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719b6f9848b63e/Desktop/Customer_Shopping_Behavior_Analysis/02_Excel/"/>
    </mc:Choice>
  </mc:AlternateContent>
  <xr:revisionPtr revIDLastSave="2" documentId="8_{2D97FC51-9904-49B4-BD07-7D6A0765697F}" xr6:coauthVersionLast="47" xr6:coauthVersionMax="47" xr10:uidLastSave="{44EAFADC-032C-4E77-BBC0-14E8799EF280}"/>
  <bookViews>
    <workbookView xWindow="-110" yWindow="-110" windowWidth="19420" windowHeight="10300" firstSheet="6" activeTab="7" xr2:uid="{BC6C53ED-8ACA-4297-BE02-5FD6F36AFC31}"/>
  </bookViews>
  <sheets>
    <sheet name="Raw_Data" sheetId="1" r:id="rId1"/>
    <sheet name="Analysis_Data" sheetId="2" r:id="rId2"/>
    <sheet name="Analysis_summary" sheetId="3" r:id="rId3"/>
    <sheet name="Age_Group_Analysis" sheetId="5" r:id="rId4"/>
    <sheet name="Previous_Purchases_Analysis" sheetId="6" r:id="rId5"/>
    <sheet name="Purchase_Frequency_Analysis" sheetId="7" r:id="rId6"/>
    <sheet name="Purchase_Amount_Analysis" sheetId="8" r:id="rId7"/>
    <sheet name="Customer_Behavior_Score_Analysi" sheetId="9" r:id="rId8"/>
    <sheet name="Customer_Segment_Analysis" sheetId="10" r:id="rId9"/>
  </sheets>
  <definedNames>
    <definedName name="_xlnm._FilterDatabase" localSheetId="1" hidden="1">Analysis_Data!$A$1:$V$1</definedName>
  </definedNames>
  <calcPr calcId="191029"/>
  <pivotCaches>
    <pivotCache cacheId="14" r:id="rId10"/>
    <pivotCache cacheId="18" r:id="rId11"/>
    <pivotCache cacheId="22" r:id="rId12"/>
  </pivotCaches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2" i="2"/>
</calcChain>
</file>

<file path=xl/sharedStrings.xml><?xml version="1.0" encoding="utf-8"?>
<sst xmlns="http://schemas.openxmlformats.org/spreadsheetml/2006/main" count="101492" uniqueCount="185">
  <si>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</si>
  <si>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</si>
  <si>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</si>
  <si>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</si>
  <si>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</si>
  <si>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</si>
  <si>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</si>
  <si>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</si>
  <si>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</si>
  <si>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</si>
  <si>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</si>
  <si>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</si>
  <si>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</si>
  <si>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</si>
  <si>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</si>
  <si>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</si>
  <si>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</si>
  <si>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</si>
  <si>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</si>
  <si>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</si>
  <si>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</si>
  <si>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</si>
  <si>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</si>
  <si>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</si>
  <si>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</si>
  <si>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</si>
  <si>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</si>
  <si>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</si>
  <si>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</si>
  <si>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</si>
  <si>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</si>
  <si>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</si>
  <si>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</si>
  <si>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</si>
  <si>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</si>
  <si>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</si>
  <si>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</si>
  <si>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</si>
  <si>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</si>
  <si>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</si>
  <si>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</si>
  <si>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</si>
  <si>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</si>
  <si>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</si>
  <si>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</si>
  <si>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</si>
  <si>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</si>
  <si>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</si>
  <si>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</si>
  <si>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</si>
  <si>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</si>
  <si>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</si>
  <si>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</si>
  <si>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</si>
  <si>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</si>
  <si>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</si>
  <si>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</si>
  <si>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</si>
  <si>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</si>
  <si>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</si>
  <si>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</si>
  <si>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</si>
  <si>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</si>
  <si>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</si>
  <si>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</si>
  <si>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</si>
  <si>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</si>
  <si>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</si>
  <si>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</si>
  <si>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</si>
  <si>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</si>
  <si>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</si>
  <si>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</si>
  <si>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</si>
  <si>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</si>
  <si>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</si>
  <si>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</si>
  <si>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</si>
  <si>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</si>
  <si>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</si>
  <si>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</si>
  <si>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</si>
  <si>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</si>
  <si>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</si>
  <si>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</si>
  <si>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</si>
  <si>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</si>
  <si>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</si>
  <si>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</si>
  <si>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</si>
  <si>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</si>
  <si>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</si>
  <si>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</si>
  <si>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</si>
  <si>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</si>
  <si>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</si>
  <si>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</si>
  <si>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</si>
  <si>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</si>
  <si>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</si>
  <si>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</si>
  <si>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</si>
  <si>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</si>
  <si>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</si>
  <si>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</si>
  <si>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</si>
  <si>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</si>
  <si>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</si>
  <si>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</si>
  <si>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</si>
  <si>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</si>
  <si>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</si>
  <si>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</si>
  <si>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</si>
  <si>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</si>
  <si>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</si>
  <si>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</si>
  <si>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</si>
  <si>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</si>
  <si>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</si>
  <si>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</si>
  <si>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</si>
  <si>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</si>
  <si>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</si>
  <si>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</si>
  <si>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</si>
  <si>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</si>
  <si>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</si>
  <si>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</si>
  <si>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</si>
  <si>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</si>
  <si>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</si>
  <si>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</si>
  <si>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</si>
  <si>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</si>
  <si>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</si>
  <si>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</si>
  <si>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</si>
  <si>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</si>
  <si>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</si>
  <si>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</si>
  <si>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</si>
  <si>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</si>
  <si>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</si>
  <si>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</si>
  <si>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</si>
  <si>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</si>
  <si>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</si>
  <si>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</si>
  <si>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</si>
  <si>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</si>
  <si>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</si>
  <si>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</si>
  <si>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Group</t>
  </si>
  <si>
    <t>Value</t>
  </si>
  <si>
    <t>Total Purchase Amount</t>
  </si>
  <si>
    <t>Average Purchase Amount</t>
  </si>
  <si>
    <t>Minimum Purchase Amount</t>
  </si>
  <si>
    <t>Maximum Purchase Amount</t>
  </si>
  <si>
    <t>Average Previous Purchases</t>
  </si>
  <si>
    <t>Maximum Previous Purchases</t>
  </si>
  <si>
    <t xml:space="preserve">Metric                         </t>
  </si>
  <si>
    <t>Row Labels</t>
  </si>
  <si>
    <t>18-25</t>
  </si>
  <si>
    <t>26-35</t>
  </si>
  <si>
    <t>36-45</t>
  </si>
  <si>
    <t>46-55</t>
  </si>
  <si>
    <t>56+</t>
  </si>
  <si>
    <t>Grand Total</t>
  </si>
  <si>
    <t>Count of Customer ID</t>
  </si>
  <si>
    <t>Sum of Purchase Amount (USD)</t>
  </si>
  <si>
    <t>Average of Purchase Amount (USD)2</t>
  </si>
  <si>
    <t>20-39</t>
  </si>
  <si>
    <t>40-59</t>
  </si>
  <si>
    <t>60-79</t>
  </si>
  <si>
    <t>80-100</t>
  </si>
  <si>
    <t>Purchase Score</t>
  </si>
  <si>
    <t>Previous Purchase Score</t>
  </si>
  <si>
    <t>Frequency Score</t>
  </si>
  <si>
    <t>Customer Behavior Score</t>
  </si>
  <si>
    <t>Customer Segment</t>
  </si>
  <si>
    <t>High Value</t>
  </si>
  <si>
    <t>Low Engagement</t>
  </si>
  <si>
    <t>Occasional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</si>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</sst>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Pratheek" refreshedDate="46246.625759259259" createdVersion="8" refreshedVersion="8" minRefreshableVersion="3" recordCount="3900" xr:uid="{A155C73F-59CF-45ED-A5E7-B2559F1CECCF}">
  <cacheSource type="worksheet">
    <worksheetSource ref="A1:S3901" sheet="Analysis_Data"/>
  </cacheSource>
  <cacheFields count="19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 count="81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</sharedItems>
      <fieldGroup base="5">
        <rangePr startNum="20" endNum="100" groupInterval="20"/>
        <groupItems count="6">
          <s v="&lt;20"/>
          <s v="20-39"/>
          <s v="40-59"/>
          <s v="60-79"/>
          <s v="80-100"/>
          <s v="&gt;100"/>
        </groupItems>
      </fieldGroup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tring="0" containsBlank="1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 count="50">
        <n v="14"/>
        <n v="2"/>
        <n v="23"/>
        <n v="49"/>
        <n v="31"/>
        <n v="19"/>
        <n v="8"/>
        <n v="4"/>
        <n v="26"/>
        <n v="10"/>
        <n v="37"/>
        <n v="34"/>
        <n v="44"/>
        <n v="36"/>
        <n v="17"/>
        <n v="46"/>
        <n v="50"/>
        <n v="22"/>
        <n v="32"/>
        <n v="40"/>
        <n v="16"/>
        <n v="13"/>
        <n v="7"/>
        <n v="41"/>
        <n v="45"/>
        <n v="38"/>
        <n v="48"/>
        <n v="18"/>
        <n v="15"/>
        <n v="25"/>
        <n v="39"/>
        <n v="35"/>
        <n v="29"/>
        <n v="21"/>
        <n v="43"/>
        <n v="3"/>
        <n v="5"/>
        <n v="24"/>
        <n v="42"/>
        <n v="47"/>
        <n v="28"/>
        <n v="20"/>
        <n v="33"/>
        <n v="1"/>
        <n v="9"/>
        <n v="12"/>
        <n v="27"/>
        <n v="11"/>
        <n v="30"/>
        <n v="6"/>
      </sharedItems>
    </cacheField>
    <cacheField name="Payment Method" numFmtId="0">
      <sharedItems/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Age Group" numFmtId="0">
      <sharedItems count="5">
        <s v="46-55"/>
        <s v="18-25"/>
        <s v="36-45"/>
        <s v="56+"/>
        <s v="26-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Pratheek" refreshedDate="46246.649432407408" createdVersion="8" refreshedVersion="8" minRefreshableVersion="3" recordCount="3900" xr:uid="{30527676-3F09-408F-BDCC-EDE21139EDF2}">
  <cacheSource type="worksheet">
    <worksheetSource ref="A1:W3901" sheet="Analysis_Data"/>
  </cacheSource>
  <cacheFields count="23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tring="0" containsBlank="1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  <cacheField name="Age Group" numFmtId="0">
      <sharedItems/>
    </cacheField>
    <cacheField name="Purchase Score" numFmtId="0">
      <sharedItems containsSemiMixedTypes="0" containsString="0" containsNumber="1" containsInteger="1" minValue="1" maxValue="4"/>
    </cacheField>
    <cacheField name="Previous Purchase Score" numFmtId="0">
      <sharedItems containsSemiMixedTypes="0" containsString="0" containsNumber="1" containsInteger="1" minValue="1" maxValue="4"/>
    </cacheField>
    <cacheField name="Frequency Score" numFmtId="0">
      <sharedItems containsSemiMixedTypes="0" containsString="0" containsNumber="1" containsInteger="1" minValue="1" maxValue="7"/>
    </cacheField>
    <cacheField name="Customer Behavior Score" numFmtId="0">
      <sharedItems containsSemiMixedTypes="0" containsString="0" containsNumber="1" containsInteger="1" minValue="3" maxValue="15" count="13">
        <n v="9"/>
        <n v="12"/>
        <n v="15"/>
        <n v="6"/>
        <n v="10"/>
        <n v="4"/>
        <n v="11"/>
        <n v="14"/>
        <n v="7"/>
        <n v="5"/>
        <n v="8"/>
        <n v="13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Pratheek" refreshedDate="46246.654353587961" createdVersion="8" refreshedVersion="8" minRefreshableVersion="3" recordCount="3900" xr:uid="{3898E65D-4487-4C4D-9EA7-03063B6DB436}">
  <cacheSource type="worksheet">
    <worksheetSource ref="A1:X3901" sheet="Analysis_Data"/>
  </cacheSource>
  <cacheFields count="24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tring="0" containsBlank="1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  <cacheField name="Age Group" numFmtId="0">
      <sharedItems/>
    </cacheField>
    <cacheField name="Purchase Score" numFmtId="0">
      <sharedItems containsSemiMixedTypes="0" containsString="0" containsNumber="1" containsInteger="1" minValue="1" maxValue="4"/>
    </cacheField>
    <cacheField name="Previous Purchase Score" numFmtId="0">
      <sharedItems containsSemiMixedTypes="0" containsString="0" containsNumber="1" containsInteger="1" minValue="1" maxValue="4"/>
    </cacheField>
    <cacheField name="Frequency Score" numFmtId="0">
      <sharedItems containsSemiMixedTypes="0" containsString="0" containsNumber="1" containsInteger="1" minValue="1" maxValue="7"/>
    </cacheField>
    <cacheField name="Customer Behavior Score" numFmtId="0">
      <sharedItems containsSemiMixedTypes="0" containsString="0" containsNumber="1" containsInteger="1" minValue="3" maxValue="15"/>
    </cacheField>
    <cacheField name="Customer Segment" numFmtId="0">
      <sharedItems count="4">
        <s v="Regular"/>
        <s v="High Value"/>
        <s v="Occasional"/>
        <s v="Low Engag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s v="Blouse"/>
    <s v="Clothing"/>
    <x v="0"/>
    <s v="Kentucky"/>
    <s v="L"/>
    <s v="Gray"/>
    <s v="Winter"/>
    <n v="3.1"/>
    <s v="Yes"/>
    <s v="Express"/>
    <s v="Yes"/>
    <s v="Yes"/>
    <x v="0"/>
    <s v="Venmo"/>
    <x v="0"/>
    <x v="0"/>
  </r>
  <r>
    <n v="2"/>
    <n v="19"/>
    <s v="Male"/>
    <s v="Sweater"/>
    <s v="Clothing"/>
    <x v="1"/>
    <s v="Maine"/>
    <s v="L"/>
    <s v="Maroon"/>
    <s v="Winter"/>
    <n v="3.1"/>
    <s v="Yes"/>
    <s v="Express"/>
    <s v="Yes"/>
    <s v="Yes"/>
    <x v="1"/>
    <s v="Cash"/>
    <x v="0"/>
    <x v="1"/>
  </r>
  <r>
    <n v="3"/>
    <n v="50"/>
    <s v="Male"/>
    <s v="Jeans"/>
    <s v="Clothing"/>
    <x v="2"/>
    <s v="Massachusetts"/>
    <s v="S"/>
    <s v="Maroon"/>
    <s v="Spring"/>
    <n v="3.1"/>
    <s v="Yes"/>
    <s v="Free Shipping"/>
    <s v="Yes"/>
    <s v="Yes"/>
    <x v="2"/>
    <s v="Credit Card"/>
    <x v="1"/>
    <x v="0"/>
  </r>
  <r>
    <n v="4"/>
    <n v="21"/>
    <s v="Male"/>
    <s v="Sandals"/>
    <s v="Footwear"/>
    <x v="3"/>
    <s v="Rhode Island"/>
    <s v="M"/>
    <s v="Maroon"/>
    <s v="Spring"/>
    <n v="3.5"/>
    <s v="Yes"/>
    <s v="Next Day Air"/>
    <s v="Yes"/>
    <s v="Yes"/>
    <x v="3"/>
    <s v="PayPal"/>
    <x v="1"/>
    <x v="1"/>
  </r>
  <r>
    <n v="5"/>
    <n v="45"/>
    <s v="Male"/>
    <s v="Blouse"/>
    <s v="Clothing"/>
    <x v="4"/>
    <s v="Oregon"/>
    <s v="M"/>
    <s v="Turquoise"/>
    <s v="Spring"/>
    <n v="2.7"/>
    <s v="Yes"/>
    <s v="Free Shipping"/>
    <s v="Yes"/>
    <s v="Yes"/>
    <x v="4"/>
    <s v="PayPal"/>
    <x v="2"/>
    <x v="2"/>
  </r>
  <r>
    <n v="6"/>
    <n v="46"/>
    <s v="Male"/>
    <s v="Sneakers"/>
    <s v="Footwear"/>
    <x v="5"/>
    <s v="Wyoming"/>
    <s v="M"/>
    <s v="White"/>
    <s v="Summer"/>
    <n v="2.9"/>
    <s v="Yes"/>
    <s v="Standard"/>
    <s v="Yes"/>
    <s v="Yes"/>
    <x v="0"/>
    <s v="Venmo"/>
    <x v="1"/>
    <x v="0"/>
  </r>
  <r>
    <n v="7"/>
    <n v="63"/>
    <s v="Male"/>
    <s v="Shirt"/>
    <s v="Clothing"/>
    <x v="6"/>
    <s v="Montana"/>
    <s v="M"/>
    <s v="Gray"/>
    <s v="Fall"/>
    <n v="3.2"/>
    <s v="Yes"/>
    <s v="Free Shipping"/>
    <s v="Yes"/>
    <s v="Yes"/>
    <x v="3"/>
    <s v="Cash"/>
    <x v="3"/>
    <x v="3"/>
  </r>
  <r>
    <n v="8"/>
    <n v="27"/>
    <s v="Male"/>
    <s v="Shorts"/>
    <s v="Clothing"/>
    <x v="7"/>
    <s v="Louisiana"/>
    <s v="L"/>
    <s v="Charcoal"/>
    <s v="Winter"/>
    <n v="3.2"/>
    <s v="Yes"/>
    <s v="Free Shipping"/>
    <s v="Yes"/>
    <s v="Yes"/>
    <x v="5"/>
    <s v="Credit Card"/>
    <x v="1"/>
    <x v="4"/>
  </r>
  <r>
    <n v="9"/>
    <n v="26"/>
    <s v="Male"/>
    <s v="Coat"/>
    <s v="Outerwear"/>
    <x v="8"/>
    <s v="West Virginia"/>
    <s v="L"/>
    <s v="Silver"/>
    <s v="Summer"/>
    <n v="2.6"/>
    <s v="Yes"/>
    <s v="Express"/>
    <s v="Yes"/>
    <s v="Yes"/>
    <x v="6"/>
    <s v="Venmo"/>
    <x v="2"/>
    <x v="4"/>
  </r>
  <r>
    <n v="10"/>
    <n v="57"/>
    <s v="Male"/>
    <s v="Handbag"/>
    <s v="Accessories"/>
    <x v="9"/>
    <s v="Missouri"/>
    <s v="M"/>
    <s v="Pink"/>
    <s v="Spring"/>
    <n v="4.8"/>
    <s v="Yes"/>
    <s v="2-Day Shipping"/>
    <s v="Yes"/>
    <s v="Yes"/>
    <x v="7"/>
    <s v="Cash"/>
    <x v="3"/>
    <x v="3"/>
  </r>
  <r>
    <n v="11"/>
    <n v="53"/>
    <s v="Male"/>
    <s v="Shoes"/>
    <s v="Footwear"/>
    <x v="7"/>
    <s v="Arkansas"/>
    <s v="L"/>
    <s v="Purple"/>
    <s v="Fall"/>
    <n v="4.0999999999999996"/>
    <s v="Yes"/>
    <s v="Store Pickup"/>
    <s v="Yes"/>
    <s v="Yes"/>
    <x v="8"/>
    <s v="Bank Transfer"/>
    <x v="4"/>
    <x v="0"/>
  </r>
  <r>
    <n v="12"/>
    <n v="30"/>
    <s v="Male"/>
    <s v="Shorts"/>
    <s v="Clothing"/>
    <x v="10"/>
    <s v="Hawaii"/>
    <s v="S"/>
    <s v="Olive"/>
    <s v="Winter"/>
    <n v="4.9000000000000004"/>
    <s v="Yes"/>
    <s v="Store Pickup"/>
    <s v="Yes"/>
    <s v="Yes"/>
    <x v="9"/>
    <s v="Bank Transfer"/>
    <x v="0"/>
    <x v="4"/>
  </r>
  <r>
    <n v="13"/>
    <n v="61"/>
    <s v="Male"/>
    <s v="Coat"/>
    <s v="Outerwear"/>
    <x v="11"/>
    <s v="Delaware"/>
    <s v="M"/>
    <s v="Gold"/>
    <s v="Winter"/>
    <n v="4.5"/>
    <s v="Yes"/>
    <s v="Express"/>
    <s v="Yes"/>
    <s v="Yes"/>
    <x v="10"/>
    <s v="Venmo"/>
    <x v="0"/>
    <x v="3"/>
  </r>
  <r>
    <n v="14"/>
    <n v="65"/>
    <s v="Male"/>
    <s v="Dress"/>
    <s v="Clothing"/>
    <x v="12"/>
    <s v="New Hampshire"/>
    <s v="M"/>
    <s v="Violet"/>
    <s v="Spring"/>
    <n v="4.7"/>
    <s v="Yes"/>
    <s v="Express"/>
    <s v="Yes"/>
    <s v="Yes"/>
    <x v="4"/>
    <s v="PayPal"/>
    <x v="1"/>
    <x v="3"/>
  </r>
  <r>
    <n v="15"/>
    <n v="64"/>
    <s v="Male"/>
    <s v="Coat"/>
    <s v="Outerwear"/>
    <x v="0"/>
    <s v="New York"/>
    <s v="L"/>
    <s v="Teal"/>
    <s v="Winter"/>
    <n v="4.7"/>
    <s v="Yes"/>
    <s v="Free Shipping"/>
    <s v="Yes"/>
    <s v="Yes"/>
    <x v="11"/>
    <s v="Debit Card"/>
    <x v="1"/>
    <x v="3"/>
  </r>
  <r>
    <n v="16"/>
    <n v="64"/>
    <s v="Male"/>
    <s v="Skirt"/>
    <s v="Clothing"/>
    <x v="13"/>
    <s v="Rhode Island"/>
    <s v="M"/>
    <s v="Teal"/>
    <s v="Winter"/>
    <n v="2.8"/>
    <s v="Yes"/>
    <s v="Store Pickup"/>
    <s v="Yes"/>
    <s v="Yes"/>
    <x v="6"/>
    <s v="PayPal"/>
    <x v="5"/>
    <x v="3"/>
  </r>
  <r>
    <n v="17"/>
    <n v="25"/>
    <s v="Male"/>
    <s v="Sunglasses"/>
    <s v="Accessories"/>
    <x v="14"/>
    <s v="Alabama"/>
    <s v="S"/>
    <s v="Gray"/>
    <s v="Spring"/>
    <n v="4.0999999999999996"/>
    <s v="Yes"/>
    <s v="Next Day Air"/>
    <s v="Yes"/>
    <s v="Yes"/>
    <x v="12"/>
    <s v="Debit Card"/>
    <x v="4"/>
    <x v="1"/>
  </r>
  <r>
    <n v="18"/>
    <n v="53"/>
    <s v="Male"/>
    <s v="Dress"/>
    <s v="Clothing"/>
    <x v="15"/>
    <s v="Mississippi"/>
    <s v="XL"/>
    <s v="Lavender"/>
    <s v="Winter"/>
    <n v="4.7"/>
    <s v="Yes"/>
    <s v="2-Day Shipping"/>
    <s v="Yes"/>
    <s v="Yes"/>
    <x v="13"/>
    <s v="Venmo"/>
    <x v="3"/>
    <x v="0"/>
  </r>
  <r>
    <n v="19"/>
    <n v="52"/>
    <s v="Male"/>
    <s v="Sweater"/>
    <s v="Clothing"/>
    <x v="16"/>
    <s v="Montana"/>
    <s v="S"/>
    <s v="Black"/>
    <s v="Summer"/>
    <n v="4.5999999999999996"/>
    <s v="Yes"/>
    <s v="Free Shipping"/>
    <s v="Yes"/>
    <s v="Yes"/>
    <x v="14"/>
    <s v="Cash"/>
    <x v="1"/>
    <x v="0"/>
  </r>
  <r>
    <n v="20"/>
    <n v="66"/>
    <s v="Male"/>
    <s v="Pants"/>
    <s v="Clothing"/>
    <x v="3"/>
    <s v="Rhode Island"/>
    <s v="M"/>
    <s v="Green"/>
    <s v="Summer"/>
    <n v="3.3"/>
    <s v="Yes"/>
    <s v="Standard"/>
    <s v="Yes"/>
    <s v="Yes"/>
    <x v="15"/>
    <s v="Debit Card"/>
    <x v="4"/>
    <x v="3"/>
  </r>
  <r>
    <n v="21"/>
    <n v="21"/>
    <s v="Male"/>
    <s v="Pants"/>
    <s v="Clothing"/>
    <x v="12"/>
    <s v="Louisiana"/>
    <s v="M"/>
    <s v="Black"/>
    <s v="Winter"/>
    <n v="2.8"/>
    <s v="Yes"/>
    <s v="Express"/>
    <s v="Yes"/>
    <s v="Yes"/>
    <x v="16"/>
    <s v="Cash"/>
    <x v="6"/>
    <x v="1"/>
  </r>
  <r>
    <n v="22"/>
    <n v="31"/>
    <s v="Male"/>
    <s v="Pants"/>
    <s v="Clothing"/>
    <x v="17"/>
    <s v="North Carolina"/>
    <s v="M"/>
    <s v="Charcoal"/>
    <s v="Winter"/>
    <n v="4.0999999999999996"/>
    <s v="Yes"/>
    <s v="Store Pickup"/>
    <s v="Yes"/>
    <s v="Yes"/>
    <x v="17"/>
    <s v="Debit Card"/>
    <x v="3"/>
    <x v="4"/>
  </r>
  <r>
    <n v="23"/>
    <n v="56"/>
    <s v="Male"/>
    <s v="Pants"/>
    <s v="Clothing"/>
    <x v="18"/>
    <s v="California"/>
    <s v="M"/>
    <s v="Peach"/>
    <s v="Summer"/>
    <n v="3.2"/>
    <s v="Yes"/>
    <s v="Store Pickup"/>
    <s v="Yes"/>
    <s v="Yes"/>
    <x v="18"/>
    <s v="Debit Card"/>
    <x v="2"/>
    <x v="3"/>
  </r>
  <r>
    <n v="24"/>
    <n v="31"/>
    <s v="Male"/>
    <s v="Pants"/>
    <s v="Clothing"/>
    <x v="19"/>
    <s v="Oklahoma"/>
    <s v="XL"/>
    <s v="White"/>
    <s v="Winter"/>
    <n v="4.4000000000000004"/>
    <s v="Yes"/>
    <s v="Express"/>
    <s v="Yes"/>
    <s v="Yes"/>
    <x v="19"/>
    <s v="Credit Card"/>
    <x v="1"/>
    <x v="4"/>
  </r>
  <r>
    <n v="25"/>
    <n v="18"/>
    <s v="Male"/>
    <s v="Jacket"/>
    <s v="Outerwear"/>
    <x v="20"/>
    <s v="Florida"/>
    <s v="M"/>
    <s v="Green"/>
    <s v="Fall"/>
    <n v="2.9"/>
    <s v="Yes"/>
    <s v="Store Pickup"/>
    <s v="Yes"/>
    <s v="Yes"/>
    <x v="20"/>
    <s v="Debit Card"/>
    <x v="1"/>
    <x v="1"/>
  </r>
  <r>
    <n v="26"/>
    <n v="18"/>
    <s v="Male"/>
    <s v="Hoodie"/>
    <s v="Clothing"/>
    <x v="21"/>
    <s v="Texas"/>
    <s v="M"/>
    <s v="Silver"/>
    <s v="Summer"/>
    <n v="3.6"/>
    <s v="Yes"/>
    <s v="Express"/>
    <s v="Yes"/>
    <s v="Yes"/>
    <x v="0"/>
    <s v="PayPal"/>
    <x v="2"/>
    <x v="1"/>
  </r>
  <r>
    <n v="27"/>
    <n v="38"/>
    <s v="Male"/>
    <s v="Jewelry"/>
    <s v="Accessories"/>
    <x v="5"/>
    <s v="Nevada"/>
    <s v="M"/>
    <s v="Red"/>
    <s v="Spring"/>
    <n v="3.6"/>
    <s v="Yes"/>
    <s v="Next Day Air"/>
    <s v="Yes"/>
    <s v="Yes"/>
    <x v="21"/>
    <s v="Credit Card"/>
    <x v="2"/>
    <x v="2"/>
  </r>
  <r>
    <n v="28"/>
    <n v="56"/>
    <s v="Male"/>
    <s v="Shorts"/>
    <s v="Clothing"/>
    <x v="22"/>
    <s v="Kentucky"/>
    <s v="L"/>
    <s v="Cyan"/>
    <s v="Summer"/>
    <n v="5"/>
    <s v="Yes"/>
    <s v="Next Day Air"/>
    <s v="Yes"/>
    <s v="Yes"/>
    <x v="22"/>
    <s v="Bank Transfer"/>
    <x v="6"/>
    <x v="3"/>
  </r>
  <r>
    <n v="29"/>
    <n v="54"/>
    <s v="Male"/>
    <s v="Handbag"/>
    <s v="Accessories"/>
    <x v="23"/>
    <s v="North Carolina"/>
    <s v="M"/>
    <s v="Gray"/>
    <s v="Fall"/>
    <n v="4.4000000000000004"/>
    <s v="Yes"/>
    <s v="Free Shipping"/>
    <s v="Yes"/>
    <s v="Yes"/>
    <x v="23"/>
    <s v="PayPal"/>
    <x v="6"/>
    <x v="0"/>
  </r>
  <r>
    <n v="30"/>
    <n v="31"/>
    <s v="Male"/>
    <s v="Dress"/>
    <s v="Clothing"/>
    <x v="16"/>
    <s v="Wyoming"/>
    <s v="S"/>
    <s v="Black"/>
    <s v="Fall"/>
    <n v="4.0999999999999996"/>
    <s v="Yes"/>
    <s v="Store Pickup"/>
    <s v="Yes"/>
    <s v="Yes"/>
    <x v="0"/>
    <s v="Credit Card"/>
    <x v="1"/>
    <x v="4"/>
  </r>
  <r>
    <n v="31"/>
    <n v="57"/>
    <s v="Male"/>
    <s v="Jewelry"/>
    <s v="Accessories"/>
    <x v="9"/>
    <s v="North Carolina"/>
    <s v="L"/>
    <s v="Black"/>
    <s v="Winter"/>
    <n v="4.7"/>
    <s v="Yes"/>
    <s v="Standard"/>
    <s v="Yes"/>
    <s v="Yes"/>
    <x v="20"/>
    <s v="Credit Card"/>
    <x v="5"/>
    <x v="3"/>
  </r>
  <r>
    <n v="32"/>
    <n v="33"/>
    <s v="Male"/>
    <s v="Dress"/>
    <s v="Clothing"/>
    <x v="24"/>
    <s v="West Virginia"/>
    <s v="L"/>
    <s v="Brown"/>
    <s v="Winter"/>
    <n v="4.7"/>
    <s v="Yes"/>
    <s v="Store Pickup"/>
    <s v="Yes"/>
    <s v="Yes"/>
    <x v="24"/>
    <s v="Venmo"/>
    <x v="5"/>
    <x v="4"/>
  </r>
  <r>
    <n v="33"/>
    <n v="36"/>
    <s v="Male"/>
    <s v="Jacket"/>
    <s v="Outerwear"/>
    <x v="25"/>
    <s v="Kansas"/>
    <s v="M"/>
    <s v="Silver"/>
    <s v="Summer"/>
    <n v="4.9000000000000004"/>
    <s v="Yes"/>
    <s v="Free Shipping"/>
    <s v="Yes"/>
    <s v="Yes"/>
    <x v="10"/>
    <s v="Venmo"/>
    <x v="2"/>
    <x v="2"/>
  </r>
  <r>
    <n v="34"/>
    <n v="54"/>
    <s v="Male"/>
    <s v="Pants"/>
    <s v="Clothing"/>
    <x v="15"/>
    <s v="Colorado"/>
    <s v="L"/>
    <s v="Green"/>
    <s v="Summer"/>
    <n v="3.3"/>
    <s v="Yes"/>
    <s v="Store Pickup"/>
    <s v="Yes"/>
    <s v="Yes"/>
    <x v="24"/>
    <s v="Cash"/>
    <x v="3"/>
    <x v="0"/>
  </r>
  <r>
    <n v="35"/>
    <n v="36"/>
    <s v="Male"/>
    <s v="T-shirt"/>
    <s v="Clothing"/>
    <x v="26"/>
    <s v="North Dakota"/>
    <s v="L"/>
    <s v="Violet"/>
    <s v="Spring"/>
    <n v="4.5999999999999996"/>
    <s v="Yes"/>
    <s v="2-Day Shipping"/>
    <s v="Yes"/>
    <s v="Yes"/>
    <x v="25"/>
    <s v="PayPal"/>
    <x v="3"/>
    <x v="2"/>
  </r>
  <r>
    <n v="36"/>
    <n v="54"/>
    <s v="Male"/>
    <s v="Blouse"/>
    <s v="Clothing"/>
    <x v="27"/>
    <s v="Massachusetts"/>
    <s v="M"/>
    <s v="Cyan"/>
    <s v="Summer"/>
    <n v="4"/>
    <s v="Yes"/>
    <s v="2-Day Shipping"/>
    <s v="Yes"/>
    <s v="Yes"/>
    <x v="26"/>
    <s v="Credit Card"/>
    <x v="4"/>
    <x v="0"/>
  </r>
  <r>
    <n v="37"/>
    <n v="35"/>
    <s v="Male"/>
    <s v="T-shirt"/>
    <s v="Clothing"/>
    <x v="28"/>
    <s v="Illinois"/>
    <s v="M"/>
    <s v="Maroon"/>
    <s v="Winter"/>
    <n v="4.5999999999999996"/>
    <s v="Yes"/>
    <s v="Free Shipping"/>
    <s v="Yes"/>
    <s v="Yes"/>
    <x v="12"/>
    <s v="PayPal"/>
    <x v="0"/>
    <x v="4"/>
  </r>
  <r>
    <n v="38"/>
    <n v="35"/>
    <s v="Male"/>
    <s v="Jeans"/>
    <s v="Clothing"/>
    <x v="29"/>
    <s v="Indiana"/>
    <s v="S"/>
    <s v="Cyan"/>
    <s v="Summer"/>
    <n v="2.8"/>
    <s v="Yes"/>
    <s v="Store Pickup"/>
    <s v="Yes"/>
    <s v="Yes"/>
    <x v="9"/>
    <s v="PayPal"/>
    <x v="1"/>
    <x v="4"/>
  </r>
  <r>
    <n v="39"/>
    <n v="29"/>
    <s v="Male"/>
    <s v="Dress"/>
    <s v="Clothing"/>
    <x v="18"/>
    <s v="Florida"/>
    <s v="M"/>
    <s v="Red"/>
    <s v="Winter"/>
    <m/>
    <s v="Yes"/>
    <s v="2-Day Shipping"/>
    <s v="Yes"/>
    <s v="Yes"/>
    <x v="12"/>
    <s v="Venmo"/>
    <x v="6"/>
    <x v="4"/>
  </r>
  <r>
    <n v="40"/>
    <n v="70"/>
    <s v="Male"/>
    <s v="Pants"/>
    <s v="Clothing"/>
    <x v="30"/>
    <s v="Arizona"/>
    <s v="S"/>
    <s v="Turquoise"/>
    <s v="Summer"/>
    <n v="4.2"/>
    <s v="Yes"/>
    <s v="Express"/>
    <s v="Yes"/>
    <s v="Yes"/>
    <x v="27"/>
    <s v="Credit Card"/>
    <x v="5"/>
    <x v="3"/>
  </r>
  <r>
    <n v="41"/>
    <n v="69"/>
    <s v="Male"/>
    <s v="Handbag"/>
    <s v="Accessories"/>
    <x v="31"/>
    <s v="Louisiana"/>
    <s v="L"/>
    <s v="Beige"/>
    <s v="Winter"/>
    <n v="4.5999999999999996"/>
    <s v="Yes"/>
    <s v="Next Day Air"/>
    <s v="Yes"/>
    <s v="Yes"/>
    <x v="4"/>
    <s v="Debit Card"/>
    <x v="3"/>
    <x v="3"/>
  </r>
  <r>
    <n v="42"/>
    <n v="67"/>
    <s v="Male"/>
    <s v="Scarf"/>
    <s v="Accessories"/>
    <x v="32"/>
    <s v="Alaska"/>
    <s v="M"/>
    <s v="Orange"/>
    <s v="Spring"/>
    <n v="4.5"/>
    <s v="Yes"/>
    <s v="Standard"/>
    <s v="Yes"/>
    <s v="Yes"/>
    <x v="19"/>
    <s v="Venmo"/>
    <x v="2"/>
    <x v="3"/>
  </r>
  <r>
    <n v="43"/>
    <n v="20"/>
    <s v="Male"/>
    <s v="Coat"/>
    <s v="Outerwear"/>
    <x v="33"/>
    <s v="Tennessee"/>
    <s v="M"/>
    <s v="Beige"/>
    <s v="Spring"/>
    <n v="4.0999999999999996"/>
    <s v="Yes"/>
    <s v="Free Shipping"/>
    <s v="Yes"/>
    <s v="Yes"/>
    <x v="28"/>
    <s v="PayPal"/>
    <x v="2"/>
    <x v="1"/>
  </r>
  <r>
    <n v="44"/>
    <n v="25"/>
    <s v="Male"/>
    <s v="Scarf"/>
    <s v="Accessories"/>
    <x v="28"/>
    <s v="Ohio"/>
    <s v="L"/>
    <s v="Lavender"/>
    <s v="Fall"/>
    <n v="3.7"/>
    <s v="Yes"/>
    <s v="Store Pickup"/>
    <s v="Yes"/>
    <s v="Yes"/>
    <x v="5"/>
    <s v="PayPal"/>
    <x v="0"/>
    <x v="1"/>
  </r>
  <r>
    <n v="45"/>
    <n v="39"/>
    <s v="Male"/>
    <s v="Hat"/>
    <s v="Accessories"/>
    <x v="0"/>
    <s v="Kentucky"/>
    <s v="S"/>
    <s v="Silver"/>
    <s v="Summer"/>
    <n v="4.5999999999999996"/>
    <s v="Yes"/>
    <s v="Free Shipping"/>
    <s v="Yes"/>
    <s v="Yes"/>
    <x v="24"/>
    <s v="PayPal"/>
    <x v="1"/>
    <x v="2"/>
  </r>
  <r>
    <n v="46"/>
    <n v="50"/>
    <s v="Male"/>
    <s v="Socks"/>
    <s v="Clothing"/>
    <x v="34"/>
    <s v="Tennessee"/>
    <s v="XL"/>
    <s v="Indigo"/>
    <s v="Fall"/>
    <n v="2.9"/>
    <s v="Yes"/>
    <s v="2-Day Shipping"/>
    <s v="Yes"/>
    <s v="Yes"/>
    <x v="29"/>
    <s v="PayPal"/>
    <x v="2"/>
    <x v="0"/>
  </r>
  <r>
    <n v="47"/>
    <n v="57"/>
    <s v="Male"/>
    <s v="Shirt"/>
    <s v="Clothing"/>
    <x v="35"/>
    <s v="California"/>
    <s v="L"/>
    <s v="White"/>
    <s v="Summer"/>
    <n v="2.9"/>
    <s v="Yes"/>
    <s v="Store Pickup"/>
    <s v="Yes"/>
    <s v="Yes"/>
    <x v="24"/>
    <s v="Cash"/>
    <x v="3"/>
    <x v="3"/>
  </r>
  <r>
    <n v="48"/>
    <n v="55"/>
    <s v="Male"/>
    <s v="Jewelry"/>
    <s v="Accessories"/>
    <x v="36"/>
    <s v="Montana"/>
    <s v="M"/>
    <s v="Charcoal"/>
    <s v="Winter"/>
    <n v="4.5"/>
    <s v="Yes"/>
    <s v="Free Shipping"/>
    <s v="Yes"/>
    <s v="Yes"/>
    <x v="13"/>
    <s v="Cash"/>
    <x v="1"/>
    <x v="0"/>
  </r>
  <r>
    <n v="49"/>
    <n v="42"/>
    <s v="Male"/>
    <s v="Shirt"/>
    <s v="Clothing"/>
    <x v="37"/>
    <s v="Nevada"/>
    <s v="M"/>
    <s v="Orange"/>
    <s v="Summer"/>
    <n v="2.7"/>
    <s v="Yes"/>
    <s v="Store Pickup"/>
    <s v="Yes"/>
    <s v="Yes"/>
    <x v="25"/>
    <s v="Cash"/>
    <x v="5"/>
    <x v="2"/>
  </r>
  <r>
    <n v="50"/>
    <n v="68"/>
    <s v="Male"/>
    <s v="Hoodie"/>
    <s v="Clothing"/>
    <x v="38"/>
    <s v="New Jersey"/>
    <s v="S"/>
    <s v="Indigo"/>
    <s v="Spring"/>
    <n v="4.5999999999999996"/>
    <s v="Yes"/>
    <s v="Next Day Air"/>
    <s v="Yes"/>
    <s v="Yes"/>
    <x v="11"/>
    <s v="Debit Card"/>
    <x v="4"/>
    <x v="3"/>
  </r>
  <r>
    <n v="51"/>
    <n v="49"/>
    <s v="Male"/>
    <s v="Blouse"/>
    <s v="Clothing"/>
    <x v="39"/>
    <s v="Maryland"/>
    <s v="M"/>
    <s v="Red"/>
    <s v="Spring"/>
    <m/>
    <s v="Yes"/>
    <s v="Store Pickup"/>
    <s v="Yes"/>
    <s v="Yes"/>
    <x v="30"/>
    <s v="Debit Card"/>
    <x v="4"/>
    <x v="0"/>
  </r>
  <r>
    <n v="52"/>
    <n v="59"/>
    <s v="Male"/>
    <s v="Skirt"/>
    <s v="Clothing"/>
    <x v="40"/>
    <s v="Vermont"/>
    <s v="XL"/>
    <s v="Gray"/>
    <s v="Winter"/>
    <n v="4.7"/>
    <s v="Yes"/>
    <s v="2-Day Shipping"/>
    <s v="Yes"/>
    <s v="Yes"/>
    <x v="22"/>
    <s v="Credit Card"/>
    <x v="3"/>
    <x v="3"/>
  </r>
  <r>
    <n v="53"/>
    <n v="42"/>
    <s v="Male"/>
    <s v="T-shirt"/>
    <s v="Clothing"/>
    <x v="5"/>
    <s v="Alaska"/>
    <s v="M"/>
    <s v="Green"/>
    <s v="Summer"/>
    <n v="2.6"/>
    <s v="Yes"/>
    <s v="Free Shipping"/>
    <s v="Yes"/>
    <s v="Yes"/>
    <x v="8"/>
    <s v="Credit Card"/>
    <x v="1"/>
    <x v="2"/>
  </r>
  <r>
    <n v="54"/>
    <n v="29"/>
    <s v="Male"/>
    <s v="Skirt"/>
    <s v="Clothing"/>
    <x v="41"/>
    <s v="Mississippi"/>
    <s v="S"/>
    <s v="Peach"/>
    <s v="Winter"/>
    <n v="3.9"/>
    <s v="Yes"/>
    <s v="Next Day Air"/>
    <s v="Yes"/>
    <s v="Yes"/>
    <x v="31"/>
    <s v="Credit Card"/>
    <x v="1"/>
    <x v="4"/>
  </r>
  <r>
    <n v="55"/>
    <n v="47"/>
    <s v="Male"/>
    <s v="Coat"/>
    <s v="Outerwear"/>
    <x v="23"/>
    <s v="New Mexico"/>
    <s v="M"/>
    <s v="Brown"/>
    <s v="Summer"/>
    <n v="4.2"/>
    <s v="Yes"/>
    <s v="Next Day Air"/>
    <s v="Yes"/>
    <s v="Yes"/>
    <x v="31"/>
    <s v="Debit Card"/>
    <x v="4"/>
    <x v="0"/>
  </r>
  <r>
    <n v="56"/>
    <n v="40"/>
    <s v="Male"/>
    <s v="Jacket"/>
    <s v="Outerwear"/>
    <x v="39"/>
    <s v="South Carolina"/>
    <s v="M"/>
    <s v="Lavender"/>
    <s v="Winter"/>
    <n v="3"/>
    <s v="Yes"/>
    <s v="2-Day Shipping"/>
    <s v="Yes"/>
    <s v="Yes"/>
    <x v="3"/>
    <s v="Credit Card"/>
    <x v="2"/>
    <x v="2"/>
  </r>
  <r>
    <n v="57"/>
    <n v="41"/>
    <s v="Male"/>
    <s v="Backpack"/>
    <s v="Accessories"/>
    <x v="2"/>
    <s v="Mississippi"/>
    <s v="XL"/>
    <s v="Brown"/>
    <s v="Summer"/>
    <n v="4.7"/>
    <s v="Yes"/>
    <s v="Store Pickup"/>
    <s v="Yes"/>
    <s v="Yes"/>
    <x v="15"/>
    <s v="Credit Card"/>
    <x v="1"/>
    <x v="2"/>
  </r>
  <r>
    <n v="58"/>
    <n v="21"/>
    <s v="Male"/>
    <s v="Coat"/>
    <s v="Outerwear"/>
    <x v="1"/>
    <s v="West Virginia"/>
    <s v="M"/>
    <s v="White"/>
    <s v="Summer"/>
    <n v="4.4000000000000004"/>
    <s v="Yes"/>
    <s v="Store Pickup"/>
    <s v="Yes"/>
    <s v="Yes"/>
    <x v="14"/>
    <s v="Debit Card"/>
    <x v="0"/>
    <x v="1"/>
  </r>
  <r>
    <n v="59"/>
    <n v="69"/>
    <s v="Male"/>
    <s v="Hoodie"/>
    <s v="Clothing"/>
    <x v="36"/>
    <s v="Missouri"/>
    <s v="M"/>
    <s v="Charcoal"/>
    <s v="Summer"/>
    <n v="4.2"/>
    <s v="Yes"/>
    <s v="Free Shipping"/>
    <s v="Yes"/>
    <s v="Yes"/>
    <x v="32"/>
    <s v="Venmo"/>
    <x v="5"/>
    <x v="3"/>
  </r>
  <r>
    <n v="60"/>
    <n v="63"/>
    <s v="Male"/>
    <s v="Belt"/>
    <s v="Accessories"/>
    <x v="24"/>
    <s v="Louisiana"/>
    <s v="L"/>
    <s v="Yellow"/>
    <s v="Spring"/>
    <n v="4.5999999999999996"/>
    <s v="Yes"/>
    <s v="Standard"/>
    <s v="Yes"/>
    <s v="Yes"/>
    <x v="7"/>
    <s v="Debit Card"/>
    <x v="1"/>
    <x v="3"/>
  </r>
  <r>
    <n v="61"/>
    <n v="50"/>
    <s v="Male"/>
    <s v="Sweater"/>
    <s v="Clothing"/>
    <x v="18"/>
    <s v="Idaho"/>
    <s v="L"/>
    <s v="Brown"/>
    <s v="Summer"/>
    <n v="4"/>
    <s v="Yes"/>
    <s v="Express"/>
    <s v="Yes"/>
    <s v="Yes"/>
    <x v="14"/>
    <s v="Cash"/>
    <x v="1"/>
    <x v="0"/>
  </r>
  <r>
    <n v="62"/>
    <n v="55"/>
    <s v="Male"/>
    <s v="Scarf"/>
    <s v="Accessories"/>
    <x v="10"/>
    <s v="Texas"/>
    <s v="M"/>
    <s v="Orange"/>
    <s v="Winter"/>
    <n v="4.7"/>
    <s v="Yes"/>
    <s v="Store Pickup"/>
    <s v="Yes"/>
    <s v="Yes"/>
    <x v="33"/>
    <s v="Credit Card"/>
    <x v="6"/>
    <x v="0"/>
  </r>
  <r>
    <n v="63"/>
    <n v="30"/>
    <s v="Male"/>
    <s v="Sneakers"/>
    <s v="Footwear"/>
    <x v="34"/>
    <s v="Mississippi"/>
    <s v="S"/>
    <s v="Magenta"/>
    <s v="Spring"/>
    <n v="3.8"/>
    <s v="Yes"/>
    <s v="Free Shipping"/>
    <s v="Yes"/>
    <s v="Yes"/>
    <x v="4"/>
    <s v="Credit Card"/>
    <x v="0"/>
    <x v="4"/>
  </r>
  <r>
    <n v="64"/>
    <n v="33"/>
    <s v="Male"/>
    <s v="Sunglasses"/>
    <s v="Accessories"/>
    <x v="24"/>
    <s v="Arizona"/>
    <s v="L"/>
    <s v="Lavender"/>
    <s v="Winter"/>
    <n v="2.7"/>
    <s v="Yes"/>
    <s v="2-Day Shipping"/>
    <s v="Yes"/>
    <s v="Yes"/>
    <x v="34"/>
    <s v="Credit Card"/>
    <x v="1"/>
    <x v="4"/>
  </r>
  <r>
    <n v="65"/>
    <n v="65"/>
    <s v="Male"/>
    <s v="Boots"/>
    <s v="Footwear"/>
    <x v="42"/>
    <s v="Alabama"/>
    <s v="S"/>
    <s v="Green"/>
    <s v="Fall"/>
    <n v="4.8"/>
    <s v="Yes"/>
    <s v="Standard"/>
    <s v="Yes"/>
    <s v="Yes"/>
    <x v="27"/>
    <s v="Debit Card"/>
    <x v="0"/>
    <x v="3"/>
  </r>
  <r>
    <n v="66"/>
    <n v="65"/>
    <s v="Male"/>
    <s v="Backpack"/>
    <s v="Accessories"/>
    <x v="14"/>
    <s v="New Jersey"/>
    <s v="M"/>
    <s v="Purple"/>
    <s v="Spring"/>
    <n v="4.8"/>
    <s v="Yes"/>
    <s v="2-Day Shipping"/>
    <s v="Yes"/>
    <s v="Yes"/>
    <x v="12"/>
    <s v="Venmo"/>
    <x v="6"/>
    <x v="3"/>
  </r>
  <r>
    <n v="67"/>
    <n v="31"/>
    <s v="Male"/>
    <s v="Blouse"/>
    <s v="Clothing"/>
    <x v="23"/>
    <s v="Pennsylvania"/>
    <s v="S"/>
    <s v="Magenta"/>
    <s v="Winter"/>
    <n v="4.7"/>
    <s v="Yes"/>
    <s v="2-Day Shipping"/>
    <s v="Yes"/>
    <s v="Yes"/>
    <x v="35"/>
    <s v="Venmo"/>
    <x v="6"/>
    <x v="4"/>
  </r>
  <r>
    <n v="68"/>
    <n v="45"/>
    <s v="Male"/>
    <s v="Coat"/>
    <s v="Outerwear"/>
    <x v="27"/>
    <s v="Connecticut"/>
    <s v="L"/>
    <s v="Gray"/>
    <s v="Winter"/>
    <n v="4.4000000000000004"/>
    <s v="Yes"/>
    <s v="Store Pickup"/>
    <s v="Yes"/>
    <s v="Yes"/>
    <x v="3"/>
    <s v="Debit Card"/>
    <x v="5"/>
    <x v="2"/>
  </r>
  <r>
    <n v="69"/>
    <n v="57"/>
    <s v="Male"/>
    <s v="Handbag"/>
    <s v="Accessories"/>
    <x v="43"/>
    <s v="Utah"/>
    <s v="L"/>
    <s v="Silver"/>
    <s v="Summer"/>
    <n v="3.9"/>
    <s v="Yes"/>
    <s v="Next Day Air"/>
    <s v="Yes"/>
    <s v="Yes"/>
    <x v="33"/>
    <s v="Cash"/>
    <x v="6"/>
    <x v="3"/>
  </r>
  <r>
    <n v="70"/>
    <n v="48"/>
    <s v="Male"/>
    <s v="Belt"/>
    <s v="Accessories"/>
    <x v="44"/>
    <s v="Tennessee"/>
    <s v="S"/>
    <s v="Cyan"/>
    <s v="Summer"/>
    <n v="4.4000000000000004"/>
    <s v="Yes"/>
    <s v="Express"/>
    <s v="Yes"/>
    <s v="Yes"/>
    <x v="36"/>
    <s v="Cash"/>
    <x v="1"/>
    <x v="0"/>
  </r>
  <r>
    <n v="71"/>
    <n v="22"/>
    <s v="Male"/>
    <s v="Belt"/>
    <s v="Accessories"/>
    <x v="45"/>
    <s v="Alabama"/>
    <s v="M"/>
    <s v="Magenta"/>
    <s v="Fall"/>
    <n v="4.2"/>
    <s v="Yes"/>
    <s v="Express"/>
    <s v="Yes"/>
    <s v="Yes"/>
    <x v="18"/>
    <s v="Debit Card"/>
    <x v="6"/>
    <x v="1"/>
  </r>
  <r>
    <n v="72"/>
    <n v="36"/>
    <s v="Male"/>
    <s v="Dress"/>
    <s v="Clothing"/>
    <x v="16"/>
    <s v="Virginia"/>
    <s v="L"/>
    <s v="Gold"/>
    <s v="Summer"/>
    <n v="2.9"/>
    <s v="Yes"/>
    <s v="Express"/>
    <s v="Yes"/>
    <s v="Yes"/>
    <x v="11"/>
    <s v="Bank Transfer"/>
    <x v="2"/>
    <x v="2"/>
  </r>
  <r>
    <n v="73"/>
    <n v="18"/>
    <s v="Male"/>
    <s v="Dress"/>
    <s v="Clothing"/>
    <x v="46"/>
    <s v="Georgia"/>
    <s v="M"/>
    <s v="Olive"/>
    <s v="Winter"/>
    <n v="2.9"/>
    <s v="Yes"/>
    <s v="Store Pickup"/>
    <s v="Yes"/>
    <s v="Yes"/>
    <x v="33"/>
    <s v="Bank Transfer"/>
    <x v="6"/>
    <x v="1"/>
  </r>
  <r>
    <n v="74"/>
    <n v="48"/>
    <s v="Male"/>
    <s v="Pants"/>
    <s v="Clothing"/>
    <x v="6"/>
    <s v="Hawaii"/>
    <s v="M"/>
    <s v="Teal"/>
    <s v="Spring"/>
    <n v="2.7"/>
    <s v="Yes"/>
    <s v="Free Shipping"/>
    <s v="Yes"/>
    <s v="Yes"/>
    <x v="34"/>
    <s v="Bank Transfer"/>
    <x v="4"/>
    <x v="0"/>
  </r>
  <r>
    <n v="75"/>
    <n v="49"/>
    <s v="Male"/>
    <s v="Gloves"/>
    <s v="Accessories"/>
    <x v="47"/>
    <s v="Indiana"/>
    <s v="L"/>
    <s v="Violet"/>
    <s v="Spring"/>
    <n v="4.5"/>
    <s v="Yes"/>
    <s v="Express"/>
    <s v="Yes"/>
    <s v="Yes"/>
    <x v="35"/>
    <s v="Cash"/>
    <x v="5"/>
    <x v="0"/>
  </r>
  <r>
    <n v="76"/>
    <n v="64"/>
    <s v="Male"/>
    <s v="Scarf"/>
    <s v="Accessories"/>
    <x v="6"/>
    <s v="Utah"/>
    <s v="M"/>
    <s v="Blue"/>
    <s v="Summer"/>
    <n v="2.7"/>
    <s v="Yes"/>
    <s v="Free Shipping"/>
    <s v="Yes"/>
    <s v="Yes"/>
    <x v="33"/>
    <s v="Credit Card"/>
    <x v="2"/>
    <x v="3"/>
  </r>
  <r>
    <n v="77"/>
    <n v="50"/>
    <s v="Male"/>
    <s v="Hat"/>
    <s v="Accessories"/>
    <x v="35"/>
    <s v="Delaware"/>
    <s v="S"/>
    <s v="Teal"/>
    <s v="Summer"/>
    <n v="4.2"/>
    <s v="Yes"/>
    <s v="Free Shipping"/>
    <s v="Yes"/>
    <s v="Yes"/>
    <x v="18"/>
    <s v="Venmo"/>
    <x v="5"/>
    <x v="0"/>
  </r>
  <r>
    <n v="78"/>
    <n v="22"/>
    <s v="Male"/>
    <s v="Dress"/>
    <s v="Clothing"/>
    <x v="0"/>
    <s v="Delaware"/>
    <s v="L"/>
    <s v="Gold"/>
    <s v="Summer"/>
    <n v="3.3"/>
    <s v="Yes"/>
    <s v="Next Day Air"/>
    <s v="Yes"/>
    <s v="Yes"/>
    <x v="13"/>
    <s v="Debit Card"/>
    <x v="0"/>
    <x v="1"/>
  </r>
  <r>
    <n v="79"/>
    <n v="50"/>
    <s v="Male"/>
    <s v="Skirt"/>
    <s v="Clothing"/>
    <x v="26"/>
    <s v="Nebraska"/>
    <s v="M"/>
    <s v="Maroon"/>
    <s v="Spring"/>
    <n v="4.7"/>
    <s v="Yes"/>
    <s v="Free Shipping"/>
    <s v="Yes"/>
    <s v="Yes"/>
    <x v="16"/>
    <s v="Venmo"/>
    <x v="0"/>
    <x v="0"/>
  </r>
  <r>
    <n v="80"/>
    <n v="38"/>
    <s v="Male"/>
    <s v="Jacket"/>
    <s v="Outerwear"/>
    <x v="48"/>
    <s v="Iowa"/>
    <s v="M"/>
    <s v="Olive"/>
    <s v="Winter"/>
    <n v="2.6"/>
    <s v="Yes"/>
    <s v="2-Day Shipping"/>
    <s v="Yes"/>
    <s v="Yes"/>
    <x v="34"/>
    <s v="Bank Transfer"/>
    <x v="6"/>
    <x v="2"/>
  </r>
  <r>
    <n v="81"/>
    <n v="19"/>
    <s v="Male"/>
    <s v="Sandals"/>
    <s v="Footwear"/>
    <x v="11"/>
    <s v="New York"/>
    <s v="XL"/>
    <s v="Blue"/>
    <s v="Summer"/>
    <m/>
    <s v="Yes"/>
    <s v="Store Pickup"/>
    <s v="Yes"/>
    <s v="Yes"/>
    <x v="37"/>
    <s v="Credit Card"/>
    <x v="6"/>
    <x v="1"/>
  </r>
  <r>
    <n v="82"/>
    <n v="67"/>
    <s v="Male"/>
    <s v="Shoes"/>
    <s v="Footwear"/>
    <x v="48"/>
    <s v="Virginia"/>
    <s v="L"/>
    <s v="Maroon"/>
    <s v="Summer"/>
    <n v="2.6"/>
    <s v="Yes"/>
    <s v="Express"/>
    <s v="Yes"/>
    <s v="Yes"/>
    <x v="13"/>
    <s v="Credit Card"/>
    <x v="6"/>
    <x v="3"/>
  </r>
  <r>
    <n v="83"/>
    <n v="19"/>
    <s v="Male"/>
    <s v="Pants"/>
    <s v="Clothing"/>
    <x v="39"/>
    <s v="Georgia"/>
    <s v="S"/>
    <s v="Olive"/>
    <s v="Spring"/>
    <n v="4"/>
    <s v="Yes"/>
    <s v="2-Day Shipping"/>
    <s v="Yes"/>
    <s v="Yes"/>
    <x v="33"/>
    <s v="Credit Card"/>
    <x v="6"/>
    <x v="1"/>
  </r>
  <r>
    <n v="84"/>
    <n v="36"/>
    <s v="Male"/>
    <s v="Dress"/>
    <s v="Clothing"/>
    <x v="49"/>
    <s v="Texas"/>
    <s v="M"/>
    <s v="Turquoise"/>
    <s v="Summer"/>
    <n v="4.0999999999999996"/>
    <s v="Yes"/>
    <s v="Standard"/>
    <s v="Yes"/>
    <s v="Yes"/>
    <x v="11"/>
    <s v="Bank Transfer"/>
    <x v="1"/>
    <x v="2"/>
  </r>
  <r>
    <n v="85"/>
    <n v="52"/>
    <s v="Male"/>
    <s v="Coat"/>
    <s v="Outerwear"/>
    <x v="50"/>
    <s v="Arizona"/>
    <s v="S"/>
    <s v="Peach"/>
    <s v="Spring"/>
    <n v="4.4000000000000004"/>
    <s v="Yes"/>
    <s v="Standard"/>
    <s v="Yes"/>
    <s v="Yes"/>
    <x v="38"/>
    <s v="Bank Transfer"/>
    <x v="6"/>
    <x v="0"/>
  </r>
  <r>
    <n v="86"/>
    <n v="53"/>
    <s v="Male"/>
    <s v="Sunglasses"/>
    <s v="Accessories"/>
    <x v="51"/>
    <s v="New Mexico"/>
    <s v="M"/>
    <s v="Charcoal"/>
    <s v="Winter"/>
    <n v="4.5"/>
    <s v="Yes"/>
    <s v="Next Day Air"/>
    <s v="Yes"/>
    <s v="Yes"/>
    <x v="1"/>
    <s v="Debit Card"/>
    <x v="4"/>
    <x v="0"/>
  </r>
  <r>
    <n v="87"/>
    <n v="24"/>
    <s v="Male"/>
    <s v="Hoodie"/>
    <s v="Clothing"/>
    <x v="52"/>
    <s v="Nevada"/>
    <s v="L"/>
    <s v="Pink"/>
    <s v="Spring"/>
    <n v="3.7"/>
    <s v="Yes"/>
    <s v="2-Day Shipping"/>
    <s v="Yes"/>
    <s v="Yes"/>
    <x v="39"/>
    <s v="Cash"/>
    <x v="4"/>
    <x v="1"/>
  </r>
  <r>
    <n v="88"/>
    <n v="52"/>
    <s v="Male"/>
    <s v="Shoes"/>
    <s v="Footwear"/>
    <x v="0"/>
    <s v="Ohio"/>
    <s v="M"/>
    <s v="Green"/>
    <s v="Fall"/>
    <n v="3.7"/>
    <s v="Yes"/>
    <s v="2-Day Shipping"/>
    <s v="Yes"/>
    <s v="Yes"/>
    <x v="12"/>
    <s v="Debit Card"/>
    <x v="0"/>
    <x v="0"/>
  </r>
  <r>
    <n v="89"/>
    <n v="33"/>
    <s v="Male"/>
    <s v="T-shirt"/>
    <s v="Clothing"/>
    <x v="53"/>
    <s v="Wyoming"/>
    <s v="M"/>
    <s v="Orange"/>
    <s v="Fall"/>
    <n v="3.5"/>
    <s v="Yes"/>
    <s v="Free Shipping"/>
    <s v="Yes"/>
    <s v="Yes"/>
    <x v="31"/>
    <s v="Credit Card"/>
    <x v="5"/>
    <x v="4"/>
  </r>
  <r>
    <n v="90"/>
    <n v="47"/>
    <s v="Male"/>
    <s v="Jacket"/>
    <s v="Outerwear"/>
    <x v="42"/>
    <s v="California"/>
    <s v="XL"/>
    <s v="Pink"/>
    <s v="Fall"/>
    <n v="3.6"/>
    <s v="Yes"/>
    <s v="Next Day Air"/>
    <s v="Yes"/>
    <s v="Yes"/>
    <x v="28"/>
    <s v="Cash"/>
    <x v="3"/>
    <x v="0"/>
  </r>
  <r>
    <n v="91"/>
    <n v="25"/>
    <s v="Male"/>
    <s v="Hat"/>
    <s v="Accessories"/>
    <x v="16"/>
    <s v="South Carolina"/>
    <s v="L"/>
    <s v="Violet"/>
    <s v="Summer"/>
    <n v="2.9"/>
    <s v="Yes"/>
    <s v="Express"/>
    <s v="Yes"/>
    <s v="Yes"/>
    <x v="32"/>
    <s v="Credit Card"/>
    <x v="5"/>
    <x v="1"/>
  </r>
  <r>
    <n v="92"/>
    <n v="44"/>
    <s v="Male"/>
    <s v="Scarf"/>
    <s v="Accessories"/>
    <x v="54"/>
    <s v="South Carolina"/>
    <s v="S"/>
    <s v="Green"/>
    <s v="Winter"/>
    <n v="4.5999999999999996"/>
    <s v="Yes"/>
    <s v="Standard"/>
    <s v="Yes"/>
    <s v="Yes"/>
    <x v="27"/>
    <s v="Credit Card"/>
    <x v="6"/>
    <x v="2"/>
  </r>
  <r>
    <n v="93"/>
    <n v="61"/>
    <s v="Male"/>
    <s v="Jacket"/>
    <s v="Outerwear"/>
    <x v="55"/>
    <s v="Texas"/>
    <s v="M"/>
    <s v="Olive"/>
    <s v="Winter"/>
    <n v="4.4000000000000004"/>
    <s v="Yes"/>
    <s v="2-Day Shipping"/>
    <s v="Yes"/>
    <s v="Yes"/>
    <x v="21"/>
    <s v="Venmo"/>
    <x v="6"/>
    <x v="3"/>
  </r>
  <r>
    <n v="94"/>
    <n v="37"/>
    <s v="Male"/>
    <s v="Sweater"/>
    <s v="Clothing"/>
    <x v="17"/>
    <s v="Florida"/>
    <s v="M"/>
    <s v="Purple"/>
    <s v="Fall"/>
    <n v="4.5"/>
    <s v="Yes"/>
    <s v="Standard"/>
    <s v="Yes"/>
    <s v="Yes"/>
    <x v="15"/>
    <s v="Credit Card"/>
    <x v="1"/>
    <x v="2"/>
  </r>
  <r>
    <n v="95"/>
    <n v="58"/>
    <s v="Male"/>
    <s v="Skirt"/>
    <s v="Clothing"/>
    <x v="31"/>
    <s v="Nevada"/>
    <s v="S"/>
    <s v="Silver"/>
    <s v="Spring"/>
    <n v="4.5999999999999996"/>
    <s v="Yes"/>
    <s v="Free Shipping"/>
    <s v="Yes"/>
    <s v="Yes"/>
    <x v="40"/>
    <s v="Credit Card"/>
    <x v="1"/>
    <x v="3"/>
  </r>
  <r>
    <n v="96"/>
    <n v="37"/>
    <s v="Male"/>
    <s v="Sneakers"/>
    <s v="Footwear"/>
    <x v="33"/>
    <s v="Missouri"/>
    <s v="L"/>
    <s v="Pink"/>
    <s v="Fall"/>
    <n v="3.8"/>
    <s v="Yes"/>
    <s v="Free Shipping"/>
    <s v="Yes"/>
    <s v="Yes"/>
    <x v="26"/>
    <s v="PayPal"/>
    <x v="5"/>
    <x v="2"/>
  </r>
  <r>
    <n v="97"/>
    <n v="32"/>
    <s v="Male"/>
    <s v="Gloves"/>
    <s v="Accessories"/>
    <x v="2"/>
    <s v="Delaware"/>
    <s v="S"/>
    <s v="Gold"/>
    <s v="Spring"/>
    <m/>
    <s v="Yes"/>
    <s v="Express"/>
    <s v="Yes"/>
    <s v="Yes"/>
    <x v="34"/>
    <s v="Venmo"/>
    <x v="6"/>
    <x v="4"/>
  </r>
  <r>
    <n v="98"/>
    <n v="21"/>
    <s v="Male"/>
    <s v="Shoes"/>
    <s v="Footwear"/>
    <x v="56"/>
    <s v="Virginia"/>
    <s v="M"/>
    <s v="Teal"/>
    <s v="Winter"/>
    <n v="4.8"/>
    <s v="Yes"/>
    <s v="Store Pickup"/>
    <s v="Yes"/>
    <s v="Yes"/>
    <x v="10"/>
    <s v="Cash"/>
    <x v="2"/>
    <x v="1"/>
  </r>
  <r>
    <n v="99"/>
    <n v="20"/>
    <s v="Male"/>
    <s v="Jeans"/>
    <s v="Clothing"/>
    <x v="25"/>
    <s v="New York"/>
    <s v="XL"/>
    <s v="Teal"/>
    <s v="Spring"/>
    <n v="2.6"/>
    <s v="Yes"/>
    <s v="Next Day Air"/>
    <s v="Yes"/>
    <s v="Yes"/>
    <x v="41"/>
    <s v="Bank Transfer"/>
    <x v="2"/>
    <x v="1"/>
  </r>
  <r>
    <n v="100"/>
    <n v="26"/>
    <s v="Male"/>
    <s v="Hoodie"/>
    <s v="Clothing"/>
    <x v="49"/>
    <s v="Missouri"/>
    <s v="XL"/>
    <s v="Indigo"/>
    <s v="Summer"/>
    <n v="3.7"/>
    <s v="Yes"/>
    <s v="Express"/>
    <s v="Yes"/>
    <s v="Yes"/>
    <x v="42"/>
    <s v="Debit Card"/>
    <x v="3"/>
    <x v="4"/>
  </r>
  <r>
    <n v="101"/>
    <n v="62"/>
    <s v="Male"/>
    <s v="Sunglasses"/>
    <s v="Accessories"/>
    <x v="57"/>
    <s v="South Dakota"/>
    <s v="M"/>
    <s v="Maroon"/>
    <s v="Fall"/>
    <n v="2.7"/>
    <s v="Yes"/>
    <s v="Express"/>
    <s v="Yes"/>
    <s v="Yes"/>
    <x v="4"/>
    <s v="Cash"/>
    <x v="0"/>
    <x v="3"/>
  </r>
  <r>
    <n v="102"/>
    <n v="27"/>
    <s v="Male"/>
    <s v="Coat"/>
    <s v="Outerwear"/>
    <x v="6"/>
    <s v="North Dakota"/>
    <s v="XL"/>
    <s v="White"/>
    <s v="Spring"/>
    <n v="4.5999999999999996"/>
    <s v="Yes"/>
    <s v="Express"/>
    <s v="Yes"/>
    <s v="Yes"/>
    <x v="16"/>
    <s v="Credit Card"/>
    <x v="4"/>
    <x v="4"/>
  </r>
  <r>
    <n v="103"/>
    <n v="51"/>
    <s v="Male"/>
    <s v="Socks"/>
    <s v="Clothing"/>
    <x v="25"/>
    <s v="Oklahoma"/>
    <s v="L"/>
    <s v="Violet"/>
    <s v="Winter"/>
    <n v="4.8"/>
    <s v="Yes"/>
    <s v="Next Day Air"/>
    <s v="Yes"/>
    <s v="Yes"/>
    <x v="31"/>
    <s v="Credit Card"/>
    <x v="3"/>
    <x v="0"/>
  </r>
  <r>
    <n v="104"/>
    <n v="54"/>
    <s v="Male"/>
    <s v="Boots"/>
    <s v="Footwear"/>
    <x v="58"/>
    <s v="West Virginia"/>
    <s v="L"/>
    <s v="Red"/>
    <s v="Winter"/>
    <n v="4"/>
    <s v="Yes"/>
    <s v="Next Day Air"/>
    <s v="Yes"/>
    <s v="Yes"/>
    <x v="17"/>
    <s v="Venmo"/>
    <x v="4"/>
    <x v="0"/>
  </r>
  <r>
    <n v="105"/>
    <n v="55"/>
    <s v="Male"/>
    <s v="Sunglasses"/>
    <s v="Accessories"/>
    <x v="41"/>
    <s v="New Hampshire"/>
    <s v="L"/>
    <s v="Pink"/>
    <s v="Spring"/>
    <n v="4.4000000000000004"/>
    <s v="Yes"/>
    <s v="2-Day Shipping"/>
    <s v="Yes"/>
    <s v="Yes"/>
    <x v="43"/>
    <s v="PayPal"/>
    <x v="5"/>
    <x v="0"/>
  </r>
  <r>
    <n v="106"/>
    <n v="69"/>
    <s v="Male"/>
    <s v="Backpack"/>
    <s v="Accessories"/>
    <x v="48"/>
    <s v="New York"/>
    <s v="M"/>
    <s v="Charcoal"/>
    <s v="Fall"/>
    <n v="3.6"/>
    <s v="Yes"/>
    <s v="Next Day Air"/>
    <s v="Yes"/>
    <s v="Yes"/>
    <x v="7"/>
    <s v="Bank Transfer"/>
    <x v="2"/>
    <x v="3"/>
  </r>
  <r>
    <n v="107"/>
    <n v="64"/>
    <s v="Male"/>
    <s v="Jacket"/>
    <s v="Outerwear"/>
    <x v="59"/>
    <s v="Minnesota"/>
    <s v="L"/>
    <s v="White"/>
    <s v="Summer"/>
    <n v="3.7"/>
    <s v="Yes"/>
    <s v="Standard"/>
    <s v="Yes"/>
    <s v="Yes"/>
    <x v="4"/>
    <s v="Credit Card"/>
    <x v="5"/>
    <x v="3"/>
  </r>
  <r>
    <n v="108"/>
    <n v="28"/>
    <s v="Male"/>
    <s v="Sneakers"/>
    <s v="Footwear"/>
    <x v="25"/>
    <s v="Maryland"/>
    <s v="L"/>
    <s v="Olive"/>
    <s v="Winter"/>
    <n v="3.1"/>
    <s v="Yes"/>
    <s v="Next Day Air"/>
    <s v="Yes"/>
    <s v="Yes"/>
    <x v="15"/>
    <s v="PayPal"/>
    <x v="0"/>
    <x v="4"/>
  </r>
  <r>
    <n v="109"/>
    <n v="70"/>
    <s v="Male"/>
    <s v="Socks"/>
    <s v="Clothing"/>
    <x v="24"/>
    <s v="Montana"/>
    <s v="L"/>
    <s v="Purple"/>
    <s v="Spring"/>
    <n v="3.4"/>
    <s v="Yes"/>
    <s v="Next Day Air"/>
    <s v="Yes"/>
    <s v="Yes"/>
    <x v="18"/>
    <s v="Bank Transfer"/>
    <x v="4"/>
    <x v="3"/>
  </r>
  <r>
    <n v="110"/>
    <n v="58"/>
    <s v="Male"/>
    <s v="T-shirt"/>
    <s v="Clothing"/>
    <x v="6"/>
    <s v="Alabama"/>
    <s v="M"/>
    <s v="Violet"/>
    <s v="Spring"/>
    <n v="2.6"/>
    <s v="Yes"/>
    <s v="Next Day Air"/>
    <s v="Yes"/>
    <s v="Yes"/>
    <x v="34"/>
    <s v="Bank Transfer"/>
    <x v="0"/>
    <x v="3"/>
  </r>
  <r>
    <n v="111"/>
    <n v="56"/>
    <s v="Male"/>
    <s v="Backpack"/>
    <s v="Accessories"/>
    <x v="46"/>
    <s v="New York"/>
    <s v="M"/>
    <s v="Black"/>
    <s v="Summer"/>
    <n v="4"/>
    <s v="Yes"/>
    <s v="Standard"/>
    <s v="Yes"/>
    <s v="Yes"/>
    <x v="8"/>
    <s v="Venmo"/>
    <x v="0"/>
    <x v="3"/>
  </r>
  <r>
    <n v="112"/>
    <n v="26"/>
    <s v="Male"/>
    <s v="Belt"/>
    <s v="Accessories"/>
    <x v="60"/>
    <s v="Massachusetts"/>
    <s v="L"/>
    <s v="Purple"/>
    <s v="Summer"/>
    <n v="5"/>
    <s v="Yes"/>
    <s v="Free Shipping"/>
    <s v="Yes"/>
    <s v="Yes"/>
    <x v="44"/>
    <s v="Credit Card"/>
    <x v="2"/>
    <x v="4"/>
  </r>
  <r>
    <n v="113"/>
    <n v="37"/>
    <s v="Male"/>
    <s v="Gloves"/>
    <s v="Accessories"/>
    <x v="61"/>
    <s v="Florida"/>
    <s v="M"/>
    <s v="Red"/>
    <s v="Spring"/>
    <n v="4.3"/>
    <s v="Yes"/>
    <s v="Free Shipping"/>
    <s v="Yes"/>
    <s v="Yes"/>
    <x v="40"/>
    <s v="PayPal"/>
    <x v="4"/>
    <x v="2"/>
  </r>
  <r>
    <n v="114"/>
    <n v="44"/>
    <s v="Male"/>
    <s v="Hat"/>
    <s v="Accessories"/>
    <x v="36"/>
    <s v="New Jersey"/>
    <s v="L"/>
    <s v="Maroon"/>
    <s v="Winter"/>
    <n v="3.1"/>
    <s v="Yes"/>
    <s v="Next Day Air"/>
    <s v="Yes"/>
    <s v="Yes"/>
    <x v="41"/>
    <s v="PayPal"/>
    <x v="3"/>
    <x v="2"/>
  </r>
  <r>
    <n v="115"/>
    <n v="70"/>
    <s v="Male"/>
    <s v="Coat"/>
    <s v="Outerwear"/>
    <x v="51"/>
    <s v="Massachusetts"/>
    <s v="S"/>
    <s v="Blue"/>
    <s v="Summer"/>
    <n v="3.7"/>
    <s v="Yes"/>
    <s v="Store Pickup"/>
    <s v="Yes"/>
    <s v="Yes"/>
    <x v="44"/>
    <s v="Cash"/>
    <x v="1"/>
    <x v="3"/>
  </r>
  <r>
    <n v="116"/>
    <n v="53"/>
    <s v="Male"/>
    <s v="Skirt"/>
    <s v="Clothing"/>
    <x v="23"/>
    <s v="Wyoming"/>
    <s v="M"/>
    <s v="Gray"/>
    <s v="Spring"/>
    <n v="3.8"/>
    <s v="Yes"/>
    <s v="Standard"/>
    <s v="Yes"/>
    <s v="Yes"/>
    <x v="26"/>
    <s v="Debit Card"/>
    <x v="6"/>
    <x v="0"/>
  </r>
  <r>
    <n v="117"/>
    <n v="55"/>
    <s v="Male"/>
    <s v="Shoes"/>
    <s v="Footwear"/>
    <x v="62"/>
    <s v="Virginia"/>
    <s v="S"/>
    <s v="Blue"/>
    <s v="Spring"/>
    <n v="3.4"/>
    <s v="Yes"/>
    <s v="Free Shipping"/>
    <s v="Yes"/>
    <s v="Yes"/>
    <x v="45"/>
    <s v="Venmo"/>
    <x v="2"/>
    <x v="0"/>
  </r>
  <r>
    <n v="118"/>
    <n v="50"/>
    <s v="Male"/>
    <s v="Sandals"/>
    <s v="Footwear"/>
    <x v="50"/>
    <s v="South Dakota"/>
    <s v="L"/>
    <s v="Yellow"/>
    <s v="Summer"/>
    <n v="4.5999999999999996"/>
    <s v="Yes"/>
    <s v="Express"/>
    <s v="Yes"/>
    <s v="Yes"/>
    <x v="32"/>
    <s v="Cash"/>
    <x v="0"/>
    <x v="0"/>
  </r>
  <r>
    <n v="119"/>
    <n v="50"/>
    <s v="Male"/>
    <s v="Sweater"/>
    <s v="Clothing"/>
    <x v="29"/>
    <s v="Kentucky"/>
    <s v="L"/>
    <s v="Orange"/>
    <s v="Fall"/>
    <n v="4.8"/>
    <s v="Yes"/>
    <s v="2-Day Shipping"/>
    <s v="Yes"/>
    <s v="Yes"/>
    <x v="46"/>
    <s v="Cash"/>
    <x v="4"/>
    <x v="0"/>
  </r>
  <r>
    <n v="120"/>
    <n v="38"/>
    <s v="Male"/>
    <s v="Coat"/>
    <s v="Outerwear"/>
    <x v="31"/>
    <s v="Wyoming"/>
    <s v="M"/>
    <s v="Orange"/>
    <s v="Fall"/>
    <n v="4.3"/>
    <s v="Yes"/>
    <s v="Express"/>
    <s v="Yes"/>
    <s v="Yes"/>
    <x v="12"/>
    <s v="Cash"/>
    <x v="2"/>
    <x v="2"/>
  </r>
  <r>
    <n v="121"/>
    <n v="64"/>
    <s v="Male"/>
    <s v="Hat"/>
    <s v="Accessories"/>
    <x v="63"/>
    <s v="West Virginia"/>
    <s v="L"/>
    <s v="Red"/>
    <s v="Summer"/>
    <n v="4"/>
    <s v="Yes"/>
    <s v="Express"/>
    <s v="Yes"/>
    <s v="Yes"/>
    <x v="18"/>
    <s v="Bank Transfer"/>
    <x v="2"/>
    <x v="3"/>
  </r>
  <r>
    <n v="122"/>
    <n v="19"/>
    <s v="Male"/>
    <s v="Shorts"/>
    <s v="Clothing"/>
    <x v="11"/>
    <s v="Virginia"/>
    <s v="M"/>
    <s v="Olive"/>
    <s v="Winter"/>
    <n v="4.2"/>
    <s v="Yes"/>
    <s v="Standard"/>
    <s v="Yes"/>
    <s v="Yes"/>
    <x v="47"/>
    <s v="Cash"/>
    <x v="0"/>
    <x v="1"/>
  </r>
  <r>
    <n v="123"/>
    <n v="40"/>
    <s v="Male"/>
    <s v="Backpack"/>
    <s v="Accessories"/>
    <x v="49"/>
    <s v="Washington"/>
    <s v="L"/>
    <s v="Brown"/>
    <s v="Spring"/>
    <n v="4.8"/>
    <s v="Yes"/>
    <s v="2-Day Shipping"/>
    <s v="Yes"/>
    <s v="Yes"/>
    <x v="12"/>
    <s v="Cash"/>
    <x v="0"/>
    <x v="2"/>
  </r>
  <r>
    <n v="124"/>
    <n v="57"/>
    <s v="Male"/>
    <s v="Sweater"/>
    <s v="Clothing"/>
    <x v="58"/>
    <s v="Louisiana"/>
    <s v="L"/>
    <s v="Brown"/>
    <s v="Fall"/>
    <n v="3.1"/>
    <s v="Yes"/>
    <s v="Free Shipping"/>
    <s v="Yes"/>
    <s v="Yes"/>
    <x v="15"/>
    <s v="Cash"/>
    <x v="1"/>
    <x v="3"/>
  </r>
  <r>
    <n v="125"/>
    <n v="44"/>
    <s v="Male"/>
    <s v="Sweater"/>
    <s v="Clothing"/>
    <x v="62"/>
    <s v="Nevada"/>
    <s v="M"/>
    <s v="Gray"/>
    <s v="Spring"/>
    <n v="3.1"/>
    <s v="Yes"/>
    <s v="Next Day Air"/>
    <s v="Yes"/>
    <s v="Yes"/>
    <x v="16"/>
    <s v="PayPal"/>
    <x v="2"/>
    <x v="2"/>
  </r>
  <r>
    <n v="126"/>
    <n v="49"/>
    <s v="Male"/>
    <s v="Shorts"/>
    <s v="Clothing"/>
    <x v="36"/>
    <s v="California"/>
    <s v="M"/>
    <s v="Indigo"/>
    <s v="Winter"/>
    <n v="3.6"/>
    <s v="Yes"/>
    <s v="Next Day Air"/>
    <s v="Yes"/>
    <s v="Yes"/>
    <x v="24"/>
    <s v="Venmo"/>
    <x v="6"/>
    <x v="0"/>
  </r>
  <r>
    <n v="127"/>
    <n v="43"/>
    <s v="Male"/>
    <s v="Shorts"/>
    <s v="Clothing"/>
    <x v="14"/>
    <s v="Mississippi"/>
    <s v="L"/>
    <s v="Pink"/>
    <s v="Spring"/>
    <n v="3.9"/>
    <s v="Yes"/>
    <s v="Store Pickup"/>
    <s v="Yes"/>
    <s v="Yes"/>
    <x v="26"/>
    <s v="Cash"/>
    <x v="6"/>
    <x v="2"/>
  </r>
  <r>
    <n v="128"/>
    <n v="24"/>
    <s v="Male"/>
    <s v="Sweater"/>
    <s v="Clothing"/>
    <x v="58"/>
    <s v="Mississippi"/>
    <s v="M"/>
    <s v="Gray"/>
    <s v="Winter"/>
    <n v="4.8"/>
    <s v="Yes"/>
    <s v="Next Day Air"/>
    <s v="Yes"/>
    <s v="Yes"/>
    <x v="8"/>
    <s v="Credit Card"/>
    <x v="1"/>
    <x v="1"/>
  </r>
  <r>
    <n v="129"/>
    <n v="20"/>
    <s v="Male"/>
    <s v="Scarf"/>
    <s v="Accessories"/>
    <x v="50"/>
    <s v="California"/>
    <s v="M"/>
    <s v="Gold"/>
    <s v="Spring"/>
    <n v="4.7"/>
    <s v="Yes"/>
    <s v="Standard"/>
    <s v="Yes"/>
    <s v="Yes"/>
    <x v="33"/>
    <s v="Credit Card"/>
    <x v="0"/>
    <x v="1"/>
  </r>
  <r>
    <n v="130"/>
    <n v="24"/>
    <s v="Male"/>
    <s v="Dress"/>
    <s v="Clothing"/>
    <x v="25"/>
    <s v="Pennsylvania"/>
    <s v="XL"/>
    <s v="Olive"/>
    <s v="Summer"/>
    <n v="4.2"/>
    <s v="Yes"/>
    <s v="2-Day Shipping"/>
    <s v="Yes"/>
    <s v="Yes"/>
    <x v="3"/>
    <s v="PayPal"/>
    <x v="4"/>
    <x v="1"/>
  </r>
  <r>
    <n v="131"/>
    <n v="44"/>
    <s v="Male"/>
    <s v="Scarf"/>
    <s v="Accessories"/>
    <x v="32"/>
    <s v="Kentucky"/>
    <s v="L"/>
    <s v="Violet"/>
    <s v="Fall"/>
    <n v="3.7"/>
    <s v="Yes"/>
    <s v="Next Day Air"/>
    <s v="Yes"/>
    <s v="Yes"/>
    <x v="21"/>
    <s v="PayPal"/>
    <x v="0"/>
    <x v="2"/>
  </r>
  <r>
    <n v="132"/>
    <n v="28"/>
    <s v="Male"/>
    <s v="Skirt"/>
    <s v="Clothing"/>
    <x v="45"/>
    <s v="Maine"/>
    <s v="L"/>
    <s v="Indigo"/>
    <s v="Summer"/>
    <n v="3.9"/>
    <s v="Yes"/>
    <s v="Standard"/>
    <s v="Yes"/>
    <s v="Yes"/>
    <x v="15"/>
    <s v="Credit Card"/>
    <x v="1"/>
    <x v="4"/>
  </r>
  <r>
    <n v="133"/>
    <n v="30"/>
    <s v="Male"/>
    <s v="Backpack"/>
    <s v="Accessories"/>
    <x v="47"/>
    <s v="New Mexico"/>
    <s v="M"/>
    <s v="Orange"/>
    <s v="Fall"/>
    <n v="4.7"/>
    <s v="Yes"/>
    <s v="2-Day Shipping"/>
    <s v="Yes"/>
    <s v="Yes"/>
    <x v="38"/>
    <s v="PayPal"/>
    <x v="1"/>
    <x v="4"/>
  </r>
  <r>
    <n v="134"/>
    <n v="52"/>
    <s v="Male"/>
    <s v="Sweater"/>
    <s v="Clothing"/>
    <x v="61"/>
    <s v="Montana"/>
    <s v="M"/>
    <s v="Violet"/>
    <s v="Winter"/>
    <n v="2.5"/>
    <s v="Yes"/>
    <s v="Next Day Air"/>
    <s v="Yes"/>
    <s v="Yes"/>
    <x v="29"/>
    <s v="Venmo"/>
    <x v="2"/>
    <x v="0"/>
  </r>
  <r>
    <n v="135"/>
    <n v="43"/>
    <s v="Male"/>
    <s v="Hat"/>
    <s v="Accessories"/>
    <x v="23"/>
    <s v="Texas"/>
    <s v="L"/>
    <s v="Gray"/>
    <s v="Fall"/>
    <n v="4.9000000000000004"/>
    <s v="Yes"/>
    <s v="Store Pickup"/>
    <s v="Yes"/>
    <s v="Yes"/>
    <x v="29"/>
    <s v="Cash"/>
    <x v="5"/>
    <x v="2"/>
  </r>
  <r>
    <n v="136"/>
    <n v="43"/>
    <s v="Male"/>
    <s v="Sandals"/>
    <s v="Footwear"/>
    <x v="13"/>
    <s v="Kansas"/>
    <s v="M"/>
    <s v="Purple"/>
    <s v="Fall"/>
    <n v="4.0999999999999996"/>
    <s v="Yes"/>
    <s v="Express"/>
    <s v="Yes"/>
    <s v="Yes"/>
    <x v="45"/>
    <s v="PayPal"/>
    <x v="3"/>
    <x v="2"/>
  </r>
  <r>
    <n v="137"/>
    <n v="39"/>
    <s v="Male"/>
    <s v="Blouse"/>
    <s v="Clothing"/>
    <x v="62"/>
    <s v="South Carolina"/>
    <s v="M"/>
    <s v="White"/>
    <s v="Winter"/>
    <n v="3.3"/>
    <s v="Yes"/>
    <s v="Free Shipping"/>
    <s v="Yes"/>
    <s v="Yes"/>
    <x v="7"/>
    <s v="Debit Card"/>
    <x v="3"/>
    <x v="2"/>
  </r>
  <r>
    <n v="138"/>
    <n v="68"/>
    <s v="Male"/>
    <s v="Sneakers"/>
    <s v="Footwear"/>
    <x v="35"/>
    <s v="Colorado"/>
    <s v="M"/>
    <s v="Turquoise"/>
    <s v="Spring"/>
    <n v="4.7"/>
    <s v="Yes"/>
    <s v="Free Shipping"/>
    <s v="Yes"/>
    <s v="Yes"/>
    <x v="25"/>
    <s v="PayPal"/>
    <x v="1"/>
    <x v="3"/>
  </r>
  <r>
    <n v="139"/>
    <n v="68"/>
    <s v="Male"/>
    <s v="Skirt"/>
    <s v="Clothing"/>
    <x v="45"/>
    <s v="Georgia"/>
    <s v="M"/>
    <s v="Maroon"/>
    <s v="Winter"/>
    <n v="4.4000000000000004"/>
    <s v="Yes"/>
    <s v="Store Pickup"/>
    <s v="Yes"/>
    <s v="Yes"/>
    <x v="38"/>
    <s v="Bank Transfer"/>
    <x v="1"/>
    <x v="3"/>
  </r>
  <r>
    <n v="140"/>
    <n v="49"/>
    <s v="Male"/>
    <s v="Coat"/>
    <s v="Outerwear"/>
    <x v="51"/>
    <s v="Florida"/>
    <s v="M"/>
    <s v="White"/>
    <s v="Fall"/>
    <n v="3.8"/>
    <s v="Yes"/>
    <s v="Store Pickup"/>
    <s v="Yes"/>
    <s v="Yes"/>
    <x v="48"/>
    <s v="Venmo"/>
    <x v="2"/>
    <x v="0"/>
  </r>
  <r>
    <n v="141"/>
    <n v="63"/>
    <s v="Male"/>
    <s v="Shirt"/>
    <s v="Clothing"/>
    <x v="39"/>
    <s v="North Carolina"/>
    <s v="L"/>
    <s v="Yellow"/>
    <s v="Fall"/>
    <n v="3.9"/>
    <s v="Yes"/>
    <s v="2-Day Shipping"/>
    <s v="Yes"/>
    <s v="Yes"/>
    <x v="16"/>
    <s v="Credit Card"/>
    <x v="1"/>
    <x v="3"/>
  </r>
  <r>
    <n v="142"/>
    <n v="56"/>
    <s v="Male"/>
    <s v="Gloves"/>
    <s v="Accessories"/>
    <x v="43"/>
    <s v="Virginia"/>
    <s v="M"/>
    <s v="Turquoise"/>
    <s v="Fall"/>
    <n v="4.9000000000000004"/>
    <s v="Yes"/>
    <s v="Free Shipping"/>
    <s v="Yes"/>
    <s v="Yes"/>
    <x v="24"/>
    <s v="PayPal"/>
    <x v="1"/>
    <x v="3"/>
  </r>
  <r>
    <n v="143"/>
    <n v="37"/>
    <s v="Male"/>
    <s v="Jacket"/>
    <s v="Outerwear"/>
    <x v="47"/>
    <s v="Nebraska"/>
    <s v="L"/>
    <s v="Violet"/>
    <s v="Fall"/>
    <n v="3.1"/>
    <s v="Yes"/>
    <s v="Free Shipping"/>
    <s v="Yes"/>
    <s v="Yes"/>
    <x v="42"/>
    <s v="Credit Card"/>
    <x v="0"/>
    <x v="2"/>
  </r>
  <r>
    <n v="144"/>
    <n v="30"/>
    <s v="Male"/>
    <s v="Coat"/>
    <s v="Outerwear"/>
    <x v="16"/>
    <s v="Missouri"/>
    <s v="M"/>
    <s v="Beige"/>
    <s v="Fall"/>
    <n v="2.7"/>
    <s v="Yes"/>
    <s v="Store Pickup"/>
    <s v="Yes"/>
    <s v="Yes"/>
    <x v="29"/>
    <s v="PayPal"/>
    <x v="3"/>
    <x v="4"/>
  </r>
  <r>
    <n v="145"/>
    <n v="19"/>
    <s v="Male"/>
    <s v="Shoes"/>
    <s v="Footwear"/>
    <x v="35"/>
    <s v="New Jersey"/>
    <s v="M"/>
    <s v="Silver"/>
    <s v="Fall"/>
    <n v="3.2"/>
    <s v="Yes"/>
    <s v="Express"/>
    <s v="Yes"/>
    <s v="Yes"/>
    <x v="29"/>
    <s v="Cash"/>
    <x v="5"/>
    <x v="1"/>
  </r>
  <r>
    <n v="146"/>
    <n v="24"/>
    <s v="Male"/>
    <s v="Jewelry"/>
    <s v="Accessories"/>
    <x v="51"/>
    <s v="Missouri"/>
    <s v="M"/>
    <s v="Teal"/>
    <s v="Fall"/>
    <n v="4.5"/>
    <s v="Yes"/>
    <s v="Standard"/>
    <s v="Yes"/>
    <s v="Yes"/>
    <x v="12"/>
    <s v="Debit Card"/>
    <x v="3"/>
    <x v="1"/>
  </r>
  <r>
    <n v="147"/>
    <n v="52"/>
    <s v="Male"/>
    <s v="Skirt"/>
    <s v="Clothing"/>
    <x v="38"/>
    <s v="Colorado"/>
    <s v="S"/>
    <s v="Black"/>
    <s v="Fall"/>
    <n v="4"/>
    <s v="Yes"/>
    <s v="Standard"/>
    <s v="Yes"/>
    <s v="Yes"/>
    <x v="33"/>
    <s v="Venmo"/>
    <x v="0"/>
    <x v="0"/>
  </r>
  <r>
    <n v="148"/>
    <n v="63"/>
    <s v="Male"/>
    <s v="Shoes"/>
    <s v="Footwear"/>
    <x v="1"/>
    <s v="Idaho"/>
    <s v="M"/>
    <s v="Purple"/>
    <s v="Summer"/>
    <n v="3.5"/>
    <s v="Yes"/>
    <s v="2-Day Shipping"/>
    <s v="Yes"/>
    <s v="Yes"/>
    <x v="4"/>
    <s v="Bank Transfer"/>
    <x v="0"/>
    <x v="3"/>
  </r>
  <r>
    <n v="149"/>
    <n v="37"/>
    <s v="Male"/>
    <s v="Gloves"/>
    <s v="Accessories"/>
    <x v="3"/>
    <s v="Wyoming"/>
    <s v="M"/>
    <s v="Gray"/>
    <s v="Fall"/>
    <n v="2.6"/>
    <s v="Yes"/>
    <s v="Store Pickup"/>
    <s v="Yes"/>
    <s v="Yes"/>
    <x v="39"/>
    <s v="Debit Card"/>
    <x v="2"/>
    <x v="2"/>
  </r>
  <r>
    <n v="150"/>
    <n v="38"/>
    <s v="Male"/>
    <s v="Pants"/>
    <s v="Clothing"/>
    <x v="31"/>
    <s v="Delaware"/>
    <s v="M"/>
    <s v="White"/>
    <s v="Summer"/>
    <n v="3.2"/>
    <s v="Yes"/>
    <s v="Free Shipping"/>
    <s v="Yes"/>
    <s v="Yes"/>
    <x v="0"/>
    <s v="PayPal"/>
    <x v="5"/>
    <x v="2"/>
  </r>
  <r>
    <n v="151"/>
    <n v="35"/>
    <s v="Male"/>
    <s v="Boots"/>
    <s v="Footwear"/>
    <x v="48"/>
    <s v="California"/>
    <s v="L"/>
    <s v="Cyan"/>
    <s v="Fall"/>
    <n v="4.9000000000000004"/>
    <s v="Yes"/>
    <s v="Standard"/>
    <s v="Yes"/>
    <s v="Yes"/>
    <x v="14"/>
    <s v="Debit Card"/>
    <x v="6"/>
    <x v="4"/>
  </r>
  <r>
    <n v="152"/>
    <n v="28"/>
    <s v="Male"/>
    <s v="Sunglasses"/>
    <s v="Accessories"/>
    <x v="53"/>
    <s v="North Dakota"/>
    <s v="L"/>
    <s v="Turquoise"/>
    <s v="Fall"/>
    <n v="4.5"/>
    <s v="Yes"/>
    <s v="Next Day Air"/>
    <s v="Yes"/>
    <s v="Yes"/>
    <x v="35"/>
    <s v="Venmo"/>
    <x v="2"/>
    <x v="4"/>
  </r>
  <r>
    <n v="153"/>
    <n v="30"/>
    <s v="Male"/>
    <s v="Shirt"/>
    <s v="Clothing"/>
    <x v="6"/>
    <s v="South Carolina"/>
    <s v="S"/>
    <s v="Brown"/>
    <s v="Summer"/>
    <n v="4.3"/>
    <s v="Yes"/>
    <s v="Express"/>
    <s v="Yes"/>
    <s v="Yes"/>
    <x v="38"/>
    <s v="Venmo"/>
    <x v="2"/>
    <x v="4"/>
  </r>
  <r>
    <n v="154"/>
    <n v="69"/>
    <s v="Male"/>
    <s v="Hoodie"/>
    <s v="Clothing"/>
    <x v="37"/>
    <s v="North Carolina"/>
    <s v="M"/>
    <s v="Maroon"/>
    <s v="Winter"/>
    <n v="3.2"/>
    <s v="Yes"/>
    <s v="Standard"/>
    <s v="Yes"/>
    <s v="Yes"/>
    <x v="17"/>
    <s v="Debit Card"/>
    <x v="2"/>
    <x v="3"/>
  </r>
  <r>
    <n v="155"/>
    <n v="41"/>
    <s v="Male"/>
    <s v="Dress"/>
    <s v="Clothing"/>
    <x v="57"/>
    <s v="Oklahoma"/>
    <s v="M"/>
    <s v="Charcoal"/>
    <s v="Fall"/>
    <n v="3.6"/>
    <s v="Yes"/>
    <s v="Next Day Air"/>
    <s v="Yes"/>
    <s v="Yes"/>
    <x v="33"/>
    <s v="Venmo"/>
    <x v="3"/>
    <x v="2"/>
  </r>
  <r>
    <n v="156"/>
    <n v="63"/>
    <s v="Male"/>
    <s v="Socks"/>
    <s v="Clothing"/>
    <x v="64"/>
    <s v="Maine"/>
    <s v="S"/>
    <s v="Olive"/>
    <s v="Spring"/>
    <n v="4.3"/>
    <s v="Yes"/>
    <s v="Free Shipping"/>
    <s v="Yes"/>
    <s v="Yes"/>
    <x v="33"/>
    <s v="Bank Transfer"/>
    <x v="3"/>
    <x v="3"/>
  </r>
  <r>
    <n v="157"/>
    <n v="35"/>
    <s v="Male"/>
    <s v="Shorts"/>
    <s v="Clothing"/>
    <x v="46"/>
    <s v="Missouri"/>
    <s v="M"/>
    <s v="Lavender"/>
    <s v="Fall"/>
    <n v="4"/>
    <s v="Yes"/>
    <s v="Standard"/>
    <s v="Yes"/>
    <s v="Yes"/>
    <x v="19"/>
    <s v="Debit Card"/>
    <x v="2"/>
    <x v="4"/>
  </r>
  <r>
    <n v="158"/>
    <n v="36"/>
    <s v="Male"/>
    <s v="Hat"/>
    <s v="Accessories"/>
    <x v="10"/>
    <s v="Vermont"/>
    <s v="S"/>
    <s v="Yellow"/>
    <s v="Fall"/>
    <n v="3"/>
    <s v="Yes"/>
    <s v="Next Day Air"/>
    <s v="Yes"/>
    <s v="Yes"/>
    <x v="43"/>
    <s v="Bank Transfer"/>
    <x v="0"/>
    <x v="2"/>
  </r>
  <r>
    <n v="159"/>
    <n v="25"/>
    <s v="Male"/>
    <s v="Shirt"/>
    <s v="Clothing"/>
    <x v="2"/>
    <s v="Connecticut"/>
    <s v="XL"/>
    <s v="Teal"/>
    <s v="Fall"/>
    <n v="4.0999999999999996"/>
    <s v="Yes"/>
    <s v="Standard"/>
    <s v="Yes"/>
    <s v="Yes"/>
    <x v="16"/>
    <s v="Bank Transfer"/>
    <x v="5"/>
    <x v="1"/>
  </r>
  <r>
    <n v="160"/>
    <n v="58"/>
    <s v="Male"/>
    <s v="Gloves"/>
    <s v="Accessories"/>
    <x v="65"/>
    <s v="New Hampshire"/>
    <s v="M"/>
    <s v="Charcoal"/>
    <s v="Fall"/>
    <n v="3.8"/>
    <s v="Yes"/>
    <s v="Store Pickup"/>
    <s v="Yes"/>
    <s v="Yes"/>
    <x v="30"/>
    <s v="Bank Transfer"/>
    <x v="6"/>
    <x v="3"/>
  </r>
  <r>
    <n v="161"/>
    <n v="27"/>
    <s v="Male"/>
    <s v="Gloves"/>
    <s v="Accessories"/>
    <x v="66"/>
    <s v="Texas"/>
    <s v="M"/>
    <s v="Orange"/>
    <s v="Summer"/>
    <n v="4.5999999999999996"/>
    <s v="Yes"/>
    <s v="Free Shipping"/>
    <s v="Yes"/>
    <s v="Yes"/>
    <x v="11"/>
    <s v="Venmo"/>
    <x v="5"/>
    <x v="4"/>
  </r>
  <r>
    <n v="162"/>
    <n v="65"/>
    <s v="Male"/>
    <s v="Backpack"/>
    <s v="Accessories"/>
    <x v="4"/>
    <s v="North Dakota"/>
    <s v="M"/>
    <s v="Olive"/>
    <s v="Fall"/>
    <n v="3"/>
    <s v="Yes"/>
    <s v="Express"/>
    <s v="Yes"/>
    <s v="Yes"/>
    <x v="32"/>
    <s v="Venmo"/>
    <x v="0"/>
    <x v="3"/>
  </r>
  <r>
    <n v="163"/>
    <n v="54"/>
    <s v="Male"/>
    <s v="Sunglasses"/>
    <s v="Accessories"/>
    <x v="67"/>
    <s v="California"/>
    <s v="M"/>
    <s v="Turquoise"/>
    <s v="Summer"/>
    <n v="3"/>
    <s v="Yes"/>
    <s v="Store Pickup"/>
    <s v="Yes"/>
    <s v="Yes"/>
    <x v="4"/>
    <s v="PayPal"/>
    <x v="4"/>
    <x v="0"/>
  </r>
  <r>
    <n v="164"/>
    <n v="54"/>
    <s v="Male"/>
    <s v="Skirt"/>
    <s v="Clothing"/>
    <x v="25"/>
    <s v="Virginia"/>
    <s v="M"/>
    <s v="Purple"/>
    <s v="Summer"/>
    <n v="3.4"/>
    <s v="Yes"/>
    <s v="Standard"/>
    <s v="Yes"/>
    <s v="Yes"/>
    <x v="6"/>
    <s v="Debit Card"/>
    <x v="1"/>
    <x v="0"/>
  </r>
  <r>
    <n v="165"/>
    <n v="59"/>
    <s v="Male"/>
    <s v="Handbag"/>
    <s v="Accessories"/>
    <x v="61"/>
    <s v="Delaware"/>
    <s v="S"/>
    <s v="Purple"/>
    <s v="Spring"/>
    <n v="2.6"/>
    <s v="Yes"/>
    <s v="Free Shipping"/>
    <s v="Yes"/>
    <s v="Yes"/>
    <x v="36"/>
    <s v="Credit Card"/>
    <x v="0"/>
    <x v="3"/>
  </r>
  <r>
    <n v="166"/>
    <n v="42"/>
    <s v="Male"/>
    <s v="Handbag"/>
    <s v="Accessories"/>
    <x v="30"/>
    <s v="Kentucky"/>
    <s v="S"/>
    <s v="Yellow"/>
    <s v="Winter"/>
    <n v="2.8"/>
    <s v="Yes"/>
    <s v="Store Pickup"/>
    <s v="Yes"/>
    <s v="Yes"/>
    <x v="22"/>
    <s v="Cash"/>
    <x v="5"/>
    <x v="2"/>
  </r>
  <r>
    <n v="167"/>
    <n v="46"/>
    <s v="Male"/>
    <s v="Sneakers"/>
    <s v="Footwear"/>
    <x v="9"/>
    <s v="Delaware"/>
    <s v="XL"/>
    <s v="Indigo"/>
    <s v="Fall"/>
    <n v="4"/>
    <s v="Yes"/>
    <s v="Store Pickup"/>
    <s v="Yes"/>
    <s v="Yes"/>
    <x v="48"/>
    <s v="Cash"/>
    <x v="5"/>
    <x v="0"/>
  </r>
  <r>
    <n v="168"/>
    <n v="33"/>
    <s v="Male"/>
    <s v="Gloves"/>
    <s v="Accessories"/>
    <x v="65"/>
    <s v="Arkansas"/>
    <s v="M"/>
    <s v="Green"/>
    <s v="Fall"/>
    <n v="4"/>
    <s v="Yes"/>
    <s v="Express"/>
    <s v="Yes"/>
    <s v="Yes"/>
    <x v="0"/>
    <s v="Credit Card"/>
    <x v="6"/>
    <x v="4"/>
  </r>
  <r>
    <n v="169"/>
    <n v="34"/>
    <s v="Male"/>
    <s v="Shoes"/>
    <s v="Footwear"/>
    <x v="68"/>
    <s v="Louisiana"/>
    <s v="M"/>
    <s v="Magenta"/>
    <s v="Summer"/>
    <n v="3"/>
    <s v="Yes"/>
    <s v="Express"/>
    <s v="Yes"/>
    <s v="Yes"/>
    <x v="36"/>
    <s v="Cash"/>
    <x v="0"/>
    <x v="4"/>
  </r>
  <r>
    <n v="170"/>
    <n v="27"/>
    <s v="Male"/>
    <s v="Jacket"/>
    <s v="Outerwear"/>
    <x v="38"/>
    <s v="Nevada"/>
    <s v="S"/>
    <s v="Gold"/>
    <s v="Summer"/>
    <n v="3.3"/>
    <s v="Yes"/>
    <s v="Standard"/>
    <s v="Yes"/>
    <s v="Yes"/>
    <x v="35"/>
    <s v="PayPal"/>
    <x v="6"/>
    <x v="4"/>
  </r>
  <r>
    <n v="171"/>
    <n v="52"/>
    <s v="Male"/>
    <s v="Shirt"/>
    <s v="Clothing"/>
    <x v="21"/>
    <s v="Wyoming"/>
    <s v="M"/>
    <s v="Maroon"/>
    <s v="Fall"/>
    <n v="2.6"/>
    <s v="Yes"/>
    <s v="Store Pickup"/>
    <s v="Yes"/>
    <s v="Yes"/>
    <x v="15"/>
    <s v="Venmo"/>
    <x v="4"/>
    <x v="0"/>
  </r>
  <r>
    <n v="172"/>
    <n v="29"/>
    <s v="Male"/>
    <s v="Shorts"/>
    <s v="Clothing"/>
    <x v="59"/>
    <s v="Virginia"/>
    <s v="M"/>
    <s v="Blue"/>
    <s v="Summer"/>
    <n v="3.6"/>
    <s v="Yes"/>
    <s v="Store Pickup"/>
    <s v="Yes"/>
    <s v="Yes"/>
    <x v="7"/>
    <s v="Credit Card"/>
    <x v="1"/>
    <x v="4"/>
  </r>
  <r>
    <n v="173"/>
    <n v="54"/>
    <s v="Male"/>
    <s v="Jewelry"/>
    <s v="Accessories"/>
    <x v="25"/>
    <s v="Nebraska"/>
    <s v="M"/>
    <s v="Violet"/>
    <s v="Summer"/>
    <n v="3.9"/>
    <s v="Yes"/>
    <s v="Next Day Air"/>
    <s v="Yes"/>
    <s v="Yes"/>
    <x v="38"/>
    <s v="Credit Card"/>
    <x v="4"/>
    <x v="0"/>
  </r>
  <r>
    <n v="174"/>
    <n v="25"/>
    <s v="Male"/>
    <s v="Hat"/>
    <s v="Accessories"/>
    <x v="43"/>
    <s v="Hawaii"/>
    <s v="M"/>
    <s v="Turquoise"/>
    <s v="Fall"/>
    <n v="3.4"/>
    <s v="Yes"/>
    <s v="Standard"/>
    <s v="Yes"/>
    <s v="Yes"/>
    <x v="48"/>
    <s v="Cash"/>
    <x v="2"/>
    <x v="1"/>
  </r>
  <r>
    <n v="175"/>
    <n v="41"/>
    <s v="Male"/>
    <s v="Shoes"/>
    <s v="Footwear"/>
    <x v="59"/>
    <s v="Vermont"/>
    <s v="L"/>
    <s v="Brown"/>
    <s v="Winter"/>
    <n v="3.5"/>
    <s v="Yes"/>
    <s v="Express"/>
    <s v="Yes"/>
    <s v="Yes"/>
    <x v="10"/>
    <s v="Venmo"/>
    <x v="2"/>
    <x v="2"/>
  </r>
  <r>
    <n v="176"/>
    <n v="53"/>
    <s v="Male"/>
    <s v="Coat"/>
    <s v="Outerwear"/>
    <x v="62"/>
    <s v="Oklahoma"/>
    <s v="L"/>
    <s v="Violet"/>
    <s v="Fall"/>
    <n v="2.8"/>
    <s v="Yes"/>
    <s v="Next Day Air"/>
    <s v="Yes"/>
    <s v="Yes"/>
    <x v="1"/>
    <s v="Bank Transfer"/>
    <x v="2"/>
    <x v="0"/>
  </r>
  <r>
    <n v="177"/>
    <n v="53"/>
    <s v="Male"/>
    <s v="Backpack"/>
    <s v="Accessories"/>
    <x v="13"/>
    <s v="New Hampshire"/>
    <s v="L"/>
    <s v="Black"/>
    <s v="Spring"/>
    <n v="2.7"/>
    <s v="Yes"/>
    <s v="Next Day Air"/>
    <s v="Yes"/>
    <s v="Yes"/>
    <x v="48"/>
    <s v="Credit Card"/>
    <x v="3"/>
    <x v="0"/>
  </r>
  <r>
    <n v="178"/>
    <n v="21"/>
    <s v="Male"/>
    <s v="Hoodie"/>
    <s v="Clothing"/>
    <x v="69"/>
    <s v="Kansas"/>
    <s v="L"/>
    <s v="Magenta"/>
    <s v="Fall"/>
    <n v="3.7"/>
    <s v="Yes"/>
    <s v="Next Day Air"/>
    <s v="Yes"/>
    <s v="Yes"/>
    <x v="39"/>
    <s v="Bank Transfer"/>
    <x v="5"/>
    <x v="1"/>
  </r>
  <r>
    <n v="179"/>
    <n v="61"/>
    <s v="Male"/>
    <s v="Skirt"/>
    <s v="Clothing"/>
    <x v="35"/>
    <s v="Idaho"/>
    <s v="L"/>
    <s v="Lavender"/>
    <s v="Fall"/>
    <n v="4.3"/>
    <s v="Yes"/>
    <s v="2-Day Shipping"/>
    <s v="Yes"/>
    <s v="Yes"/>
    <x v="33"/>
    <s v="PayPal"/>
    <x v="3"/>
    <x v="3"/>
  </r>
  <r>
    <n v="180"/>
    <n v="64"/>
    <s v="Male"/>
    <s v="Boots"/>
    <s v="Footwear"/>
    <x v="9"/>
    <s v="Illinois"/>
    <s v="M"/>
    <s v="Violet"/>
    <s v="Fall"/>
    <n v="4.9000000000000004"/>
    <s v="Yes"/>
    <s v="Store Pickup"/>
    <s v="Yes"/>
    <s v="Yes"/>
    <x v="44"/>
    <s v="Bank Transfer"/>
    <x v="0"/>
    <x v="3"/>
  </r>
  <r>
    <n v="181"/>
    <n v="51"/>
    <s v="Male"/>
    <s v="Sandals"/>
    <s v="Footwear"/>
    <x v="13"/>
    <s v="South Dakota"/>
    <s v="L"/>
    <s v="Green"/>
    <s v="Fall"/>
    <n v="3.3"/>
    <s v="Yes"/>
    <s v="Store Pickup"/>
    <s v="Yes"/>
    <s v="Yes"/>
    <x v="45"/>
    <s v="Debit Card"/>
    <x v="0"/>
    <x v="0"/>
  </r>
  <r>
    <n v="182"/>
    <n v="32"/>
    <s v="Male"/>
    <s v="Pants"/>
    <s v="Clothing"/>
    <x v="70"/>
    <s v="Massachusetts"/>
    <s v="M"/>
    <s v="Beige"/>
    <s v="Summer"/>
    <n v="4.7"/>
    <s v="Yes"/>
    <s v="Next Day Air"/>
    <s v="Yes"/>
    <s v="Yes"/>
    <x v="7"/>
    <s v="Bank Transfer"/>
    <x v="1"/>
    <x v="4"/>
  </r>
  <r>
    <n v="183"/>
    <n v="38"/>
    <s v="Male"/>
    <s v="Gloves"/>
    <s v="Accessories"/>
    <x v="48"/>
    <s v="Alabama"/>
    <s v="XL"/>
    <s v="Purple"/>
    <s v="Summer"/>
    <n v="2.8"/>
    <s v="Yes"/>
    <s v="Store Pickup"/>
    <s v="Yes"/>
    <s v="Yes"/>
    <x v="9"/>
    <s v="Debit Card"/>
    <x v="2"/>
    <x v="2"/>
  </r>
  <r>
    <n v="184"/>
    <n v="58"/>
    <s v="Male"/>
    <s v="Skirt"/>
    <s v="Clothing"/>
    <x v="45"/>
    <s v="Ohio"/>
    <s v="XL"/>
    <s v="Beige"/>
    <s v="Spring"/>
    <n v="3.6"/>
    <s v="Yes"/>
    <s v="2-Day Shipping"/>
    <s v="Yes"/>
    <s v="Yes"/>
    <x v="8"/>
    <s v="Credit Card"/>
    <x v="1"/>
    <x v="3"/>
  </r>
  <r>
    <n v="185"/>
    <n v="32"/>
    <s v="Male"/>
    <s v="Sneakers"/>
    <s v="Footwear"/>
    <x v="27"/>
    <s v="Hawaii"/>
    <s v="L"/>
    <s v="Cyan"/>
    <s v="Spring"/>
    <n v="3"/>
    <s v="Yes"/>
    <s v="Express"/>
    <s v="Yes"/>
    <s v="Yes"/>
    <x v="19"/>
    <s v="Cash"/>
    <x v="0"/>
    <x v="4"/>
  </r>
  <r>
    <n v="186"/>
    <n v="46"/>
    <s v="Male"/>
    <s v="T-shirt"/>
    <s v="Clothing"/>
    <x v="50"/>
    <s v="Wisconsin"/>
    <s v="XL"/>
    <s v="Silver"/>
    <s v="Summer"/>
    <n v="4.5"/>
    <s v="Yes"/>
    <s v="Store Pickup"/>
    <s v="Yes"/>
    <s v="Yes"/>
    <x v="11"/>
    <s v="Bank Transfer"/>
    <x v="0"/>
    <x v="0"/>
  </r>
  <r>
    <n v="187"/>
    <n v="39"/>
    <s v="Male"/>
    <s v="Backpack"/>
    <s v="Accessories"/>
    <x v="22"/>
    <s v="Minnesota"/>
    <s v="S"/>
    <s v="Lavender"/>
    <s v="Summer"/>
    <n v="2.9"/>
    <s v="Yes"/>
    <s v="Standard"/>
    <s v="Yes"/>
    <s v="Yes"/>
    <x v="4"/>
    <s v="Debit Card"/>
    <x v="2"/>
    <x v="2"/>
  </r>
  <r>
    <n v="188"/>
    <n v="19"/>
    <s v="Male"/>
    <s v="Shoes"/>
    <s v="Footwear"/>
    <x v="23"/>
    <s v="Georgia"/>
    <s v="S"/>
    <s v="Purple"/>
    <s v="Spring"/>
    <n v="3.3"/>
    <s v="Yes"/>
    <s v="Store Pickup"/>
    <s v="Yes"/>
    <s v="Yes"/>
    <x v="43"/>
    <s v="Bank Transfer"/>
    <x v="4"/>
    <x v="1"/>
  </r>
  <r>
    <n v="189"/>
    <n v="50"/>
    <s v="Male"/>
    <s v="Hoodie"/>
    <s v="Clothing"/>
    <x v="0"/>
    <s v="Arkansas"/>
    <s v="M"/>
    <s v="Pink"/>
    <s v="Spring"/>
    <n v="3.1"/>
    <s v="Yes"/>
    <s v="Express"/>
    <s v="Yes"/>
    <s v="Yes"/>
    <x v="36"/>
    <s v="Bank Transfer"/>
    <x v="4"/>
    <x v="0"/>
  </r>
  <r>
    <n v="190"/>
    <n v="36"/>
    <s v="Male"/>
    <s v="Blouse"/>
    <s v="Clothing"/>
    <x v="71"/>
    <s v="West Virginia"/>
    <s v="M"/>
    <s v="Maroon"/>
    <s v="Fall"/>
    <n v="4.4000000000000004"/>
    <s v="Yes"/>
    <s v="Next Day Air"/>
    <s v="Yes"/>
    <s v="Yes"/>
    <x v="7"/>
    <s v="Credit Card"/>
    <x v="1"/>
    <x v="2"/>
  </r>
  <r>
    <n v="191"/>
    <n v="65"/>
    <s v="Male"/>
    <s v="Coat"/>
    <s v="Outerwear"/>
    <x v="44"/>
    <s v="Indiana"/>
    <s v="XL"/>
    <s v="Beige"/>
    <s v="Fall"/>
    <n v="3"/>
    <s v="Yes"/>
    <s v="Free Shipping"/>
    <s v="Yes"/>
    <s v="Yes"/>
    <x v="26"/>
    <s v="Venmo"/>
    <x v="3"/>
    <x v="3"/>
  </r>
  <r>
    <n v="192"/>
    <n v="64"/>
    <s v="Male"/>
    <s v="Hat"/>
    <s v="Accessories"/>
    <x v="31"/>
    <s v="Utah"/>
    <s v="M"/>
    <s v="Gray"/>
    <s v="Fall"/>
    <n v="3.9"/>
    <s v="Yes"/>
    <s v="Free Shipping"/>
    <s v="Yes"/>
    <s v="Yes"/>
    <x v="32"/>
    <s v="Cash"/>
    <x v="6"/>
    <x v="3"/>
  </r>
  <r>
    <n v="193"/>
    <n v="46"/>
    <s v="Male"/>
    <s v="Shoes"/>
    <s v="Footwear"/>
    <x v="45"/>
    <s v="Nebraska"/>
    <s v="L"/>
    <s v="Turquoise"/>
    <s v="Summer"/>
    <n v="2.9"/>
    <s v="Yes"/>
    <s v="Express"/>
    <s v="Yes"/>
    <s v="Yes"/>
    <x v="45"/>
    <s v="PayPal"/>
    <x v="4"/>
    <x v="0"/>
  </r>
  <r>
    <n v="194"/>
    <n v="36"/>
    <s v="Male"/>
    <s v="Belt"/>
    <s v="Accessories"/>
    <x v="33"/>
    <s v="North Dakota"/>
    <s v="S"/>
    <s v="Silver"/>
    <s v="Fall"/>
    <n v="3"/>
    <s v="Yes"/>
    <s v="Standard"/>
    <s v="Yes"/>
    <s v="Yes"/>
    <x v="32"/>
    <s v="Venmo"/>
    <x v="2"/>
    <x v="2"/>
  </r>
  <r>
    <n v="195"/>
    <n v="51"/>
    <s v="Male"/>
    <s v="Backpack"/>
    <s v="Accessories"/>
    <x v="23"/>
    <s v="Missouri"/>
    <s v="M"/>
    <s v="Olive"/>
    <s v="Spring"/>
    <n v="3.1"/>
    <s v="Yes"/>
    <s v="Express"/>
    <s v="Yes"/>
    <s v="Yes"/>
    <x v="28"/>
    <s v="Debit Card"/>
    <x v="3"/>
    <x v="0"/>
  </r>
  <r>
    <n v="196"/>
    <n v="51"/>
    <s v="Male"/>
    <s v="Jacket"/>
    <s v="Outerwear"/>
    <x v="21"/>
    <s v="New York"/>
    <s v="M"/>
    <s v="Magenta"/>
    <s v="Fall"/>
    <n v="4.3"/>
    <s v="Yes"/>
    <s v="Free Shipping"/>
    <s v="Yes"/>
    <s v="Yes"/>
    <x v="11"/>
    <s v="Credit Card"/>
    <x v="5"/>
    <x v="0"/>
  </r>
  <r>
    <n v="197"/>
    <n v="38"/>
    <s v="Male"/>
    <s v="Boots"/>
    <s v="Footwear"/>
    <x v="19"/>
    <s v="Washington"/>
    <s v="M"/>
    <s v="Lavender"/>
    <s v="Summer"/>
    <n v="3.9"/>
    <s v="Yes"/>
    <s v="Next Day Air"/>
    <s v="Yes"/>
    <s v="Yes"/>
    <x v="23"/>
    <s v="Credit Card"/>
    <x v="0"/>
    <x v="2"/>
  </r>
  <r>
    <n v="198"/>
    <n v="59"/>
    <s v="Male"/>
    <s v="Scarf"/>
    <s v="Accessories"/>
    <x v="72"/>
    <s v="South Carolina"/>
    <s v="M"/>
    <s v="Black"/>
    <s v="Fall"/>
    <n v="3.2"/>
    <s v="Yes"/>
    <s v="2-Day Shipping"/>
    <s v="Yes"/>
    <s v="Yes"/>
    <x v="23"/>
    <s v="Credit Card"/>
    <x v="5"/>
    <x v="3"/>
  </r>
  <r>
    <n v="199"/>
    <n v="57"/>
    <s v="Male"/>
    <s v="Jewelry"/>
    <s v="Accessories"/>
    <x v="29"/>
    <s v="Utah"/>
    <s v="M"/>
    <s v="Turquoise"/>
    <s v="Winter"/>
    <n v="4.8"/>
    <s v="Yes"/>
    <s v="Standard"/>
    <s v="Yes"/>
    <s v="Yes"/>
    <x v="30"/>
    <s v="Credit Card"/>
    <x v="0"/>
    <x v="3"/>
  </r>
  <r>
    <n v="200"/>
    <n v="54"/>
    <s v="Male"/>
    <s v="Hat"/>
    <s v="Accessories"/>
    <x v="2"/>
    <s v="Idaho"/>
    <s v="XL"/>
    <s v="Green"/>
    <s v="Summer"/>
    <n v="3.8"/>
    <s v="Yes"/>
    <s v="Express"/>
    <s v="Yes"/>
    <s v="Yes"/>
    <x v="18"/>
    <s v="Cash"/>
    <x v="1"/>
    <x v="0"/>
  </r>
  <r>
    <n v="201"/>
    <n v="25"/>
    <s v="Male"/>
    <s v="Dress"/>
    <s v="Clothing"/>
    <x v="70"/>
    <s v="Pennsylvania"/>
    <s v="S"/>
    <s v="Teal"/>
    <s v="Summer"/>
    <n v="3.3"/>
    <s v="Yes"/>
    <s v="Next Day Air"/>
    <s v="Yes"/>
    <s v="Yes"/>
    <x v="32"/>
    <s v="Venmo"/>
    <x v="5"/>
    <x v="1"/>
  </r>
  <r>
    <n v="202"/>
    <n v="69"/>
    <s v="Male"/>
    <s v="Blouse"/>
    <s v="Clothing"/>
    <x v="20"/>
    <s v="Missouri"/>
    <s v="S"/>
    <s v="Beige"/>
    <s v="Fall"/>
    <n v="4.3"/>
    <s v="Yes"/>
    <s v="Free Shipping"/>
    <s v="Yes"/>
    <s v="Yes"/>
    <x v="28"/>
    <s v="Bank Transfer"/>
    <x v="2"/>
    <x v="3"/>
  </r>
  <r>
    <n v="203"/>
    <n v="57"/>
    <s v="Male"/>
    <s v="Hat"/>
    <s v="Accessories"/>
    <x v="15"/>
    <s v="Nebraska"/>
    <s v="L"/>
    <s v="Magenta"/>
    <s v="Spring"/>
    <n v="2.7"/>
    <s v="Yes"/>
    <s v="Express"/>
    <s v="Yes"/>
    <s v="Yes"/>
    <x v="42"/>
    <s v="Venmo"/>
    <x v="2"/>
    <x v="3"/>
  </r>
  <r>
    <n v="204"/>
    <n v="70"/>
    <s v="Male"/>
    <s v="Scarf"/>
    <s v="Accessories"/>
    <x v="15"/>
    <s v="Indiana"/>
    <s v="S"/>
    <s v="Yellow"/>
    <s v="Fall"/>
    <n v="3.2"/>
    <s v="Yes"/>
    <s v="Next Day Air"/>
    <s v="Yes"/>
    <s v="Yes"/>
    <x v="27"/>
    <s v="Bank Transfer"/>
    <x v="1"/>
    <x v="3"/>
  </r>
  <r>
    <n v="205"/>
    <n v="24"/>
    <s v="Male"/>
    <s v="Sneakers"/>
    <s v="Footwear"/>
    <x v="33"/>
    <s v="Arizona"/>
    <s v="M"/>
    <s v="Yellow"/>
    <s v="Fall"/>
    <n v="4"/>
    <s v="Yes"/>
    <s v="Store Pickup"/>
    <s v="Yes"/>
    <s v="Yes"/>
    <x v="31"/>
    <s v="Cash"/>
    <x v="4"/>
    <x v="1"/>
  </r>
  <r>
    <n v="206"/>
    <n v="67"/>
    <s v="Male"/>
    <s v="Shirt"/>
    <s v="Clothing"/>
    <x v="1"/>
    <s v="Hawaii"/>
    <s v="M"/>
    <s v="Silver"/>
    <s v="Winter"/>
    <n v="3"/>
    <s v="Yes"/>
    <s v="Standard"/>
    <s v="Yes"/>
    <s v="Yes"/>
    <x v="29"/>
    <s v="PayPal"/>
    <x v="1"/>
    <x v="3"/>
  </r>
  <r>
    <n v="207"/>
    <n v="24"/>
    <s v="Male"/>
    <s v="T-shirt"/>
    <s v="Clothing"/>
    <x v="37"/>
    <s v="Wisconsin"/>
    <s v="L"/>
    <s v="Silver"/>
    <s v="Summer"/>
    <n v="4.2"/>
    <s v="Yes"/>
    <s v="Free Shipping"/>
    <s v="Yes"/>
    <s v="Yes"/>
    <x v="49"/>
    <s v="Venmo"/>
    <x v="0"/>
    <x v="1"/>
  </r>
  <r>
    <n v="208"/>
    <n v="62"/>
    <s v="Male"/>
    <s v="Gloves"/>
    <s v="Accessories"/>
    <x v="26"/>
    <s v="Rhode Island"/>
    <s v="M"/>
    <s v="Silver"/>
    <s v="Summer"/>
    <n v="2.9"/>
    <s v="Yes"/>
    <s v="Express"/>
    <s v="Yes"/>
    <s v="Yes"/>
    <x v="14"/>
    <s v="Bank Transfer"/>
    <x v="4"/>
    <x v="3"/>
  </r>
  <r>
    <n v="209"/>
    <n v="57"/>
    <s v="Male"/>
    <s v="Skirt"/>
    <s v="Clothing"/>
    <x v="15"/>
    <s v="Wisconsin"/>
    <s v="M"/>
    <s v="Gold"/>
    <s v="Spring"/>
    <n v="4.0999999999999996"/>
    <s v="Yes"/>
    <s v="Store Pickup"/>
    <s v="Yes"/>
    <s v="Yes"/>
    <x v="14"/>
    <s v="Credit Card"/>
    <x v="5"/>
    <x v="3"/>
  </r>
  <r>
    <n v="210"/>
    <n v="55"/>
    <s v="Male"/>
    <s v="Sandals"/>
    <s v="Footwear"/>
    <x v="8"/>
    <s v="Minnesota"/>
    <s v="S"/>
    <s v="Olive"/>
    <s v="Winter"/>
    <n v="3.2"/>
    <s v="Yes"/>
    <s v="Store Pickup"/>
    <s v="Yes"/>
    <s v="Yes"/>
    <x v="12"/>
    <s v="Cash"/>
    <x v="6"/>
    <x v="0"/>
  </r>
  <r>
    <n v="211"/>
    <n v="45"/>
    <s v="Male"/>
    <s v="Jacket"/>
    <s v="Outerwear"/>
    <x v="20"/>
    <s v="Vermont"/>
    <s v="L"/>
    <s v="Teal"/>
    <s v="Fall"/>
    <n v="3"/>
    <s v="Yes"/>
    <s v="2-Day Shipping"/>
    <s v="Yes"/>
    <s v="Yes"/>
    <x v="49"/>
    <s v="PayPal"/>
    <x v="0"/>
    <x v="2"/>
  </r>
  <r>
    <n v="212"/>
    <n v="69"/>
    <s v="Male"/>
    <s v="Skirt"/>
    <s v="Clothing"/>
    <x v="56"/>
    <s v="South Dakota"/>
    <s v="L"/>
    <s v="Maroon"/>
    <s v="Fall"/>
    <n v="4.2"/>
    <s v="Yes"/>
    <s v="2-Day Shipping"/>
    <s v="Yes"/>
    <s v="Yes"/>
    <x v="24"/>
    <s v="Debit Card"/>
    <x v="0"/>
    <x v="3"/>
  </r>
  <r>
    <n v="213"/>
    <n v="67"/>
    <s v="Male"/>
    <s v="Handbag"/>
    <s v="Accessories"/>
    <x v="63"/>
    <s v="Virginia"/>
    <s v="L"/>
    <s v="Blue"/>
    <s v="Fall"/>
    <n v="4.2"/>
    <s v="Yes"/>
    <s v="Express"/>
    <s v="Yes"/>
    <s v="Yes"/>
    <x v="22"/>
    <s v="Debit Card"/>
    <x v="2"/>
    <x v="3"/>
  </r>
  <r>
    <n v="214"/>
    <n v="30"/>
    <s v="Male"/>
    <s v="Handbag"/>
    <s v="Accessories"/>
    <x v="73"/>
    <s v="Nevada"/>
    <s v="L"/>
    <s v="Peach"/>
    <s v="Fall"/>
    <n v="4.4000000000000004"/>
    <s v="Yes"/>
    <s v="Store Pickup"/>
    <s v="Yes"/>
    <s v="Yes"/>
    <x v="47"/>
    <s v="Debit Card"/>
    <x v="6"/>
    <x v="4"/>
  </r>
  <r>
    <n v="215"/>
    <n v="24"/>
    <s v="Male"/>
    <s v="Jacket"/>
    <s v="Outerwear"/>
    <x v="74"/>
    <s v="Hawaii"/>
    <s v="L"/>
    <s v="Blue"/>
    <s v="Summer"/>
    <n v="4.2"/>
    <s v="Yes"/>
    <s v="Next Day Air"/>
    <s v="Yes"/>
    <s v="Yes"/>
    <x v="23"/>
    <s v="Cash"/>
    <x v="6"/>
    <x v="1"/>
  </r>
  <r>
    <n v="216"/>
    <n v="62"/>
    <s v="Male"/>
    <s v="Scarf"/>
    <s v="Accessories"/>
    <x v="1"/>
    <s v="New Jersey"/>
    <s v="S"/>
    <s v="Orange"/>
    <s v="Spring"/>
    <n v="2.8"/>
    <s v="Yes"/>
    <s v="2-Day Shipping"/>
    <s v="Yes"/>
    <s v="Yes"/>
    <x v="37"/>
    <s v="PayPal"/>
    <x v="4"/>
    <x v="3"/>
  </r>
  <r>
    <n v="217"/>
    <n v="43"/>
    <s v="Male"/>
    <s v="Shorts"/>
    <s v="Clothing"/>
    <x v="70"/>
    <s v="Massachusetts"/>
    <s v="L"/>
    <s v="Yellow"/>
    <s v="Spring"/>
    <n v="3.7"/>
    <s v="Yes"/>
    <s v="Free Shipping"/>
    <s v="Yes"/>
    <s v="Yes"/>
    <x v="33"/>
    <s v="Venmo"/>
    <x v="1"/>
    <x v="2"/>
  </r>
  <r>
    <n v="218"/>
    <n v="35"/>
    <s v="Male"/>
    <s v="Sunglasses"/>
    <s v="Accessories"/>
    <x v="16"/>
    <s v="Oklahoma"/>
    <s v="M"/>
    <s v="Purple"/>
    <s v="Winter"/>
    <n v="3.5"/>
    <s v="Yes"/>
    <s v="Next Day Air"/>
    <s v="Yes"/>
    <s v="Yes"/>
    <x v="37"/>
    <s v="Bank Transfer"/>
    <x v="2"/>
    <x v="4"/>
  </r>
  <r>
    <n v="219"/>
    <n v="28"/>
    <s v="Male"/>
    <s v="T-shirt"/>
    <s v="Clothing"/>
    <x v="29"/>
    <s v="California"/>
    <s v="S"/>
    <s v="Magenta"/>
    <s v="Spring"/>
    <n v="2.9"/>
    <s v="Yes"/>
    <s v="Store Pickup"/>
    <s v="Yes"/>
    <s v="Yes"/>
    <x v="6"/>
    <s v="Credit Card"/>
    <x v="3"/>
    <x v="4"/>
  </r>
  <r>
    <n v="220"/>
    <n v="32"/>
    <s v="Male"/>
    <s v="Belt"/>
    <s v="Accessories"/>
    <x v="19"/>
    <s v="Nevada"/>
    <s v="M"/>
    <s v="Cyan"/>
    <s v="Spring"/>
    <n v="3"/>
    <s v="Yes"/>
    <s v="Free Shipping"/>
    <s v="Yes"/>
    <s v="Yes"/>
    <x v="45"/>
    <s v="Cash"/>
    <x v="0"/>
    <x v="4"/>
  </r>
  <r>
    <n v="221"/>
    <n v="39"/>
    <s v="Male"/>
    <s v="Sneakers"/>
    <s v="Footwear"/>
    <x v="75"/>
    <s v="Arizona"/>
    <s v="S"/>
    <s v="Indigo"/>
    <s v="Spring"/>
    <n v="3.7"/>
    <s v="Yes"/>
    <s v="Express"/>
    <s v="Yes"/>
    <s v="Yes"/>
    <x v="26"/>
    <s v="Debit Card"/>
    <x v="0"/>
    <x v="2"/>
  </r>
  <r>
    <n v="222"/>
    <n v="28"/>
    <s v="Male"/>
    <s v="Hat"/>
    <s v="Accessories"/>
    <x v="10"/>
    <s v="North Carolina"/>
    <s v="XL"/>
    <s v="Magenta"/>
    <s v="Summer"/>
    <n v="4.4000000000000004"/>
    <s v="Yes"/>
    <s v="Store Pickup"/>
    <s v="Yes"/>
    <s v="Yes"/>
    <x v="49"/>
    <s v="Bank Transfer"/>
    <x v="3"/>
    <x v="4"/>
  </r>
  <r>
    <n v="223"/>
    <n v="47"/>
    <s v="Male"/>
    <s v="Gloves"/>
    <s v="Accessories"/>
    <x v="23"/>
    <s v="New York"/>
    <s v="XL"/>
    <s v="Gray"/>
    <s v="Spring"/>
    <n v="4.5"/>
    <s v="Yes"/>
    <s v="2-Day Shipping"/>
    <s v="Yes"/>
    <s v="Yes"/>
    <x v="0"/>
    <s v="PayPal"/>
    <x v="0"/>
    <x v="0"/>
  </r>
  <r>
    <n v="224"/>
    <n v="20"/>
    <s v="Male"/>
    <s v="Pants"/>
    <s v="Clothing"/>
    <x v="52"/>
    <s v="Wyoming"/>
    <s v="M"/>
    <s v="Turquoise"/>
    <s v="Spring"/>
    <n v="4.8"/>
    <s v="Yes"/>
    <s v="Free Shipping"/>
    <s v="Yes"/>
    <s v="Yes"/>
    <x v="11"/>
    <s v="PayPal"/>
    <x v="2"/>
    <x v="1"/>
  </r>
  <r>
    <n v="225"/>
    <n v="63"/>
    <s v="Male"/>
    <s v="Socks"/>
    <s v="Clothing"/>
    <x v="42"/>
    <s v="South Dakota"/>
    <s v="S"/>
    <s v="Beige"/>
    <s v="Summer"/>
    <n v="2.9"/>
    <s v="Yes"/>
    <s v="Free Shipping"/>
    <s v="Yes"/>
    <s v="Yes"/>
    <x v="45"/>
    <s v="Cash"/>
    <x v="6"/>
    <x v="3"/>
  </r>
  <r>
    <n v="226"/>
    <n v="25"/>
    <s v="Male"/>
    <s v="Jacket"/>
    <s v="Outerwear"/>
    <x v="20"/>
    <s v="Arkansas"/>
    <s v="M"/>
    <s v="Olive"/>
    <s v="Spring"/>
    <n v="3.2"/>
    <s v="Yes"/>
    <s v="Next Day Air"/>
    <s v="Yes"/>
    <s v="Yes"/>
    <x v="47"/>
    <s v="Bank Transfer"/>
    <x v="2"/>
    <x v="1"/>
  </r>
  <r>
    <n v="227"/>
    <n v="29"/>
    <s v="Male"/>
    <s v="Shoes"/>
    <s v="Footwear"/>
    <x v="67"/>
    <s v="Texas"/>
    <s v="L"/>
    <s v="Violet"/>
    <s v="Spring"/>
    <n v="3.3"/>
    <s v="Yes"/>
    <s v="Free Shipping"/>
    <s v="Yes"/>
    <s v="Yes"/>
    <x v="36"/>
    <s v="PayPal"/>
    <x v="5"/>
    <x v="4"/>
  </r>
  <r>
    <n v="228"/>
    <n v="50"/>
    <s v="Male"/>
    <s v="Jeans"/>
    <s v="Clothing"/>
    <x v="3"/>
    <s v="Rhode Island"/>
    <s v="M"/>
    <s v="Turquoise"/>
    <s v="Winter"/>
    <n v="4.2"/>
    <s v="Yes"/>
    <s v="Standard"/>
    <s v="Yes"/>
    <s v="Yes"/>
    <x v="29"/>
    <s v="Venmo"/>
    <x v="0"/>
    <x v="0"/>
  </r>
  <r>
    <n v="229"/>
    <n v="18"/>
    <s v="Male"/>
    <s v="Socks"/>
    <s v="Clothing"/>
    <x v="24"/>
    <s v="New Hampshire"/>
    <s v="M"/>
    <s v="White"/>
    <s v="Spring"/>
    <n v="2.9"/>
    <s v="Yes"/>
    <s v="Store Pickup"/>
    <s v="Yes"/>
    <s v="Yes"/>
    <x v="47"/>
    <s v="Credit Card"/>
    <x v="2"/>
    <x v="1"/>
  </r>
  <r>
    <n v="230"/>
    <n v="70"/>
    <s v="Male"/>
    <s v="Sandals"/>
    <s v="Footwear"/>
    <x v="39"/>
    <s v="Ohio"/>
    <s v="S"/>
    <s v="Silver"/>
    <s v="Spring"/>
    <n v="4.5999999999999996"/>
    <s v="Yes"/>
    <s v="Next Day Air"/>
    <s v="Yes"/>
    <s v="Yes"/>
    <x v="46"/>
    <s v="PayPal"/>
    <x v="6"/>
    <x v="3"/>
  </r>
  <r>
    <n v="231"/>
    <n v="66"/>
    <s v="Male"/>
    <s v="Scarf"/>
    <s v="Accessories"/>
    <x v="19"/>
    <s v="Utah"/>
    <s v="L"/>
    <s v="Olive"/>
    <s v="Fall"/>
    <n v="4.0999999999999996"/>
    <s v="Yes"/>
    <s v="Standard"/>
    <s v="Yes"/>
    <s v="Yes"/>
    <x v="34"/>
    <s v="Credit Card"/>
    <x v="2"/>
    <x v="3"/>
  </r>
  <r>
    <n v="232"/>
    <n v="28"/>
    <s v="Male"/>
    <s v="Blouse"/>
    <s v="Clothing"/>
    <x v="46"/>
    <s v="Tennessee"/>
    <s v="M"/>
    <s v="Blue"/>
    <s v="Spring"/>
    <n v="3.1"/>
    <s v="Yes"/>
    <s v="2-Day Shipping"/>
    <s v="Yes"/>
    <s v="Yes"/>
    <x v="27"/>
    <s v="Debit Card"/>
    <x v="6"/>
    <x v="4"/>
  </r>
  <r>
    <n v="233"/>
    <n v="54"/>
    <s v="Male"/>
    <s v="Jewelry"/>
    <s v="Accessories"/>
    <x v="65"/>
    <s v="Hawaii"/>
    <s v="L"/>
    <s v="Purple"/>
    <s v="Winter"/>
    <n v="4.2"/>
    <s v="Yes"/>
    <s v="Express"/>
    <s v="Yes"/>
    <s v="Yes"/>
    <x v="18"/>
    <s v="Bank Transfer"/>
    <x v="4"/>
    <x v="0"/>
  </r>
  <r>
    <n v="234"/>
    <n v="19"/>
    <s v="Male"/>
    <s v="Sweater"/>
    <s v="Clothing"/>
    <x v="42"/>
    <s v="Arizona"/>
    <s v="XL"/>
    <s v="Yellow"/>
    <s v="Fall"/>
    <n v="4.5"/>
    <s v="Yes"/>
    <s v="Next Day Air"/>
    <s v="Yes"/>
    <s v="Yes"/>
    <x v="46"/>
    <s v="Bank Transfer"/>
    <x v="6"/>
    <x v="1"/>
  </r>
  <r>
    <n v="235"/>
    <n v="20"/>
    <s v="Male"/>
    <s v="Gloves"/>
    <s v="Accessories"/>
    <x v="32"/>
    <s v="South Dakota"/>
    <s v="S"/>
    <s v="Silver"/>
    <s v="Summer"/>
    <n v="3.7"/>
    <s v="Yes"/>
    <s v="Next Day Air"/>
    <s v="Yes"/>
    <s v="Yes"/>
    <x v="37"/>
    <s v="Credit Card"/>
    <x v="1"/>
    <x v="1"/>
  </r>
  <r>
    <n v="236"/>
    <n v="43"/>
    <s v="Male"/>
    <s v="Sunglasses"/>
    <s v="Accessories"/>
    <x v="58"/>
    <s v="New Jersey"/>
    <s v="M"/>
    <s v="Cyan"/>
    <s v="Winter"/>
    <n v="3.7"/>
    <s v="Yes"/>
    <s v="Free Shipping"/>
    <s v="Yes"/>
    <s v="Yes"/>
    <x v="4"/>
    <s v="Debit Card"/>
    <x v="3"/>
    <x v="2"/>
  </r>
  <r>
    <n v="237"/>
    <n v="38"/>
    <s v="Male"/>
    <s v="Coat"/>
    <s v="Outerwear"/>
    <x v="10"/>
    <s v="North Dakota"/>
    <s v="L"/>
    <s v="Green"/>
    <s v="Winter"/>
    <n v="3.4"/>
    <s v="Yes"/>
    <s v="Next Day Air"/>
    <s v="Yes"/>
    <s v="Yes"/>
    <x v="30"/>
    <s v="PayPal"/>
    <x v="0"/>
    <x v="2"/>
  </r>
  <r>
    <n v="238"/>
    <n v="50"/>
    <s v="Male"/>
    <s v="Dress"/>
    <s v="Clothing"/>
    <x v="3"/>
    <s v="Iowa"/>
    <s v="M"/>
    <s v="Beige"/>
    <s v="Summer"/>
    <n v="3"/>
    <s v="Yes"/>
    <s v="Store Pickup"/>
    <s v="Yes"/>
    <s v="Yes"/>
    <x v="13"/>
    <s v="Debit Card"/>
    <x v="0"/>
    <x v="0"/>
  </r>
  <r>
    <n v="239"/>
    <n v="64"/>
    <s v="Male"/>
    <s v="Skirt"/>
    <s v="Clothing"/>
    <x v="7"/>
    <s v="Ohio"/>
    <s v="M"/>
    <s v="Peach"/>
    <s v="Fall"/>
    <n v="4.2"/>
    <s v="Yes"/>
    <s v="Free Shipping"/>
    <s v="Yes"/>
    <s v="Yes"/>
    <x v="36"/>
    <s v="Cash"/>
    <x v="2"/>
    <x v="3"/>
  </r>
  <r>
    <n v="240"/>
    <n v="49"/>
    <s v="Male"/>
    <s v="Pants"/>
    <s v="Clothing"/>
    <x v="12"/>
    <s v="Vermont"/>
    <s v="L"/>
    <s v="Yellow"/>
    <s v="Summer"/>
    <n v="2.9"/>
    <s v="Yes"/>
    <s v="Express"/>
    <s v="Yes"/>
    <s v="Yes"/>
    <x v="39"/>
    <s v="Credit Card"/>
    <x v="4"/>
    <x v="0"/>
  </r>
  <r>
    <n v="241"/>
    <n v="47"/>
    <s v="Male"/>
    <s v="Sweater"/>
    <s v="Clothing"/>
    <x v="29"/>
    <s v="Montana"/>
    <s v="XL"/>
    <s v="Turquoise"/>
    <s v="Winter"/>
    <n v="3.5"/>
    <s v="Yes"/>
    <s v="Free Shipping"/>
    <s v="Yes"/>
    <s v="Yes"/>
    <x v="32"/>
    <s v="Bank Transfer"/>
    <x v="0"/>
    <x v="0"/>
  </r>
  <r>
    <n v="242"/>
    <n v="36"/>
    <s v="Male"/>
    <s v="Hoodie"/>
    <s v="Clothing"/>
    <x v="19"/>
    <s v="Delaware"/>
    <s v="M"/>
    <s v="Peach"/>
    <s v="Winter"/>
    <n v="4.0999999999999996"/>
    <s v="Yes"/>
    <s v="Free Shipping"/>
    <s v="Yes"/>
    <s v="Yes"/>
    <x v="34"/>
    <s v="Venmo"/>
    <x v="4"/>
    <x v="2"/>
  </r>
  <r>
    <n v="243"/>
    <n v="55"/>
    <s v="Male"/>
    <s v="Coat"/>
    <s v="Outerwear"/>
    <x v="6"/>
    <s v="New York"/>
    <s v="L"/>
    <s v="Gray"/>
    <s v="Summer"/>
    <n v="4.3"/>
    <s v="Yes"/>
    <s v="Store Pickup"/>
    <s v="Yes"/>
    <s v="Yes"/>
    <x v="19"/>
    <s v="Debit Card"/>
    <x v="6"/>
    <x v="0"/>
  </r>
  <r>
    <n v="244"/>
    <n v="25"/>
    <s v="Male"/>
    <s v="Jewelry"/>
    <s v="Accessories"/>
    <x v="33"/>
    <s v="Kentucky"/>
    <s v="M"/>
    <s v="Olive"/>
    <s v="Winter"/>
    <n v="2.8"/>
    <s v="Yes"/>
    <s v="2-Day Shipping"/>
    <s v="Yes"/>
    <s v="Yes"/>
    <x v="7"/>
    <s v="Debit Card"/>
    <x v="5"/>
    <x v="1"/>
  </r>
  <r>
    <n v="245"/>
    <n v="53"/>
    <s v="Male"/>
    <s v="Belt"/>
    <s v="Accessories"/>
    <x v="69"/>
    <s v="Oregon"/>
    <s v="S"/>
    <s v="Indigo"/>
    <s v="Spring"/>
    <n v="4.9000000000000004"/>
    <s v="Yes"/>
    <s v="2-Day Shipping"/>
    <s v="Yes"/>
    <s v="Yes"/>
    <x v="30"/>
    <s v="PayPal"/>
    <x v="1"/>
    <x v="0"/>
  </r>
  <r>
    <n v="246"/>
    <n v="49"/>
    <s v="Male"/>
    <s v="Sandals"/>
    <s v="Footwear"/>
    <x v="0"/>
    <s v="Rhode Island"/>
    <s v="L"/>
    <s v="Charcoal"/>
    <s v="Summer"/>
    <n v="3.3"/>
    <s v="Yes"/>
    <s v="Next Day Air"/>
    <s v="Yes"/>
    <s v="Yes"/>
    <x v="24"/>
    <s v="Venmo"/>
    <x v="0"/>
    <x v="0"/>
  </r>
  <r>
    <n v="247"/>
    <n v="35"/>
    <s v="Male"/>
    <s v="Sunglasses"/>
    <s v="Accessories"/>
    <x v="62"/>
    <s v="Nevada"/>
    <s v="XL"/>
    <s v="Beige"/>
    <s v="Spring"/>
    <n v="3.2"/>
    <s v="Yes"/>
    <s v="Express"/>
    <s v="Yes"/>
    <s v="Yes"/>
    <x v="41"/>
    <s v="Venmo"/>
    <x v="4"/>
    <x v="4"/>
  </r>
  <r>
    <n v="248"/>
    <n v="29"/>
    <s v="Male"/>
    <s v="Sweater"/>
    <s v="Clothing"/>
    <x v="76"/>
    <s v="Montana"/>
    <s v="XL"/>
    <s v="Brown"/>
    <s v="Spring"/>
    <n v="4.4000000000000004"/>
    <s v="Yes"/>
    <s v="Standard"/>
    <s v="Yes"/>
    <s v="Yes"/>
    <x v="0"/>
    <s v="Debit Card"/>
    <x v="1"/>
    <x v="4"/>
  </r>
  <r>
    <n v="249"/>
    <n v="47"/>
    <s v="Male"/>
    <s v="Belt"/>
    <s v="Accessories"/>
    <x v="33"/>
    <s v="Pennsylvania"/>
    <s v="M"/>
    <s v="Blue"/>
    <s v="Winter"/>
    <n v="4.8"/>
    <s v="Yes"/>
    <s v="Express"/>
    <s v="Yes"/>
    <s v="Yes"/>
    <x v="42"/>
    <s v="PayPal"/>
    <x v="1"/>
    <x v="0"/>
  </r>
  <r>
    <n v="250"/>
    <n v="53"/>
    <s v="Male"/>
    <s v="Handbag"/>
    <s v="Accessories"/>
    <x v="53"/>
    <s v="Alaska"/>
    <s v="S"/>
    <s v="Teal"/>
    <s v="Fall"/>
    <n v="4.2"/>
    <s v="Yes"/>
    <s v="Standard"/>
    <s v="Yes"/>
    <s v="Yes"/>
    <x v="27"/>
    <s v="Credit Card"/>
    <x v="2"/>
    <x v="0"/>
  </r>
  <r>
    <n v="251"/>
    <n v="33"/>
    <s v="Male"/>
    <s v="Skirt"/>
    <s v="Clothing"/>
    <x v="21"/>
    <s v="Mississippi"/>
    <s v="L"/>
    <s v="Black"/>
    <s v="Fall"/>
    <n v="4"/>
    <s v="Yes"/>
    <s v="Express"/>
    <s v="Yes"/>
    <s v="Yes"/>
    <x v="44"/>
    <s v="Bank Transfer"/>
    <x v="1"/>
    <x v="4"/>
  </r>
  <r>
    <n v="252"/>
    <n v="21"/>
    <s v="Male"/>
    <s v="Handbag"/>
    <s v="Accessories"/>
    <x v="12"/>
    <s v="Wyoming"/>
    <s v="XL"/>
    <s v="Gold"/>
    <s v="Winter"/>
    <n v="2.5"/>
    <s v="Yes"/>
    <s v="Standard"/>
    <s v="Yes"/>
    <s v="Yes"/>
    <x v="11"/>
    <s v="PayPal"/>
    <x v="2"/>
    <x v="1"/>
  </r>
  <r>
    <n v="253"/>
    <n v="32"/>
    <s v="Male"/>
    <s v="Shorts"/>
    <s v="Clothing"/>
    <x v="52"/>
    <s v="Delaware"/>
    <s v="M"/>
    <s v="Violet"/>
    <s v="Summer"/>
    <n v="3.9"/>
    <s v="Yes"/>
    <s v="Free Shipping"/>
    <s v="Yes"/>
    <s v="Yes"/>
    <x v="42"/>
    <s v="Venmo"/>
    <x v="0"/>
    <x v="4"/>
  </r>
  <r>
    <n v="254"/>
    <n v="52"/>
    <s v="Male"/>
    <s v="Boots"/>
    <s v="Footwear"/>
    <x v="2"/>
    <s v="Oklahoma"/>
    <s v="L"/>
    <s v="Cyan"/>
    <s v="Winter"/>
    <n v="4.9000000000000004"/>
    <s v="Yes"/>
    <s v="2-Day Shipping"/>
    <s v="Yes"/>
    <s v="Yes"/>
    <x v="28"/>
    <s v="Bank Transfer"/>
    <x v="4"/>
    <x v="0"/>
  </r>
  <r>
    <n v="255"/>
    <n v="67"/>
    <s v="Male"/>
    <s v="Sunglasses"/>
    <s v="Accessories"/>
    <x v="69"/>
    <s v="Indiana"/>
    <s v="M"/>
    <s v="White"/>
    <s v="Winter"/>
    <n v="3.5"/>
    <s v="Yes"/>
    <s v="Store Pickup"/>
    <s v="Yes"/>
    <s v="Yes"/>
    <x v="7"/>
    <s v="PayPal"/>
    <x v="4"/>
    <x v="3"/>
  </r>
  <r>
    <n v="256"/>
    <n v="43"/>
    <s v="Male"/>
    <s v="Scarf"/>
    <s v="Accessories"/>
    <x v="5"/>
    <s v="Maryland"/>
    <s v="M"/>
    <s v="Charcoal"/>
    <s v="Spring"/>
    <n v="4.2"/>
    <s v="Yes"/>
    <s v="Free Shipping"/>
    <s v="Yes"/>
    <s v="Yes"/>
    <x v="29"/>
    <s v="Debit Card"/>
    <x v="2"/>
    <x v="2"/>
  </r>
  <r>
    <n v="257"/>
    <n v="58"/>
    <s v="Male"/>
    <s v="Jewelry"/>
    <s v="Accessories"/>
    <x v="38"/>
    <s v="South Dakota"/>
    <s v="XL"/>
    <s v="Violet"/>
    <s v="Spring"/>
    <n v="4.7"/>
    <s v="Yes"/>
    <s v="Express"/>
    <s v="Yes"/>
    <s v="Yes"/>
    <x v="41"/>
    <s v="Credit Card"/>
    <x v="6"/>
    <x v="3"/>
  </r>
  <r>
    <n v="258"/>
    <n v="20"/>
    <s v="Male"/>
    <s v="Handbag"/>
    <s v="Accessories"/>
    <x v="0"/>
    <s v="West Virginia"/>
    <s v="M"/>
    <s v="Red"/>
    <s v="Summer"/>
    <n v="4.5"/>
    <s v="Yes"/>
    <s v="Express"/>
    <s v="Yes"/>
    <s v="Yes"/>
    <x v="36"/>
    <s v="Credit Card"/>
    <x v="3"/>
    <x v="1"/>
  </r>
  <r>
    <n v="259"/>
    <n v="61"/>
    <s v="Male"/>
    <s v="Gloves"/>
    <s v="Accessories"/>
    <x v="67"/>
    <s v="Alabama"/>
    <s v="S"/>
    <s v="Lavender"/>
    <s v="Spring"/>
    <n v="2.8"/>
    <s v="Yes"/>
    <s v="Express"/>
    <s v="Yes"/>
    <s v="Yes"/>
    <x v="20"/>
    <s v="Cash"/>
    <x v="3"/>
    <x v="3"/>
  </r>
  <r>
    <n v="260"/>
    <n v="32"/>
    <s v="Male"/>
    <s v="Jeans"/>
    <s v="Clothing"/>
    <x v="75"/>
    <s v="Louisiana"/>
    <s v="M"/>
    <s v="Gold"/>
    <s v="Fall"/>
    <n v="2.9"/>
    <s v="Yes"/>
    <s v="Standard"/>
    <s v="Yes"/>
    <s v="Yes"/>
    <x v="21"/>
    <s v="Debit Card"/>
    <x v="2"/>
    <x v="4"/>
  </r>
  <r>
    <n v="261"/>
    <n v="38"/>
    <s v="Male"/>
    <s v="Hat"/>
    <s v="Accessories"/>
    <x v="75"/>
    <s v="Montana"/>
    <s v="S"/>
    <s v="Red"/>
    <s v="Winter"/>
    <n v="3.2"/>
    <s v="Yes"/>
    <s v="2-Day Shipping"/>
    <s v="Yes"/>
    <s v="Yes"/>
    <x v="47"/>
    <s v="Credit Card"/>
    <x v="6"/>
    <x v="2"/>
  </r>
  <r>
    <n v="262"/>
    <n v="21"/>
    <s v="Male"/>
    <s v="Jeans"/>
    <s v="Clothing"/>
    <x v="64"/>
    <s v="California"/>
    <s v="L"/>
    <s v="Magenta"/>
    <s v="Winter"/>
    <n v="4.9000000000000004"/>
    <s v="Yes"/>
    <s v="Standard"/>
    <s v="Yes"/>
    <s v="Yes"/>
    <x v="33"/>
    <s v="Credit Card"/>
    <x v="2"/>
    <x v="1"/>
  </r>
  <r>
    <n v="263"/>
    <n v="37"/>
    <s v="Male"/>
    <s v="Pants"/>
    <s v="Clothing"/>
    <x v="49"/>
    <s v="Hawaii"/>
    <s v="M"/>
    <s v="Teal"/>
    <s v="Summer"/>
    <m/>
    <s v="Yes"/>
    <s v="Next Day Air"/>
    <s v="Yes"/>
    <s v="Yes"/>
    <x v="49"/>
    <s v="Debit Card"/>
    <x v="2"/>
    <x v="2"/>
  </r>
  <r>
    <n v="264"/>
    <n v="27"/>
    <s v="Male"/>
    <s v="Shorts"/>
    <s v="Clothing"/>
    <x v="43"/>
    <s v="Iowa"/>
    <s v="M"/>
    <s v="Purple"/>
    <s v="Summer"/>
    <n v="4.3"/>
    <s v="Yes"/>
    <s v="Store Pickup"/>
    <s v="Yes"/>
    <s v="Yes"/>
    <x v="32"/>
    <s v="Venmo"/>
    <x v="5"/>
    <x v="4"/>
  </r>
  <r>
    <n v="265"/>
    <n v="36"/>
    <s v="Male"/>
    <s v="Pants"/>
    <s v="Clothing"/>
    <x v="72"/>
    <s v="Colorado"/>
    <s v="S"/>
    <s v="Charcoal"/>
    <s v="Fall"/>
    <n v="3.9"/>
    <s v="Yes"/>
    <s v="Store Pickup"/>
    <s v="Yes"/>
    <s v="Yes"/>
    <x v="28"/>
    <s v="Cash"/>
    <x v="2"/>
    <x v="2"/>
  </r>
  <r>
    <n v="266"/>
    <n v="32"/>
    <s v="Male"/>
    <s v="Backpack"/>
    <s v="Accessories"/>
    <x v="40"/>
    <s v="Michigan"/>
    <s v="M"/>
    <s v="Gray"/>
    <s v="Spring"/>
    <n v="3.2"/>
    <s v="Yes"/>
    <s v="2-Day Shipping"/>
    <s v="Yes"/>
    <s v="Yes"/>
    <x v="14"/>
    <s v="Bank Transfer"/>
    <x v="4"/>
    <x v="4"/>
  </r>
  <r>
    <n v="267"/>
    <n v="51"/>
    <s v="Male"/>
    <s v="Jewelry"/>
    <s v="Accessories"/>
    <x v="60"/>
    <s v="Louisiana"/>
    <s v="L"/>
    <s v="White"/>
    <s v="Summer"/>
    <n v="3.1"/>
    <s v="Yes"/>
    <s v="Express"/>
    <s v="Yes"/>
    <s v="Yes"/>
    <x v="18"/>
    <s v="Credit Card"/>
    <x v="1"/>
    <x v="0"/>
  </r>
  <r>
    <n v="268"/>
    <n v="64"/>
    <s v="Male"/>
    <s v="Sweater"/>
    <s v="Clothing"/>
    <x v="36"/>
    <s v="Maryland"/>
    <s v="M"/>
    <s v="Olive"/>
    <s v="Spring"/>
    <n v="3.9"/>
    <s v="Yes"/>
    <s v="2-Day Shipping"/>
    <s v="Yes"/>
    <s v="Yes"/>
    <x v="38"/>
    <s v="Venmo"/>
    <x v="2"/>
    <x v="3"/>
  </r>
  <r>
    <n v="269"/>
    <n v="68"/>
    <s v="Male"/>
    <s v="Shoes"/>
    <s v="Footwear"/>
    <x v="69"/>
    <s v="Georgia"/>
    <s v="M"/>
    <s v="Charcoal"/>
    <s v="Spring"/>
    <n v="2.6"/>
    <s v="Yes"/>
    <s v="Store Pickup"/>
    <s v="Yes"/>
    <s v="Yes"/>
    <x v="33"/>
    <s v="Cash"/>
    <x v="5"/>
    <x v="3"/>
  </r>
  <r>
    <n v="270"/>
    <n v="68"/>
    <s v="Male"/>
    <s v="Blouse"/>
    <s v="Clothing"/>
    <x v="77"/>
    <s v="Georgia"/>
    <s v="M"/>
    <s v="Charcoal"/>
    <s v="Winter"/>
    <n v="3.3"/>
    <s v="Yes"/>
    <s v="Next Day Air"/>
    <s v="Yes"/>
    <s v="Yes"/>
    <x v="44"/>
    <s v="Cash"/>
    <x v="4"/>
    <x v="3"/>
  </r>
  <r>
    <n v="271"/>
    <n v="33"/>
    <s v="Male"/>
    <s v="Jeans"/>
    <s v="Clothing"/>
    <x v="78"/>
    <s v="North Dakota"/>
    <s v="XL"/>
    <s v="Orange"/>
    <s v="Fall"/>
    <n v="4.5999999999999996"/>
    <s v="Yes"/>
    <s v="Free Shipping"/>
    <s v="Yes"/>
    <s v="Yes"/>
    <x v="20"/>
    <s v="Bank Transfer"/>
    <x v="2"/>
    <x v="4"/>
  </r>
  <r>
    <n v="272"/>
    <n v="65"/>
    <s v="Male"/>
    <s v="Sunglasses"/>
    <s v="Accessories"/>
    <x v="28"/>
    <s v="Maryland"/>
    <s v="XL"/>
    <s v="Yellow"/>
    <s v="Summer"/>
    <n v="4.5999999999999996"/>
    <s v="Yes"/>
    <s v="Express"/>
    <s v="Yes"/>
    <s v="Yes"/>
    <x v="38"/>
    <s v="Credit Card"/>
    <x v="0"/>
    <x v="3"/>
  </r>
  <r>
    <n v="273"/>
    <n v="48"/>
    <s v="Male"/>
    <s v="Jewelry"/>
    <s v="Accessories"/>
    <x v="46"/>
    <s v="Oregon"/>
    <s v="M"/>
    <s v="Beige"/>
    <s v="Summer"/>
    <n v="4.4000000000000004"/>
    <s v="Yes"/>
    <s v="2-Day Shipping"/>
    <s v="Yes"/>
    <s v="Yes"/>
    <x v="10"/>
    <s v="Debit Card"/>
    <x v="4"/>
    <x v="0"/>
  </r>
  <r>
    <n v="274"/>
    <n v="69"/>
    <s v="Male"/>
    <s v="Coat"/>
    <s v="Outerwear"/>
    <x v="27"/>
    <s v="North Dakota"/>
    <s v="S"/>
    <s v="Silver"/>
    <s v="Spring"/>
    <n v="4.2"/>
    <s v="Yes"/>
    <s v="Express"/>
    <s v="Yes"/>
    <s v="Yes"/>
    <x v="18"/>
    <s v="Debit Card"/>
    <x v="3"/>
    <x v="3"/>
  </r>
  <r>
    <n v="275"/>
    <n v="59"/>
    <s v="Male"/>
    <s v="Jewelry"/>
    <s v="Accessories"/>
    <x v="50"/>
    <s v="Maryland"/>
    <s v="M"/>
    <s v="Indigo"/>
    <s v="Spring"/>
    <n v="3"/>
    <s v="Yes"/>
    <s v="Express"/>
    <s v="Yes"/>
    <s v="Yes"/>
    <x v="40"/>
    <s v="Cash"/>
    <x v="4"/>
    <x v="3"/>
  </r>
  <r>
    <n v="276"/>
    <n v="48"/>
    <s v="Male"/>
    <s v="Backpack"/>
    <s v="Accessories"/>
    <x v="6"/>
    <s v="Virginia"/>
    <s v="XL"/>
    <s v="Lavender"/>
    <s v="Winter"/>
    <n v="4"/>
    <s v="Yes"/>
    <s v="Express"/>
    <s v="Yes"/>
    <s v="Yes"/>
    <x v="21"/>
    <s v="Credit Card"/>
    <x v="1"/>
    <x v="0"/>
  </r>
  <r>
    <n v="277"/>
    <n v="25"/>
    <s v="Male"/>
    <s v="Skirt"/>
    <s v="Clothing"/>
    <x v="38"/>
    <s v="South Dakota"/>
    <s v="XL"/>
    <s v="Turquoise"/>
    <s v="Fall"/>
    <n v="3.5"/>
    <s v="Yes"/>
    <s v="Express"/>
    <s v="Yes"/>
    <s v="Yes"/>
    <x v="47"/>
    <s v="Bank Transfer"/>
    <x v="0"/>
    <x v="1"/>
  </r>
  <r>
    <n v="278"/>
    <n v="29"/>
    <s v="Male"/>
    <s v="Shirt"/>
    <s v="Clothing"/>
    <x v="45"/>
    <s v="Georgia"/>
    <s v="M"/>
    <s v="Green"/>
    <s v="Winter"/>
    <n v="3"/>
    <s v="Yes"/>
    <s v="Store Pickup"/>
    <s v="Yes"/>
    <s v="Yes"/>
    <x v="13"/>
    <s v="Bank Transfer"/>
    <x v="4"/>
    <x v="4"/>
  </r>
  <r>
    <n v="279"/>
    <n v="57"/>
    <s v="Male"/>
    <s v="Sweater"/>
    <s v="Clothing"/>
    <x v="51"/>
    <s v="Hawaii"/>
    <s v="M"/>
    <s v="Orange"/>
    <s v="Spring"/>
    <n v="3.7"/>
    <s v="Yes"/>
    <s v="Express"/>
    <s v="Yes"/>
    <s v="Yes"/>
    <x v="2"/>
    <s v="Debit Card"/>
    <x v="2"/>
    <x v="3"/>
  </r>
  <r>
    <n v="280"/>
    <n v="23"/>
    <s v="Male"/>
    <s v="Sneakers"/>
    <s v="Footwear"/>
    <x v="28"/>
    <s v="Arkansas"/>
    <s v="L"/>
    <s v="Turquoise"/>
    <s v="Summer"/>
    <n v="4"/>
    <s v="Yes"/>
    <s v="Standard"/>
    <s v="Yes"/>
    <s v="Yes"/>
    <x v="10"/>
    <s v="Bank Transfer"/>
    <x v="5"/>
    <x v="1"/>
  </r>
  <r>
    <n v="281"/>
    <n v="45"/>
    <s v="Male"/>
    <s v="Sandals"/>
    <s v="Footwear"/>
    <x v="28"/>
    <s v="Montana"/>
    <s v="S"/>
    <s v="Cyan"/>
    <s v="Fall"/>
    <n v="4.2"/>
    <s v="Yes"/>
    <s v="2-Day Shipping"/>
    <s v="Yes"/>
    <s v="Yes"/>
    <x v="33"/>
    <s v="Cash"/>
    <x v="4"/>
    <x v="2"/>
  </r>
  <r>
    <n v="282"/>
    <n v="38"/>
    <s v="Male"/>
    <s v="Belt"/>
    <s v="Accessories"/>
    <x v="70"/>
    <s v="Oklahoma"/>
    <s v="XL"/>
    <s v="Charcoal"/>
    <s v="Spring"/>
    <n v="2.5"/>
    <s v="Yes"/>
    <s v="Standard"/>
    <s v="Yes"/>
    <s v="Yes"/>
    <x v="17"/>
    <s v="Debit Card"/>
    <x v="4"/>
    <x v="2"/>
  </r>
  <r>
    <n v="283"/>
    <n v="21"/>
    <s v="Male"/>
    <s v="Skirt"/>
    <s v="Clothing"/>
    <x v="23"/>
    <s v="Minnesota"/>
    <s v="M"/>
    <s v="Teal"/>
    <s v="Summer"/>
    <n v="3"/>
    <s v="Yes"/>
    <s v="2-Day Shipping"/>
    <s v="Yes"/>
    <s v="Yes"/>
    <x v="44"/>
    <s v="Cash"/>
    <x v="5"/>
    <x v="1"/>
  </r>
  <r>
    <n v="284"/>
    <n v="32"/>
    <s v="Male"/>
    <s v="Sweater"/>
    <s v="Clothing"/>
    <x v="38"/>
    <s v="Montana"/>
    <s v="S"/>
    <s v="Maroon"/>
    <s v="Fall"/>
    <n v="3.2"/>
    <s v="Yes"/>
    <s v="Next Day Air"/>
    <s v="Yes"/>
    <s v="Yes"/>
    <x v="20"/>
    <s v="Venmo"/>
    <x v="2"/>
    <x v="4"/>
  </r>
  <r>
    <n v="285"/>
    <n v="63"/>
    <s v="Male"/>
    <s v="Skirt"/>
    <s v="Clothing"/>
    <x v="29"/>
    <s v="Ohio"/>
    <s v="M"/>
    <s v="Red"/>
    <s v="Summer"/>
    <n v="3.5"/>
    <s v="Yes"/>
    <s v="Standard"/>
    <s v="Yes"/>
    <s v="Yes"/>
    <x v="7"/>
    <s v="PayPal"/>
    <x v="3"/>
    <x v="3"/>
  </r>
  <r>
    <n v="286"/>
    <n v="29"/>
    <s v="Male"/>
    <s v="Handbag"/>
    <s v="Accessories"/>
    <x v="32"/>
    <s v="Kentucky"/>
    <s v="XL"/>
    <s v="Yellow"/>
    <s v="Summer"/>
    <n v="4.8"/>
    <s v="Yes"/>
    <s v="Express"/>
    <s v="Yes"/>
    <s v="Yes"/>
    <x v="35"/>
    <s v="Debit Card"/>
    <x v="4"/>
    <x v="4"/>
  </r>
  <r>
    <n v="287"/>
    <n v="27"/>
    <s v="Male"/>
    <s v="Jewelry"/>
    <s v="Accessories"/>
    <x v="12"/>
    <s v="Nebraska"/>
    <s v="L"/>
    <s v="Gray"/>
    <s v="Summer"/>
    <n v="2.6"/>
    <s v="Yes"/>
    <s v="Store Pickup"/>
    <s v="Yes"/>
    <s v="Yes"/>
    <x v="49"/>
    <s v="Debit Card"/>
    <x v="2"/>
    <x v="4"/>
  </r>
  <r>
    <n v="288"/>
    <n v="56"/>
    <s v="Male"/>
    <s v="Scarf"/>
    <s v="Accessories"/>
    <x v="18"/>
    <s v="Delaware"/>
    <s v="L"/>
    <s v="Blue"/>
    <s v="Spring"/>
    <n v="3.4"/>
    <s v="Yes"/>
    <s v="2-Day Shipping"/>
    <s v="Yes"/>
    <s v="Yes"/>
    <x v="27"/>
    <s v="Venmo"/>
    <x v="0"/>
    <x v="3"/>
  </r>
  <r>
    <n v="289"/>
    <n v="30"/>
    <s v="Male"/>
    <s v="T-shirt"/>
    <s v="Clothing"/>
    <x v="17"/>
    <s v="North Carolina"/>
    <s v="M"/>
    <s v="Lavender"/>
    <s v="Winter"/>
    <n v="3.7"/>
    <s v="Yes"/>
    <s v="2-Day Shipping"/>
    <s v="Yes"/>
    <s v="Yes"/>
    <x v="11"/>
    <s v="Venmo"/>
    <x v="4"/>
    <x v="4"/>
  </r>
  <r>
    <n v="290"/>
    <n v="49"/>
    <s v="Male"/>
    <s v="Coat"/>
    <s v="Outerwear"/>
    <x v="6"/>
    <s v="New York"/>
    <s v="M"/>
    <s v="Yellow"/>
    <s v="Fall"/>
    <n v="4.5"/>
    <s v="Yes"/>
    <s v="2-Day Shipping"/>
    <s v="Yes"/>
    <s v="Yes"/>
    <x v="8"/>
    <s v="Credit Card"/>
    <x v="5"/>
    <x v="0"/>
  </r>
  <r>
    <n v="291"/>
    <n v="58"/>
    <s v="Male"/>
    <s v="T-shirt"/>
    <s v="Clothing"/>
    <x v="27"/>
    <s v="Colorado"/>
    <s v="M"/>
    <s v="Indigo"/>
    <s v="Winter"/>
    <n v="3.7"/>
    <s v="Yes"/>
    <s v="Standard"/>
    <s v="Yes"/>
    <s v="Yes"/>
    <x v="16"/>
    <s v="PayPal"/>
    <x v="1"/>
    <x v="3"/>
  </r>
  <r>
    <n v="292"/>
    <n v="57"/>
    <s v="Male"/>
    <s v="Dress"/>
    <s v="Clothing"/>
    <x v="46"/>
    <s v="Delaware"/>
    <s v="XL"/>
    <s v="Violet"/>
    <s v="Fall"/>
    <n v="3.3"/>
    <s v="Yes"/>
    <s v="Next Day Air"/>
    <s v="Yes"/>
    <s v="Yes"/>
    <x v="19"/>
    <s v="Bank Transfer"/>
    <x v="5"/>
    <x v="3"/>
  </r>
  <r>
    <n v="293"/>
    <n v="60"/>
    <s v="Male"/>
    <s v="Shoes"/>
    <s v="Footwear"/>
    <x v="54"/>
    <s v="Utah"/>
    <s v="M"/>
    <s v="Green"/>
    <s v="Spring"/>
    <n v="4.7"/>
    <s v="Yes"/>
    <s v="Free Shipping"/>
    <s v="Yes"/>
    <s v="Yes"/>
    <x v="37"/>
    <s v="Cash"/>
    <x v="3"/>
    <x v="3"/>
  </r>
  <r>
    <n v="294"/>
    <n v="69"/>
    <s v="Male"/>
    <s v="Handbag"/>
    <s v="Accessories"/>
    <x v="32"/>
    <s v="Connecticut"/>
    <s v="M"/>
    <s v="White"/>
    <s v="Spring"/>
    <n v="2.7"/>
    <s v="Yes"/>
    <s v="Express"/>
    <s v="Yes"/>
    <s v="Yes"/>
    <x v="42"/>
    <s v="PayPal"/>
    <x v="2"/>
    <x v="3"/>
  </r>
  <r>
    <n v="295"/>
    <n v="70"/>
    <s v="Male"/>
    <s v="Skirt"/>
    <s v="Clothing"/>
    <x v="5"/>
    <s v="New Jersey"/>
    <s v="M"/>
    <s v="Gold"/>
    <s v="Spring"/>
    <n v="4.5999999999999996"/>
    <s v="Yes"/>
    <s v="Store Pickup"/>
    <s v="Yes"/>
    <s v="Yes"/>
    <x v="5"/>
    <s v="Credit Card"/>
    <x v="6"/>
    <x v="3"/>
  </r>
  <r>
    <n v="296"/>
    <n v="53"/>
    <s v="Male"/>
    <s v="Sunglasses"/>
    <s v="Accessories"/>
    <x v="69"/>
    <s v="West Virginia"/>
    <s v="M"/>
    <s v="Indigo"/>
    <s v="Winter"/>
    <n v="2.7"/>
    <s v="Yes"/>
    <s v="Store Pickup"/>
    <s v="Yes"/>
    <s v="Yes"/>
    <x v="37"/>
    <s v="Credit Card"/>
    <x v="3"/>
    <x v="0"/>
  </r>
  <r>
    <n v="297"/>
    <n v="25"/>
    <s v="Male"/>
    <s v="Sandals"/>
    <s v="Footwear"/>
    <x v="67"/>
    <s v="Indiana"/>
    <s v="S"/>
    <s v="Lavender"/>
    <s v="Spring"/>
    <n v="4.8"/>
    <s v="Yes"/>
    <s v="2-Day Shipping"/>
    <s v="Yes"/>
    <s v="Yes"/>
    <x v="5"/>
    <s v="Credit Card"/>
    <x v="1"/>
    <x v="1"/>
  </r>
  <r>
    <n v="298"/>
    <n v="48"/>
    <s v="Male"/>
    <s v="Shoes"/>
    <s v="Footwear"/>
    <x v="46"/>
    <s v="Delaware"/>
    <s v="XL"/>
    <s v="Purple"/>
    <s v="Summer"/>
    <n v="4.4000000000000004"/>
    <s v="Yes"/>
    <s v="Standard"/>
    <s v="Yes"/>
    <s v="Yes"/>
    <x v="7"/>
    <s v="Credit Card"/>
    <x v="4"/>
    <x v="0"/>
  </r>
  <r>
    <n v="299"/>
    <n v="69"/>
    <s v="Male"/>
    <s v="T-shirt"/>
    <s v="Clothing"/>
    <x v="0"/>
    <s v="Maryland"/>
    <s v="M"/>
    <s v="Lavender"/>
    <s v="Winter"/>
    <n v="4"/>
    <s v="Yes"/>
    <s v="Standard"/>
    <s v="Yes"/>
    <s v="Yes"/>
    <x v="47"/>
    <s v="Venmo"/>
    <x v="6"/>
    <x v="3"/>
  </r>
  <r>
    <n v="300"/>
    <n v="25"/>
    <s v="Male"/>
    <s v="Sneakers"/>
    <s v="Footwear"/>
    <x v="68"/>
    <s v="Pennsylvania"/>
    <s v="M"/>
    <s v="Maroon"/>
    <s v="Summer"/>
    <n v="3.2"/>
    <s v="Yes"/>
    <s v="Next Day Air"/>
    <s v="Yes"/>
    <s v="Yes"/>
    <x v="40"/>
    <s v="PayPal"/>
    <x v="0"/>
    <x v="1"/>
  </r>
  <r>
    <n v="301"/>
    <n v="29"/>
    <s v="Male"/>
    <s v="Hat"/>
    <s v="Accessories"/>
    <x v="57"/>
    <s v="Iowa"/>
    <s v="M"/>
    <s v="Teal"/>
    <s v="Spring"/>
    <n v="4.4000000000000004"/>
    <s v="Yes"/>
    <s v="Store Pickup"/>
    <s v="Yes"/>
    <s v="Yes"/>
    <x v="37"/>
    <s v="PayPal"/>
    <x v="1"/>
    <x v="4"/>
  </r>
  <r>
    <n v="302"/>
    <n v="46"/>
    <s v="Male"/>
    <s v="Skirt"/>
    <s v="Clothing"/>
    <x v="51"/>
    <s v="Pennsylvania"/>
    <s v="M"/>
    <s v="Green"/>
    <s v="Spring"/>
    <n v="3.8"/>
    <s v="Yes"/>
    <s v="Standard"/>
    <s v="Yes"/>
    <s v="Yes"/>
    <x v="29"/>
    <s v="Credit Card"/>
    <x v="6"/>
    <x v="0"/>
  </r>
  <r>
    <n v="303"/>
    <n v="37"/>
    <s v="Male"/>
    <s v="Sweater"/>
    <s v="Clothing"/>
    <x v="77"/>
    <s v="Delaware"/>
    <s v="L"/>
    <s v="Olive"/>
    <s v="Summer"/>
    <n v="3.6"/>
    <s v="Yes"/>
    <s v="Express"/>
    <s v="Yes"/>
    <s v="Yes"/>
    <x v="46"/>
    <s v="Bank Transfer"/>
    <x v="6"/>
    <x v="2"/>
  </r>
  <r>
    <n v="304"/>
    <n v="20"/>
    <s v="Male"/>
    <s v="Sandals"/>
    <s v="Footwear"/>
    <x v="30"/>
    <s v="Oregon"/>
    <s v="M"/>
    <s v="Turquoise"/>
    <s v="Summer"/>
    <n v="3.3"/>
    <s v="Yes"/>
    <s v="Next Day Air"/>
    <s v="Yes"/>
    <s v="Yes"/>
    <x v="3"/>
    <s v="Venmo"/>
    <x v="1"/>
    <x v="1"/>
  </r>
  <r>
    <n v="305"/>
    <n v="40"/>
    <s v="Male"/>
    <s v="Dress"/>
    <s v="Clothing"/>
    <x v="63"/>
    <s v="Oregon"/>
    <s v="M"/>
    <s v="Green"/>
    <s v="Winter"/>
    <n v="3.4"/>
    <s v="Yes"/>
    <s v="Next Day Air"/>
    <s v="Yes"/>
    <s v="Yes"/>
    <x v="24"/>
    <s v="Credit Card"/>
    <x v="4"/>
    <x v="2"/>
  </r>
  <r>
    <n v="306"/>
    <n v="60"/>
    <s v="Male"/>
    <s v="Sweater"/>
    <s v="Clothing"/>
    <x v="40"/>
    <s v="Utah"/>
    <s v="M"/>
    <s v="Teal"/>
    <s v="Fall"/>
    <n v="3.5"/>
    <s v="Yes"/>
    <s v="2-Day Shipping"/>
    <s v="Yes"/>
    <s v="Yes"/>
    <x v="8"/>
    <s v="PayPal"/>
    <x v="2"/>
    <x v="3"/>
  </r>
  <r>
    <n v="307"/>
    <n v="26"/>
    <s v="Male"/>
    <s v="Jacket"/>
    <s v="Outerwear"/>
    <x v="4"/>
    <s v="North Dakota"/>
    <s v="S"/>
    <s v="White"/>
    <s v="Summer"/>
    <n v="3.6"/>
    <s v="Yes"/>
    <s v="Express"/>
    <s v="Yes"/>
    <s v="Yes"/>
    <x v="7"/>
    <s v="Cash"/>
    <x v="2"/>
    <x v="4"/>
  </r>
  <r>
    <n v="308"/>
    <n v="29"/>
    <s v="Male"/>
    <s v="Gloves"/>
    <s v="Accessories"/>
    <x v="50"/>
    <s v="Florida"/>
    <s v="M"/>
    <s v="Orange"/>
    <s v="Winter"/>
    <n v="3.2"/>
    <s v="Yes"/>
    <s v="Free Shipping"/>
    <s v="Yes"/>
    <s v="Yes"/>
    <x v="35"/>
    <s v="Credit Card"/>
    <x v="6"/>
    <x v="4"/>
  </r>
  <r>
    <n v="309"/>
    <n v="66"/>
    <s v="Male"/>
    <s v="Handbag"/>
    <s v="Accessories"/>
    <x v="45"/>
    <s v="Maryland"/>
    <s v="M"/>
    <s v="Beige"/>
    <s v="Fall"/>
    <n v="3.7"/>
    <s v="Yes"/>
    <s v="Standard"/>
    <s v="Yes"/>
    <s v="Yes"/>
    <x v="24"/>
    <s v="Venmo"/>
    <x v="4"/>
    <x v="3"/>
  </r>
  <r>
    <n v="310"/>
    <n v="66"/>
    <s v="Male"/>
    <s v="Dress"/>
    <s v="Clothing"/>
    <x v="20"/>
    <s v="Minnesota"/>
    <s v="M"/>
    <s v="Yellow"/>
    <s v="Spring"/>
    <n v="4.5"/>
    <s v="Yes"/>
    <s v="Standard"/>
    <s v="Yes"/>
    <s v="Yes"/>
    <x v="33"/>
    <s v="Cash"/>
    <x v="0"/>
    <x v="3"/>
  </r>
  <r>
    <n v="311"/>
    <n v="56"/>
    <s v="Male"/>
    <s v="Pants"/>
    <s v="Clothing"/>
    <x v="6"/>
    <s v="Montana"/>
    <s v="M"/>
    <s v="Charcoal"/>
    <s v="Winter"/>
    <n v="4.5999999999999996"/>
    <s v="Yes"/>
    <s v="Standard"/>
    <s v="Yes"/>
    <s v="Yes"/>
    <x v="16"/>
    <s v="Cash"/>
    <x v="0"/>
    <x v="3"/>
  </r>
  <r>
    <n v="312"/>
    <n v="69"/>
    <s v="Male"/>
    <s v="Jeans"/>
    <s v="Clothing"/>
    <x v="78"/>
    <s v="Rhode Island"/>
    <s v="L"/>
    <s v="Silver"/>
    <s v="Winter"/>
    <n v="4.0999999999999996"/>
    <s v="Yes"/>
    <s v="Store Pickup"/>
    <s v="Yes"/>
    <s v="Yes"/>
    <x v="5"/>
    <s v="Bank Transfer"/>
    <x v="5"/>
    <x v="3"/>
  </r>
  <r>
    <n v="313"/>
    <n v="38"/>
    <s v="Male"/>
    <s v="Pants"/>
    <s v="Clothing"/>
    <x v="58"/>
    <s v="Massachusetts"/>
    <s v="L"/>
    <s v="Green"/>
    <s v="Spring"/>
    <n v="3.4"/>
    <s v="Yes"/>
    <s v="Next Day Air"/>
    <s v="Yes"/>
    <s v="Yes"/>
    <x v="49"/>
    <s v="PayPal"/>
    <x v="2"/>
    <x v="2"/>
  </r>
  <r>
    <n v="314"/>
    <n v="42"/>
    <s v="Male"/>
    <s v="Dress"/>
    <s v="Clothing"/>
    <x v="64"/>
    <s v="Vermont"/>
    <s v="M"/>
    <s v="Pink"/>
    <s v="Spring"/>
    <n v="3.7"/>
    <s v="Yes"/>
    <s v="Express"/>
    <s v="Yes"/>
    <s v="Yes"/>
    <x v="16"/>
    <s v="Credit Card"/>
    <x v="6"/>
    <x v="2"/>
  </r>
  <r>
    <n v="315"/>
    <n v="30"/>
    <s v="Male"/>
    <s v="Pants"/>
    <s v="Clothing"/>
    <x v="41"/>
    <s v="New Jersey"/>
    <s v="M"/>
    <s v="Purple"/>
    <s v="Summer"/>
    <n v="3.3"/>
    <s v="Yes"/>
    <s v="Store Pickup"/>
    <s v="Yes"/>
    <s v="Yes"/>
    <x v="14"/>
    <s v="Debit Card"/>
    <x v="6"/>
    <x v="4"/>
  </r>
  <r>
    <n v="316"/>
    <n v="66"/>
    <s v="Male"/>
    <s v="Jewelry"/>
    <s v="Accessories"/>
    <x v="41"/>
    <s v="Wisconsin"/>
    <s v="XL"/>
    <s v="Orange"/>
    <s v="Spring"/>
    <n v="4.5"/>
    <s v="Yes"/>
    <s v="Express"/>
    <s v="Yes"/>
    <s v="Yes"/>
    <x v="37"/>
    <s v="Debit Card"/>
    <x v="2"/>
    <x v="3"/>
  </r>
  <r>
    <n v="317"/>
    <n v="36"/>
    <s v="Male"/>
    <s v="Handbag"/>
    <s v="Accessories"/>
    <x v="20"/>
    <s v="California"/>
    <s v="M"/>
    <s v="Charcoal"/>
    <s v="Fall"/>
    <n v="3.3"/>
    <s v="Yes"/>
    <s v="Free Shipping"/>
    <s v="Yes"/>
    <s v="Yes"/>
    <x v="15"/>
    <s v="Venmo"/>
    <x v="5"/>
    <x v="2"/>
  </r>
  <r>
    <n v="318"/>
    <n v="58"/>
    <s v="Male"/>
    <s v="Sweater"/>
    <s v="Clothing"/>
    <x v="71"/>
    <s v="West Virginia"/>
    <s v="L"/>
    <s v="Teal"/>
    <s v="Fall"/>
    <n v="4.3"/>
    <s v="Yes"/>
    <s v="Standard"/>
    <s v="Yes"/>
    <s v="Yes"/>
    <x v="38"/>
    <s v="Cash"/>
    <x v="6"/>
    <x v="3"/>
  </r>
  <r>
    <n v="319"/>
    <n v="45"/>
    <s v="Male"/>
    <s v="Backpack"/>
    <s v="Accessories"/>
    <x v="25"/>
    <s v="South Dakota"/>
    <s v="M"/>
    <s v="Beige"/>
    <s v="Winter"/>
    <n v="2.5"/>
    <s v="Yes"/>
    <s v="Standard"/>
    <s v="Yes"/>
    <s v="Yes"/>
    <x v="9"/>
    <s v="Cash"/>
    <x v="2"/>
    <x v="2"/>
  </r>
  <r>
    <n v="320"/>
    <n v="47"/>
    <s v="Male"/>
    <s v="Shorts"/>
    <s v="Clothing"/>
    <x v="67"/>
    <s v="Maine"/>
    <s v="XL"/>
    <s v="White"/>
    <s v="Spring"/>
    <n v="2.6"/>
    <s v="Yes"/>
    <s v="Standard"/>
    <s v="Yes"/>
    <s v="Yes"/>
    <x v="43"/>
    <s v="Cash"/>
    <x v="6"/>
    <x v="0"/>
  </r>
  <r>
    <n v="321"/>
    <n v="66"/>
    <s v="Male"/>
    <s v="Jewelry"/>
    <s v="Accessories"/>
    <x v="11"/>
    <s v="Kansas"/>
    <s v="L"/>
    <s v="White"/>
    <s v="Summer"/>
    <n v="4.9000000000000004"/>
    <s v="Yes"/>
    <s v="Standard"/>
    <s v="Yes"/>
    <s v="Yes"/>
    <x v="40"/>
    <s v="Debit Card"/>
    <x v="3"/>
    <x v="3"/>
  </r>
  <r>
    <n v="322"/>
    <n v="41"/>
    <s v="Male"/>
    <s v="Sneakers"/>
    <s v="Footwear"/>
    <x v="14"/>
    <s v="Vermont"/>
    <s v="L"/>
    <s v="Orange"/>
    <s v="Summer"/>
    <n v="4.7"/>
    <s v="Yes"/>
    <s v="Free Shipping"/>
    <s v="Yes"/>
    <s v="Yes"/>
    <x v="26"/>
    <s v="Debit Card"/>
    <x v="3"/>
    <x v="2"/>
  </r>
  <r>
    <n v="323"/>
    <n v="41"/>
    <s v="Male"/>
    <s v="Belt"/>
    <s v="Accessories"/>
    <x v="51"/>
    <s v="Tennessee"/>
    <s v="S"/>
    <s v="Cyan"/>
    <s v="Winter"/>
    <n v="3"/>
    <s v="Yes"/>
    <s v="Standard"/>
    <s v="Yes"/>
    <s v="Yes"/>
    <x v="39"/>
    <s v="Credit Card"/>
    <x v="5"/>
    <x v="2"/>
  </r>
  <r>
    <n v="324"/>
    <n v="66"/>
    <s v="Male"/>
    <s v="Hoodie"/>
    <s v="Clothing"/>
    <x v="72"/>
    <s v="Tennessee"/>
    <s v="M"/>
    <s v="Orange"/>
    <s v="Winter"/>
    <n v="3.5"/>
    <s v="Yes"/>
    <s v="Next Day Air"/>
    <s v="Yes"/>
    <s v="Yes"/>
    <x v="32"/>
    <s v="PayPal"/>
    <x v="4"/>
    <x v="3"/>
  </r>
  <r>
    <n v="325"/>
    <n v="37"/>
    <s v="Male"/>
    <s v="Shirt"/>
    <s v="Clothing"/>
    <x v="71"/>
    <s v="Wyoming"/>
    <s v="M"/>
    <s v="Olive"/>
    <s v="Summer"/>
    <n v="4.8"/>
    <s v="Yes"/>
    <s v="Standard"/>
    <s v="Yes"/>
    <s v="Yes"/>
    <x v="10"/>
    <s v="Venmo"/>
    <x v="3"/>
    <x v="2"/>
  </r>
  <r>
    <n v="326"/>
    <n v="70"/>
    <s v="Male"/>
    <s v="Pants"/>
    <s v="Clothing"/>
    <x v="44"/>
    <s v="Vermont"/>
    <s v="M"/>
    <s v="Charcoal"/>
    <s v="Winter"/>
    <n v="4.3"/>
    <s v="Yes"/>
    <s v="Free Shipping"/>
    <s v="Yes"/>
    <s v="Yes"/>
    <x v="25"/>
    <s v="Debit Card"/>
    <x v="2"/>
    <x v="3"/>
  </r>
  <r>
    <n v="327"/>
    <n v="62"/>
    <s v="Male"/>
    <s v="Scarf"/>
    <s v="Accessories"/>
    <x v="52"/>
    <s v="New Jersey"/>
    <s v="M"/>
    <s v="White"/>
    <s v="Fall"/>
    <n v="3.2"/>
    <s v="Yes"/>
    <s v="Store Pickup"/>
    <s v="Yes"/>
    <s v="Yes"/>
    <x v="26"/>
    <s v="Bank Transfer"/>
    <x v="1"/>
    <x v="3"/>
  </r>
  <r>
    <n v="328"/>
    <n v="61"/>
    <s v="Male"/>
    <s v="Coat"/>
    <s v="Outerwear"/>
    <x v="69"/>
    <s v="Iowa"/>
    <s v="M"/>
    <s v="Teal"/>
    <s v="Summer"/>
    <n v="3.1"/>
    <s v="Yes"/>
    <s v="Free Shipping"/>
    <s v="Yes"/>
    <s v="Yes"/>
    <x v="13"/>
    <s v="PayPal"/>
    <x v="1"/>
    <x v="3"/>
  </r>
  <r>
    <n v="329"/>
    <n v="48"/>
    <s v="Male"/>
    <s v="Coat"/>
    <s v="Outerwear"/>
    <x v="74"/>
    <s v="Florida"/>
    <s v="M"/>
    <s v="Yellow"/>
    <s v="Fall"/>
    <n v="2.8"/>
    <s v="Yes"/>
    <s v="Free Shipping"/>
    <s v="Yes"/>
    <s v="Yes"/>
    <x v="44"/>
    <s v="Credit Card"/>
    <x v="1"/>
    <x v="0"/>
  </r>
  <r>
    <n v="330"/>
    <n v="70"/>
    <s v="Male"/>
    <s v="Socks"/>
    <s v="Clothing"/>
    <x v="9"/>
    <s v="Nevada"/>
    <s v="S"/>
    <s v="White"/>
    <s v="Summer"/>
    <n v="2.9"/>
    <s v="Yes"/>
    <s v="2-Day Shipping"/>
    <s v="Yes"/>
    <s v="Yes"/>
    <x v="11"/>
    <s v="Bank Transfer"/>
    <x v="5"/>
    <x v="3"/>
  </r>
  <r>
    <n v="331"/>
    <n v="46"/>
    <s v="Male"/>
    <s v="Sweater"/>
    <s v="Clothing"/>
    <x v="12"/>
    <s v="North Dakota"/>
    <s v="M"/>
    <s v="Beige"/>
    <s v="Winter"/>
    <m/>
    <s v="Yes"/>
    <s v="Express"/>
    <s v="Yes"/>
    <s v="Yes"/>
    <x v="34"/>
    <s v="Venmo"/>
    <x v="4"/>
    <x v="0"/>
  </r>
  <r>
    <n v="332"/>
    <n v="31"/>
    <s v="Male"/>
    <s v="Shirt"/>
    <s v="Clothing"/>
    <x v="57"/>
    <s v="Florida"/>
    <s v="L"/>
    <s v="Beige"/>
    <s v="Fall"/>
    <n v="3.3"/>
    <s v="Yes"/>
    <s v="Store Pickup"/>
    <s v="Yes"/>
    <s v="Yes"/>
    <x v="15"/>
    <s v="PayPal"/>
    <x v="3"/>
    <x v="4"/>
  </r>
  <r>
    <n v="333"/>
    <n v="19"/>
    <s v="Male"/>
    <s v="Shirt"/>
    <s v="Clothing"/>
    <x v="62"/>
    <s v="New York"/>
    <s v="M"/>
    <s v="Maroon"/>
    <s v="Winter"/>
    <n v="2.8"/>
    <s v="Yes"/>
    <s v="2-Day Shipping"/>
    <s v="Yes"/>
    <s v="Yes"/>
    <x v="36"/>
    <s v="Credit Card"/>
    <x v="5"/>
    <x v="1"/>
  </r>
  <r>
    <n v="334"/>
    <n v="39"/>
    <s v="Male"/>
    <s v="Sweater"/>
    <s v="Clothing"/>
    <x v="1"/>
    <s v="Alaska"/>
    <s v="M"/>
    <s v="Teal"/>
    <s v="Winter"/>
    <n v="4.5"/>
    <s v="Yes"/>
    <s v="Standard"/>
    <s v="Yes"/>
    <s v="Yes"/>
    <x v="28"/>
    <s v="Bank Transfer"/>
    <x v="4"/>
    <x v="2"/>
  </r>
  <r>
    <n v="335"/>
    <n v="41"/>
    <s v="Male"/>
    <s v="Blouse"/>
    <s v="Clothing"/>
    <x v="43"/>
    <s v="Kansas"/>
    <s v="M"/>
    <s v="Lavender"/>
    <s v="Fall"/>
    <n v="2.6"/>
    <s v="Yes"/>
    <s v="Next Day Air"/>
    <s v="Yes"/>
    <s v="Yes"/>
    <x v="48"/>
    <s v="Credit Card"/>
    <x v="2"/>
    <x v="2"/>
  </r>
  <r>
    <n v="336"/>
    <n v="20"/>
    <s v="Male"/>
    <s v="Sweater"/>
    <s v="Clothing"/>
    <x v="6"/>
    <s v="Oregon"/>
    <s v="L"/>
    <s v="Maroon"/>
    <s v="Spring"/>
    <n v="3.7"/>
    <s v="Yes"/>
    <s v="Standard"/>
    <s v="Yes"/>
    <s v="Yes"/>
    <x v="12"/>
    <s v="Venmo"/>
    <x v="6"/>
    <x v="1"/>
  </r>
  <r>
    <n v="337"/>
    <n v="36"/>
    <s v="Male"/>
    <s v="Hat"/>
    <s v="Accessories"/>
    <x v="13"/>
    <s v="Rhode Island"/>
    <s v="S"/>
    <s v="Orange"/>
    <s v="Fall"/>
    <n v="4.4000000000000004"/>
    <s v="Yes"/>
    <s v="Express"/>
    <s v="Yes"/>
    <s v="Yes"/>
    <x v="20"/>
    <s v="PayPal"/>
    <x v="2"/>
    <x v="2"/>
  </r>
  <r>
    <n v="338"/>
    <n v="32"/>
    <s v="Male"/>
    <s v="Sweater"/>
    <s v="Clothing"/>
    <x v="40"/>
    <s v="New Mexico"/>
    <s v="M"/>
    <s v="Cyan"/>
    <s v="Winter"/>
    <n v="4.3"/>
    <s v="Yes"/>
    <s v="2-Day Shipping"/>
    <s v="Yes"/>
    <s v="Yes"/>
    <x v="20"/>
    <s v="Bank Transfer"/>
    <x v="2"/>
    <x v="4"/>
  </r>
  <r>
    <n v="339"/>
    <n v="69"/>
    <s v="Male"/>
    <s v="Hoodie"/>
    <s v="Clothing"/>
    <x v="24"/>
    <s v="Massachusetts"/>
    <s v="M"/>
    <s v="Silver"/>
    <s v="Winter"/>
    <n v="3.5"/>
    <s v="Yes"/>
    <s v="Express"/>
    <s v="Yes"/>
    <s v="Yes"/>
    <x v="20"/>
    <s v="Cash"/>
    <x v="1"/>
    <x v="3"/>
  </r>
  <r>
    <n v="340"/>
    <n v="40"/>
    <s v="Male"/>
    <s v="Shorts"/>
    <s v="Clothing"/>
    <x v="27"/>
    <s v="Pennsylvania"/>
    <s v="M"/>
    <s v="Teal"/>
    <s v="Spring"/>
    <n v="3.8"/>
    <s v="Yes"/>
    <s v="2-Day Shipping"/>
    <s v="Yes"/>
    <s v="Yes"/>
    <x v="33"/>
    <s v="Credit Card"/>
    <x v="6"/>
    <x v="2"/>
  </r>
  <r>
    <n v="341"/>
    <n v="40"/>
    <s v="Male"/>
    <s v="Shorts"/>
    <s v="Clothing"/>
    <x v="53"/>
    <s v="New Jersey"/>
    <s v="L"/>
    <s v="Blue"/>
    <s v="Summer"/>
    <n v="3.5"/>
    <s v="Yes"/>
    <s v="Express"/>
    <s v="Yes"/>
    <s v="Yes"/>
    <x v="30"/>
    <s v="Venmo"/>
    <x v="6"/>
    <x v="2"/>
  </r>
  <r>
    <n v="342"/>
    <n v="20"/>
    <s v="Male"/>
    <s v="Hat"/>
    <s v="Accessories"/>
    <x v="5"/>
    <s v="Utah"/>
    <s v="S"/>
    <s v="Blue"/>
    <s v="Summer"/>
    <n v="4.5999999999999996"/>
    <s v="Yes"/>
    <s v="Store Pickup"/>
    <s v="Yes"/>
    <s v="Yes"/>
    <x v="19"/>
    <s v="Debit Card"/>
    <x v="4"/>
    <x v="1"/>
  </r>
  <r>
    <n v="343"/>
    <n v="64"/>
    <s v="Male"/>
    <s v="Coat"/>
    <s v="Outerwear"/>
    <x v="14"/>
    <s v="Kentucky"/>
    <s v="M"/>
    <s v="Olive"/>
    <s v="Spring"/>
    <n v="2.6"/>
    <s v="Yes"/>
    <s v="Next Day Air"/>
    <s v="Yes"/>
    <s v="Yes"/>
    <x v="26"/>
    <s v="Credit Card"/>
    <x v="6"/>
    <x v="3"/>
  </r>
  <r>
    <n v="344"/>
    <n v="27"/>
    <s v="Male"/>
    <s v="Sandals"/>
    <s v="Footwear"/>
    <x v="32"/>
    <s v="Nebraska"/>
    <s v="M"/>
    <s v="Purple"/>
    <s v="Summer"/>
    <n v="4.4000000000000004"/>
    <s v="Yes"/>
    <s v="Next Day Air"/>
    <s v="Yes"/>
    <s v="Yes"/>
    <x v="8"/>
    <s v="Venmo"/>
    <x v="5"/>
    <x v="4"/>
  </r>
  <r>
    <n v="345"/>
    <n v="24"/>
    <s v="Male"/>
    <s v="Skirt"/>
    <s v="Clothing"/>
    <x v="79"/>
    <s v="Virginia"/>
    <s v="M"/>
    <s v="Charcoal"/>
    <s v="Winter"/>
    <n v="4"/>
    <s v="Yes"/>
    <s v="Standard"/>
    <s v="Yes"/>
    <s v="Yes"/>
    <x v="15"/>
    <s v="Debit Card"/>
    <x v="5"/>
    <x v="1"/>
  </r>
  <r>
    <n v="346"/>
    <n v="48"/>
    <s v="Male"/>
    <s v="Shoes"/>
    <s v="Footwear"/>
    <x v="40"/>
    <s v="Wyoming"/>
    <s v="S"/>
    <s v="Olive"/>
    <s v="Winter"/>
    <n v="4.4000000000000004"/>
    <s v="Yes"/>
    <s v="Next Day Air"/>
    <s v="Yes"/>
    <s v="Yes"/>
    <x v="46"/>
    <s v="Bank Transfer"/>
    <x v="2"/>
    <x v="0"/>
  </r>
  <r>
    <n v="347"/>
    <n v="49"/>
    <s v="Male"/>
    <s v="Jeans"/>
    <s v="Clothing"/>
    <x v="74"/>
    <s v="New Mexico"/>
    <s v="L"/>
    <s v="Violet"/>
    <s v="Spring"/>
    <n v="4.7"/>
    <s v="Yes"/>
    <s v="Next Day Air"/>
    <s v="Yes"/>
    <s v="Yes"/>
    <x v="36"/>
    <s v="Cash"/>
    <x v="1"/>
    <x v="0"/>
  </r>
  <r>
    <n v="348"/>
    <n v="36"/>
    <s v="Male"/>
    <s v="Sandals"/>
    <s v="Footwear"/>
    <x v="52"/>
    <s v="Oregon"/>
    <s v="L"/>
    <s v="Red"/>
    <s v="Fall"/>
    <n v="3.9"/>
    <s v="Yes"/>
    <s v="Store Pickup"/>
    <s v="Yes"/>
    <s v="Yes"/>
    <x v="34"/>
    <s v="PayPal"/>
    <x v="0"/>
    <x v="2"/>
  </r>
  <r>
    <n v="349"/>
    <n v="56"/>
    <s v="Male"/>
    <s v="Blouse"/>
    <s v="Clothing"/>
    <x v="40"/>
    <s v="South Carolina"/>
    <s v="M"/>
    <s v="Beige"/>
    <s v="Fall"/>
    <n v="2.7"/>
    <s v="Yes"/>
    <s v="Free Shipping"/>
    <s v="Yes"/>
    <s v="Yes"/>
    <x v="14"/>
    <s v="PayPal"/>
    <x v="0"/>
    <x v="3"/>
  </r>
  <r>
    <n v="350"/>
    <n v="37"/>
    <s v="Male"/>
    <s v="Hat"/>
    <s v="Accessories"/>
    <x v="55"/>
    <s v="Arizona"/>
    <s v="M"/>
    <s v="Green"/>
    <s v="Winter"/>
    <n v="3.7"/>
    <s v="Yes"/>
    <s v="2-Day Shipping"/>
    <s v="Yes"/>
    <s v="Yes"/>
    <x v="35"/>
    <s v="Bank Transfer"/>
    <x v="4"/>
    <x v="2"/>
  </r>
  <r>
    <n v="351"/>
    <n v="42"/>
    <s v="Male"/>
    <s v="Sweater"/>
    <s v="Clothing"/>
    <x v="10"/>
    <s v="Kentucky"/>
    <s v="M"/>
    <s v="Violet"/>
    <s v="Spring"/>
    <n v="2.6"/>
    <s v="Yes"/>
    <s v="2-Day Shipping"/>
    <s v="Yes"/>
    <s v="Yes"/>
    <x v="39"/>
    <s v="Bank Transfer"/>
    <x v="0"/>
    <x v="2"/>
  </r>
  <r>
    <n v="352"/>
    <n v="28"/>
    <s v="Male"/>
    <s v="Skirt"/>
    <s v="Clothing"/>
    <x v="3"/>
    <s v="New York"/>
    <s v="M"/>
    <s v="Teal"/>
    <s v="Winter"/>
    <n v="3.9"/>
    <s v="Yes"/>
    <s v="Standard"/>
    <s v="Yes"/>
    <s v="Yes"/>
    <x v="37"/>
    <s v="Debit Card"/>
    <x v="4"/>
    <x v="4"/>
  </r>
  <r>
    <n v="353"/>
    <n v="27"/>
    <s v="Male"/>
    <s v="Jeans"/>
    <s v="Clothing"/>
    <x v="79"/>
    <s v="Texas"/>
    <s v="XL"/>
    <s v="Yellow"/>
    <s v="Fall"/>
    <n v="4.9000000000000004"/>
    <s v="Yes"/>
    <s v="Next Day Air"/>
    <s v="Yes"/>
    <s v="Yes"/>
    <x v="45"/>
    <s v="Cash"/>
    <x v="6"/>
    <x v="4"/>
  </r>
  <r>
    <n v="354"/>
    <n v="63"/>
    <s v="Male"/>
    <s v="Sneakers"/>
    <s v="Footwear"/>
    <x v="1"/>
    <s v="Missouri"/>
    <s v="L"/>
    <s v="Yellow"/>
    <s v="Fall"/>
    <n v="4.0999999999999996"/>
    <s v="Yes"/>
    <s v="Store Pickup"/>
    <s v="Yes"/>
    <s v="Yes"/>
    <x v="31"/>
    <s v="Debit Card"/>
    <x v="5"/>
    <x v="3"/>
  </r>
  <r>
    <n v="355"/>
    <n v="58"/>
    <s v="Male"/>
    <s v="Jewelry"/>
    <s v="Accessories"/>
    <x v="31"/>
    <s v="Pennsylvania"/>
    <s v="S"/>
    <s v="Olive"/>
    <s v="Fall"/>
    <n v="3"/>
    <s v="Yes"/>
    <s v="Free Shipping"/>
    <s v="Yes"/>
    <s v="Yes"/>
    <x v="38"/>
    <s v="Venmo"/>
    <x v="1"/>
    <x v="3"/>
  </r>
  <r>
    <n v="356"/>
    <n v="37"/>
    <s v="Male"/>
    <s v="Jewelry"/>
    <s v="Accessories"/>
    <x v="69"/>
    <s v="Oregon"/>
    <s v="XL"/>
    <s v="Magenta"/>
    <s v="Fall"/>
    <n v="4.0999999999999996"/>
    <s v="Yes"/>
    <s v="2-Day Shipping"/>
    <s v="Yes"/>
    <s v="Yes"/>
    <x v="43"/>
    <s v="PayPal"/>
    <x v="6"/>
    <x v="2"/>
  </r>
  <r>
    <n v="357"/>
    <n v="56"/>
    <s v="Male"/>
    <s v="Pants"/>
    <s v="Clothing"/>
    <x v="68"/>
    <s v="Nevada"/>
    <s v="L"/>
    <s v="Black"/>
    <s v="Spring"/>
    <m/>
    <s v="Yes"/>
    <s v="Standard"/>
    <s v="Yes"/>
    <s v="Yes"/>
    <x v="46"/>
    <s v="Cash"/>
    <x v="1"/>
    <x v="3"/>
  </r>
  <r>
    <n v="358"/>
    <n v="18"/>
    <s v="Male"/>
    <s v="Belt"/>
    <s v="Accessories"/>
    <x v="22"/>
    <s v="Arkansas"/>
    <s v="M"/>
    <s v="Olive"/>
    <s v="Spring"/>
    <n v="4"/>
    <s v="Yes"/>
    <s v="Standard"/>
    <s v="Yes"/>
    <s v="Yes"/>
    <x v="20"/>
    <s v="Credit Card"/>
    <x v="4"/>
    <x v="1"/>
  </r>
  <r>
    <n v="359"/>
    <n v="48"/>
    <s v="Male"/>
    <s v="Hat"/>
    <s v="Accessories"/>
    <x v="21"/>
    <s v="Minnesota"/>
    <s v="XL"/>
    <s v="Magenta"/>
    <s v="Summer"/>
    <n v="3.6"/>
    <s v="Yes"/>
    <s v="Express"/>
    <s v="Yes"/>
    <s v="Yes"/>
    <x v="13"/>
    <s v="Credit Card"/>
    <x v="6"/>
    <x v="0"/>
  </r>
  <r>
    <n v="360"/>
    <n v="31"/>
    <s v="Male"/>
    <s v="Sneakers"/>
    <s v="Footwear"/>
    <x v="67"/>
    <s v="Georgia"/>
    <s v="M"/>
    <s v="Olive"/>
    <s v="Winter"/>
    <n v="3"/>
    <s v="Yes"/>
    <s v="Store Pickup"/>
    <s v="Yes"/>
    <s v="Yes"/>
    <x v="48"/>
    <s v="Credit Card"/>
    <x v="6"/>
    <x v="4"/>
  </r>
  <r>
    <n v="361"/>
    <n v="51"/>
    <s v="Male"/>
    <s v="Pants"/>
    <s v="Clothing"/>
    <x v="38"/>
    <s v="Rhode Island"/>
    <s v="M"/>
    <s v="Teal"/>
    <s v="Summer"/>
    <n v="3"/>
    <s v="Yes"/>
    <s v="Standard"/>
    <s v="Yes"/>
    <s v="Yes"/>
    <x v="27"/>
    <s v="Debit Card"/>
    <x v="0"/>
    <x v="0"/>
  </r>
  <r>
    <n v="362"/>
    <n v="65"/>
    <s v="Male"/>
    <s v="T-shirt"/>
    <s v="Clothing"/>
    <x v="48"/>
    <s v="Nevada"/>
    <s v="M"/>
    <s v="White"/>
    <s v="Spring"/>
    <n v="2.6"/>
    <s v="Yes"/>
    <s v="Free Shipping"/>
    <s v="Yes"/>
    <s v="Yes"/>
    <x v="24"/>
    <s v="Cash"/>
    <x v="2"/>
    <x v="3"/>
  </r>
  <r>
    <n v="363"/>
    <n v="53"/>
    <s v="Male"/>
    <s v="Sneakers"/>
    <s v="Footwear"/>
    <x v="1"/>
    <s v="Texas"/>
    <s v="M"/>
    <s v="Charcoal"/>
    <s v="Fall"/>
    <n v="3.4"/>
    <s v="Yes"/>
    <s v="Free Shipping"/>
    <s v="Yes"/>
    <s v="Yes"/>
    <x v="43"/>
    <s v="Venmo"/>
    <x v="0"/>
    <x v="0"/>
  </r>
  <r>
    <n v="364"/>
    <n v="55"/>
    <s v="Male"/>
    <s v="Shorts"/>
    <s v="Clothing"/>
    <x v="19"/>
    <s v="Florida"/>
    <s v="L"/>
    <s v="Yellow"/>
    <s v="Winter"/>
    <n v="3.1"/>
    <s v="Yes"/>
    <s v="Free Shipping"/>
    <s v="Yes"/>
    <s v="Yes"/>
    <x v="38"/>
    <s v="Bank Transfer"/>
    <x v="0"/>
    <x v="0"/>
  </r>
  <r>
    <n v="365"/>
    <n v="62"/>
    <s v="Male"/>
    <s v="Shoes"/>
    <s v="Footwear"/>
    <x v="19"/>
    <s v="North Dakota"/>
    <s v="L"/>
    <s v="Charcoal"/>
    <s v="Summer"/>
    <n v="3"/>
    <s v="Yes"/>
    <s v="Free Shipping"/>
    <s v="Yes"/>
    <s v="Yes"/>
    <x v="22"/>
    <s v="Venmo"/>
    <x v="6"/>
    <x v="3"/>
  </r>
  <r>
    <n v="366"/>
    <n v="55"/>
    <s v="Male"/>
    <s v="Gloves"/>
    <s v="Accessories"/>
    <x v="19"/>
    <s v="West Virginia"/>
    <s v="XL"/>
    <s v="Gray"/>
    <s v="Summer"/>
    <n v="3.7"/>
    <s v="Yes"/>
    <s v="Standard"/>
    <s v="Yes"/>
    <s v="Yes"/>
    <x v="16"/>
    <s v="PayPal"/>
    <x v="3"/>
    <x v="0"/>
  </r>
  <r>
    <n v="367"/>
    <n v="64"/>
    <s v="Male"/>
    <s v="Socks"/>
    <s v="Clothing"/>
    <x v="14"/>
    <s v="Nebraska"/>
    <s v="M"/>
    <s v="Turquoise"/>
    <s v="Spring"/>
    <n v="3.5"/>
    <s v="Yes"/>
    <s v="Store Pickup"/>
    <s v="Yes"/>
    <s v="Yes"/>
    <x v="10"/>
    <s v="Venmo"/>
    <x v="0"/>
    <x v="3"/>
  </r>
  <r>
    <n v="368"/>
    <n v="52"/>
    <s v="Male"/>
    <s v="Dress"/>
    <s v="Clothing"/>
    <x v="49"/>
    <s v="Tennessee"/>
    <s v="XL"/>
    <s v="Cyan"/>
    <s v="Spring"/>
    <n v="2.8"/>
    <s v="Yes"/>
    <s v="Store Pickup"/>
    <s v="Yes"/>
    <s v="Yes"/>
    <x v="27"/>
    <s v="Bank Transfer"/>
    <x v="5"/>
    <x v="0"/>
  </r>
  <r>
    <n v="369"/>
    <n v="24"/>
    <s v="Male"/>
    <s v="Handbag"/>
    <s v="Accessories"/>
    <x v="32"/>
    <s v="Oklahoma"/>
    <s v="M"/>
    <s v="Charcoal"/>
    <s v="Spring"/>
    <n v="4.5"/>
    <s v="Yes"/>
    <s v="Standard"/>
    <s v="Yes"/>
    <s v="Yes"/>
    <x v="32"/>
    <s v="Cash"/>
    <x v="5"/>
    <x v="1"/>
  </r>
  <r>
    <n v="370"/>
    <n v="38"/>
    <s v="Male"/>
    <s v="Belt"/>
    <s v="Accessories"/>
    <x v="49"/>
    <s v="Wisconsin"/>
    <s v="M"/>
    <s v="Silver"/>
    <s v="Summer"/>
    <n v="3.3"/>
    <s v="Yes"/>
    <s v="Store Pickup"/>
    <s v="Yes"/>
    <s v="Yes"/>
    <x v="24"/>
    <s v="PayPal"/>
    <x v="3"/>
    <x v="2"/>
  </r>
  <r>
    <n v="371"/>
    <n v="59"/>
    <s v="Male"/>
    <s v="Scarf"/>
    <s v="Accessories"/>
    <x v="7"/>
    <s v="Oregon"/>
    <s v="M"/>
    <s v="Olive"/>
    <s v="Winter"/>
    <n v="3.4"/>
    <s v="Yes"/>
    <s v="Express"/>
    <s v="Yes"/>
    <s v="Yes"/>
    <x v="21"/>
    <s v="PayPal"/>
    <x v="1"/>
    <x v="3"/>
  </r>
  <r>
    <n v="372"/>
    <n v="27"/>
    <s v="Male"/>
    <s v="Sneakers"/>
    <s v="Footwear"/>
    <x v="42"/>
    <s v="North Carolina"/>
    <s v="S"/>
    <s v="Pink"/>
    <s v="Winter"/>
    <n v="3.2"/>
    <s v="Yes"/>
    <s v="2-Day Shipping"/>
    <s v="Yes"/>
    <s v="Yes"/>
    <x v="39"/>
    <s v="PayPal"/>
    <x v="5"/>
    <x v="4"/>
  </r>
  <r>
    <n v="373"/>
    <n v="24"/>
    <s v="Male"/>
    <s v="Sweater"/>
    <s v="Clothing"/>
    <x v="6"/>
    <s v="Pennsylvania"/>
    <s v="L"/>
    <s v="Orange"/>
    <s v="Summer"/>
    <n v="3.7"/>
    <s v="Yes"/>
    <s v="Standard"/>
    <s v="Yes"/>
    <s v="Yes"/>
    <x v="22"/>
    <s v="Debit Card"/>
    <x v="1"/>
    <x v="1"/>
  </r>
  <r>
    <n v="374"/>
    <n v="23"/>
    <s v="Male"/>
    <s v="Coat"/>
    <s v="Outerwear"/>
    <x v="65"/>
    <s v="North Dakota"/>
    <s v="L"/>
    <s v="White"/>
    <s v="Summer"/>
    <n v="4.5999999999999996"/>
    <s v="Yes"/>
    <s v="Express"/>
    <s v="Yes"/>
    <s v="Yes"/>
    <x v="47"/>
    <s v="Venmo"/>
    <x v="4"/>
    <x v="1"/>
  </r>
  <r>
    <n v="375"/>
    <n v="69"/>
    <s v="Male"/>
    <s v="Jewelry"/>
    <s v="Accessories"/>
    <x v="72"/>
    <s v="Ohio"/>
    <s v="S"/>
    <s v="Purple"/>
    <s v="Spring"/>
    <n v="5"/>
    <s v="Yes"/>
    <s v="Store Pickup"/>
    <s v="Yes"/>
    <s v="Yes"/>
    <x v="30"/>
    <s v="Bank Transfer"/>
    <x v="5"/>
    <x v="3"/>
  </r>
  <r>
    <n v="376"/>
    <n v="59"/>
    <s v="Male"/>
    <s v="Sunglasses"/>
    <s v="Accessories"/>
    <x v="50"/>
    <s v="Oklahoma"/>
    <s v="M"/>
    <s v="Olive"/>
    <s v="Summer"/>
    <n v="4.4000000000000004"/>
    <s v="Yes"/>
    <s v="Standard"/>
    <s v="Yes"/>
    <s v="Yes"/>
    <x v="49"/>
    <s v="Debit Card"/>
    <x v="3"/>
    <x v="3"/>
  </r>
  <r>
    <n v="377"/>
    <n v="51"/>
    <s v="Male"/>
    <s v="Shoes"/>
    <s v="Footwear"/>
    <x v="12"/>
    <s v="South Carolina"/>
    <s v="S"/>
    <s v="Gray"/>
    <s v="Fall"/>
    <n v="4.9000000000000004"/>
    <s v="Yes"/>
    <s v="Express"/>
    <s v="Yes"/>
    <s v="Yes"/>
    <x v="1"/>
    <s v="Venmo"/>
    <x v="4"/>
    <x v="0"/>
  </r>
  <r>
    <n v="378"/>
    <n v="63"/>
    <s v="Male"/>
    <s v="Scarf"/>
    <s v="Accessories"/>
    <x v="50"/>
    <s v="Maine"/>
    <s v="M"/>
    <s v="Silver"/>
    <s v="Spring"/>
    <n v="4.0999999999999996"/>
    <s v="Yes"/>
    <s v="Standard"/>
    <s v="Yes"/>
    <s v="Yes"/>
    <x v="30"/>
    <s v="Credit Card"/>
    <x v="6"/>
    <x v="3"/>
  </r>
  <r>
    <n v="379"/>
    <n v="54"/>
    <s v="Male"/>
    <s v="Dress"/>
    <s v="Clothing"/>
    <x v="17"/>
    <s v="Nevada"/>
    <s v="L"/>
    <s v="Orange"/>
    <s v="Winter"/>
    <n v="4.9000000000000004"/>
    <s v="Yes"/>
    <s v="Next Day Air"/>
    <s v="Yes"/>
    <s v="Yes"/>
    <x v="2"/>
    <s v="Credit Card"/>
    <x v="5"/>
    <x v="0"/>
  </r>
  <r>
    <n v="380"/>
    <n v="32"/>
    <s v="Male"/>
    <s v="T-shirt"/>
    <s v="Clothing"/>
    <x v="45"/>
    <s v="Montana"/>
    <s v="S"/>
    <s v="Magenta"/>
    <s v="Fall"/>
    <n v="4.7"/>
    <s v="Yes"/>
    <s v="2-Day Shipping"/>
    <s v="Yes"/>
    <s v="Yes"/>
    <x v="15"/>
    <s v="Debit Card"/>
    <x v="4"/>
    <x v="4"/>
  </r>
  <r>
    <n v="381"/>
    <n v="39"/>
    <s v="Male"/>
    <s v="Backpack"/>
    <s v="Accessories"/>
    <x v="28"/>
    <s v="New Hampshire"/>
    <s v="XL"/>
    <s v="Beige"/>
    <s v="Fall"/>
    <n v="3"/>
    <s v="Yes"/>
    <s v="Store Pickup"/>
    <s v="Yes"/>
    <s v="Yes"/>
    <x v="5"/>
    <s v="Bank Transfer"/>
    <x v="1"/>
    <x v="2"/>
  </r>
  <r>
    <n v="382"/>
    <n v="66"/>
    <s v="Male"/>
    <s v="Jewelry"/>
    <s v="Accessories"/>
    <x v="21"/>
    <s v="Maine"/>
    <s v="L"/>
    <s v="Lavender"/>
    <s v="Winter"/>
    <n v="3.4"/>
    <s v="Yes"/>
    <s v="Store Pickup"/>
    <s v="Yes"/>
    <s v="Yes"/>
    <x v="35"/>
    <s v="Credit Card"/>
    <x v="6"/>
    <x v="3"/>
  </r>
  <r>
    <n v="383"/>
    <n v="28"/>
    <s v="Male"/>
    <s v="Jeans"/>
    <s v="Clothing"/>
    <x v="31"/>
    <s v="California"/>
    <s v="M"/>
    <s v="Peach"/>
    <s v="Winter"/>
    <n v="3.2"/>
    <s v="Yes"/>
    <s v="Store Pickup"/>
    <s v="Yes"/>
    <s v="Yes"/>
    <x v="39"/>
    <s v="PayPal"/>
    <x v="3"/>
    <x v="4"/>
  </r>
  <r>
    <n v="384"/>
    <n v="50"/>
    <s v="Male"/>
    <s v="Sunglasses"/>
    <s v="Accessories"/>
    <x v="64"/>
    <s v="West Virginia"/>
    <s v="S"/>
    <s v="Magenta"/>
    <s v="Fall"/>
    <m/>
    <s v="Yes"/>
    <s v="Standard"/>
    <s v="Yes"/>
    <s v="Yes"/>
    <x v="49"/>
    <s v="PayPal"/>
    <x v="3"/>
    <x v="0"/>
  </r>
  <r>
    <n v="385"/>
    <n v="70"/>
    <s v="Male"/>
    <s v="Sweater"/>
    <s v="Clothing"/>
    <x v="27"/>
    <s v="California"/>
    <s v="M"/>
    <s v="Beige"/>
    <s v="Fall"/>
    <n v="4.5"/>
    <s v="Yes"/>
    <s v="2-Day Shipping"/>
    <s v="Yes"/>
    <s v="Yes"/>
    <x v="49"/>
    <s v="Venmo"/>
    <x v="2"/>
    <x v="3"/>
  </r>
  <r>
    <n v="386"/>
    <n v="67"/>
    <s v="Male"/>
    <s v="Shorts"/>
    <s v="Clothing"/>
    <x v="73"/>
    <s v="West Virginia"/>
    <s v="S"/>
    <s v="Yellow"/>
    <s v="Fall"/>
    <n v="2.7"/>
    <s v="Yes"/>
    <s v="Next Day Air"/>
    <s v="Yes"/>
    <s v="Yes"/>
    <x v="45"/>
    <s v="Credit Card"/>
    <x v="4"/>
    <x v="3"/>
  </r>
  <r>
    <n v="387"/>
    <n v="64"/>
    <s v="Male"/>
    <s v="Jewelry"/>
    <s v="Accessories"/>
    <x v="32"/>
    <s v="Louisiana"/>
    <s v="L"/>
    <s v="Brown"/>
    <s v="Spring"/>
    <n v="3.4"/>
    <s v="Yes"/>
    <s v="Express"/>
    <s v="Yes"/>
    <s v="Yes"/>
    <x v="19"/>
    <s v="PayPal"/>
    <x v="3"/>
    <x v="3"/>
  </r>
  <r>
    <n v="388"/>
    <n v="45"/>
    <s v="Male"/>
    <s v="Coat"/>
    <s v="Outerwear"/>
    <x v="73"/>
    <s v="Georgia"/>
    <s v="L"/>
    <s v="Silver"/>
    <s v="Summer"/>
    <n v="4.5999999999999996"/>
    <s v="Yes"/>
    <s v="Store Pickup"/>
    <s v="Yes"/>
    <s v="Yes"/>
    <x v="25"/>
    <s v="PayPal"/>
    <x v="0"/>
    <x v="2"/>
  </r>
  <r>
    <n v="389"/>
    <n v="22"/>
    <s v="Male"/>
    <s v="Handbag"/>
    <s v="Accessories"/>
    <x v="71"/>
    <s v="Washington"/>
    <s v="M"/>
    <s v="Orange"/>
    <s v="Summer"/>
    <n v="2.7"/>
    <s v="Yes"/>
    <s v="Store Pickup"/>
    <s v="Yes"/>
    <s v="Yes"/>
    <x v="9"/>
    <s v="PayPal"/>
    <x v="3"/>
    <x v="1"/>
  </r>
  <r>
    <n v="390"/>
    <n v="27"/>
    <s v="Male"/>
    <s v="Boots"/>
    <s v="Footwear"/>
    <x v="69"/>
    <s v="Virginia"/>
    <s v="L"/>
    <s v="Purple"/>
    <s v="Spring"/>
    <n v="4.2"/>
    <s v="Yes"/>
    <s v="Standard"/>
    <s v="Yes"/>
    <s v="Yes"/>
    <x v="40"/>
    <s v="Bank Transfer"/>
    <x v="5"/>
    <x v="4"/>
  </r>
  <r>
    <n v="391"/>
    <n v="25"/>
    <s v="Male"/>
    <s v="Gloves"/>
    <s v="Accessories"/>
    <x v="79"/>
    <s v="Indiana"/>
    <s v="M"/>
    <s v="Indigo"/>
    <s v="Winter"/>
    <n v="3.2"/>
    <s v="Yes"/>
    <s v="2-Day Shipping"/>
    <s v="Yes"/>
    <s v="Yes"/>
    <x v="5"/>
    <s v="PayPal"/>
    <x v="2"/>
    <x v="1"/>
  </r>
  <r>
    <n v="392"/>
    <n v="37"/>
    <s v="Male"/>
    <s v="Sweater"/>
    <s v="Clothing"/>
    <x v="62"/>
    <s v="Minnesota"/>
    <s v="L"/>
    <s v="Gray"/>
    <s v="Spring"/>
    <n v="4.8"/>
    <s v="Yes"/>
    <s v="Standard"/>
    <s v="Yes"/>
    <s v="Yes"/>
    <x v="29"/>
    <s v="Cash"/>
    <x v="0"/>
    <x v="2"/>
  </r>
  <r>
    <n v="393"/>
    <n v="26"/>
    <s v="Male"/>
    <s v="T-shirt"/>
    <s v="Clothing"/>
    <x v="71"/>
    <s v="Idaho"/>
    <s v="XL"/>
    <s v="Black"/>
    <s v="Spring"/>
    <n v="3.3"/>
    <s v="Yes"/>
    <s v="Next Day Air"/>
    <s v="Yes"/>
    <s v="Yes"/>
    <x v="25"/>
    <s v="Credit Card"/>
    <x v="2"/>
    <x v="4"/>
  </r>
  <r>
    <n v="394"/>
    <n v="33"/>
    <s v="Male"/>
    <s v="Shoes"/>
    <s v="Footwear"/>
    <x v="61"/>
    <s v="Vermont"/>
    <s v="L"/>
    <s v="Maroon"/>
    <s v="Fall"/>
    <n v="4.2"/>
    <s v="Yes"/>
    <s v="Standard"/>
    <s v="Yes"/>
    <s v="Yes"/>
    <x v="49"/>
    <s v="PayPal"/>
    <x v="0"/>
    <x v="4"/>
  </r>
  <r>
    <n v="395"/>
    <n v="43"/>
    <s v="Male"/>
    <s v="Scarf"/>
    <s v="Accessories"/>
    <x v="45"/>
    <s v="North Dakota"/>
    <s v="M"/>
    <s v="Beige"/>
    <s v="Spring"/>
    <n v="4.8"/>
    <s v="Yes"/>
    <s v="Store Pickup"/>
    <s v="Yes"/>
    <s v="Yes"/>
    <x v="22"/>
    <s v="Debit Card"/>
    <x v="4"/>
    <x v="2"/>
  </r>
  <r>
    <n v="396"/>
    <n v="37"/>
    <s v="Male"/>
    <s v="Sneakers"/>
    <s v="Footwear"/>
    <x v="61"/>
    <s v="Rhode Island"/>
    <s v="L"/>
    <s v="Brown"/>
    <s v="Winter"/>
    <n v="4.9000000000000004"/>
    <s v="Yes"/>
    <s v="Store Pickup"/>
    <s v="Yes"/>
    <s v="Yes"/>
    <x v="1"/>
    <s v="PayPal"/>
    <x v="2"/>
    <x v="2"/>
  </r>
  <r>
    <n v="397"/>
    <n v="46"/>
    <s v="Male"/>
    <s v="Dress"/>
    <s v="Clothing"/>
    <x v="19"/>
    <s v="South Carolina"/>
    <s v="S"/>
    <s v="Black"/>
    <s v="Fall"/>
    <n v="3.9"/>
    <s v="Yes"/>
    <s v="Standard"/>
    <s v="Yes"/>
    <s v="Yes"/>
    <x v="37"/>
    <s v="Bank Transfer"/>
    <x v="2"/>
    <x v="0"/>
  </r>
  <r>
    <n v="398"/>
    <n v="22"/>
    <s v="Male"/>
    <s v="Belt"/>
    <s v="Accessories"/>
    <x v="43"/>
    <s v="Mississippi"/>
    <s v="M"/>
    <s v="Indigo"/>
    <s v="Fall"/>
    <n v="3"/>
    <s v="Yes"/>
    <s v="Free Shipping"/>
    <s v="Yes"/>
    <s v="Yes"/>
    <x v="8"/>
    <s v="Cash"/>
    <x v="2"/>
    <x v="1"/>
  </r>
  <r>
    <n v="399"/>
    <n v="20"/>
    <s v="Male"/>
    <s v="Boots"/>
    <s v="Footwear"/>
    <x v="25"/>
    <s v="Montana"/>
    <s v="S"/>
    <s v="Silver"/>
    <s v="Winter"/>
    <n v="4.5999999999999996"/>
    <s v="Yes"/>
    <s v="Free Shipping"/>
    <s v="Yes"/>
    <s v="Yes"/>
    <x v="29"/>
    <s v="Debit Card"/>
    <x v="6"/>
    <x v="1"/>
  </r>
  <r>
    <n v="400"/>
    <n v="60"/>
    <s v="Male"/>
    <s v="Scarf"/>
    <s v="Accessories"/>
    <x v="59"/>
    <s v="Idaho"/>
    <s v="L"/>
    <s v="Blue"/>
    <s v="Fall"/>
    <n v="3.5"/>
    <s v="Yes"/>
    <s v="2-Day Shipping"/>
    <s v="Yes"/>
    <s v="Yes"/>
    <x v="9"/>
    <s v="Debit Card"/>
    <x v="5"/>
    <x v="3"/>
  </r>
  <r>
    <n v="401"/>
    <n v="39"/>
    <s v="Male"/>
    <s v="Boots"/>
    <s v="Footwear"/>
    <x v="76"/>
    <s v="Utah"/>
    <s v="M"/>
    <s v="Green"/>
    <s v="Winter"/>
    <n v="4.8"/>
    <s v="Yes"/>
    <s v="Free Shipping"/>
    <s v="Yes"/>
    <s v="Yes"/>
    <x v="0"/>
    <s v="PayPal"/>
    <x v="0"/>
    <x v="2"/>
  </r>
  <r>
    <n v="402"/>
    <n v="43"/>
    <s v="Male"/>
    <s v="T-shirt"/>
    <s v="Clothing"/>
    <x v="26"/>
    <s v="Oklahoma"/>
    <s v="L"/>
    <s v="Orange"/>
    <s v="Fall"/>
    <n v="4.8"/>
    <s v="Yes"/>
    <s v="Standard"/>
    <s v="Yes"/>
    <s v="Yes"/>
    <x v="33"/>
    <s v="Cash"/>
    <x v="3"/>
    <x v="2"/>
  </r>
  <r>
    <n v="403"/>
    <n v="31"/>
    <s v="Male"/>
    <s v="Backpack"/>
    <s v="Accessories"/>
    <x v="72"/>
    <s v="California"/>
    <s v="L"/>
    <s v="Cyan"/>
    <s v="Fall"/>
    <n v="3"/>
    <s v="Yes"/>
    <s v="Express"/>
    <s v="Yes"/>
    <s v="Yes"/>
    <x v="8"/>
    <s v="PayPal"/>
    <x v="5"/>
    <x v="4"/>
  </r>
  <r>
    <n v="404"/>
    <n v="19"/>
    <s v="Male"/>
    <s v="Sneakers"/>
    <s v="Footwear"/>
    <x v="29"/>
    <s v="Nevada"/>
    <s v="M"/>
    <s v="Orange"/>
    <s v="Winter"/>
    <n v="4.5"/>
    <s v="Yes"/>
    <s v="Next Day Air"/>
    <s v="Yes"/>
    <s v="Yes"/>
    <x v="45"/>
    <s v="Bank Transfer"/>
    <x v="2"/>
    <x v="1"/>
  </r>
  <r>
    <n v="405"/>
    <n v="35"/>
    <s v="Male"/>
    <s v="T-shirt"/>
    <s v="Clothing"/>
    <x v="73"/>
    <s v="Delaware"/>
    <s v="M"/>
    <s v="Indigo"/>
    <s v="Spring"/>
    <n v="4.8"/>
    <s v="Yes"/>
    <s v="Store Pickup"/>
    <s v="Yes"/>
    <s v="Yes"/>
    <x v="47"/>
    <s v="Credit Card"/>
    <x v="5"/>
    <x v="4"/>
  </r>
  <r>
    <n v="406"/>
    <n v="41"/>
    <s v="Male"/>
    <s v="Jeans"/>
    <s v="Clothing"/>
    <x v="67"/>
    <s v="South Carolina"/>
    <s v="S"/>
    <s v="Silver"/>
    <s v="Summer"/>
    <n v="3.8"/>
    <s v="Yes"/>
    <s v="Standard"/>
    <s v="Yes"/>
    <s v="Yes"/>
    <x v="28"/>
    <s v="Cash"/>
    <x v="2"/>
    <x v="2"/>
  </r>
  <r>
    <n v="407"/>
    <n v="52"/>
    <s v="Male"/>
    <s v="Gloves"/>
    <s v="Accessories"/>
    <x v="37"/>
    <s v="Maryland"/>
    <s v="M"/>
    <s v="Peach"/>
    <s v="Spring"/>
    <n v="4.5999999999999996"/>
    <s v="Yes"/>
    <s v="Express"/>
    <s v="Yes"/>
    <s v="Yes"/>
    <x v="21"/>
    <s v="Cash"/>
    <x v="5"/>
    <x v="0"/>
  </r>
  <r>
    <n v="408"/>
    <n v="45"/>
    <s v="Male"/>
    <s v="Hoodie"/>
    <s v="Clothing"/>
    <x v="31"/>
    <s v="North Carolina"/>
    <s v="XL"/>
    <s v="Teal"/>
    <s v="Spring"/>
    <n v="3.1"/>
    <s v="Yes"/>
    <s v="Next Day Air"/>
    <s v="Yes"/>
    <s v="Yes"/>
    <x v="36"/>
    <s v="Credit Card"/>
    <x v="4"/>
    <x v="2"/>
  </r>
  <r>
    <n v="409"/>
    <n v="34"/>
    <s v="Male"/>
    <s v="Sneakers"/>
    <s v="Footwear"/>
    <x v="76"/>
    <s v="Alabama"/>
    <s v="L"/>
    <s v="White"/>
    <s v="Spring"/>
    <n v="3.4"/>
    <s v="Yes"/>
    <s v="Express"/>
    <s v="Yes"/>
    <s v="Yes"/>
    <x v="13"/>
    <s v="Cash"/>
    <x v="0"/>
    <x v="4"/>
  </r>
  <r>
    <n v="410"/>
    <n v="35"/>
    <s v="Male"/>
    <s v="Shorts"/>
    <s v="Clothing"/>
    <x v="12"/>
    <s v="Minnesota"/>
    <s v="M"/>
    <s v="Brown"/>
    <s v="Winter"/>
    <n v="3.3"/>
    <s v="Yes"/>
    <s v="2-Day Shipping"/>
    <s v="Yes"/>
    <s v="Yes"/>
    <x v="18"/>
    <s v="Bank Transfer"/>
    <x v="5"/>
    <x v="4"/>
  </r>
  <r>
    <n v="411"/>
    <n v="29"/>
    <s v="Male"/>
    <s v="Sweater"/>
    <s v="Clothing"/>
    <x v="46"/>
    <s v="Virginia"/>
    <s v="L"/>
    <s v="Lavender"/>
    <s v="Spring"/>
    <n v="4.8"/>
    <s v="Yes"/>
    <s v="2-Day Shipping"/>
    <s v="Yes"/>
    <s v="Yes"/>
    <x v="43"/>
    <s v="Credit Card"/>
    <x v="3"/>
    <x v="4"/>
  </r>
  <r>
    <n v="412"/>
    <n v="59"/>
    <s v="Male"/>
    <s v="Jeans"/>
    <s v="Clothing"/>
    <x v="45"/>
    <s v="Michigan"/>
    <s v="M"/>
    <s v="Indigo"/>
    <s v="Summer"/>
    <n v="2.8"/>
    <s v="Yes"/>
    <s v="Express"/>
    <s v="Yes"/>
    <s v="Yes"/>
    <x v="28"/>
    <s v="PayPal"/>
    <x v="2"/>
    <x v="3"/>
  </r>
  <r>
    <n v="413"/>
    <n v="24"/>
    <s v="Male"/>
    <s v="Jacket"/>
    <s v="Outerwear"/>
    <x v="67"/>
    <s v="Maine"/>
    <s v="M"/>
    <s v="Yellow"/>
    <s v="Summer"/>
    <n v="3.1"/>
    <s v="Yes"/>
    <s v="Store Pickup"/>
    <s v="Yes"/>
    <s v="Yes"/>
    <x v="35"/>
    <s v="Bank Transfer"/>
    <x v="1"/>
    <x v="1"/>
  </r>
  <r>
    <n v="414"/>
    <n v="70"/>
    <s v="Male"/>
    <s v="Jewelry"/>
    <s v="Accessories"/>
    <x v="54"/>
    <s v="Nevada"/>
    <s v="S"/>
    <s v="White"/>
    <s v="Summer"/>
    <n v="4.5999999999999996"/>
    <s v="Yes"/>
    <s v="Free Shipping"/>
    <s v="Yes"/>
    <s v="Yes"/>
    <x v="26"/>
    <s v="Cash"/>
    <x v="5"/>
    <x v="3"/>
  </r>
  <r>
    <n v="415"/>
    <n v="29"/>
    <s v="Male"/>
    <s v="Backpack"/>
    <s v="Accessories"/>
    <x v="19"/>
    <s v="Wyoming"/>
    <s v="L"/>
    <s v="Violet"/>
    <s v="Winter"/>
    <n v="2.6"/>
    <s v="Yes"/>
    <s v="Store Pickup"/>
    <s v="Yes"/>
    <s v="Yes"/>
    <x v="48"/>
    <s v="Debit Card"/>
    <x v="1"/>
    <x v="4"/>
  </r>
  <r>
    <n v="416"/>
    <n v="67"/>
    <s v="Male"/>
    <s v="Coat"/>
    <s v="Outerwear"/>
    <x v="9"/>
    <s v="Connecticut"/>
    <s v="M"/>
    <s v="Lavender"/>
    <s v="Winter"/>
    <n v="2.6"/>
    <s v="Yes"/>
    <s v="Express"/>
    <s v="Yes"/>
    <s v="Yes"/>
    <x v="19"/>
    <s v="Bank Transfer"/>
    <x v="5"/>
    <x v="3"/>
  </r>
  <r>
    <n v="417"/>
    <n v="36"/>
    <s v="Male"/>
    <s v="Belt"/>
    <s v="Accessories"/>
    <x v="37"/>
    <s v="Oregon"/>
    <s v="L"/>
    <s v="Olive"/>
    <s v="Spring"/>
    <n v="3.8"/>
    <s v="Yes"/>
    <s v="Free Shipping"/>
    <s v="Yes"/>
    <s v="Yes"/>
    <x v="37"/>
    <s v="Bank Transfer"/>
    <x v="0"/>
    <x v="2"/>
  </r>
  <r>
    <n v="418"/>
    <n v="23"/>
    <s v="Male"/>
    <s v="Sandals"/>
    <s v="Footwear"/>
    <x v="13"/>
    <s v="Mississippi"/>
    <s v="L"/>
    <s v="Beige"/>
    <s v="Fall"/>
    <n v="4.5"/>
    <s v="Yes"/>
    <s v="Free Shipping"/>
    <s v="Yes"/>
    <s v="Yes"/>
    <x v="26"/>
    <s v="Debit Card"/>
    <x v="3"/>
    <x v="1"/>
  </r>
  <r>
    <n v="419"/>
    <n v="18"/>
    <s v="Male"/>
    <s v="Sweater"/>
    <s v="Clothing"/>
    <x v="2"/>
    <s v="Illinois"/>
    <s v="L"/>
    <s v="Purple"/>
    <s v="Spring"/>
    <n v="3"/>
    <s v="Yes"/>
    <s v="Standard"/>
    <s v="Yes"/>
    <s v="Yes"/>
    <x v="46"/>
    <s v="Venmo"/>
    <x v="4"/>
    <x v="1"/>
  </r>
  <r>
    <n v="420"/>
    <n v="53"/>
    <s v="Male"/>
    <s v="Shorts"/>
    <s v="Clothing"/>
    <x v="26"/>
    <s v="Utah"/>
    <s v="S"/>
    <s v="Teal"/>
    <s v="Winter"/>
    <m/>
    <s v="Yes"/>
    <s v="Free Shipping"/>
    <s v="Yes"/>
    <s v="Yes"/>
    <x v="0"/>
    <s v="Credit Card"/>
    <x v="6"/>
    <x v="0"/>
  </r>
  <r>
    <n v="421"/>
    <n v="32"/>
    <s v="Male"/>
    <s v="Socks"/>
    <s v="Clothing"/>
    <x v="36"/>
    <s v="North Carolina"/>
    <s v="S"/>
    <s v="Peach"/>
    <s v="Spring"/>
    <n v="3.8"/>
    <s v="Yes"/>
    <s v="Free Shipping"/>
    <s v="Yes"/>
    <s v="Yes"/>
    <x v="27"/>
    <s v="Debit Card"/>
    <x v="4"/>
    <x v="4"/>
  </r>
  <r>
    <n v="422"/>
    <n v="38"/>
    <s v="Male"/>
    <s v="Shirt"/>
    <s v="Clothing"/>
    <x v="49"/>
    <s v="Kentucky"/>
    <s v="M"/>
    <s v="Violet"/>
    <s v="Winter"/>
    <n v="3.5"/>
    <s v="Yes"/>
    <s v="Standard"/>
    <s v="Yes"/>
    <s v="Yes"/>
    <x v="26"/>
    <s v="Cash"/>
    <x v="4"/>
    <x v="2"/>
  </r>
  <r>
    <n v="423"/>
    <n v="47"/>
    <s v="Male"/>
    <s v="Pants"/>
    <s v="Clothing"/>
    <x v="40"/>
    <s v="Minnesota"/>
    <s v="M"/>
    <s v="Purple"/>
    <s v="Fall"/>
    <n v="3.1"/>
    <s v="Yes"/>
    <s v="Store Pickup"/>
    <s v="Yes"/>
    <s v="Yes"/>
    <x v="18"/>
    <s v="Debit Card"/>
    <x v="2"/>
    <x v="0"/>
  </r>
  <r>
    <n v="424"/>
    <n v="46"/>
    <s v="Male"/>
    <s v="Scarf"/>
    <s v="Accessories"/>
    <x v="46"/>
    <s v="New York"/>
    <s v="L"/>
    <s v="Teal"/>
    <s v="Spring"/>
    <n v="3"/>
    <s v="Yes"/>
    <s v="Store Pickup"/>
    <s v="Yes"/>
    <s v="Yes"/>
    <x v="33"/>
    <s v="Credit Card"/>
    <x v="4"/>
    <x v="0"/>
  </r>
  <r>
    <n v="425"/>
    <n v="66"/>
    <s v="Male"/>
    <s v="Sweater"/>
    <s v="Clothing"/>
    <x v="66"/>
    <s v="Illinois"/>
    <s v="M"/>
    <s v="Gold"/>
    <s v="Winter"/>
    <n v="4.3"/>
    <s v="Yes"/>
    <s v="Standard"/>
    <s v="Yes"/>
    <s v="Yes"/>
    <x v="38"/>
    <s v="PayPal"/>
    <x v="0"/>
    <x v="3"/>
  </r>
  <r>
    <n v="426"/>
    <n v="40"/>
    <s v="Male"/>
    <s v="Jeans"/>
    <s v="Clothing"/>
    <x v="55"/>
    <s v="North Dakota"/>
    <s v="S"/>
    <s v="Teal"/>
    <s v="Winter"/>
    <n v="3.3"/>
    <s v="Yes"/>
    <s v="Store Pickup"/>
    <s v="Yes"/>
    <s v="Yes"/>
    <x v="7"/>
    <s v="Credit Card"/>
    <x v="3"/>
    <x v="2"/>
  </r>
  <r>
    <n v="427"/>
    <n v="43"/>
    <s v="Male"/>
    <s v="Pants"/>
    <s v="Clothing"/>
    <x v="79"/>
    <s v="Louisiana"/>
    <s v="M"/>
    <s v="Violet"/>
    <s v="Winter"/>
    <n v="4.7"/>
    <s v="Yes"/>
    <s v="Express"/>
    <s v="Yes"/>
    <s v="Yes"/>
    <x v="5"/>
    <s v="Credit Card"/>
    <x v="3"/>
    <x v="2"/>
  </r>
  <r>
    <n v="428"/>
    <n v="58"/>
    <s v="Male"/>
    <s v="Backpack"/>
    <s v="Accessories"/>
    <x v="26"/>
    <s v="Illinois"/>
    <s v="L"/>
    <s v="Black"/>
    <s v="Winter"/>
    <n v="4.5"/>
    <s v="Yes"/>
    <s v="Store Pickup"/>
    <s v="Yes"/>
    <s v="Yes"/>
    <x v="49"/>
    <s v="Credit Card"/>
    <x v="3"/>
    <x v="3"/>
  </r>
  <r>
    <n v="429"/>
    <n v="21"/>
    <s v="Male"/>
    <s v="Coat"/>
    <s v="Outerwear"/>
    <x v="1"/>
    <s v="Wyoming"/>
    <s v="XL"/>
    <s v="Gold"/>
    <s v="Winter"/>
    <n v="2.9"/>
    <s v="Yes"/>
    <s v="Free Shipping"/>
    <s v="Yes"/>
    <s v="Yes"/>
    <x v="1"/>
    <s v="Debit Card"/>
    <x v="0"/>
    <x v="1"/>
  </r>
  <r>
    <n v="430"/>
    <n v="42"/>
    <s v="Male"/>
    <s v="Sandals"/>
    <s v="Footwear"/>
    <x v="23"/>
    <s v="Washington"/>
    <s v="M"/>
    <s v="Gold"/>
    <s v="Winter"/>
    <n v="4.0999999999999996"/>
    <s v="Yes"/>
    <s v="2-Day Shipping"/>
    <s v="Yes"/>
    <s v="Yes"/>
    <x v="33"/>
    <s v="Cash"/>
    <x v="0"/>
    <x v="2"/>
  </r>
  <r>
    <n v="431"/>
    <n v="24"/>
    <s v="Male"/>
    <s v="Shirt"/>
    <s v="Clothing"/>
    <x v="49"/>
    <s v="Texas"/>
    <s v="M"/>
    <s v="Brown"/>
    <s v="Summer"/>
    <n v="3.5"/>
    <s v="Yes"/>
    <s v="Store Pickup"/>
    <s v="Yes"/>
    <s v="Yes"/>
    <x v="19"/>
    <s v="Debit Card"/>
    <x v="2"/>
    <x v="1"/>
  </r>
  <r>
    <n v="432"/>
    <n v="43"/>
    <s v="Male"/>
    <s v="Hat"/>
    <s v="Accessories"/>
    <x v="31"/>
    <s v="New Hampshire"/>
    <s v="L"/>
    <s v="Cyan"/>
    <s v="Winter"/>
    <n v="3.4"/>
    <s v="Yes"/>
    <s v="Store Pickup"/>
    <s v="Yes"/>
    <s v="Yes"/>
    <x v="42"/>
    <s v="Cash"/>
    <x v="0"/>
    <x v="2"/>
  </r>
  <r>
    <n v="433"/>
    <n v="47"/>
    <s v="Male"/>
    <s v="Shirt"/>
    <s v="Clothing"/>
    <x v="62"/>
    <s v="Indiana"/>
    <s v="S"/>
    <s v="Indigo"/>
    <s v="Fall"/>
    <n v="3.3"/>
    <s v="Yes"/>
    <s v="Free Shipping"/>
    <s v="Yes"/>
    <s v="Yes"/>
    <x v="8"/>
    <s v="Venmo"/>
    <x v="1"/>
    <x v="0"/>
  </r>
  <r>
    <n v="434"/>
    <n v="49"/>
    <s v="Male"/>
    <s v="Skirt"/>
    <s v="Clothing"/>
    <x v="56"/>
    <s v="Alabama"/>
    <s v="M"/>
    <s v="Orange"/>
    <s v="Fall"/>
    <n v="3.2"/>
    <s v="Yes"/>
    <s v="Store Pickup"/>
    <s v="Yes"/>
    <s v="Yes"/>
    <x v="2"/>
    <s v="Credit Card"/>
    <x v="0"/>
    <x v="0"/>
  </r>
  <r>
    <n v="435"/>
    <n v="50"/>
    <s v="Male"/>
    <s v="Shoes"/>
    <s v="Footwear"/>
    <x v="78"/>
    <s v="Oklahoma"/>
    <s v="L"/>
    <s v="Pink"/>
    <s v="Spring"/>
    <n v="4"/>
    <s v="Yes"/>
    <s v="Store Pickup"/>
    <s v="Yes"/>
    <s v="Yes"/>
    <x v="30"/>
    <s v="PayPal"/>
    <x v="6"/>
    <x v="0"/>
  </r>
  <r>
    <n v="436"/>
    <n v="51"/>
    <s v="Male"/>
    <s v="Coat"/>
    <s v="Outerwear"/>
    <x v="39"/>
    <s v="Montana"/>
    <s v="XL"/>
    <s v="Olive"/>
    <s v="Winter"/>
    <n v="3.6"/>
    <s v="Yes"/>
    <s v="Next Day Air"/>
    <s v="Yes"/>
    <s v="Yes"/>
    <x v="38"/>
    <s v="Bank Transfer"/>
    <x v="5"/>
    <x v="0"/>
  </r>
  <r>
    <n v="437"/>
    <n v="40"/>
    <s v="Male"/>
    <s v="Pants"/>
    <s v="Clothing"/>
    <x v="43"/>
    <s v="Tennessee"/>
    <s v="L"/>
    <s v="Cyan"/>
    <s v="Summer"/>
    <n v="4.5999999999999996"/>
    <s v="Yes"/>
    <s v="Free Shipping"/>
    <s v="Yes"/>
    <s v="Yes"/>
    <x v="23"/>
    <s v="Bank Transfer"/>
    <x v="1"/>
    <x v="2"/>
  </r>
  <r>
    <n v="438"/>
    <n v="45"/>
    <s v="Male"/>
    <s v="Jewelry"/>
    <s v="Accessories"/>
    <x v="74"/>
    <s v="New Mexico"/>
    <s v="M"/>
    <s v="Peach"/>
    <s v="Summer"/>
    <n v="2.6"/>
    <s v="Yes"/>
    <s v="Next Day Air"/>
    <s v="Yes"/>
    <s v="Yes"/>
    <x v="23"/>
    <s v="PayPal"/>
    <x v="2"/>
    <x v="2"/>
  </r>
  <r>
    <n v="439"/>
    <n v="52"/>
    <s v="Male"/>
    <s v="Belt"/>
    <s v="Accessories"/>
    <x v="66"/>
    <s v="Iowa"/>
    <s v="M"/>
    <s v="Turquoise"/>
    <s v="Winter"/>
    <n v="4.3"/>
    <s v="Yes"/>
    <s v="Express"/>
    <s v="Yes"/>
    <s v="Yes"/>
    <x v="45"/>
    <s v="Credit Card"/>
    <x v="0"/>
    <x v="0"/>
  </r>
  <r>
    <n v="440"/>
    <n v="62"/>
    <s v="Male"/>
    <s v="Jacket"/>
    <s v="Outerwear"/>
    <x v="74"/>
    <s v="Idaho"/>
    <s v="M"/>
    <s v="Turquoise"/>
    <s v="Summer"/>
    <n v="3.4"/>
    <s v="Yes"/>
    <s v="Free Shipping"/>
    <s v="Yes"/>
    <s v="Yes"/>
    <x v="4"/>
    <s v="Cash"/>
    <x v="5"/>
    <x v="3"/>
  </r>
  <r>
    <n v="441"/>
    <n v="20"/>
    <s v="Male"/>
    <s v="Shirt"/>
    <s v="Clothing"/>
    <x v="58"/>
    <s v="Oklahoma"/>
    <s v="XL"/>
    <s v="Maroon"/>
    <s v="Winter"/>
    <n v="3.5"/>
    <s v="Yes"/>
    <s v="Store Pickup"/>
    <s v="Yes"/>
    <s v="Yes"/>
    <x v="11"/>
    <s v="Debit Card"/>
    <x v="0"/>
    <x v="1"/>
  </r>
  <r>
    <n v="442"/>
    <n v="43"/>
    <s v="Male"/>
    <s v="Hoodie"/>
    <s v="Clothing"/>
    <x v="13"/>
    <s v="Florida"/>
    <s v="M"/>
    <s v="Maroon"/>
    <s v="Winter"/>
    <n v="4.2"/>
    <s v="Yes"/>
    <s v="Standard"/>
    <s v="Yes"/>
    <s v="Yes"/>
    <x v="18"/>
    <s v="Credit Card"/>
    <x v="2"/>
    <x v="2"/>
  </r>
  <r>
    <n v="443"/>
    <n v="29"/>
    <s v="Male"/>
    <s v="Sunglasses"/>
    <s v="Accessories"/>
    <x v="28"/>
    <s v="Michigan"/>
    <s v="M"/>
    <s v="Olive"/>
    <s v="Fall"/>
    <m/>
    <s v="Yes"/>
    <s v="Store Pickup"/>
    <s v="Yes"/>
    <s v="Yes"/>
    <x v="4"/>
    <s v="Credit Card"/>
    <x v="3"/>
    <x v="4"/>
  </r>
  <r>
    <n v="444"/>
    <n v="22"/>
    <s v="Male"/>
    <s v="Sunglasses"/>
    <s v="Accessories"/>
    <x v="25"/>
    <s v="Hawaii"/>
    <s v="M"/>
    <s v="Magenta"/>
    <s v="Summer"/>
    <n v="3.6"/>
    <s v="Yes"/>
    <s v="Free Shipping"/>
    <s v="Yes"/>
    <s v="Yes"/>
    <x v="37"/>
    <s v="PayPal"/>
    <x v="2"/>
    <x v="1"/>
  </r>
  <r>
    <n v="445"/>
    <n v="48"/>
    <s v="Male"/>
    <s v="Dress"/>
    <s v="Clothing"/>
    <x v="5"/>
    <s v="California"/>
    <s v="M"/>
    <s v="Red"/>
    <s v="Summer"/>
    <n v="4.3"/>
    <s v="Yes"/>
    <s v="Store Pickup"/>
    <s v="Yes"/>
    <s v="Yes"/>
    <x v="4"/>
    <s v="Debit Card"/>
    <x v="2"/>
    <x v="0"/>
  </r>
  <r>
    <n v="446"/>
    <n v="42"/>
    <s v="Male"/>
    <s v="Boots"/>
    <s v="Footwear"/>
    <x v="45"/>
    <s v="Iowa"/>
    <s v="M"/>
    <s v="Olive"/>
    <s v="Fall"/>
    <n v="4.9000000000000004"/>
    <s v="Yes"/>
    <s v="Standard"/>
    <s v="Yes"/>
    <s v="Yes"/>
    <x v="27"/>
    <s v="Venmo"/>
    <x v="2"/>
    <x v="2"/>
  </r>
  <r>
    <n v="447"/>
    <n v="19"/>
    <s v="Male"/>
    <s v="Shirt"/>
    <s v="Clothing"/>
    <x v="67"/>
    <s v="West Virginia"/>
    <s v="M"/>
    <s v="Silver"/>
    <s v="Summer"/>
    <n v="4.0999999999999996"/>
    <s v="Yes"/>
    <s v="Store Pickup"/>
    <s v="Yes"/>
    <s v="Yes"/>
    <x v="28"/>
    <s v="Venmo"/>
    <x v="5"/>
    <x v="1"/>
  </r>
  <r>
    <n v="448"/>
    <n v="60"/>
    <s v="Male"/>
    <s v="Shorts"/>
    <s v="Clothing"/>
    <x v="71"/>
    <s v="Washington"/>
    <s v="S"/>
    <s v="Turquoise"/>
    <s v="Spring"/>
    <n v="3.6"/>
    <s v="Yes"/>
    <s v="Standard"/>
    <s v="Yes"/>
    <s v="Yes"/>
    <x v="22"/>
    <s v="Bank Transfer"/>
    <x v="6"/>
    <x v="3"/>
  </r>
  <r>
    <n v="449"/>
    <n v="32"/>
    <s v="Male"/>
    <s v="Gloves"/>
    <s v="Accessories"/>
    <x v="66"/>
    <s v="Missouri"/>
    <s v="M"/>
    <s v="Yellow"/>
    <s v="Summer"/>
    <n v="3.4"/>
    <s v="Yes"/>
    <s v="Next Day Air"/>
    <s v="Yes"/>
    <s v="Yes"/>
    <x v="31"/>
    <s v="Bank Transfer"/>
    <x v="0"/>
    <x v="4"/>
  </r>
  <r>
    <n v="450"/>
    <n v="26"/>
    <s v="Male"/>
    <s v="Jewelry"/>
    <s v="Accessories"/>
    <x v="29"/>
    <s v="New York"/>
    <s v="L"/>
    <s v="Peach"/>
    <s v="Summer"/>
    <n v="2.9"/>
    <s v="Yes"/>
    <s v="2-Day Shipping"/>
    <s v="Yes"/>
    <s v="Yes"/>
    <x v="31"/>
    <s v="Bank Transfer"/>
    <x v="5"/>
    <x v="4"/>
  </r>
  <r>
    <n v="451"/>
    <n v="25"/>
    <s v="Male"/>
    <s v="Boots"/>
    <s v="Footwear"/>
    <x v="34"/>
    <s v="Connecticut"/>
    <s v="L"/>
    <s v="Beige"/>
    <s v="Summer"/>
    <n v="2.7"/>
    <s v="Yes"/>
    <s v="Store Pickup"/>
    <s v="Yes"/>
    <s v="Yes"/>
    <x v="5"/>
    <s v="Credit Card"/>
    <x v="5"/>
    <x v="1"/>
  </r>
  <r>
    <n v="452"/>
    <n v="66"/>
    <s v="Male"/>
    <s v="Jewelry"/>
    <s v="Accessories"/>
    <x v="9"/>
    <s v="Virginia"/>
    <s v="M"/>
    <s v="Pink"/>
    <s v="Summer"/>
    <n v="4.3"/>
    <s v="Yes"/>
    <s v="Express"/>
    <s v="Yes"/>
    <s v="Yes"/>
    <x v="8"/>
    <s v="Credit Card"/>
    <x v="0"/>
    <x v="3"/>
  </r>
  <r>
    <n v="453"/>
    <n v="45"/>
    <s v="Male"/>
    <s v="Pants"/>
    <s v="Clothing"/>
    <x v="29"/>
    <s v="Missouri"/>
    <s v="M"/>
    <s v="Violet"/>
    <s v="Summer"/>
    <m/>
    <s v="Yes"/>
    <s v="Express"/>
    <s v="Yes"/>
    <s v="Yes"/>
    <x v="30"/>
    <s v="PayPal"/>
    <x v="0"/>
    <x v="2"/>
  </r>
  <r>
    <n v="454"/>
    <n v="54"/>
    <s v="Male"/>
    <s v="Jewelry"/>
    <s v="Accessories"/>
    <x v="22"/>
    <s v="Nebraska"/>
    <s v="XL"/>
    <s v="Peach"/>
    <s v="Winter"/>
    <n v="2.8"/>
    <s v="Yes"/>
    <s v="Next Day Air"/>
    <s v="Yes"/>
    <s v="Yes"/>
    <x v="17"/>
    <s v="Credit Card"/>
    <x v="1"/>
    <x v="0"/>
  </r>
  <r>
    <n v="455"/>
    <n v="37"/>
    <s v="Male"/>
    <s v="Jacket"/>
    <s v="Outerwear"/>
    <x v="8"/>
    <s v="New Jersey"/>
    <s v="S"/>
    <s v="Gold"/>
    <s v="Summer"/>
    <n v="3.2"/>
    <s v="Yes"/>
    <s v="Next Day Air"/>
    <s v="Yes"/>
    <s v="Yes"/>
    <x v="0"/>
    <s v="Cash"/>
    <x v="4"/>
    <x v="2"/>
  </r>
  <r>
    <n v="456"/>
    <n v="54"/>
    <s v="Male"/>
    <s v="Blouse"/>
    <s v="Clothing"/>
    <x v="33"/>
    <s v="Utah"/>
    <s v="XL"/>
    <s v="Gold"/>
    <s v="Fall"/>
    <n v="3.6"/>
    <s v="Yes"/>
    <s v="Store Pickup"/>
    <s v="Yes"/>
    <s v="Yes"/>
    <x v="16"/>
    <s v="Debit Card"/>
    <x v="0"/>
    <x v="0"/>
  </r>
  <r>
    <n v="457"/>
    <n v="50"/>
    <s v="Male"/>
    <s v="Blouse"/>
    <s v="Clothing"/>
    <x v="48"/>
    <s v="North Carolina"/>
    <s v="S"/>
    <s v="Indigo"/>
    <s v="Fall"/>
    <n v="4"/>
    <s v="Yes"/>
    <s v="2-Day Shipping"/>
    <s v="Yes"/>
    <s v="Yes"/>
    <x v="42"/>
    <s v="Credit Card"/>
    <x v="3"/>
    <x v="0"/>
  </r>
  <r>
    <n v="458"/>
    <n v="25"/>
    <s v="Male"/>
    <s v="Gloves"/>
    <s v="Accessories"/>
    <x v="54"/>
    <s v="Rhode Island"/>
    <s v="M"/>
    <s v="Blue"/>
    <s v="Spring"/>
    <n v="4.9000000000000004"/>
    <s v="Yes"/>
    <s v="Next Day Air"/>
    <s v="Yes"/>
    <s v="Yes"/>
    <x v="26"/>
    <s v="Debit Card"/>
    <x v="6"/>
    <x v="1"/>
  </r>
  <r>
    <n v="459"/>
    <n v="47"/>
    <s v="Male"/>
    <s v="Shorts"/>
    <s v="Clothing"/>
    <x v="26"/>
    <s v="Arkansas"/>
    <s v="L"/>
    <s v="Black"/>
    <s v="Winter"/>
    <n v="4"/>
    <s v="Yes"/>
    <s v="2-Day Shipping"/>
    <s v="Yes"/>
    <s v="Yes"/>
    <x v="26"/>
    <s v="PayPal"/>
    <x v="5"/>
    <x v="0"/>
  </r>
  <r>
    <n v="460"/>
    <n v="63"/>
    <s v="Male"/>
    <s v="Hat"/>
    <s v="Accessories"/>
    <x v="38"/>
    <s v="Maryland"/>
    <s v="L"/>
    <s v="Black"/>
    <s v="Winter"/>
    <n v="3.8"/>
    <s v="Yes"/>
    <s v="Standard"/>
    <s v="Yes"/>
    <s v="Yes"/>
    <x v="46"/>
    <s v="PayPal"/>
    <x v="0"/>
    <x v="3"/>
  </r>
  <r>
    <n v="461"/>
    <n v="64"/>
    <s v="Male"/>
    <s v="Shoes"/>
    <s v="Footwear"/>
    <x v="61"/>
    <s v="South Carolina"/>
    <s v="L"/>
    <s v="Teal"/>
    <s v="Summer"/>
    <m/>
    <s v="Yes"/>
    <s v="Store Pickup"/>
    <s v="Yes"/>
    <s v="Yes"/>
    <x v="46"/>
    <s v="Bank Transfer"/>
    <x v="1"/>
    <x v="3"/>
  </r>
  <r>
    <n v="462"/>
    <n v="18"/>
    <s v="Male"/>
    <s v="Boots"/>
    <s v="Footwear"/>
    <x v="73"/>
    <s v="Ohio"/>
    <s v="M"/>
    <s v="Yellow"/>
    <s v="Winter"/>
    <n v="3.9"/>
    <s v="Yes"/>
    <s v="Express"/>
    <s v="Yes"/>
    <s v="Yes"/>
    <x v="41"/>
    <s v="Venmo"/>
    <x v="1"/>
    <x v="1"/>
  </r>
  <r>
    <n v="463"/>
    <n v="59"/>
    <s v="Male"/>
    <s v="Jacket"/>
    <s v="Outerwear"/>
    <x v="13"/>
    <s v="Illinois"/>
    <s v="M"/>
    <s v="White"/>
    <s v="Fall"/>
    <n v="3.3"/>
    <s v="Yes"/>
    <s v="Express"/>
    <s v="Yes"/>
    <s v="Yes"/>
    <x v="26"/>
    <s v="Venmo"/>
    <x v="6"/>
    <x v="3"/>
  </r>
  <r>
    <n v="464"/>
    <n v="37"/>
    <s v="Male"/>
    <s v="Jewelry"/>
    <s v="Accessories"/>
    <x v="13"/>
    <s v="Georgia"/>
    <s v="S"/>
    <s v="Orange"/>
    <s v="Summer"/>
    <n v="2.7"/>
    <s v="Yes"/>
    <s v="Standard"/>
    <s v="Yes"/>
    <s v="Yes"/>
    <x v="32"/>
    <s v="Venmo"/>
    <x v="1"/>
    <x v="2"/>
  </r>
  <r>
    <n v="465"/>
    <n v="23"/>
    <s v="Male"/>
    <s v="Sunglasses"/>
    <s v="Accessories"/>
    <x v="78"/>
    <s v="Alabama"/>
    <s v="M"/>
    <s v="Silver"/>
    <s v="Winter"/>
    <n v="4.7"/>
    <s v="Yes"/>
    <s v="Next Day Air"/>
    <s v="Yes"/>
    <s v="Yes"/>
    <x v="24"/>
    <s v="PayPal"/>
    <x v="5"/>
    <x v="1"/>
  </r>
  <r>
    <n v="466"/>
    <n v="54"/>
    <s v="Male"/>
    <s v="Skirt"/>
    <s v="Clothing"/>
    <x v="19"/>
    <s v="Oklahoma"/>
    <s v="M"/>
    <s v="Pink"/>
    <s v="Summer"/>
    <n v="2.8"/>
    <s v="Yes"/>
    <s v="Next Day Air"/>
    <s v="Yes"/>
    <s v="Yes"/>
    <x v="29"/>
    <s v="Cash"/>
    <x v="3"/>
    <x v="0"/>
  </r>
  <r>
    <n v="467"/>
    <n v="38"/>
    <s v="Male"/>
    <s v="Jeans"/>
    <s v="Clothing"/>
    <x v="41"/>
    <s v="Vermont"/>
    <s v="L"/>
    <s v="Turquoise"/>
    <s v="Winter"/>
    <n v="4.5999999999999996"/>
    <s v="Yes"/>
    <s v="Free Shipping"/>
    <s v="Yes"/>
    <s v="Yes"/>
    <x v="29"/>
    <s v="PayPal"/>
    <x v="1"/>
    <x v="2"/>
  </r>
  <r>
    <n v="468"/>
    <n v="19"/>
    <s v="Male"/>
    <s v="Backpack"/>
    <s v="Accessories"/>
    <x v="12"/>
    <s v="Nebraska"/>
    <s v="S"/>
    <s v="Orange"/>
    <s v="Spring"/>
    <n v="4.5"/>
    <s v="Yes"/>
    <s v="2-Day Shipping"/>
    <s v="Yes"/>
    <s v="Yes"/>
    <x v="10"/>
    <s v="Debit Card"/>
    <x v="6"/>
    <x v="1"/>
  </r>
  <r>
    <n v="469"/>
    <n v="34"/>
    <s v="Male"/>
    <s v="Backpack"/>
    <s v="Accessories"/>
    <x v="15"/>
    <s v="Georgia"/>
    <s v="S"/>
    <s v="Peach"/>
    <s v="Fall"/>
    <n v="5"/>
    <s v="Yes"/>
    <s v="Free Shipping"/>
    <s v="Yes"/>
    <s v="Yes"/>
    <x v="20"/>
    <s v="Cash"/>
    <x v="3"/>
    <x v="4"/>
  </r>
  <r>
    <n v="470"/>
    <n v="21"/>
    <s v="Male"/>
    <s v="Shorts"/>
    <s v="Clothing"/>
    <x v="43"/>
    <s v="Alabama"/>
    <s v="L"/>
    <s v="Pink"/>
    <s v="Fall"/>
    <n v="4.0999999999999996"/>
    <s v="Yes"/>
    <s v="2-Day Shipping"/>
    <s v="Yes"/>
    <s v="Yes"/>
    <x v="48"/>
    <s v="Debit Card"/>
    <x v="4"/>
    <x v="1"/>
  </r>
  <r>
    <n v="471"/>
    <n v="50"/>
    <s v="Male"/>
    <s v="Dress"/>
    <s v="Clothing"/>
    <x v="80"/>
    <s v="Minnesota"/>
    <s v="L"/>
    <s v="Teal"/>
    <s v="Summer"/>
    <n v="4.5999999999999996"/>
    <s v="Yes"/>
    <s v="Express"/>
    <s v="Yes"/>
    <s v="Yes"/>
    <x v="49"/>
    <s v="Cash"/>
    <x v="6"/>
    <x v="0"/>
  </r>
  <r>
    <n v="472"/>
    <n v="55"/>
    <s v="Male"/>
    <s v="Scarf"/>
    <s v="Accessories"/>
    <x v="11"/>
    <s v="Missouri"/>
    <s v="XL"/>
    <s v="White"/>
    <s v="Winter"/>
    <n v="4.9000000000000004"/>
    <s v="Yes"/>
    <s v="2-Day Shipping"/>
    <s v="Yes"/>
    <s v="Yes"/>
    <x v="13"/>
    <s v="Bank Transfer"/>
    <x v="3"/>
    <x v="0"/>
  </r>
  <r>
    <n v="473"/>
    <n v="20"/>
    <s v="Male"/>
    <s v="Jeans"/>
    <s v="Clothing"/>
    <x v="32"/>
    <s v="Georgia"/>
    <s v="L"/>
    <s v="Gray"/>
    <s v="Winter"/>
    <n v="3.9"/>
    <s v="Yes"/>
    <s v="Free Shipping"/>
    <s v="Yes"/>
    <s v="Yes"/>
    <x v="35"/>
    <s v="Bank Transfer"/>
    <x v="3"/>
    <x v="1"/>
  </r>
  <r>
    <n v="474"/>
    <n v="34"/>
    <s v="Male"/>
    <s v="Coat"/>
    <s v="Outerwear"/>
    <x v="69"/>
    <s v="West Virginia"/>
    <s v="L"/>
    <s v="Olive"/>
    <s v="Spring"/>
    <n v="3.9"/>
    <s v="Yes"/>
    <s v="Store Pickup"/>
    <s v="Yes"/>
    <s v="Yes"/>
    <x v="32"/>
    <s v="PayPal"/>
    <x v="6"/>
    <x v="4"/>
  </r>
  <r>
    <n v="475"/>
    <n v="62"/>
    <s v="Male"/>
    <s v="Sweater"/>
    <s v="Clothing"/>
    <x v="31"/>
    <s v="Arkansas"/>
    <s v="XL"/>
    <s v="Maroon"/>
    <s v="Summer"/>
    <n v="2.6"/>
    <s v="Yes"/>
    <s v="2-Day Shipping"/>
    <s v="Yes"/>
    <s v="Yes"/>
    <x v="28"/>
    <s v="Cash"/>
    <x v="3"/>
    <x v="3"/>
  </r>
  <r>
    <n v="476"/>
    <n v="21"/>
    <s v="Male"/>
    <s v="Sneakers"/>
    <s v="Footwear"/>
    <x v="76"/>
    <s v="Ohio"/>
    <s v="L"/>
    <s v="Magenta"/>
    <s v="Summer"/>
    <n v="2.7"/>
    <s v="Yes"/>
    <s v="Free Shipping"/>
    <s v="Yes"/>
    <s v="Yes"/>
    <x v="27"/>
    <s v="Debit Card"/>
    <x v="2"/>
    <x v="1"/>
  </r>
  <r>
    <n v="477"/>
    <n v="21"/>
    <s v="Male"/>
    <s v="Scarf"/>
    <s v="Accessories"/>
    <x v="3"/>
    <s v="Connecticut"/>
    <s v="M"/>
    <s v="Magenta"/>
    <s v="Spring"/>
    <n v="3.5"/>
    <s v="Yes"/>
    <s v="Free Shipping"/>
    <s v="Yes"/>
    <s v="Yes"/>
    <x v="1"/>
    <s v="Debit Card"/>
    <x v="0"/>
    <x v="1"/>
  </r>
  <r>
    <n v="478"/>
    <n v="42"/>
    <s v="Male"/>
    <s v="Sweater"/>
    <s v="Clothing"/>
    <x v="22"/>
    <s v="North Dakota"/>
    <s v="M"/>
    <s v="Green"/>
    <s v="Summer"/>
    <n v="3.7"/>
    <s v="Yes"/>
    <s v="Free Shipping"/>
    <s v="Yes"/>
    <s v="Yes"/>
    <x v="3"/>
    <s v="Debit Card"/>
    <x v="1"/>
    <x v="2"/>
  </r>
  <r>
    <n v="479"/>
    <n v="35"/>
    <s v="Male"/>
    <s v="Jewelry"/>
    <s v="Accessories"/>
    <x v="35"/>
    <s v="Kansas"/>
    <s v="XL"/>
    <s v="Turquoise"/>
    <s v="Winter"/>
    <n v="3.2"/>
    <s v="Yes"/>
    <s v="Free Shipping"/>
    <s v="Yes"/>
    <s v="Yes"/>
    <x v="26"/>
    <s v="Venmo"/>
    <x v="2"/>
    <x v="4"/>
  </r>
  <r>
    <n v="480"/>
    <n v="39"/>
    <s v="Male"/>
    <s v="Handbag"/>
    <s v="Accessories"/>
    <x v="63"/>
    <s v="Iowa"/>
    <s v="L"/>
    <s v="Yellow"/>
    <s v="Winter"/>
    <n v="3.3"/>
    <s v="Yes"/>
    <s v="Store Pickup"/>
    <s v="Yes"/>
    <s v="Yes"/>
    <x v="34"/>
    <s v="Venmo"/>
    <x v="5"/>
    <x v="2"/>
  </r>
  <r>
    <n v="481"/>
    <n v="68"/>
    <s v="Male"/>
    <s v="Hoodie"/>
    <s v="Clothing"/>
    <x v="19"/>
    <s v="Vermont"/>
    <s v="M"/>
    <s v="Gray"/>
    <s v="Summer"/>
    <n v="4.8"/>
    <s v="Yes"/>
    <s v="Standard"/>
    <s v="Yes"/>
    <s v="Yes"/>
    <x v="48"/>
    <s v="Debit Card"/>
    <x v="4"/>
    <x v="3"/>
  </r>
  <r>
    <n v="482"/>
    <n v="46"/>
    <s v="Male"/>
    <s v="Hat"/>
    <s v="Accessories"/>
    <x v="19"/>
    <s v="Wisconsin"/>
    <s v="L"/>
    <s v="Peach"/>
    <s v="Fall"/>
    <n v="3.2"/>
    <s v="Yes"/>
    <s v="2-Day Shipping"/>
    <s v="Yes"/>
    <s v="Yes"/>
    <x v="9"/>
    <s v="PayPal"/>
    <x v="0"/>
    <x v="0"/>
  </r>
  <r>
    <n v="483"/>
    <n v="41"/>
    <s v="Male"/>
    <s v="Belt"/>
    <s v="Accessories"/>
    <x v="69"/>
    <s v="Connecticut"/>
    <s v="M"/>
    <s v="Yellow"/>
    <s v="Winter"/>
    <n v="2.5"/>
    <s v="Yes"/>
    <s v="2-Day Shipping"/>
    <s v="Yes"/>
    <s v="Yes"/>
    <x v="47"/>
    <s v="Venmo"/>
    <x v="2"/>
    <x v="2"/>
  </r>
  <r>
    <n v="484"/>
    <n v="23"/>
    <s v="Male"/>
    <s v="Hoodie"/>
    <s v="Clothing"/>
    <x v="2"/>
    <s v="Oklahoma"/>
    <s v="M"/>
    <s v="White"/>
    <s v="Fall"/>
    <n v="3.9"/>
    <s v="Yes"/>
    <s v="Store Pickup"/>
    <s v="Yes"/>
    <s v="Yes"/>
    <x v="45"/>
    <s v="Debit Card"/>
    <x v="1"/>
    <x v="1"/>
  </r>
  <r>
    <n v="485"/>
    <n v="68"/>
    <s v="Male"/>
    <s v="Hat"/>
    <s v="Accessories"/>
    <x v="2"/>
    <s v="Missouri"/>
    <s v="L"/>
    <s v="Lavender"/>
    <s v="Summer"/>
    <n v="4.7"/>
    <s v="Yes"/>
    <s v="Free Shipping"/>
    <s v="Yes"/>
    <s v="Yes"/>
    <x v="40"/>
    <s v="Bank Transfer"/>
    <x v="3"/>
    <x v="3"/>
  </r>
  <r>
    <n v="486"/>
    <n v="48"/>
    <s v="Male"/>
    <s v="Shoes"/>
    <s v="Footwear"/>
    <x v="77"/>
    <s v="Tennessee"/>
    <s v="S"/>
    <s v="Blue"/>
    <s v="Spring"/>
    <n v="2.6"/>
    <s v="Yes"/>
    <s v="Next Day Air"/>
    <s v="Yes"/>
    <s v="Yes"/>
    <x v="13"/>
    <s v="Debit Card"/>
    <x v="0"/>
    <x v="0"/>
  </r>
  <r>
    <n v="487"/>
    <n v="38"/>
    <s v="Male"/>
    <s v="Sandals"/>
    <s v="Footwear"/>
    <x v="80"/>
    <s v="New Mexico"/>
    <s v="M"/>
    <s v="Charcoal"/>
    <s v="Fall"/>
    <n v="2.8"/>
    <s v="Yes"/>
    <s v="Store Pickup"/>
    <s v="Yes"/>
    <s v="Yes"/>
    <x v="10"/>
    <s v="Venmo"/>
    <x v="6"/>
    <x v="2"/>
  </r>
  <r>
    <n v="488"/>
    <n v="41"/>
    <s v="Male"/>
    <s v="Jacket"/>
    <s v="Outerwear"/>
    <x v="10"/>
    <s v="Iowa"/>
    <s v="L"/>
    <s v="Red"/>
    <s v="Winter"/>
    <n v="4.4000000000000004"/>
    <s v="Yes"/>
    <s v="Store Pickup"/>
    <s v="Yes"/>
    <s v="Yes"/>
    <x v="17"/>
    <s v="Credit Card"/>
    <x v="3"/>
    <x v="2"/>
  </r>
  <r>
    <n v="489"/>
    <n v="58"/>
    <s v="Male"/>
    <s v="Sweater"/>
    <s v="Clothing"/>
    <x v="45"/>
    <s v="Maine"/>
    <s v="L"/>
    <s v="Olive"/>
    <s v="Spring"/>
    <n v="4.5999999999999996"/>
    <s v="Yes"/>
    <s v="Standard"/>
    <s v="Yes"/>
    <s v="Yes"/>
    <x v="18"/>
    <s v="Venmo"/>
    <x v="1"/>
    <x v="3"/>
  </r>
  <r>
    <n v="490"/>
    <n v="49"/>
    <s v="Male"/>
    <s v="Socks"/>
    <s v="Clothing"/>
    <x v="6"/>
    <s v="South Dakota"/>
    <s v="M"/>
    <s v="Green"/>
    <s v="Summer"/>
    <n v="3.2"/>
    <s v="Yes"/>
    <s v="Standard"/>
    <s v="Yes"/>
    <s v="Yes"/>
    <x v="19"/>
    <s v="PayPal"/>
    <x v="2"/>
    <x v="0"/>
  </r>
  <r>
    <n v="491"/>
    <n v="57"/>
    <s v="Male"/>
    <s v="Sneakers"/>
    <s v="Footwear"/>
    <x v="69"/>
    <s v="Colorado"/>
    <s v="M"/>
    <s v="Silver"/>
    <s v="Winter"/>
    <n v="4.2"/>
    <s v="Yes"/>
    <s v="2-Day Shipping"/>
    <s v="Yes"/>
    <s v="Yes"/>
    <x v="39"/>
    <s v="Cash"/>
    <x v="5"/>
    <x v="3"/>
  </r>
  <r>
    <n v="492"/>
    <n v="49"/>
    <s v="Male"/>
    <s v="Coat"/>
    <s v="Outerwear"/>
    <x v="28"/>
    <s v="Vermont"/>
    <s v="M"/>
    <s v="Silver"/>
    <s v="Summer"/>
    <m/>
    <s v="Yes"/>
    <s v="2-Day Shipping"/>
    <s v="Yes"/>
    <s v="Yes"/>
    <x v="37"/>
    <s v="Credit Card"/>
    <x v="4"/>
    <x v="0"/>
  </r>
  <r>
    <n v="493"/>
    <n v="50"/>
    <s v="Male"/>
    <s v="Shirt"/>
    <s v="Clothing"/>
    <x v="17"/>
    <s v="Michigan"/>
    <s v="M"/>
    <s v="Black"/>
    <s v="Fall"/>
    <n v="3.9"/>
    <s v="Yes"/>
    <s v="Standard"/>
    <s v="Yes"/>
    <s v="Yes"/>
    <x v="47"/>
    <s v="Debit Card"/>
    <x v="1"/>
    <x v="0"/>
  </r>
  <r>
    <n v="494"/>
    <n v="28"/>
    <s v="Male"/>
    <s v="Backpack"/>
    <s v="Accessories"/>
    <x v="16"/>
    <s v="Nevada"/>
    <s v="XL"/>
    <s v="Red"/>
    <s v="Summer"/>
    <n v="4.7"/>
    <s v="Yes"/>
    <s v="Store Pickup"/>
    <s v="Yes"/>
    <s v="Yes"/>
    <x v="5"/>
    <s v="Cash"/>
    <x v="4"/>
    <x v="4"/>
  </r>
  <r>
    <n v="495"/>
    <n v="38"/>
    <s v="Male"/>
    <s v="Boots"/>
    <s v="Footwear"/>
    <x v="10"/>
    <s v="Indiana"/>
    <s v="M"/>
    <s v="Indigo"/>
    <s v="Winter"/>
    <n v="4.5"/>
    <s v="Yes"/>
    <s v="Express"/>
    <s v="Yes"/>
    <s v="Yes"/>
    <x v="38"/>
    <s v="Debit Card"/>
    <x v="1"/>
    <x v="2"/>
  </r>
  <r>
    <n v="496"/>
    <n v="33"/>
    <s v="Male"/>
    <s v="Handbag"/>
    <s v="Accessories"/>
    <x v="14"/>
    <s v="Michigan"/>
    <s v="XL"/>
    <s v="Cyan"/>
    <s v="Fall"/>
    <n v="3.3"/>
    <s v="Yes"/>
    <s v="Free Shipping"/>
    <s v="Yes"/>
    <s v="Yes"/>
    <x v="49"/>
    <s v="Debit Card"/>
    <x v="0"/>
    <x v="4"/>
  </r>
  <r>
    <n v="497"/>
    <n v="30"/>
    <s v="Male"/>
    <s v="Dress"/>
    <s v="Clothing"/>
    <x v="80"/>
    <s v="California"/>
    <s v="S"/>
    <s v="Maroon"/>
    <s v="Fall"/>
    <n v="3.3"/>
    <s v="Yes"/>
    <s v="Express"/>
    <s v="Yes"/>
    <s v="Yes"/>
    <x v="4"/>
    <s v="Venmo"/>
    <x v="0"/>
    <x v="4"/>
  </r>
  <r>
    <n v="498"/>
    <n v="43"/>
    <s v="Male"/>
    <s v="Sneakers"/>
    <s v="Footwear"/>
    <x v="32"/>
    <s v="Oklahoma"/>
    <s v="S"/>
    <s v="Silver"/>
    <s v="Winter"/>
    <n v="4.5999999999999996"/>
    <s v="Yes"/>
    <s v="Free Shipping"/>
    <s v="Yes"/>
    <s v="Yes"/>
    <x v="4"/>
    <s v="Cash"/>
    <x v="1"/>
    <x v="2"/>
  </r>
  <r>
    <n v="499"/>
    <n v="43"/>
    <s v="Male"/>
    <s v="Boots"/>
    <s v="Footwear"/>
    <x v="72"/>
    <s v="Iowa"/>
    <s v="M"/>
    <s v="Lavender"/>
    <s v="Spring"/>
    <n v="3.6"/>
    <s v="Yes"/>
    <s v="Free Shipping"/>
    <s v="Yes"/>
    <s v="Yes"/>
    <x v="46"/>
    <s v="Bank Transfer"/>
    <x v="5"/>
    <x v="2"/>
  </r>
  <r>
    <n v="500"/>
    <n v="36"/>
    <s v="Male"/>
    <s v="Shoes"/>
    <s v="Footwear"/>
    <x v="54"/>
    <s v="Rhode Island"/>
    <s v="L"/>
    <s v="Silver"/>
    <s v="Winter"/>
    <n v="4.8"/>
    <s v="Yes"/>
    <s v="Express"/>
    <s v="Yes"/>
    <s v="Yes"/>
    <x v="37"/>
    <s v="PayPal"/>
    <x v="5"/>
    <x v="2"/>
  </r>
  <r>
    <n v="501"/>
    <n v="36"/>
    <s v="Male"/>
    <s v="T-shirt"/>
    <s v="Clothing"/>
    <x v="9"/>
    <s v="Washington"/>
    <s v="L"/>
    <s v="Purple"/>
    <s v="Fall"/>
    <n v="4.8"/>
    <s v="Yes"/>
    <s v="Next Day Air"/>
    <s v="Yes"/>
    <s v="Yes"/>
    <x v="31"/>
    <s v="Venmo"/>
    <x v="6"/>
    <x v="2"/>
  </r>
  <r>
    <n v="502"/>
    <n v="64"/>
    <s v="Male"/>
    <s v="Boots"/>
    <s v="Footwear"/>
    <x v="29"/>
    <s v="Florida"/>
    <s v="M"/>
    <s v="Cyan"/>
    <s v="Spring"/>
    <n v="2.9"/>
    <s v="Yes"/>
    <s v="Next Day Air"/>
    <s v="Yes"/>
    <s v="Yes"/>
    <x v="33"/>
    <s v="Venmo"/>
    <x v="2"/>
    <x v="3"/>
  </r>
  <r>
    <n v="503"/>
    <n v="59"/>
    <s v="Male"/>
    <s v="Pants"/>
    <s v="Clothing"/>
    <x v="38"/>
    <s v="South Carolina"/>
    <s v="S"/>
    <s v="Cyan"/>
    <s v="Fall"/>
    <n v="2.8"/>
    <s v="Yes"/>
    <s v="Express"/>
    <s v="Yes"/>
    <s v="Yes"/>
    <x v="6"/>
    <s v="PayPal"/>
    <x v="0"/>
    <x v="3"/>
  </r>
  <r>
    <n v="504"/>
    <n v="55"/>
    <s v="Male"/>
    <s v="Shoes"/>
    <s v="Footwear"/>
    <x v="41"/>
    <s v="West Virginia"/>
    <s v="M"/>
    <s v="Lavender"/>
    <s v="Summer"/>
    <n v="3.2"/>
    <s v="Yes"/>
    <s v="Next Day Air"/>
    <s v="Yes"/>
    <s v="Yes"/>
    <x v="8"/>
    <s v="Bank Transfer"/>
    <x v="3"/>
    <x v="0"/>
  </r>
  <r>
    <n v="505"/>
    <n v="42"/>
    <s v="Male"/>
    <s v="Shoes"/>
    <s v="Footwear"/>
    <x v="20"/>
    <s v="Missouri"/>
    <s v="M"/>
    <s v="Maroon"/>
    <s v="Winter"/>
    <n v="3.9"/>
    <s v="Yes"/>
    <s v="Free Shipping"/>
    <s v="Yes"/>
    <s v="Yes"/>
    <x v="8"/>
    <s v="PayPal"/>
    <x v="2"/>
    <x v="2"/>
  </r>
  <r>
    <n v="506"/>
    <n v="61"/>
    <s v="Male"/>
    <s v="T-shirt"/>
    <s v="Clothing"/>
    <x v="80"/>
    <s v="Maine"/>
    <s v="L"/>
    <s v="Gray"/>
    <s v="Spring"/>
    <n v="4.3"/>
    <s v="Yes"/>
    <s v="Express"/>
    <s v="Yes"/>
    <s v="Yes"/>
    <x v="44"/>
    <s v="Cash"/>
    <x v="4"/>
    <x v="3"/>
  </r>
  <r>
    <n v="507"/>
    <n v="28"/>
    <s v="Male"/>
    <s v="Scarf"/>
    <s v="Accessories"/>
    <x v="49"/>
    <s v="Georgia"/>
    <s v="M"/>
    <s v="Olive"/>
    <s v="Fall"/>
    <n v="2.7"/>
    <s v="Yes"/>
    <s v="2-Day Shipping"/>
    <s v="Yes"/>
    <s v="Yes"/>
    <x v="26"/>
    <s v="Debit Card"/>
    <x v="2"/>
    <x v="4"/>
  </r>
  <r>
    <n v="508"/>
    <n v="65"/>
    <s v="Male"/>
    <s v="Shorts"/>
    <s v="Clothing"/>
    <x v="5"/>
    <s v="Maine"/>
    <s v="M"/>
    <s v="Magenta"/>
    <s v="Spring"/>
    <n v="5"/>
    <s v="Yes"/>
    <s v="Store Pickup"/>
    <s v="Yes"/>
    <s v="Yes"/>
    <x v="42"/>
    <s v="Debit Card"/>
    <x v="0"/>
    <x v="3"/>
  </r>
  <r>
    <n v="509"/>
    <n v="27"/>
    <s v="Male"/>
    <s v="Jewelry"/>
    <s v="Accessories"/>
    <x v="5"/>
    <s v="Illinois"/>
    <s v="S"/>
    <s v="Yellow"/>
    <s v="Winter"/>
    <n v="3.7"/>
    <s v="Yes"/>
    <s v="Store Pickup"/>
    <s v="Yes"/>
    <s v="Yes"/>
    <x v="4"/>
    <s v="PayPal"/>
    <x v="3"/>
    <x v="4"/>
  </r>
  <r>
    <n v="510"/>
    <n v="41"/>
    <s v="Male"/>
    <s v="T-shirt"/>
    <s v="Clothing"/>
    <x v="68"/>
    <s v="Delaware"/>
    <s v="L"/>
    <s v="Cyan"/>
    <s v="Summer"/>
    <n v="3.9"/>
    <s v="Yes"/>
    <s v="Free Shipping"/>
    <s v="Yes"/>
    <s v="Yes"/>
    <x v="14"/>
    <s v="Debit Card"/>
    <x v="1"/>
    <x v="2"/>
  </r>
  <r>
    <n v="511"/>
    <n v="21"/>
    <s v="Male"/>
    <s v="Shirt"/>
    <s v="Clothing"/>
    <x v="55"/>
    <s v="West Virginia"/>
    <s v="M"/>
    <s v="Teal"/>
    <s v="Fall"/>
    <n v="3.9"/>
    <s v="Yes"/>
    <s v="2-Day Shipping"/>
    <s v="Yes"/>
    <s v="Yes"/>
    <x v="17"/>
    <s v="Venmo"/>
    <x v="2"/>
    <x v="1"/>
  </r>
  <r>
    <n v="512"/>
    <n v="61"/>
    <s v="Male"/>
    <s v="Shirt"/>
    <s v="Clothing"/>
    <x v="43"/>
    <s v="Hawaii"/>
    <s v="L"/>
    <s v="Yellow"/>
    <s v="Fall"/>
    <n v="3.1"/>
    <s v="Yes"/>
    <s v="Free Shipping"/>
    <s v="Yes"/>
    <s v="Yes"/>
    <x v="6"/>
    <s v="PayPal"/>
    <x v="2"/>
    <x v="3"/>
  </r>
  <r>
    <n v="513"/>
    <n v="19"/>
    <s v="Male"/>
    <s v="Gloves"/>
    <s v="Accessories"/>
    <x v="4"/>
    <s v="New York"/>
    <s v="L"/>
    <s v="Peach"/>
    <s v="Winter"/>
    <m/>
    <s v="Yes"/>
    <s v="Next Day Air"/>
    <s v="Yes"/>
    <s v="Yes"/>
    <x v="1"/>
    <s v="Bank Transfer"/>
    <x v="5"/>
    <x v="1"/>
  </r>
  <r>
    <n v="514"/>
    <n v="22"/>
    <s v="Male"/>
    <s v="Scarf"/>
    <s v="Accessories"/>
    <x v="61"/>
    <s v="New Mexico"/>
    <s v="M"/>
    <s v="Peach"/>
    <s v="Fall"/>
    <n v="3.6"/>
    <s v="Yes"/>
    <s v="Store Pickup"/>
    <s v="Yes"/>
    <s v="Yes"/>
    <x v="24"/>
    <s v="Venmo"/>
    <x v="2"/>
    <x v="1"/>
  </r>
  <r>
    <n v="515"/>
    <n v="64"/>
    <s v="Male"/>
    <s v="Skirt"/>
    <s v="Clothing"/>
    <x v="17"/>
    <s v="Indiana"/>
    <s v="S"/>
    <s v="Olive"/>
    <s v="Winter"/>
    <n v="4.3"/>
    <s v="Yes"/>
    <s v="Standard"/>
    <s v="Yes"/>
    <s v="Yes"/>
    <x v="39"/>
    <s v="PayPal"/>
    <x v="3"/>
    <x v="3"/>
  </r>
  <r>
    <n v="516"/>
    <n v="28"/>
    <s v="Male"/>
    <s v="Hat"/>
    <s v="Accessories"/>
    <x v="25"/>
    <s v="Kentucky"/>
    <s v="L"/>
    <s v="Charcoal"/>
    <s v="Spring"/>
    <n v="4.5"/>
    <s v="Yes"/>
    <s v="Next Day Air"/>
    <s v="Yes"/>
    <s v="Yes"/>
    <x v="22"/>
    <s v="Cash"/>
    <x v="5"/>
    <x v="4"/>
  </r>
  <r>
    <n v="517"/>
    <n v="34"/>
    <s v="Male"/>
    <s v="Hoodie"/>
    <s v="Clothing"/>
    <x v="52"/>
    <s v="West Virginia"/>
    <s v="L"/>
    <s v="Indigo"/>
    <s v="Fall"/>
    <n v="2.8"/>
    <s v="Yes"/>
    <s v="2-Day Shipping"/>
    <s v="Yes"/>
    <s v="Yes"/>
    <x v="5"/>
    <s v="Debit Card"/>
    <x v="4"/>
    <x v="4"/>
  </r>
  <r>
    <n v="518"/>
    <n v="61"/>
    <s v="Male"/>
    <s v="Boots"/>
    <s v="Footwear"/>
    <x v="4"/>
    <s v="North Dakota"/>
    <s v="L"/>
    <s v="Silver"/>
    <s v="Fall"/>
    <n v="2.7"/>
    <s v="Yes"/>
    <s v="Free Shipping"/>
    <s v="Yes"/>
    <s v="Yes"/>
    <x v="12"/>
    <s v="Cash"/>
    <x v="6"/>
    <x v="3"/>
  </r>
  <r>
    <n v="519"/>
    <n v="24"/>
    <s v="Male"/>
    <s v="Blouse"/>
    <s v="Clothing"/>
    <x v="33"/>
    <s v="Oregon"/>
    <s v="M"/>
    <s v="Beige"/>
    <s v="Fall"/>
    <n v="2.9"/>
    <s v="Yes"/>
    <s v="Next Day Air"/>
    <s v="Yes"/>
    <s v="Yes"/>
    <x v="20"/>
    <s v="Venmo"/>
    <x v="6"/>
    <x v="1"/>
  </r>
  <r>
    <n v="520"/>
    <n v="19"/>
    <s v="Male"/>
    <s v="Belt"/>
    <s v="Accessories"/>
    <x v="36"/>
    <s v="Minnesota"/>
    <s v="L"/>
    <s v="Blue"/>
    <s v="Summer"/>
    <n v="4.4000000000000004"/>
    <s v="Yes"/>
    <s v="2-Day Shipping"/>
    <s v="Yes"/>
    <s v="Yes"/>
    <x v="14"/>
    <s v="Bank Transfer"/>
    <x v="3"/>
    <x v="1"/>
  </r>
  <r>
    <n v="521"/>
    <n v="51"/>
    <s v="Male"/>
    <s v="Sunglasses"/>
    <s v="Accessories"/>
    <x v="63"/>
    <s v="South Carolina"/>
    <s v="M"/>
    <s v="White"/>
    <s v="Spring"/>
    <n v="3.9"/>
    <s v="Yes"/>
    <s v="Free Shipping"/>
    <s v="Yes"/>
    <s v="Yes"/>
    <x v="41"/>
    <s v="Debit Card"/>
    <x v="3"/>
    <x v="0"/>
  </r>
  <r>
    <n v="522"/>
    <n v="36"/>
    <s v="Male"/>
    <s v="Shorts"/>
    <s v="Clothing"/>
    <x v="52"/>
    <s v="Vermont"/>
    <s v="L"/>
    <s v="Gold"/>
    <s v="Winter"/>
    <n v="3.5"/>
    <s v="Yes"/>
    <s v="Standard"/>
    <s v="Yes"/>
    <s v="Yes"/>
    <x v="16"/>
    <s v="Bank Transfer"/>
    <x v="2"/>
    <x v="2"/>
  </r>
  <r>
    <n v="523"/>
    <n v="65"/>
    <s v="Male"/>
    <s v="Gloves"/>
    <s v="Accessories"/>
    <x v="19"/>
    <s v="Minnesota"/>
    <s v="M"/>
    <s v="Blue"/>
    <s v="Spring"/>
    <n v="2.5"/>
    <s v="Yes"/>
    <s v="Store Pickup"/>
    <s v="Yes"/>
    <s v="Yes"/>
    <x v="10"/>
    <s v="Cash"/>
    <x v="3"/>
    <x v="3"/>
  </r>
  <r>
    <n v="524"/>
    <n v="46"/>
    <s v="Male"/>
    <s v="Sandals"/>
    <s v="Footwear"/>
    <x v="49"/>
    <s v="Delaware"/>
    <s v="M"/>
    <s v="Orange"/>
    <s v="Spring"/>
    <n v="4.9000000000000004"/>
    <s v="Yes"/>
    <s v="Express"/>
    <s v="Yes"/>
    <s v="Yes"/>
    <x v="36"/>
    <s v="PayPal"/>
    <x v="3"/>
    <x v="0"/>
  </r>
  <r>
    <n v="525"/>
    <n v="59"/>
    <s v="Male"/>
    <s v="Shirt"/>
    <s v="Clothing"/>
    <x v="32"/>
    <s v="Pennsylvania"/>
    <s v="M"/>
    <s v="Gold"/>
    <s v="Summer"/>
    <n v="4.8"/>
    <s v="Yes"/>
    <s v="Free Shipping"/>
    <s v="Yes"/>
    <s v="Yes"/>
    <x v="12"/>
    <s v="PayPal"/>
    <x v="2"/>
    <x v="3"/>
  </r>
  <r>
    <n v="526"/>
    <n v="51"/>
    <s v="Male"/>
    <s v="Coat"/>
    <s v="Outerwear"/>
    <x v="18"/>
    <s v="Iowa"/>
    <s v="M"/>
    <s v="Cyan"/>
    <s v="Spring"/>
    <n v="3.2"/>
    <s v="Yes"/>
    <s v="Next Day Air"/>
    <s v="Yes"/>
    <s v="Yes"/>
    <x v="23"/>
    <s v="Debit Card"/>
    <x v="5"/>
    <x v="0"/>
  </r>
  <r>
    <n v="527"/>
    <n v="51"/>
    <s v="Male"/>
    <s v="Pants"/>
    <s v="Clothing"/>
    <x v="78"/>
    <s v="New Jersey"/>
    <s v="S"/>
    <s v="Red"/>
    <s v="Winter"/>
    <n v="4.9000000000000004"/>
    <s v="Yes"/>
    <s v="Standard"/>
    <s v="Yes"/>
    <s v="Yes"/>
    <x v="5"/>
    <s v="Cash"/>
    <x v="5"/>
    <x v="0"/>
  </r>
  <r>
    <n v="528"/>
    <n v="21"/>
    <s v="Male"/>
    <s v="T-shirt"/>
    <s v="Clothing"/>
    <x v="66"/>
    <s v="South Carolina"/>
    <s v="L"/>
    <s v="Yellow"/>
    <s v="Winter"/>
    <n v="4.3"/>
    <s v="Yes"/>
    <s v="Next Day Air"/>
    <s v="Yes"/>
    <s v="Yes"/>
    <x v="39"/>
    <s v="Bank Transfer"/>
    <x v="6"/>
    <x v="1"/>
  </r>
  <r>
    <n v="529"/>
    <n v="34"/>
    <s v="Male"/>
    <s v="Sneakers"/>
    <s v="Footwear"/>
    <x v="19"/>
    <s v="Maryland"/>
    <s v="S"/>
    <s v="Beige"/>
    <s v="Winter"/>
    <n v="3.2"/>
    <s v="Yes"/>
    <s v="Express"/>
    <s v="Yes"/>
    <s v="Yes"/>
    <x v="19"/>
    <s v="Cash"/>
    <x v="2"/>
    <x v="4"/>
  </r>
  <r>
    <n v="530"/>
    <n v="32"/>
    <s v="Male"/>
    <s v="Shorts"/>
    <s v="Clothing"/>
    <x v="63"/>
    <s v="California"/>
    <s v="M"/>
    <s v="Orange"/>
    <s v="Fall"/>
    <n v="3.7"/>
    <s v="Yes"/>
    <s v="Standard"/>
    <s v="Yes"/>
    <s v="Yes"/>
    <x v="49"/>
    <s v="Credit Card"/>
    <x v="5"/>
    <x v="4"/>
  </r>
  <r>
    <n v="531"/>
    <n v="48"/>
    <s v="Male"/>
    <s v="Coat"/>
    <s v="Outerwear"/>
    <x v="18"/>
    <s v="Montana"/>
    <s v="XL"/>
    <s v="Magenta"/>
    <s v="Winter"/>
    <n v="3.2"/>
    <s v="Yes"/>
    <s v="Store Pickup"/>
    <s v="Yes"/>
    <s v="Yes"/>
    <x v="29"/>
    <s v="Credit Card"/>
    <x v="4"/>
    <x v="0"/>
  </r>
  <r>
    <n v="532"/>
    <n v="50"/>
    <s v="Male"/>
    <s v="Sandals"/>
    <s v="Footwear"/>
    <x v="12"/>
    <s v="Vermont"/>
    <s v="L"/>
    <s v="Purple"/>
    <s v="Fall"/>
    <n v="3.4"/>
    <s v="Yes"/>
    <s v="Next Day Air"/>
    <s v="Yes"/>
    <s v="Yes"/>
    <x v="38"/>
    <s v="Cash"/>
    <x v="1"/>
    <x v="0"/>
  </r>
  <r>
    <n v="533"/>
    <n v="26"/>
    <s v="Male"/>
    <s v="Pants"/>
    <s v="Clothing"/>
    <x v="31"/>
    <s v="Texas"/>
    <s v="L"/>
    <s v="Black"/>
    <s v="Winter"/>
    <n v="4.0999999999999996"/>
    <s v="Yes"/>
    <s v="Express"/>
    <s v="Yes"/>
    <s v="Yes"/>
    <x v="31"/>
    <s v="Bank Transfer"/>
    <x v="6"/>
    <x v="4"/>
  </r>
  <r>
    <n v="534"/>
    <n v="57"/>
    <s v="Male"/>
    <s v="Sandals"/>
    <s v="Footwear"/>
    <x v="30"/>
    <s v="North Carolina"/>
    <s v="L"/>
    <s v="Pink"/>
    <s v="Spring"/>
    <n v="4.5"/>
    <s v="Yes"/>
    <s v="Next Day Air"/>
    <s v="Yes"/>
    <s v="Yes"/>
    <x v="14"/>
    <s v="Debit Card"/>
    <x v="1"/>
    <x v="3"/>
  </r>
  <r>
    <n v="535"/>
    <n v="65"/>
    <s v="Male"/>
    <s v="Gloves"/>
    <s v="Accessories"/>
    <x v="11"/>
    <s v="Florida"/>
    <s v="L"/>
    <s v="Pink"/>
    <s v="Fall"/>
    <n v="4.5"/>
    <s v="Yes"/>
    <s v="Next Day Air"/>
    <s v="Yes"/>
    <s v="Yes"/>
    <x v="7"/>
    <s v="PayPal"/>
    <x v="3"/>
    <x v="3"/>
  </r>
  <r>
    <n v="536"/>
    <n v="56"/>
    <s v="Male"/>
    <s v="T-shirt"/>
    <s v="Clothing"/>
    <x v="29"/>
    <s v="West Virginia"/>
    <s v="L"/>
    <s v="Maroon"/>
    <s v="Spring"/>
    <n v="3.2"/>
    <s v="Yes"/>
    <s v="Free Shipping"/>
    <s v="Yes"/>
    <s v="Yes"/>
    <x v="37"/>
    <s v="Bank Transfer"/>
    <x v="1"/>
    <x v="3"/>
  </r>
  <r>
    <n v="537"/>
    <n v="44"/>
    <s v="Male"/>
    <s v="Jacket"/>
    <s v="Outerwear"/>
    <x v="63"/>
    <s v="Illinois"/>
    <s v="S"/>
    <s v="Maroon"/>
    <s v="Fall"/>
    <n v="4.4000000000000004"/>
    <s v="Yes"/>
    <s v="Store Pickup"/>
    <s v="Yes"/>
    <s v="Yes"/>
    <x v="20"/>
    <s v="Debit Card"/>
    <x v="6"/>
    <x v="2"/>
  </r>
  <r>
    <n v="538"/>
    <n v="50"/>
    <s v="Male"/>
    <s v="Blouse"/>
    <s v="Clothing"/>
    <x v="4"/>
    <s v="Virginia"/>
    <s v="S"/>
    <s v="Turquoise"/>
    <s v="Summer"/>
    <n v="3"/>
    <s v="Yes"/>
    <s v="Store Pickup"/>
    <s v="Yes"/>
    <s v="Yes"/>
    <x v="0"/>
    <s v="Debit Card"/>
    <x v="2"/>
    <x v="0"/>
  </r>
  <r>
    <n v="539"/>
    <n v="27"/>
    <s v="Male"/>
    <s v="Socks"/>
    <s v="Clothing"/>
    <x v="20"/>
    <s v="Virginia"/>
    <s v="XL"/>
    <s v="Green"/>
    <s v="Spring"/>
    <n v="3.2"/>
    <s v="Yes"/>
    <s v="Free Shipping"/>
    <s v="Yes"/>
    <s v="Yes"/>
    <x v="34"/>
    <s v="Cash"/>
    <x v="1"/>
    <x v="4"/>
  </r>
  <r>
    <n v="540"/>
    <n v="49"/>
    <s v="Male"/>
    <s v="Coat"/>
    <s v="Outerwear"/>
    <x v="16"/>
    <s v="Wyoming"/>
    <s v="M"/>
    <s v="Violet"/>
    <s v="Winter"/>
    <n v="4"/>
    <s v="Yes"/>
    <s v="Store Pickup"/>
    <s v="Yes"/>
    <s v="Yes"/>
    <x v="3"/>
    <s v="Debit Card"/>
    <x v="1"/>
    <x v="0"/>
  </r>
  <r>
    <n v="541"/>
    <n v="49"/>
    <s v="Male"/>
    <s v="Dress"/>
    <s v="Clothing"/>
    <x v="18"/>
    <s v="South Carolina"/>
    <s v="M"/>
    <s v="Lavender"/>
    <s v="Spring"/>
    <n v="3.1"/>
    <s v="Yes"/>
    <s v="Next Day Air"/>
    <s v="Yes"/>
    <s v="Yes"/>
    <x v="42"/>
    <s v="Cash"/>
    <x v="6"/>
    <x v="0"/>
  </r>
  <r>
    <n v="542"/>
    <n v="52"/>
    <s v="Male"/>
    <s v="Jacket"/>
    <s v="Outerwear"/>
    <x v="65"/>
    <s v="Connecticut"/>
    <s v="L"/>
    <s v="Gray"/>
    <s v="Fall"/>
    <n v="2.8"/>
    <s v="Yes"/>
    <s v="Next Day Air"/>
    <s v="Yes"/>
    <s v="Yes"/>
    <x v="24"/>
    <s v="Cash"/>
    <x v="4"/>
    <x v="0"/>
  </r>
  <r>
    <n v="543"/>
    <n v="27"/>
    <s v="Male"/>
    <s v="Boots"/>
    <s v="Footwear"/>
    <x v="24"/>
    <s v="Illinois"/>
    <s v="XL"/>
    <s v="Teal"/>
    <s v="Spring"/>
    <n v="4.5999999999999996"/>
    <s v="Yes"/>
    <s v="Next Day Air"/>
    <s v="Yes"/>
    <s v="Yes"/>
    <x v="31"/>
    <s v="Cash"/>
    <x v="4"/>
    <x v="4"/>
  </r>
  <r>
    <n v="544"/>
    <n v="53"/>
    <s v="Male"/>
    <s v="Skirt"/>
    <s v="Clothing"/>
    <x v="57"/>
    <s v="Alabama"/>
    <s v="S"/>
    <s v="Red"/>
    <s v="Spring"/>
    <n v="4.3"/>
    <s v="Yes"/>
    <s v="Express"/>
    <s v="Yes"/>
    <s v="Yes"/>
    <x v="47"/>
    <s v="Credit Card"/>
    <x v="5"/>
    <x v="0"/>
  </r>
  <r>
    <n v="545"/>
    <n v="34"/>
    <s v="Male"/>
    <s v="Sandals"/>
    <s v="Footwear"/>
    <x v="1"/>
    <s v="Washington"/>
    <s v="S"/>
    <s v="Yellow"/>
    <s v="Summer"/>
    <n v="3.3"/>
    <s v="Yes"/>
    <s v="Standard"/>
    <s v="Yes"/>
    <s v="Yes"/>
    <x v="48"/>
    <s v="Bank Transfer"/>
    <x v="6"/>
    <x v="4"/>
  </r>
  <r>
    <n v="546"/>
    <n v="33"/>
    <s v="Male"/>
    <s v="Coat"/>
    <s v="Outerwear"/>
    <x v="50"/>
    <s v="Alabama"/>
    <s v="L"/>
    <s v="Magenta"/>
    <s v="Summer"/>
    <n v="3.5"/>
    <s v="Yes"/>
    <s v="2-Day Shipping"/>
    <s v="Yes"/>
    <s v="Yes"/>
    <x v="26"/>
    <s v="Debit Card"/>
    <x v="2"/>
    <x v="4"/>
  </r>
  <r>
    <n v="547"/>
    <n v="62"/>
    <s v="Male"/>
    <s v="Hoodie"/>
    <s v="Clothing"/>
    <x v="67"/>
    <s v="New Mexico"/>
    <s v="M"/>
    <s v="Brown"/>
    <s v="Winter"/>
    <n v="3.4"/>
    <s v="Yes"/>
    <s v="Free Shipping"/>
    <s v="Yes"/>
    <s v="Yes"/>
    <x v="24"/>
    <s v="Venmo"/>
    <x v="4"/>
    <x v="3"/>
  </r>
  <r>
    <n v="548"/>
    <n v="38"/>
    <s v="Male"/>
    <s v="Jacket"/>
    <s v="Outerwear"/>
    <x v="74"/>
    <s v="Nevada"/>
    <s v="M"/>
    <s v="Blue"/>
    <s v="Winter"/>
    <n v="2.8"/>
    <s v="Yes"/>
    <s v="Free Shipping"/>
    <s v="Yes"/>
    <s v="Yes"/>
    <x v="8"/>
    <s v="Venmo"/>
    <x v="1"/>
    <x v="2"/>
  </r>
  <r>
    <n v="549"/>
    <n v="36"/>
    <s v="Male"/>
    <s v="Backpack"/>
    <s v="Accessories"/>
    <x v="1"/>
    <s v="Nebraska"/>
    <s v="M"/>
    <s v="Black"/>
    <s v="Winter"/>
    <n v="4.5999999999999996"/>
    <s v="Yes"/>
    <s v="Store Pickup"/>
    <s v="Yes"/>
    <s v="Yes"/>
    <x v="23"/>
    <s v="Debit Card"/>
    <x v="6"/>
    <x v="2"/>
  </r>
  <r>
    <n v="550"/>
    <n v="31"/>
    <s v="Male"/>
    <s v="Backpack"/>
    <s v="Accessories"/>
    <x v="45"/>
    <s v="Arizona"/>
    <s v="S"/>
    <s v="Olive"/>
    <s v="Fall"/>
    <n v="3.6"/>
    <s v="Yes"/>
    <s v="Express"/>
    <s v="Yes"/>
    <s v="Yes"/>
    <x v="10"/>
    <s v="Venmo"/>
    <x v="4"/>
    <x v="4"/>
  </r>
  <r>
    <n v="551"/>
    <n v="62"/>
    <s v="Male"/>
    <s v="Belt"/>
    <s v="Accessories"/>
    <x v="17"/>
    <s v="Georgia"/>
    <s v="M"/>
    <s v="Olive"/>
    <s v="Summer"/>
    <n v="3.3"/>
    <s v="Yes"/>
    <s v="Store Pickup"/>
    <s v="Yes"/>
    <s v="Yes"/>
    <x v="45"/>
    <s v="PayPal"/>
    <x v="1"/>
    <x v="3"/>
  </r>
  <r>
    <n v="552"/>
    <n v="29"/>
    <s v="Male"/>
    <s v="Coat"/>
    <s v="Outerwear"/>
    <x v="72"/>
    <s v="Idaho"/>
    <s v="XL"/>
    <s v="Green"/>
    <s v="Fall"/>
    <n v="3.1"/>
    <s v="Yes"/>
    <s v="2-Day Shipping"/>
    <s v="Yes"/>
    <s v="Yes"/>
    <x v="46"/>
    <s v="Cash"/>
    <x v="4"/>
    <x v="4"/>
  </r>
  <r>
    <n v="553"/>
    <n v="24"/>
    <s v="Male"/>
    <s v="T-shirt"/>
    <s v="Clothing"/>
    <x v="23"/>
    <s v="Missouri"/>
    <s v="M"/>
    <s v="Peach"/>
    <s v="Fall"/>
    <n v="3.5"/>
    <s v="Yes"/>
    <s v="Express"/>
    <s v="Yes"/>
    <s v="Yes"/>
    <x v="27"/>
    <s v="Bank Transfer"/>
    <x v="1"/>
    <x v="1"/>
  </r>
  <r>
    <n v="554"/>
    <n v="63"/>
    <s v="Male"/>
    <s v="Sunglasses"/>
    <s v="Accessories"/>
    <x v="40"/>
    <s v="Florida"/>
    <s v="M"/>
    <s v="White"/>
    <s v="Winter"/>
    <n v="3.2"/>
    <s v="Yes"/>
    <s v="Express"/>
    <s v="Yes"/>
    <s v="Yes"/>
    <x v="28"/>
    <s v="Credit Card"/>
    <x v="3"/>
    <x v="3"/>
  </r>
  <r>
    <n v="555"/>
    <n v="56"/>
    <s v="Male"/>
    <s v="Sneakers"/>
    <s v="Footwear"/>
    <x v="53"/>
    <s v="Minnesota"/>
    <s v="M"/>
    <s v="Red"/>
    <s v="Summer"/>
    <n v="3"/>
    <s v="Yes"/>
    <s v="Express"/>
    <s v="Yes"/>
    <s v="Yes"/>
    <x v="11"/>
    <s v="Bank Transfer"/>
    <x v="1"/>
    <x v="3"/>
  </r>
  <r>
    <n v="556"/>
    <n v="63"/>
    <s v="Male"/>
    <s v="Gloves"/>
    <s v="Accessories"/>
    <x v="75"/>
    <s v="Maine"/>
    <s v="M"/>
    <s v="White"/>
    <s v="Fall"/>
    <n v="4.8"/>
    <s v="Yes"/>
    <s v="Express"/>
    <s v="Yes"/>
    <s v="Yes"/>
    <x v="10"/>
    <s v="Venmo"/>
    <x v="2"/>
    <x v="3"/>
  </r>
  <r>
    <n v="557"/>
    <n v="40"/>
    <s v="Male"/>
    <s v="Coat"/>
    <s v="Outerwear"/>
    <x v="3"/>
    <s v="Montana"/>
    <s v="L"/>
    <s v="Indigo"/>
    <s v="Winter"/>
    <n v="5"/>
    <s v="Yes"/>
    <s v="Store Pickup"/>
    <s v="Yes"/>
    <s v="Yes"/>
    <x v="33"/>
    <s v="Cash"/>
    <x v="0"/>
    <x v="2"/>
  </r>
  <r>
    <n v="558"/>
    <n v="18"/>
    <s v="Male"/>
    <s v="Shirt"/>
    <s v="Clothing"/>
    <x v="30"/>
    <s v="Alaska"/>
    <s v="M"/>
    <s v="White"/>
    <s v="Spring"/>
    <n v="2.9"/>
    <s v="Yes"/>
    <s v="Free Shipping"/>
    <s v="Yes"/>
    <s v="Yes"/>
    <x v="4"/>
    <s v="Debit Card"/>
    <x v="1"/>
    <x v="1"/>
  </r>
  <r>
    <n v="559"/>
    <n v="50"/>
    <s v="Male"/>
    <s v="Sneakers"/>
    <s v="Footwear"/>
    <x v="64"/>
    <s v="Iowa"/>
    <s v="L"/>
    <s v="Teal"/>
    <s v="Fall"/>
    <n v="3.2"/>
    <s v="Yes"/>
    <s v="Express"/>
    <s v="Yes"/>
    <s v="Yes"/>
    <x v="34"/>
    <s v="Debit Card"/>
    <x v="6"/>
    <x v="0"/>
  </r>
  <r>
    <n v="560"/>
    <n v="66"/>
    <s v="Male"/>
    <s v="Scarf"/>
    <s v="Accessories"/>
    <x v="52"/>
    <s v="Arizona"/>
    <s v="M"/>
    <s v="Indigo"/>
    <s v="Fall"/>
    <n v="2.9"/>
    <s v="Yes"/>
    <s v="Store Pickup"/>
    <s v="Yes"/>
    <s v="Yes"/>
    <x v="17"/>
    <s v="Bank Transfer"/>
    <x v="5"/>
    <x v="3"/>
  </r>
  <r>
    <n v="561"/>
    <n v="25"/>
    <s v="Male"/>
    <s v="Jewelry"/>
    <s v="Accessories"/>
    <x v="16"/>
    <s v="Louisiana"/>
    <s v="L"/>
    <s v="Red"/>
    <s v="Fall"/>
    <m/>
    <s v="Yes"/>
    <s v="Free Shipping"/>
    <s v="Yes"/>
    <s v="Yes"/>
    <x v="45"/>
    <s v="Debit Card"/>
    <x v="2"/>
    <x v="1"/>
  </r>
  <r>
    <n v="562"/>
    <n v="65"/>
    <s v="Male"/>
    <s v="Jacket"/>
    <s v="Outerwear"/>
    <x v="61"/>
    <s v="Alabama"/>
    <s v="M"/>
    <s v="Blue"/>
    <s v="Fall"/>
    <n v="2.6"/>
    <s v="Yes"/>
    <s v="Next Day Air"/>
    <s v="Yes"/>
    <s v="Yes"/>
    <x v="29"/>
    <s v="PayPal"/>
    <x v="0"/>
    <x v="3"/>
  </r>
  <r>
    <n v="563"/>
    <n v="53"/>
    <s v="Male"/>
    <s v="Jeans"/>
    <s v="Clothing"/>
    <x v="17"/>
    <s v="Missouri"/>
    <s v="M"/>
    <s v="Blue"/>
    <s v="Summer"/>
    <n v="3.5"/>
    <s v="Yes"/>
    <s v="Standard"/>
    <s v="Yes"/>
    <s v="Yes"/>
    <x v="19"/>
    <s v="Debit Card"/>
    <x v="2"/>
    <x v="0"/>
  </r>
  <r>
    <n v="564"/>
    <n v="61"/>
    <s v="Male"/>
    <s v="Shoes"/>
    <s v="Footwear"/>
    <x v="54"/>
    <s v="Idaho"/>
    <s v="M"/>
    <s v="Black"/>
    <s v="Fall"/>
    <n v="4.4000000000000004"/>
    <s v="Yes"/>
    <s v="Standard"/>
    <s v="Yes"/>
    <s v="Yes"/>
    <x v="20"/>
    <s v="Debit Card"/>
    <x v="3"/>
    <x v="3"/>
  </r>
  <r>
    <n v="565"/>
    <n v="67"/>
    <s v="Male"/>
    <s v="Hoodie"/>
    <s v="Clothing"/>
    <x v="47"/>
    <s v="Florida"/>
    <s v="M"/>
    <s v="Olive"/>
    <s v="Winter"/>
    <n v="3.4"/>
    <s v="Yes"/>
    <s v="Next Day Air"/>
    <s v="Yes"/>
    <s v="Yes"/>
    <x v="48"/>
    <s v="Bank Transfer"/>
    <x v="1"/>
    <x v="3"/>
  </r>
  <r>
    <n v="566"/>
    <n v="59"/>
    <s v="Male"/>
    <s v="Backpack"/>
    <s v="Accessories"/>
    <x v="35"/>
    <s v="Idaho"/>
    <s v="L"/>
    <s v="Lavender"/>
    <s v="Fall"/>
    <n v="4.2"/>
    <s v="Yes"/>
    <s v="Store Pickup"/>
    <s v="Yes"/>
    <s v="Yes"/>
    <x v="9"/>
    <s v="Venmo"/>
    <x v="1"/>
    <x v="3"/>
  </r>
  <r>
    <n v="567"/>
    <n v="55"/>
    <s v="Male"/>
    <s v="Sneakers"/>
    <s v="Footwear"/>
    <x v="73"/>
    <s v="Alabama"/>
    <s v="M"/>
    <s v="Indigo"/>
    <s v="Spring"/>
    <n v="3.6"/>
    <s v="Yes"/>
    <s v="Store Pickup"/>
    <s v="Yes"/>
    <s v="Yes"/>
    <x v="43"/>
    <s v="Debit Card"/>
    <x v="0"/>
    <x v="0"/>
  </r>
  <r>
    <n v="568"/>
    <n v="21"/>
    <s v="Male"/>
    <s v="Blouse"/>
    <s v="Clothing"/>
    <x v="74"/>
    <s v="New Hampshire"/>
    <s v="S"/>
    <s v="Red"/>
    <s v="Winter"/>
    <n v="3"/>
    <s v="Yes"/>
    <s v="Next Day Air"/>
    <s v="Yes"/>
    <s v="Yes"/>
    <x v="37"/>
    <s v="Venmo"/>
    <x v="0"/>
    <x v="1"/>
  </r>
  <r>
    <n v="569"/>
    <n v="44"/>
    <s v="Male"/>
    <s v="Pants"/>
    <s v="Clothing"/>
    <x v="19"/>
    <s v="Utah"/>
    <s v="L"/>
    <s v="Red"/>
    <s v="Summer"/>
    <n v="4"/>
    <s v="Yes"/>
    <s v="Free Shipping"/>
    <s v="Yes"/>
    <s v="Yes"/>
    <x v="13"/>
    <s v="PayPal"/>
    <x v="5"/>
    <x v="2"/>
  </r>
  <r>
    <n v="570"/>
    <n v="65"/>
    <s v="Male"/>
    <s v="Skirt"/>
    <s v="Clothing"/>
    <x v="27"/>
    <s v="Alabama"/>
    <s v="M"/>
    <s v="Pink"/>
    <s v="Fall"/>
    <n v="4.4000000000000004"/>
    <s v="Yes"/>
    <s v="Express"/>
    <s v="Yes"/>
    <s v="Yes"/>
    <x v="15"/>
    <s v="Credit Card"/>
    <x v="6"/>
    <x v="3"/>
  </r>
  <r>
    <n v="571"/>
    <n v="65"/>
    <s v="Male"/>
    <s v="T-shirt"/>
    <s v="Clothing"/>
    <x v="54"/>
    <s v="Iowa"/>
    <s v="XL"/>
    <s v="Purple"/>
    <s v="Fall"/>
    <n v="4.0999999999999996"/>
    <s v="Yes"/>
    <s v="Standard"/>
    <s v="Yes"/>
    <s v="Yes"/>
    <x v="41"/>
    <s v="Cash"/>
    <x v="2"/>
    <x v="3"/>
  </r>
  <r>
    <n v="572"/>
    <n v="54"/>
    <s v="Male"/>
    <s v="Jacket"/>
    <s v="Outerwear"/>
    <x v="31"/>
    <s v="Kentucky"/>
    <s v="XL"/>
    <s v="Cyan"/>
    <s v="Spring"/>
    <n v="3.6"/>
    <s v="Yes"/>
    <s v="Free Shipping"/>
    <s v="Yes"/>
    <s v="Yes"/>
    <x v="10"/>
    <s v="Venmo"/>
    <x v="1"/>
    <x v="0"/>
  </r>
  <r>
    <n v="573"/>
    <n v="56"/>
    <s v="Male"/>
    <s v="Scarf"/>
    <s v="Accessories"/>
    <x v="8"/>
    <s v="South Carolina"/>
    <s v="XL"/>
    <s v="Cyan"/>
    <s v="Summer"/>
    <n v="4.5999999999999996"/>
    <s v="Yes"/>
    <s v="Next Day Air"/>
    <s v="Yes"/>
    <s v="Yes"/>
    <x v="8"/>
    <s v="Bank Transfer"/>
    <x v="2"/>
    <x v="3"/>
  </r>
  <r>
    <n v="574"/>
    <n v="58"/>
    <s v="Male"/>
    <s v="Pants"/>
    <s v="Clothing"/>
    <x v="10"/>
    <s v="California"/>
    <s v="M"/>
    <s v="Charcoal"/>
    <s v="Summer"/>
    <n v="3.2"/>
    <s v="Yes"/>
    <s v="2-Day Shipping"/>
    <s v="Yes"/>
    <s v="Yes"/>
    <x v="2"/>
    <s v="Credit Card"/>
    <x v="4"/>
    <x v="3"/>
  </r>
  <r>
    <n v="575"/>
    <n v="54"/>
    <s v="Male"/>
    <s v="Sneakers"/>
    <s v="Footwear"/>
    <x v="24"/>
    <s v="Maine"/>
    <s v="L"/>
    <s v="Red"/>
    <s v="Fall"/>
    <n v="4.8"/>
    <s v="Yes"/>
    <s v="Free Shipping"/>
    <s v="Yes"/>
    <s v="Yes"/>
    <x v="41"/>
    <s v="Bank Transfer"/>
    <x v="4"/>
    <x v="0"/>
  </r>
  <r>
    <n v="576"/>
    <n v="58"/>
    <s v="Male"/>
    <s v="Jeans"/>
    <s v="Clothing"/>
    <x v="62"/>
    <s v="Nebraska"/>
    <s v="M"/>
    <s v="Peach"/>
    <s v="Fall"/>
    <n v="4.8"/>
    <s v="Yes"/>
    <s v="Express"/>
    <s v="Yes"/>
    <s v="Yes"/>
    <x v="25"/>
    <s v="PayPal"/>
    <x v="5"/>
    <x v="3"/>
  </r>
  <r>
    <n v="577"/>
    <n v="48"/>
    <s v="Male"/>
    <s v="Hat"/>
    <s v="Accessories"/>
    <x v="10"/>
    <s v="Washington"/>
    <s v="M"/>
    <s v="Black"/>
    <s v="Winter"/>
    <n v="5"/>
    <s v="Yes"/>
    <s v="2-Day Shipping"/>
    <s v="Yes"/>
    <s v="Yes"/>
    <x v="36"/>
    <s v="Credit Card"/>
    <x v="6"/>
    <x v="0"/>
  </r>
  <r>
    <n v="578"/>
    <n v="19"/>
    <s v="Male"/>
    <s v="Skirt"/>
    <s v="Clothing"/>
    <x v="78"/>
    <s v="Alabama"/>
    <s v="M"/>
    <s v="Black"/>
    <s v="Fall"/>
    <n v="3.7"/>
    <s v="Yes"/>
    <s v="Store Pickup"/>
    <s v="Yes"/>
    <s v="Yes"/>
    <x v="23"/>
    <s v="Venmo"/>
    <x v="2"/>
    <x v="1"/>
  </r>
  <r>
    <n v="579"/>
    <n v="69"/>
    <s v="Male"/>
    <s v="Sandals"/>
    <s v="Footwear"/>
    <x v="3"/>
    <s v="Maine"/>
    <s v="M"/>
    <s v="Purple"/>
    <s v="Fall"/>
    <n v="4.5999999999999996"/>
    <s v="Yes"/>
    <s v="Next Day Air"/>
    <s v="Yes"/>
    <s v="Yes"/>
    <x v="17"/>
    <s v="Credit Card"/>
    <x v="0"/>
    <x v="3"/>
  </r>
  <r>
    <n v="580"/>
    <n v="58"/>
    <s v="Male"/>
    <s v="Sandals"/>
    <s v="Footwear"/>
    <x v="52"/>
    <s v="California"/>
    <s v="M"/>
    <s v="Violet"/>
    <s v="Winter"/>
    <n v="3.7"/>
    <s v="Yes"/>
    <s v="Free Shipping"/>
    <s v="Yes"/>
    <s v="Yes"/>
    <x v="26"/>
    <s v="Credit Card"/>
    <x v="2"/>
    <x v="3"/>
  </r>
  <r>
    <n v="581"/>
    <n v="49"/>
    <s v="Male"/>
    <s v="Sweater"/>
    <s v="Clothing"/>
    <x v="68"/>
    <s v="Iowa"/>
    <s v="M"/>
    <s v="Orange"/>
    <s v="Spring"/>
    <n v="4.0999999999999996"/>
    <s v="Yes"/>
    <s v="Free Shipping"/>
    <s v="Yes"/>
    <s v="Yes"/>
    <x v="9"/>
    <s v="PayPal"/>
    <x v="1"/>
    <x v="0"/>
  </r>
  <r>
    <n v="582"/>
    <n v="32"/>
    <s v="Male"/>
    <s v="Sweater"/>
    <s v="Clothing"/>
    <x v="33"/>
    <s v="Iowa"/>
    <s v="XL"/>
    <s v="Charcoal"/>
    <s v="Winter"/>
    <n v="2.7"/>
    <s v="Yes"/>
    <s v="Store Pickup"/>
    <s v="Yes"/>
    <s v="Yes"/>
    <x v="45"/>
    <s v="Bank Transfer"/>
    <x v="6"/>
    <x v="4"/>
  </r>
  <r>
    <n v="583"/>
    <n v="40"/>
    <s v="Male"/>
    <s v="Jacket"/>
    <s v="Outerwear"/>
    <x v="64"/>
    <s v="Colorado"/>
    <s v="L"/>
    <s v="Turquoise"/>
    <s v="Spring"/>
    <n v="4.9000000000000004"/>
    <s v="Yes"/>
    <s v="Store Pickup"/>
    <s v="Yes"/>
    <s v="Yes"/>
    <x v="1"/>
    <s v="Bank Transfer"/>
    <x v="3"/>
    <x v="2"/>
  </r>
  <r>
    <n v="584"/>
    <n v="25"/>
    <s v="Male"/>
    <s v="Shorts"/>
    <s v="Clothing"/>
    <x v="72"/>
    <s v="California"/>
    <s v="L"/>
    <s v="Yellow"/>
    <s v="Spring"/>
    <n v="4"/>
    <s v="Yes"/>
    <s v="Store Pickup"/>
    <s v="Yes"/>
    <s v="Yes"/>
    <x v="25"/>
    <s v="PayPal"/>
    <x v="5"/>
    <x v="1"/>
  </r>
  <r>
    <n v="585"/>
    <n v="70"/>
    <s v="Male"/>
    <s v="Socks"/>
    <s v="Clothing"/>
    <x v="23"/>
    <s v="Indiana"/>
    <s v="M"/>
    <s v="White"/>
    <s v="Spring"/>
    <n v="4.7"/>
    <s v="Yes"/>
    <s v="Free Shipping"/>
    <s v="Yes"/>
    <s v="Yes"/>
    <x v="41"/>
    <s v="Debit Card"/>
    <x v="5"/>
    <x v="3"/>
  </r>
  <r>
    <n v="586"/>
    <n v="69"/>
    <s v="Male"/>
    <s v="Socks"/>
    <s v="Clothing"/>
    <x v="66"/>
    <s v="South Carolina"/>
    <s v="M"/>
    <s v="Gray"/>
    <s v="Fall"/>
    <n v="2.8"/>
    <s v="Yes"/>
    <s v="Next Day Air"/>
    <s v="Yes"/>
    <s v="Yes"/>
    <x v="36"/>
    <s v="Cash"/>
    <x v="6"/>
    <x v="3"/>
  </r>
  <r>
    <n v="587"/>
    <n v="45"/>
    <s v="Male"/>
    <s v="Hoodie"/>
    <s v="Clothing"/>
    <x v="5"/>
    <s v="Wisconsin"/>
    <s v="S"/>
    <s v="Blue"/>
    <s v="Winter"/>
    <n v="4.9000000000000004"/>
    <s v="Yes"/>
    <s v="2-Day Shipping"/>
    <s v="Yes"/>
    <s v="Yes"/>
    <x v="44"/>
    <s v="Venmo"/>
    <x v="2"/>
    <x v="2"/>
  </r>
  <r>
    <n v="588"/>
    <n v="29"/>
    <s v="Male"/>
    <s v="Socks"/>
    <s v="Clothing"/>
    <x v="62"/>
    <s v="Washington"/>
    <s v="S"/>
    <s v="Maroon"/>
    <s v="Fall"/>
    <n v="4.2"/>
    <s v="Yes"/>
    <s v="Express"/>
    <s v="Yes"/>
    <s v="Yes"/>
    <x v="26"/>
    <s v="Debit Card"/>
    <x v="6"/>
    <x v="4"/>
  </r>
  <r>
    <n v="589"/>
    <n v="47"/>
    <s v="Male"/>
    <s v="Boots"/>
    <s v="Footwear"/>
    <x v="30"/>
    <s v="South Dakota"/>
    <s v="M"/>
    <s v="Violet"/>
    <s v="Fall"/>
    <n v="3"/>
    <s v="Yes"/>
    <s v="Standard"/>
    <s v="Yes"/>
    <s v="Yes"/>
    <x v="44"/>
    <s v="Debit Card"/>
    <x v="3"/>
    <x v="0"/>
  </r>
  <r>
    <n v="590"/>
    <n v="28"/>
    <s v="Male"/>
    <s v="Shirt"/>
    <s v="Clothing"/>
    <x v="44"/>
    <s v="Minnesota"/>
    <s v="M"/>
    <s v="Orange"/>
    <s v="Fall"/>
    <n v="3.4"/>
    <s v="Yes"/>
    <s v="2-Day Shipping"/>
    <s v="Yes"/>
    <s v="Yes"/>
    <x v="19"/>
    <s v="PayPal"/>
    <x v="2"/>
    <x v="4"/>
  </r>
  <r>
    <n v="591"/>
    <n v="64"/>
    <s v="Male"/>
    <s v="Belt"/>
    <s v="Accessories"/>
    <x v="32"/>
    <s v="Alaska"/>
    <s v="S"/>
    <s v="Turquoise"/>
    <s v="Fall"/>
    <n v="4.5999999999999996"/>
    <s v="Yes"/>
    <s v="Standard"/>
    <s v="Yes"/>
    <s v="Yes"/>
    <x v="48"/>
    <s v="Venmo"/>
    <x v="0"/>
    <x v="3"/>
  </r>
  <r>
    <n v="592"/>
    <n v="47"/>
    <s v="Male"/>
    <s v="Backpack"/>
    <s v="Accessories"/>
    <x v="18"/>
    <s v="Kentucky"/>
    <s v="L"/>
    <s v="Olive"/>
    <s v="Fall"/>
    <n v="4.2"/>
    <s v="Yes"/>
    <s v="Store Pickup"/>
    <s v="Yes"/>
    <s v="Yes"/>
    <x v="49"/>
    <s v="Debit Card"/>
    <x v="4"/>
    <x v="0"/>
  </r>
  <r>
    <n v="593"/>
    <n v="60"/>
    <s v="Male"/>
    <s v="Boots"/>
    <s v="Footwear"/>
    <x v="45"/>
    <s v="North Dakota"/>
    <s v="M"/>
    <s v="Brown"/>
    <s v="Fall"/>
    <n v="3.2"/>
    <s v="Yes"/>
    <s v="Free Shipping"/>
    <s v="Yes"/>
    <s v="Yes"/>
    <x v="38"/>
    <s v="Venmo"/>
    <x v="6"/>
    <x v="3"/>
  </r>
  <r>
    <n v="594"/>
    <n v="67"/>
    <s v="Male"/>
    <s v="Coat"/>
    <s v="Outerwear"/>
    <x v="59"/>
    <s v="Alaska"/>
    <s v="S"/>
    <s v="Green"/>
    <s v="Winter"/>
    <n v="4.4000000000000004"/>
    <s v="Yes"/>
    <s v="Store Pickup"/>
    <s v="Yes"/>
    <s v="Yes"/>
    <x v="44"/>
    <s v="PayPal"/>
    <x v="6"/>
    <x v="3"/>
  </r>
  <r>
    <n v="595"/>
    <n v="35"/>
    <s v="Male"/>
    <s v="Hoodie"/>
    <s v="Clothing"/>
    <x v="42"/>
    <s v="Oklahoma"/>
    <s v="S"/>
    <s v="Brown"/>
    <s v="Winter"/>
    <n v="2.5"/>
    <s v="Yes"/>
    <s v="Next Day Air"/>
    <s v="Yes"/>
    <s v="Yes"/>
    <x v="49"/>
    <s v="Debit Card"/>
    <x v="5"/>
    <x v="4"/>
  </r>
  <r>
    <n v="596"/>
    <n v="30"/>
    <s v="Male"/>
    <s v="Shoes"/>
    <s v="Footwear"/>
    <x v="64"/>
    <s v="Delaware"/>
    <s v="M"/>
    <s v="Silver"/>
    <s v="Summer"/>
    <n v="3.6"/>
    <s v="Yes"/>
    <s v="Next Day Air"/>
    <s v="Yes"/>
    <s v="Yes"/>
    <x v="39"/>
    <s v="PayPal"/>
    <x v="3"/>
    <x v="4"/>
  </r>
  <r>
    <n v="597"/>
    <n v="23"/>
    <s v="Male"/>
    <s v="Shoes"/>
    <s v="Footwear"/>
    <x v="18"/>
    <s v="Montana"/>
    <s v="XL"/>
    <s v="White"/>
    <s v="Summer"/>
    <n v="4.5"/>
    <s v="Yes"/>
    <s v="Store Pickup"/>
    <s v="Yes"/>
    <s v="Yes"/>
    <x v="13"/>
    <s v="Venmo"/>
    <x v="2"/>
    <x v="1"/>
  </r>
  <r>
    <n v="598"/>
    <n v="70"/>
    <s v="Male"/>
    <s v="Jewelry"/>
    <s v="Accessories"/>
    <x v="28"/>
    <s v="Alaska"/>
    <s v="L"/>
    <s v="Gold"/>
    <s v="Summer"/>
    <n v="3.4"/>
    <s v="Yes"/>
    <s v="Standard"/>
    <s v="Yes"/>
    <s v="Yes"/>
    <x v="5"/>
    <s v="Bank Transfer"/>
    <x v="0"/>
    <x v="3"/>
  </r>
  <r>
    <n v="599"/>
    <n v="21"/>
    <s v="Male"/>
    <s v="Dress"/>
    <s v="Clothing"/>
    <x v="76"/>
    <s v="California"/>
    <s v="L"/>
    <s v="Green"/>
    <s v="Winter"/>
    <n v="3.2"/>
    <s v="Yes"/>
    <s v="2-Day Shipping"/>
    <s v="Yes"/>
    <s v="Yes"/>
    <x v="48"/>
    <s v="Cash"/>
    <x v="6"/>
    <x v="1"/>
  </r>
  <r>
    <n v="600"/>
    <n v="51"/>
    <s v="Male"/>
    <s v="Boots"/>
    <s v="Footwear"/>
    <x v="46"/>
    <s v="Massachusetts"/>
    <s v="L"/>
    <s v="Teal"/>
    <s v="Spring"/>
    <n v="4.2"/>
    <s v="Yes"/>
    <s v="Standard"/>
    <s v="Yes"/>
    <s v="Yes"/>
    <x v="46"/>
    <s v="Debit Card"/>
    <x v="6"/>
    <x v="0"/>
  </r>
  <r>
    <n v="601"/>
    <n v="22"/>
    <s v="Male"/>
    <s v="Hat"/>
    <s v="Accessories"/>
    <x v="80"/>
    <s v="South Carolina"/>
    <s v="M"/>
    <s v="Charcoal"/>
    <s v="Spring"/>
    <n v="5"/>
    <s v="Yes"/>
    <s v="2-Day Shipping"/>
    <s v="Yes"/>
    <s v="Yes"/>
    <x v="29"/>
    <s v="Venmo"/>
    <x v="5"/>
    <x v="1"/>
  </r>
  <r>
    <n v="602"/>
    <n v="32"/>
    <s v="Male"/>
    <s v="Backpack"/>
    <s v="Accessories"/>
    <x v="15"/>
    <s v="West Virginia"/>
    <s v="M"/>
    <s v="Maroon"/>
    <s v="Summer"/>
    <n v="4.7"/>
    <s v="Yes"/>
    <s v="Store Pickup"/>
    <s v="Yes"/>
    <s v="Yes"/>
    <x v="36"/>
    <s v="Cash"/>
    <x v="0"/>
    <x v="4"/>
  </r>
  <r>
    <n v="603"/>
    <n v="37"/>
    <s v="Male"/>
    <s v="Shoes"/>
    <s v="Footwear"/>
    <x v="47"/>
    <s v="Oregon"/>
    <s v="L"/>
    <s v="Lavender"/>
    <s v="Summer"/>
    <n v="4.2"/>
    <s v="Yes"/>
    <s v="Next Day Air"/>
    <s v="Yes"/>
    <s v="Yes"/>
    <x v="9"/>
    <s v="Cash"/>
    <x v="6"/>
    <x v="2"/>
  </r>
  <r>
    <n v="604"/>
    <n v="31"/>
    <s v="Male"/>
    <s v="Handbag"/>
    <s v="Accessories"/>
    <x v="43"/>
    <s v="Massachusetts"/>
    <s v="L"/>
    <s v="Green"/>
    <s v="Winter"/>
    <n v="3.4"/>
    <s v="Yes"/>
    <s v="2-Day Shipping"/>
    <s v="Yes"/>
    <s v="Yes"/>
    <x v="8"/>
    <s v="PayPal"/>
    <x v="6"/>
    <x v="4"/>
  </r>
  <r>
    <n v="605"/>
    <n v="44"/>
    <s v="Male"/>
    <s v="Sunglasses"/>
    <s v="Accessories"/>
    <x v="56"/>
    <s v="West Virginia"/>
    <s v="S"/>
    <s v="Pink"/>
    <s v="Fall"/>
    <n v="4.4000000000000004"/>
    <s v="Yes"/>
    <s v="Store Pickup"/>
    <s v="Yes"/>
    <s v="Yes"/>
    <x v="47"/>
    <s v="Credit Card"/>
    <x v="6"/>
    <x v="2"/>
  </r>
  <r>
    <n v="606"/>
    <n v="40"/>
    <s v="Male"/>
    <s v="Hat"/>
    <s v="Accessories"/>
    <x v="50"/>
    <s v="California"/>
    <s v="XL"/>
    <s v="Charcoal"/>
    <s v="Winter"/>
    <n v="4.2"/>
    <s v="Yes"/>
    <s v="Standard"/>
    <s v="Yes"/>
    <s v="Yes"/>
    <x v="14"/>
    <s v="Bank Transfer"/>
    <x v="1"/>
    <x v="2"/>
  </r>
  <r>
    <n v="607"/>
    <n v="27"/>
    <s v="Male"/>
    <s v="Scarf"/>
    <s v="Accessories"/>
    <x v="3"/>
    <s v="Colorado"/>
    <s v="M"/>
    <s v="Blue"/>
    <s v="Spring"/>
    <n v="4.5"/>
    <s v="Yes"/>
    <s v="Standard"/>
    <s v="Yes"/>
    <s v="Yes"/>
    <x v="12"/>
    <s v="PayPal"/>
    <x v="5"/>
    <x v="4"/>
  </r>
  <r>
    <n v="608"/>
    <n v="47"/>
    <s v="Male"/>
    <s v="Hoodie"/>
    <s v="Clothing"/>
    <x v="66"/>
    <s v="Indiana"/>
    <s v="L"/>
    <s v="Purple"/>
    <s v="Fall"/>
    <n v="2.8"/>
    <s v="Yes"/>
    <s v="Next Day Air"/>
    <s v="Yes"/>
    <s v="Yes"/>
    <x v="12"/>
    <s v="Cash"/>
    <x v="5"/>
    <x v="0"/>
  </r>
  <r>
    <n v="609"/>
    <n v="41"/>
    <s v="Male"/>
    <s v="Backpack"/>
    <s v="Accessories"/>
    <x v="21"/>
    <s v="Delaware"/>
    <s v="S"/>
    <s v="Gold"/>
    <s v="Fall"/>
    <n v="3.3"/>
    <s v="Yes"/>
    <s v="Next Day Air"/>
    <s v="Yes"/>
    <s v="Yes"/>
    <x v="33"/>
    <s v="Venmo"/>
    <x v="6"/>
    <x v="2"/>
  </r>
  <r>
    <n v="610"/>
    <n v="51"/>
    <s v="Male"/>
    <s v="Sweater"/>
    <s v="Clothing"/>
    <x v="36"/>
    <s v="Ohio"/>
    <s v="L"/>
    <s v="Purple"/>
    <s v="Fall"/>
    <n v="4.5999999999999996"/>
    <s v="Yes"/>
    <s v="Next Day Air"/>
    <s v="Yes"/>
    <s v="Yes"/>
    <x v="3"/>
    <s v="Credit Card"/>
    <x v="0"/>
    <x v="0"/>
  </r>
  <r>
    <n v="611"/>
    <n v="53"/>
    <s v="Male"/>
    <s v="Shorts"/>
    <s v="Clothing"/>
    <x v="11"/>
    <s v="Oklahoma"/>
    <s v="M"/>
    <s v="Charcoal"/>
    <s v="Summer"/>
    <n v="2.5"/>
    <s v="Yes"/>
    <s v="Free Shipping"/>
    <s v="Yes"/>
    <s v="Yes"/>
    <x v="46"/>
    <s v="Bank Transfer"/>
    <x v="6"/>
    <x v="0"/>
  </r>
  <r>
    <n v="612"/>
    <n v="43"/>
    <s v="Male"/>
    <s v="Scarf"/>
    <s v="Accessories"/>
    <x v="27"/>
    <s v="California"/>
    <s v="M"/>
    <s v="Black"/>
    <s v="Winter"/>
    <n v="4.7"/>
    <s v="Yes"/>
    <s v="Store Pickup"/>
    <s v="Yes"/>
    <s v="Yes"/>
    <x v="5"/>
    <s v="Cash"/>
    <x v="5"/>
    <x v="2"/>
  </r>
  <r>
    <n v="613"/>
    <n v="67"/>
    <s v="Male"/>
    <s v="Hat"/>
    <s v="Accessories"/>
    <x v="35"/>
    <s v="New Hampshire"/>
    <s v="L"/>
    <s v="Lavender"/>
    <s v="Fall"/>
    <n v="4.5999999999999996"/>
    <s v="Yes"/>
    <s v="Express"/>
    <s v="Yes"/>
    <s v="Yes"/>
    <x v="42"/>
    <s v="Credit Card"/>
    <x v="3"/>
    <x v="3"/>
  </r>
  <r>
    <n v="614"/>
    <n v="61"/>
    <s v="Male"/>
    <s v="Coat"/>
    <s v="Outerwear"/>
    <x v="12"/>
    <s v="Pennsylvania"/>
    <s v="L"/>
    <s v="Lavender"/>
    <s v="Fall"/>
    <n v="2.6"/>
    <s v="Yes"/>
    <s v="Standard"/>
    <s v="Yes"/>
    <s v="Yes"/>
    <x v="15"/>
    <s v="Cash"/>
    <x v="4"/>
    <x v="3"/>
  </r>
  <r>
    <n v="615"/>
    <n v="68"/>
    <s v="Male"/>
    <s v="Jewelry"/>
    <s v="Accessories"/>
    <x v="6"/>
    <s v="Idaho"/>
    <s v="M"/>
    <s v="Lavender"/>
    <s v="Winter"/>
    <n v="4"/>
    <s v="Yes"/>
    <s v="Standard"/>
    <s v="Yes"/>
    <s v="Yes"/>
    <x v="33"/>
    <s v="Credit Card"/>
    <x v="4"/>
    <x v="3"/>
  </r>
  <r>
    <n v="616"/>
    <n v="67"/>
    <s v="Male"/>
    <s v="Sandals"/>
    <s v="Footwear"/>
    <x v="33"/>
    <s v="Maryland"/>
    <s v="L"/>
    <s v="Olive"/>
    <s v="Summer"/>
    <n v="2.6"/>
    <s v="Yes"/>
    <s v="Next Day Air"/>
    <s v="Yes"/>
    <s v="Yes"/>
    <x v="2"/>
    <s v="Venmo"/>
    <x v="2"/>
    <x v="3"/>
  </r>
  <r>
    <n v="617"/>
    <n v="29"/>
    <s v="Male"/>
    <s v="Gloves"/>
    <s v="Accessories"/>
    <x v="11"/>
    <s v="Pennsylvania"/>
    <s v="L"/>
    <s v="Teal"/>
    <s v="Spring"/>
    <n v="4.5999999999999996"/>
    <s v="Yes"/>
    <s v="Free Shipping"/>
    <s v="Yes"/>
    <s v="Yes"/>
    <x v="25"/>
    <s v="Credit Card"/>
    <x v="6"/>
    <x v="4"/>
  </r>
  <r>
    <n v="618"/>
    <n v="50"/>
    <s v="Male"/>
    <s v="Backpack"/>
    <s v="Accessories"/>
    <x v="75"/>
    <s v="Colorado"/>
    <s v="M"/>
    <s v="Maroon"/>
    <s v="Fall"/>
    <n v="2.6"/>
    <s v="Yes"/>
    <s v="Standard"/>
    <s v="Yes"/>
    <s v="Yes"/>
    <x v="1"/>
    <s v="Bank Transfer"/>
    <x v="3"/>
    <x v="0"/>
  </r>
  <r>
    <n v="619"/>
    <n v="61"/>
    <s v="Male"/>
    <s v="Jacket"/>
    <s v="Outerwear"/>
    <x v="23"/>
    <s v="Indiana"/>
    <s v="L"/>
    <s v="Cyan"/>
    <s v="Spring"/>
    <n v="4"/>
    <s v="Yes"/>
    <s v="Express"/>
    <s v="Yes"/>
    <s v="Yes"/>
    <x v="33"/>
    <s v="Debit Card"/>
    <x v="4"/>
    <x v="3"/>
  </r>
  <r>
    <n v="620"/>
    <n v="19"/>
    <s v="Male"/>
    <s v="Backpack"/>
    <s v="Accessories"/>
    <x v="7"/>
    <s v="Nebraska"/>
    <s v="M"/>
    <s v="Charcoal"/>
    <s v="Summer"/>
    <n v="4.5999999999999996"/>
    <s v="Yes"/>
    <s v="Store Pickup"/>
    <s v="Yes"/>
    <s v="Yes"/>
    <x v="43"/>
    <s v="Debit Card"/>
    <x v="6"/>
    <x v="1"/>
  </r>
  <r>
    <n v="621"/>
    <n v="33"/>
    <s v="Male"/>
    <s v="Backpack"/>
    <s v="Accessories"/>
    <x v="58"/>
    <s v="Rhode Island"/>
    <s v="M"/>
    <s v="Black"/>
    <s v="Fall"/>
    <n v="3.7"/>
    <s v="Yes"/>
    <s v="2-Day Shipping"/>
    <s v="Yes"/>
    <s v="Yes"/>
    <x v="9"/>
    <s v="Venmo"/>
    <x v="6"/>
    <x v="4"/>
  </r>
  <r>
    <n v="622"/>
    <n v="51"/>
    <s v="Male"/>
    <s v="Sunglasses"/>
    <s v="Accessories"/>
    <x v="65"/>
    <s v="Kansas"/>
    <s v="S"/>
    <s v="Red"/>
    <s v="Fall"/>
    <n v="4.4000000000000004"/>
    <s v="Yes"/>
    <s v="Store Pickup"/>
    <s v="Yes"/>
    <s v="Yes"/>
    <x v="24"/>
    <s v="Credit Card"/>
    <x v="1"/>
    <x v="0"/>
  </r>
  <r>
    <n v="623"/>
    <n v="69"/>
    <s v="Male"/>
    <s v="Socks"/>
    <s v="Clothing"/>
    <x v="80"/>
    <s v="Georgia"/>
    <s v="S"/>
    <s v="Peach"/>
    <s v="Spring"/>
    <n v="4"/>
    <s v="Yes"/>
    <s v="Next Day Air"/>
    <s v="Yes"/>
    <s v="Yes"/>
    <x v="12"/>
    <s v="Bank Transfer"/>
    <x v="0"/>
    <x v="3"/>
  </r>
  <r>
    <n v="624"/>
    <n v="19"/>
    <s v="Male"/>
    <s v="Shoes"/>
    <s v="Footwear"/>
    <x v="44"/>
    <s v="Nevada"/>
    <s v="M"/>
    <s v="White"/>
    <s v="Fall"/>
    <n v="4.7"/>
    <s v="Yes"/>
    <s v="Standard"/>
    <s v="Yes"/>
    <s v="Yes"/>
    <x v="26"/>
    <s v="PayPal"/>
    <x v="4"/>
    <x v="1"/>
  </r>
  <r>
    <n v="625"/>
    <n v="55"/>
    <s v="Male"/>
    <s v="Pants"/>
    <s v="Clothing"/>
    <x v="55"/>
    <s v="South Carolina"/>
    <s v="XL"/>
    <s v="Pink"/>
    <s v="Fall"/>
    <n v="3.4"/>
    <s v="Yes"/>
    <s v="Express"/>
    <s v="Yes"/>
    <s v="Yes"/>
    <x v="33"/>
    <s v="PayPal"/>
    <x v="2"/>
    <x v="0"/>
  </r>
  <r>
    <n v="626"/>
    <n v="49"/>
    <s v="Male"/>
    <s v="Jewelry"/>
    <s v="Accessories"/>
    <x v="24"/>
    <s v="Delaware"/>
    <s v="M"/>
    <s v="Red"/>
    <s v="Fall"/>
    <n v="4"/>
    <s v="Yes"/>
    <s v="Next Day Air"/>
    <s v="Yes"/>
    <s v="Yes"/>
    <x v="43"/>
    <s v="Venmo"/>
    <x v="1"/>
    <x v="0"/>
  </r>
  <r>
    <n v="627"/>
    <n v="31"/>
    <s v="Male"/>
    <s v="Sunglasses"/>
    <s v="Accessories"/>
    <x v="24"/>
    <s v="New Hampshire"/>
    <s v="M"/>
    <s v="Indigo"/>
    <s v="Spring"/>
    <n v="3.9"/>
    <s v="Yes"/>
    <s v="Standard"/>
    <s v="Yes"/>
    <s v="Yes"/>
    <x v="9"/>
    <s v="Venmo"/>
    <x v="2"/>
    <x v="4"/>
  </r>
  <r>
    <n v="628"/>
    <n v="42"/>
    <s v="Male"/>
    <s v="Sandals"/>
    <s v="Footwear"/>
    <x v="77"/>
    <s v="Oregon"/>
    <s v="L"/>
    <s v="Black"/>
    <s v="Winter"/>
    <n v="4.0999999999999996"/>
    <s v="Yes"/>
    <s v="Express"/>
    <s v="Yes"/>
    <s v="Yes"/>
    <x v="37"/>
    <s v="PayPal"/>
    <x v="5"/>
    <x v="2"/>
  </r>
  <r>
    <n v="629"/>
    <n v="69"/>
    <s v="Male"/>
    <s v="Sweater"/>
    <s v="Clothing"/>
    <x v="6"/>
    <s v="Massachusetts"/>
    <s v="M"/>
    <s v="White"/>
    <s v="Fall"/>
    <m/>
    <s v="Yes"/>
    <s v="2-Day Shipping"/>
    <s v="Yes"/>
    <s v="Yes"/>
    <x v="32"/>
    <s v="Credit Card"/>
    <x v="5"/>
    <x v="3"/>
  </r>
  <r>
    <n v="630"/>
    <n v="26"/>
    <s v="Male"/>
    <s v="Shoes"/>
    <s v="Footwear"/>
    <x v="3"/>
    <s v="Vermont"/>
    <s v="L"/>
    <s v="Beige"/>
    <s v="Spring"/>
    <n v="4.7"/>
    <s v="Yes"/>
    <s v="Standard"/>
    <s v="Yes"/>
    <s v="Yes"/>
    <x v="47"/>
    <s v="Debit Card"/>
    <x v="2"/>
    <x v="4"/>
  </r>
  <r>
    <n v="631"/>
    <n v="41"/>
    <s v="Male"/>
    <s v="Jewelry"/>
    <s v="Accessories"/>
    <x v="23"/>
    <s v="Mississippi"/>
    <s v="S"/>
    <s v="Silver"/>
    <s v="Fall"/>
    <n v="4.3"/>
    <s v="Yes"/>
    <s v="2-Day Shipping"/>
    <s v="Yes"/>
    <s v="Yes"/>
    <x v="42"/>
    <s v="Debit Card"/>
    <x v="2"/>
    <x v="2"/>
  </r>
  <r>
    <n v="632"/>
    <n v="55"/>
    <s v="Male"/>
    <s v="Boots"/>
    <s v="Footwear"/>
    <x v="10"/>
    <s v="Washington"/>
    <s v="S"/>
    <s v="Violet"/>
    <s v="Summer"/>
    <n v="4.0999999999999996"/>
    <s v="Yes"/>
    <s v="Store Pickup"/>
    <s v="Yes"/>
    <s v="Yes"/>
    <x v="46"/>
    <s v="Cash"/>
    <x v="0"/>
    <x v="0"/>
  </r>
  <r>
    <n v="633"/>
    <n v="35"/>
    <s v="Male"/>
    <s v="Backpack"/>
    <s v="Accessories"/>
    <x v="12"/>
    <s v="Wyoming"/>
    <s v="M"/>
    <s v="Red"/>
    <s v="Winter"/>
    <n v="3.9"/>
    <s v="Yes"/>
    <s v="Next Day Air"/>
    <s v="Yes"/>
    <s v="Yes"/>
    <x v="5"/>
    <s v="Venmo"/>
    <x v="0"/>
    <x v="4"/>
  </r>
  <r>
    <n v="634"/>
    <n v="66"/>
    <s v="Male"/>
    <s v="Sandals"/>
    <s v="Footwear"/>
    <x v="27"/>
    <s v="Minnesota"/>
    <s v="M"/>
    <s v="Orange"/>
    <s v="Spring"/>
    <n v="2.9"/>
    <s v="Yes"/>
    <s v="Express"/>
    <s v="Yes"/>
    <s v="Yes"/>
    <x v="16"/>
    <s v="Debit Card"/>
    <x v="3"/>
    <x v="3"/>
  </r>
  <r>
    <n v="635"/>
    <n v="36"/>
    <s v="Male"/>
    <s v="Sneakers"/>
    <s v="Footwear"/>
    <x v="30"/>
    <s v="Ohio"/>
    <s v="M"/>
    <s v="Teal"/>
    <s v="Summer"/>
    <n v="3.9"/>
    <s v="Yes"/>
    <s v="Standard"/>
    <s v="Yes"/>
    <s v="Yes"/>
    <x v="15"/>
    <s v="PayPal"/>
    <x v="1"/>
    <x v="2"/>
  </r>
  <r>
    <n v="636"/>
    <n v="27"/>
    <s v="Male"/>
    <s v="Hoodie"/>
    <s v="Clothing"/>
    <x v="40"/>
    <s v="South Carolina"/>
    <s v="M"/>
    <s v="Brown"/>
    <s v="Fall"/>
    <n v="4.3"/>
    <s v="Yes"/>
    <s v="2-Day Shipping"/>
    <s v="Yes"/>
    <s v="Yes"/>
    <x v="40"/>
    <s v="Cash"/>
    <x v="3"/>
    <x v="4"/>
  </r>
  <r>
    <n v="637"/>
    <n v="41"/>
    <s v="Male"/>
    <s v="Handbag"/>
    <s v="Accessories"/>
    <x v="38"/>
    <s v="Wisconsin"/>
    <s v="M"/>
    <s v="Indigo"/>
    <s v="Summer"/>
    <n v="2.8"/>
    <s v="Yes"/>
    <s v="Store Pickup"/>
    <s v="Yes"/>
    <s v="Yes"/>
    <x v="0"/>
    <s v="Bank Transfer"/>
    <x v="6"/>
    <x v="2"/>
  </r>
  <r>
    <n v="638"/>
    <n v="21"/>
    <s v="Male"/>
    <s v="Sweater"/>
    <s v="Clothing"/>
    <x v="5"/>
    <s v="Tennessee"/>
    <s v="M"/>
    <s v="Cyan"/>
    <s v="Winter"/>
    <n v="3.4"/>
    <s v="Yes"/>
    <s v="2-Day Shipping"/>
    <s v="Yes"/>
    <s v="Yes"/>
    <x v="15"/>
    <s v="Cash"/>
    <x v="0"/>
    <x v="1"/>
  </r>
  <r>
    <n v="639"/>
    <n v="53"/>
    <s v="Male"/>
    <s v="Sandals"/>
    <s v="Footwear"/>
    <x v="5"/>
    <s v="Maryland"/>
    <s v="S"/>
    <s v="Blue"/>
    <s v="Summer"/>
    <n v="2.7"/>
    <s v="Yes"/>
    <s v="Express"/>
    <s v="Yes"/>
    <s v="Yes"/>
    <x v="23"/>
    <s v="PayPal"/>
    <x v="5"/>
    <x v="0"/>
  </r>
  <r>
    <n v="640"/>
    <n v="54"/>
    <s v="Male"/>
    <s v="Dress"/>
    <s v="Clothing"/>
    <x v="41"/>
    <s v="Mississippi"/>
    <s v="L"/>
    <s v="Olive"/>
    <s v="Spring"/>
    <n v="4"/>
    <s v="Yes"/>
    <s v="2-Day Shipping"/>
    <s v="Yes"/>
    <s v="Yes"/>
    <x v="16"/>
    <s v="Credit Card"/>
    <x v="2"/>
    <x v="0"/>
  </r>
  <r>
    <n v="641"/>
    <n v="53"/>
    <s v="Male"/>
    <s v="Skirt"/>
    <s v="Clothing"/>
    <x v="19"/>
    <s v="Minnesota"/>
    <s v="M"/>
    <s v="Gray"/>
    <s v="Summer"/>
    <n v="4.4000000000000004"/>
    <s v="Yes"/>
    <s v="Store Pickup"/>
    <s v="Yes"/>
    <s v="Yes"/>
    <x v="40"/>
    <s v="Debit Card"/>
    <x v="0"/>
    <x v="0"/>
  </r>
  <r>
    <n v="642"/>
    <n v="47"/>
    <s v="Male"/>
    <s v="Blouse"/>
    <s v="Clothing"/>
    <x v="72"/>
    <s v="Alaska"/>
    <s v="M"/>
    <s v="Red"/>
    <s v="Winter"/>
    <n v="3.9"/>
    <s v="Yes"/>
    <s v="2-Day Shipping"/>
    <s v="Yes"/>
    <s v="Yes"/>
    <x v="2"/>
    <s v="Credit Card"/>
    <x v="6"/>
    <x v="0"/>
  </r>
  <r>
    <n v="643"/>
    <n v="64"/>
    <s v="Male"/>
    <s v="Skirt"/>
    <s v="Clothing"/>
    <x v="21"/>
    <s v="Arkansas"/>
    <s v="L"/>
    <s v="Red"/>
    <s v="Spring"/>
    <n v="2.8"/>
    <s v="Yes"/>
    <s v="2-Day Shipping"/>
    <s v="Yes"/>
    <s v="Yes"/>
    <x v="0"/>
    <s v="Debit Card"/>
    <x v="4"/>
    <x v="3"/>
  </r>
  <r>
    <n v="644"/>
    <n v="18"/>
    <s v="Male"/>
    <s v="Sweater"/>
    <s v="Clothing"/>
    <x v="75"/>
    <s v="Oregon"/>
    <s v="XL"/>
    <s v="Green"/>
    <s v="Winter"/>
    <n v="3.2"/>
    <s v="Yes"/>
    <s v="Next Day Air"/>
    <s v="Yes"/>
    <s v="Yes"/>
    <x v="9"/>
    <s v="Bank Transfer"/>
    <x v="6"/>
    <x v="1"/>
  </r>
  <r>
    <n v="645"/>
    <n v="68"/>
    <s v="Male"/>
    <s v="Backpack"/>
    <s v="Accessories"/>
    <x v="73"/>
    <s v="Louisiana"/>
    <s v="S"/>
    <s v="Blue"/>
    <s v="Summer"/>
    <n v="4.3"/>
    <s v="Yes"/>
    <s v="Next Day Air"/>
    <s v="Yes"/>
    <s v="Yes"/>
    <x v="10"/>
    <s v="Cash"/>
    <x v="1"/>
    <x v="3"/>
  </r>
  <r>
    <n v="646"/>
    <n v="62"/>
    <s v="Male"/>
    <s v="Hoodie"/>
    <s v="Clothing"/>
    <x v="69"/>
    <s v="Oklahoma"/>
    <s v="S"/>
    <s v="Purple"/>
    <s v="Summer"/>
    <n v="4.2"/>
    <s v="Yes"/>
    <s v="Express"/>
    <s v="Yes"/>
    <s v="Yes"/>
    <x v="28"/>
    <s v="Venmo"/>
    <x v="4"/>
    <x v="3"/>
  </r>
  <r>
    <n v="647"/>
    <n v="51"/>
    <s v="Male"/>
    <s v="Boots"/>
    <s v="Footwear"/>
    <x v="36"/>
    <s v="Indiana"/>
    <s v="XL"/>
    <s v="Pink"/>
    <s v="Spring"/>
    <n v="4.9000000000000004"/>
    <s v="Yes"/>
    <s v="Standard"/>
    <s v="Yes"/>
    <s v="Yes"/>
    <x v="5"/>
    <s v="Venmo"/>
    <x v="4"/>
    <x v="0"/>
  </r>
  <r>
    <n v="648"/>
    <n v="54"/>
    <s v="Male"/>
    <s v="Blouse"/>
    <s v="Clothing"/>
    <x v="44"/>
    <s v="Mississippi"/>
    <s v="XL"/>
    <s v="Charcoal"/>
    <s v="Summer"/>
    <n v="3.7"/>
    <s v="Yes"/>
    <s v="Express"/>
    <s v="Yes"/>
    <s v="Yes"/>
    <x v="2"/>
    <s v="Credit Card"/>
    <x v="0"/>
    <x v="0"/>
  </r>
  <r>
    <n v="649"/>
    <n v="22"/>
    <s v="Male"/>
    <s v="Hoodie"/>
    <s v="Clothing"/>
    <x v="9"/>
    <s v="Michigan"/>
    <s v="M"/>
    <s v="Brown"/>
    <s v="Winter"/>
    <n v="4.0999999999999996"/>
    <s v="Yes"/>
    <s v="Store Pickup"/>
    <s v="Yes"/>
    <s v="Yes"/>
    <x v="31"/>
    <s v="Credit Card"/>
    <x v="1"/>
    <x v="1"/>
  </r>
  <r>
    <n v="650"/>
    <n v="53"/>
    <s v="Male"/>
    <s v="Pants"/>
    <s v="Clothing"/>
    <x v="73"/>
    <s v="Delaware"/>
    <s v="L"/>
    <s v="Orange"/>
    <s v="Spring"/>
    <n v="4.2"/>
    <s v="Yes"/>
    <s v="Store Pickup"/>
    <s v="Yes"/>
    <s v="Yes"/>
    <x v="42"/>
    <s v="PayPal"/>
    <x v="6"/>
    <x v="0"/>
  </r>
  <r>
    <n v="651"/>
    <n v="34"/>
    <s v="Male"/>
    <s v="Gloves"/>
    <s v="Accessories"/>
    <x v="49"/>
    <s v="Florida"/>
    <s v="M"/>
    <s v="Magenta"/>
    <s v="Spring"/>
    <n v="3.9"/>
    <s v="Yes"/>
    <s v="Next Day Air"/>
    <s v="Yes"/>
    <s v="Yes"/>
    <x v="45"/>
    <s v="Bank Transfer"/>
    <x v="2"/>
    <x v="4"/>
  </r>
  <r>
    <n v="652"/>
    <n v="32"/>
    <s v="Male"/>
    <s v="Hat"/>
    <s v="Accessories"/>
    <x v="50"/>
    <s v="Arkansas"/>
    <s v="L"/>
    <s v="Yellow"/>
    <s v="Summer"/>
    <n v="2.9"/>
    <s v="Yes"/>
    <s v="Next Day Air"/>
    <s v="Yes"/>
    <s v="Yes"/>
    <x v="23"/>
    <s v="Venmo"/>
    <x v="0"/>
    <x v="4"/>
  </r>
  <r>
    <n v="653"/>
    <n v="64"/>
    <s v="Male"/>
    <s v="Sunglasses"/>
    <s v="Accessories"/>
    <x v="65"/>
    <s v="Minnesota"/>
    <s v="M"/>
    <s v="Beige"/>
    <s v="Winter"/>
    <n v="3.1"/>
    <s v="Yes"/>
    <s v="Free Shipping"/>
    <s v="Yes"/>
    <s v="Yes"/>
    <x v="46"/>
    <s v="Venmo"/>
    <x v="1"/>
    <x v="3"/>
  </r>
  <r>
    <n v="654"/>
    <n v="20"/>
    <s v="Male"/>
    <s v="Scarf"/>
    <s v="Accessories"/>
    <x v="10"/>
    <s v="North Dakota"/>
    <s v="M"/>
    <s v="Olive"/>
    <s v="Winter"/>
    <n v="3.6"/>
    <s v="Yes"/>
    <s v="2-Day Shipping"/>
    <s v="Yes"/>
    <s v="Yes"/>
    <x v="24"/>
    <s v="Cash"/>
    <x v="0"/>
    <x v="1"/>
  </r>
  <r>
    <n v="655"/>
    <n v="24"/>
    <s v="Male"/>
    <s v="Handbag"/>
    <s v="Accessories"/>
    <x v="40"/>
    <s v="California"/>
    <s v="L"/>
    <s v="Gray"/>
    <s v="Summer"/>
    <n v="4.4000000000000004"/>
    <s v="Yes"/>
    <s v="2-Day Shipping"/>
    <s v="Yes"/>
    <s v="Yes"/>
    <x v="2"/>
    <s v="Venmo"/>
    <x v="2"/>
    <x v="1"/>
  </r>
  <r>
    <n v="656"/>
    <n v="20"/>
    <s v="Male"/>
    <s v="Handbag"/>
    <s v="Accessories"/>
    <x v="14"/>
    <s v="Mississippi"/>
    <s v="S"/>
    <s v="Purple"/>
    <s v="Fall"/>
    <n v="3.1"/>
    <s v="Yes"/>
    <s v="Free Shipping"/>
    <s v="Yes"/>
    <s v="Yes"/>
    <x v="5"/>
    <s v="Venmo"/>
    <x v="5"/>
    <x v="1"/>
  </r>
  <r>
    <n v="657"/>
    <n v="42"/>
    <s v="Male"/>
    <s v="Jeans"/>
    <s v="Clothing"/>
    <x v="66"/>
    <s v="Pennsylvania"/>
    <s v="M"/>
    <s v="Beige"/>
    <s v="Summer"/>
    <n v="3.9"/>
    <s v="Yes"/>
    <s v="Standard"/>
    <s v="Yes"/>
    <s v="Yes"/>
    <x v="49"/>
    <s v="PayPal"/>
    <x v="3"/>
    <x v="2"/>
  </r>
  <r>
    <n v="658"/>
    <n v="48"/>
    <s v="Male"/>
    <s v="Jacket"/>
    <s v="Outerwear"/>
    <x v="68"/>
    <s v="Arizona"/>
    <s v="M"/>
    <s v="White"/>
    <s v="Winter"/>
    <n v="4.3"/>
    <s v="Yes"/>
    <s v="Free Shipping"/>
    <s v="Yes"/>
    <s v="Yes"/>
    <x v="49"/>
    <s v="PayPal"/>
    <x v="3"/>
    <x v="0"/>
  </r>
  <r>
    <n v="659"/>
    <n v="62"/>
    <s v="Male"/>
    <s v="Backpack"/>
    <s v="Accessories"/>
    <x v="18"/>
    <s v="Louisiana"/>
    <s v="S"/>
    <s v="White"/>
    <s v="Fall"/>
    <n v="4.9000000000000004"/>
    <s v="Yes"/>
    <s v="Store Pickup"/>
    <s v="Yes"/>
    <s v="Yes"/>
    <x v="41"/>
    <s v="Venmo"/>
    <x v="1"/>
    <x v="3"/>
  </r>
  <r>
    <n v="660"/>
    <n v="62"/>
    <s v="Male"/>
    <s v="Shorts"/>
    <s v="Clothing"/>
    <x v="78"/>
    <s v="Virginia"/>
    <s v="S"/>
    <s v="Gold"/>
    <s v="Spring"/>
    <n v="3.6"/>
    <s v="Yes"/>
    <s v="2-Day Shipping"/>
    <s v="Yes"/>
    <s v="Yes"/>
    <x v="6"/>
    <s v="Cash"/>
    <x v="1"/>
    <x v="3"/>
  </r>
  <r>
    <n v="661"/>
    <n v="50"/>
    <s v="Male"/>
    <s v="Coat"/>
    <s v="Outerwear"/>
    <x v="24"/>
    <s v="Montana"/>
    <s v="M"/>
    <s v="Olive"/>
    <s v="Fall"/>
    <n v="5"/>
    <s v="Yes"/>
    <s v="2-Day Shipping"/>
    <s v="Yes"/>
    <s v="Yes"/>
    <x v="30"/>
    <s v="Credit Card"/>
    <x v="3"/>
    <x v="0"/>
  </r>
  <r>
    <n v="662"/>
    <n v="57"/>
    <s v="Male"/>
    <s v="Shirt"/>
    <s v="Clothing"/>
    <x v="10"/>
    <s v="Iowa"/>
    <s v="XL"/>
    <s v="Green"/>
    <s v="Fall"/>
    <n v="4.0999999999999996"/>
    <s v="Yes"/>
    <s v="Store Pickup"/>
    <s v="Yes"/>
    <s v="Yes"/>
    <x v="30"/>
    <s v="Credit Card"/>
    <x v="3"/>
    <x v="3"/>
  </r>
  <r>
    <n v="663"/>
    <n v="24"/>
    <s v="Male"/>
    <s v="Gloves"/>
    <s v="Accessories"/>
    <x v="57"/>
    <s v="Illinois"/>
    <s v="L"/>
    <s v="Magenta"/>
    <s v="Fall"/>
    <n v="2.8"/>
    <s v="Yes"/>
    <s v="Express"/>
    <s v="Yes"/>
    <s v="Yes"/>
    <x v="30"/>
    <s v="Venmo"/>
    <x v="4"/>
    <x v="1"/>
  </r>
  <r>
    <n v="664"/>
    <n v="59"/>
    <s v="Male"/>
    <s v="Dress"/>
    <s v="Clothing"/>
    <x v="42"/>
    <s v="Alaska"/>
    <s v="M"/>
    <s v="Charcoal"/>
    <s v="Fall"/>
    <n v="4.7"/>
    <s v="Yes"/>
    <s v="Express"/>
    <s v="Yes"/>
    <s v="Yes"/>
    <x v="2"/>
    <s v="Credit Card"/>
    <x v="5"/>
    <x v="3"/>
  </r>
  <r>
    <n v="665"/>
    <n v="63"/>
    <s v="Male"/>
    <s v="Pants"/>
    <s v="Clothing"/>
    <x v="42"/>
    <s v="Colorado"/>
    <s v="M"/>
    <s v="Indigo"/>
    <s v="Winter"/>
    <n v="4.4000000000000004"/>
    <s v="Yes"/>
    <s v="Express"/>
    <s v="Yes"/>
    <s v="Yes"/>
    <x v="23"/>
    <s v="PayPal"/>
    <x v="4"/>
    <x v="3"/>
  </r>
  <r>
    <n v="666"/>
    <n v="41"/>
    <s v="Male"/>
    <s v="Pants"/>
    <s v="Clothing"/>
    <x v="37"/>
    <s v="New Mexico"/>
    <s v="M"/>
    <s v="Peach"/>
    <s v="Spring"/>
    <n v="4.9000000000000004"/>
    <s v="Yes"/>
    <s v="2-Day Shipping"/>
    <s v="Yes"/>
    <s v="Yes"/>
    <x v="16"/>
    <s v="Credit Card"/>
    <x v="2"/>
    <x v="2"/>
  </r>
  <r>
    <n v="667"/>
    <n v="35"/>
    <s v="Male"/>
    <s v="Hoodie"/>
    <s v="Clothing"/>
    <x v="46"/>
    <s v="Colorado"/>
    <s v="L"/>
    <s v="Turquoise"/>
    <s v="Winter"/>
    <n v="3.1"/>
    <s v="Yes"/>
    <s v="Free Shipping"/>
    <s v="Yes"/>
    <s v="Yes"/>
    <x v="48"/>
    <s v="Debit Card"/>
    <x v="3"/>
    <x v="4"/>
  </r>
  <r>
    <n v="668"/>
    <n v="34"/>
    <s v="Male"/>
    <s v="Sunglasses"/>
    <s v="Accessories"/>
    <x v="31"/>
    <s v="Arizona"/>
    <s v="S"/>
    <s v="Blue"/>
    <s v="Winter"/>
    <n v="2.6"/>
    <s v="Yes"/>
    <s v="Standard"/>
    <s v="Yes"/>
    <s v="Yes"/>
    <x v="18"/>
    <s v="Bank Transfer"/>
    <x v="3"/>
    <x v="4"/>
  </r>
  <r>
    <n v="669"/>
    <n v="49"/>
    <s v="Male"/>
    <s v="T-shirt"/>
    <s v="Clothing"/>
    <x v="6"/>
    <s v="Hawaii"/>
    <s v="S"/>
    <s v="Turquoise"/>
    <s v="Fall"/>
    <n v="2.9"/>
    <s v="Yes"/>
    <s v="Express"/>
    <s v="Yes"/>
    <s v="Yes"/>
    <x v="31"/>
    <s v="Bank Transfer"/>
    <x v="5"/>
    <x v="0"/>
  </r>
  <r>
    <n v="670"/>
    <n v="43"/>
    <s v="Male"/>
    <s v="Jacket"/>
    <s v="Outerwear"/>
    <x v="58"/>
    <s v="Illinois"/>
    <s v="M"/>
    <s v="Gray"/>
    <s v="Spring"/>
    <n v="3.3"/>
    <s v="Yes"/>
    <s v="Free Shipping"/>
    <s v="Yes"/>
    <s v="Yes"/>
    <x v="24"/>
    <s v="Venmo"/>
    <x v="4"/>
    <x v="2"/>
  </r>
  <r>
    <n v="671"/>
    <n v="63"/>
    <s v="Male"/>
    <s v="Sweater"/>
    <s v="Clothing"/>
    <x v="52"/>
    <s v="Louisiana"/>
    <s v="XL"/>
    <s v="Purple"/>
    <s v="Spring"/>
    <n v="4.8"/>
    <s v="Yes"/>
    <s v="Next Day Air"/>
    <s v="Yes"/>
    <s v="Yes"/>
    <x v="10"/>
    <s v="Cash"/>
    <x v="4"/>
    <x v="3"/>
  </r>
  <r>
    <n v="672"/>
    <n v="38"/>
    <s v="Male"/>
    <s v="Jacket"/>
    <s v="Outerwear"/>
    <x v="38"/>
    <s v="Iowa"/>
    <s v="L"/>
    <s v="Black"/>
    <s v="Winter"/>
    <n v="4.7"/>
    <s v="Yes"/>
    <s v="Express"/>
    <s v="Yes"/>
    <s v="Yes"/>
    <x v="24"/>
    <s v="Cash"/>
    <x v="1"/>
    <x v="2"/>
  </r>
  <r>
    <n v="673"/>
    <n v="59"/>
    <s v="Male"/>
    <s v="Socks"/>
    <s v="Clothing"/>
    <x v="0"/>
    <s v="Washington"/>
    <s v="M"/>
    <s v="Peach"/>
    <s v="Winter"/>
    <n v="3.3"/>
    <s v="Yes"/>
    <s v="2-Day Shipping"/>
    <s v="Yes"/>
    <s v="Yes"/>
    <x v="32"/>
    <s v="Cash"/>
    <x v="3"/>
    <x v="3"/>
  </r>
  <r>
    <n v="674"/>
    <n v="35"/>
    <s v="Male"/>
    <s v="Shirt"/>
    <s v="Clothing"/>
    <x v="76"/>
    <s v="Oklahoma"/>
    <s v="M"/>
    <s v="Indigo"/>
    <s v="Spring"/>
    <n v="4.2"/>
    <s v="Yes"/>
    <s v="Free Shipping"/>
    <s v="Yes"/>
    <s v="Yes"/>
    <x v="46"/>
    <s v="Venmo"/>
    <x v="4"/>
    <x v="4"/>
  </r>
  <r>
    <n v="675"/>
    <n v="48"/>
    <s v="Male"/>
    <s v="Jewelry"/>
    <s v="Accessories"/>
    <x v="27"/>
    <s v="Washington"/>
    <s v="XL"/>
    <s v="Beige"/>
    <s v="Winter"/>
    <n v="4.7"/>
    <s v="Yes"/>
    <s v="Store Pickup"/>
    <s v="Yes"/>
    <s v="Yes"/>
    <x v="13"/>
    <s v="Bank Transfer"/>
    <x v="2"/>
    <x v="0"/>
  </r>
  <r>
    <n v="676"/>
    <n v="64"/>
    <s v="Male"/>
    <s v="Sunglasses"/>
    <s v="Accessories"/>
    <x v="62"/>
    <s v="Arkansas"/>
    <s v="M"/>
    <s v="Yellow"/>
    <s v="Spring"/>
    <n v="2.6"/>
    <s v="Yes"/>
    <s v="2-Day Shipping"/>
    <s v="Yes"/>
    <s v="Yes"/>
    <x v="44"/>
    <s v="Cash"/>
    <x v="2"/>
    <x v="3"/>
  </r>
  <r>
    <n v="677"/>
    <n v="28"/>
    <s v="Male"/>
    <s v="Pants"/>
    <s v="Clothing"/>
    <x v="30"/>
    <s v="Connecticut"/>
    <s v="M"/>
    <s v="Peach"/>
    <s v="Winter"/>
    <n v="2.9"/>
    <s v="Yes"/>
    <s v="2-Day Shipping"/>
    <s v="Yes"/>
    <s v="Yes"/>
    <x v="25"/>
    <s v="Venmo"/>
    <x v="4"/>
    <x v="4"/>
  </r>
  <r>
    <n v="678"/>
    <n v="60"/>
    <s v="Male"/>
    <s v="Socks"/>
    <s v="Clothing"/>
    <x v="17"/>
    <s v="Washington"/>
    <s v="S"/>
    <s v="Turquoise"/>
    <s v="Summer"/>
    <n v="2.7"/>
    <s v="Yes"/>
    <s v="Express"/>
    <s v="Yes"/>
    <s v="Yes"/>
    <x v="23"/>
    <s v="PayPal"/>
    <x v="2"/>
    <x v="3"/>
  </r>
  <r>
    <n v="679"/>
    <n v="27"/>
    <s v="Male"/>
    <s v="Blouse"/>
    <s v="Clothing"/>
    <x v="67"/>
    <s v="Maine"/>
    <s v="M"/>
    <s v="Teal"/>
    <s v="Fall"/>
    <n v="3.3"/>
    <s v="Yes"/>
    <s v="Store Pickup"/>
    <s v="Yes"/>
    <s v="Yes"/>
    <x v="29"/>
    <s v="Debit Card"/>
    <x v="6"/>
    <x v="4"/>
  </r>
  <r>
    <n v="680"/>
    <n v="56"/>
    <s v="Male"/>
    <s v="Sandals"/>
    <s v="Footwear"/>
    <x v="51"/>
    <s v="Michigan"/>
    <s v="M"/>
    <s v="Turquoise"/>
    <s v="Fall"/>
    <n v="3.4"/>
    <s v="Yes"/>
    <s v="Express"/>
    <s v="Yes"/>
    <s v="Yes"/>
    <x v="10"/>
    <s v="Venmo"/>
    <x v="0"/>
    <x v="3"/>
  </r>
  <r>
    <n v="681"/>
    <n v="58"/>
    <s v="Male"/>
    <s v="Sneakers"/>
    <s v="Footwear"/>
    <x v="21"/>
    <s v="Tennessee"/>
    <s v="M"/>
    <s v="Magenta"/>
    <s v="Spring"/>
    <n v="4.2"/>
    <s v="Yes"/>
    <s v="Express"/>
    <s v="Yes"/>
    <s v="Yes"/>
    <x v="35"/>
    <s v="PayPal"/>
    <x v="2"/>
    <x v="3"/>
  </r>
  <r>
    <n v="682"/>
    <n v="30"/>
    <s v="Male"/>
    <s v="Shirt"/>
    <s v="Clothing"/>
    <x v="40"/>
    <s v="Louisiana"/>
    <s v="XL"/>
    <s v="Purple"/>
    <s v="Winter"/>
    <n v="3.8"/>
    <s v="Yes"/>
    <s v="2-Day Shipping"/>
    <s v="Yes"/>
    <s v="Yes"/>
    <x v="37"/>
    <s v="Credit Card"/>
    <x v="6"/>
    <x v="4"/>
  </r>
  <r>
    <n v="683"/>
    <n v="23"/>
    <s v="Male"/>
    <s v="Jacket"/>
    <s v="Outerwear"/>
    <x v="45"/>
    <s v="Missouri"/>
    <s v="M"/>
    <s v="Brown"/>
    <s v="Summer"/>
    <n v="4"/>
    <s v="Yes"/>
    <s v="Standard"/>
    <s v="Yes"/>
    <s v="Yes"/>
    <x v="3"/>
    <s v="Credit Card"/>
    <x v="4"/>
    <x v="1"/>
  </r>
  <r>
    <n v="684"/>
    <n v="33"/>
    <s v="Male"/>
    <s v="Sandals"/>
    <s v="Footwear"/>
    <x v="14"/>
    <s v="Michigan"/>
    <s v="S"/>
    <s v="Violet"/>
    <s v="Winter"/>
    <n v="2.7"/>
    <s v="Yes"/>
    <s v="Free Shipping"/>
    <s v="Yes"/>
    <s v="Yes"/>
    <x v="35"/>
    <s v="Bank Transfer"/>
    <x v="5"/>
    <x v="4"/>
  </r>
  <r>
    <n v="685"/>
    <n v="63"/>
    <s v="Male"/>
    <s v="Hat"/>
    <s v="Accessories"/>
    <x v="71"/>
    <s v="Alabama"/>
    <s v="M"/>
    <s v="Yellow"/>
    <s v="Summer"/>
    <n v="4.7"/>
    <s v="Yes"/>
    <s v="Express"/>
    <s v="Yes"/>
    <s v="Yes"/>
    <x v="38"/>
    <s v="Debit Card"/>
    <x v="5"/>
    <x v="3"/>
  </r>
  <r>
    <n v="686"/>
    <n v="70"/>
    <s v="Male"/>
    <s v="Blouse"/>
    <s v="Clothing"/>
    <x v="79"/>
    <s v="Massachusetts"/>
    <s v="XL"/>
    <s v="Magenta"/>
    <s v="Winter"/>
    <n v="3.5"/>
    <s v="Yes"/>
    <s v="Standard"/>
    <s v="Yes"/>
    <s v="Yes"/>
    <x v="18"/>
    <s v="Cash"/>
    <x v="0"/>
    <x v="3"/>
  </r>
  <r>
    <n v="687"/>
    <n v="70"/>
    <s v="Male"/>
    <s v="Sweater"/>
    <s v="Clothing"/>
    <x v="59"/>
    <s v="Indiana"/>
    <s v="L"/>
    <s v="Beige"/>
    <s v="Fall"/>
    <n v="3"/>
    <s v="Yes"/>
    <s v="2-Day Shipping"/>
    <s v="Yes"/>
    <s v="Yes"/>
    <x v="42"/>
    <s v="Venmo"/>
    <x v="0"/>
    <x v="3"/>
  </r>
  <r>
    <n v="688"/>
    <n v="19"/>
    <s v="Male"/>
    <s v="Gloves"/>
    <s v="Accessories"/>
    <x v="15"/>
    <s v="West Virginia"/>
    <s v="XL"/>
    <s v="Turquoise"/>
    <s v="Winter"/>
    <n v="3.3"/>
    <s v="Yes"/>
    <s v="Free Shipping"/>
    <s v="Yes"/>
    <s v="Yes"/>
    <x v="15"/>
    <s v="Bank Transfer"/>
    <x v="3"/>
    <x v="1"/>
  </r>
  <r>
    <n v="689"/>
    <n v="25"/>
    <s v="Male"/>
    <s v="Scarf"/>
    <s v="Accessories"/>
    <x v="40"/>
    <s v="Michigan"/>
    <s v="S"/>
    <s v="Peach"/>
    <s v="Summer"/>
    <n v="4.7"/>
    <s v="Yes"/>
    <s v="Store Pickup"/>
    <s v="Yes"/>
    <s v="Yes"/>
    <x v="12"/>
    <s v="Venmo"/>
    <x v="5"/>
    <x v="1"/>
  </r>
  <r>
    <n v="690"/>
    <n v="19"/>
    <s v="Male"/>
    <s v="Hoodie"/>
    <s v="Clothing"/>
    <x v="26"/>
    <s v="Pennsylvania"/>
    <s v="M"/>
    <s v="Orange"/>
    <s v="Summer"/>
    <n v="4.7"/>
    <s v="Yes"/>
    <s v="Express"/>
    <s v="Yes"/>
    <s v="Yes"/>
    <x v="31"/>
    <s v="Credit Card"/>
    <x v="6"/>
    <x v="1"/>
  </r>
  <r>
    <n v="691"/>
    <n v="25"/>
    <s v="Male"/>
    <s v="Shorts"/>
    <s v="Clothing"/>
    <x v="10"/>
    <s v="Alaska"/>
    <s v="XL"/>
    <s v="Red"/>
    <s v="Spring"/>
    <n v="4.8"/>
    <s v="Yes"/>
    <s v="Standard"/>
    <s v="Yes"/>
    <s v="Yes"/>
    <x v="24"/>
    <s v="Bank Transfer"/>
    <x v="1"/>
    <x v="1"/>
  </r>
  <r>
    <n v="692"/>
    <n v="60"/>
    <s v="Male"/>
    <s v="Backpack"/>
    <s v="Accessories"/>
    <x v="34"/>
    <s v="Massachusetts"/>
    <s v="L"/>
    <s v="Silver"/>
    <s v="Summer"/>
    <n v="2.9"/>
    <s v="Yes"/>
    <s v="Standard"/>
    <s v="Yes"/>
    <s v="Yes"/>
    <x v="10"/>
    <s v="PayPal"/>
    <x v="4"/>
    <x v="3"/>
  </r>
  <r>
    <n v="693"/>
    <n v="35"/>
    <s v="Male"/>
    <s v="Sunglasses"/>
    <s v="Accessories"/>
    <x v="51"/>
    <s v="North Dakota"/>
    <s v="M"/>
    <s v="Cyan"/>
    <s v="Spring"/>
    <n v="4"/>
    <s v="Yes"/>
    <s v="2-Day Shipping"/>
    <s v="Yes"/>
    <s v="Yes"/>
    <x v="19"/>
    <s v="Debit Card"/>
    <x v="6"/>
    <x v="4"/>
  </r>
  <r>
    <n v="694"/>
    <n v="46"/>
    <s v="Male"/>
    <s v="Shorts"/>
    <s v="Clothing"/>
    <x v="78"/>
    <s v="Vermont"/>
    <s v="L"/>
    <s v="Turquoise"/>
    <s v="Spring"/>
    <n v="3.1"/>
    <s v="Yes"/>
    <s v="Free Shipping"/>
    <s v="Yes"/>
    <s v="Yes"/>
    <x v="48"/>
    <s v="Cash"/>
    <x v="6"/>
    <x v="0"/>
  </r>
  <r>
    <n v="695"/>
    <n v="41"/>
    <s v="Male"/>
    <s v="Dress"/>
    <s v="Clothing"/>
    <x v="34"/>
    <s v="Kentucky"/>
    <s v="S"/>
    <s v="Charcoal"/>
    <s v="Fall"/>
    <n v="3.5"/>
    <s v="Yes"/>
    <s v="2-Day Shipping"/>
    <s v="Yes"/>
    <s v="Yes"/>
    <x v="25"/>
    <s v="Venmo"/>
    <x v="6"/>
    <x v="2"/>
  </r>
  <r>
    <n v="696"/>
    <n v="30"/>
    <s v="Male"/>
    <s v="Shorts"/>
    <s v="Clothing"/>
    <x v="25"/>
    <s v="Nevada"/>
    <s v="XL"/>
    <s v="Peach"/>
    <s v="Summer"/>
    <n v="3.7"/>
    <s v="Yes"/>
    <s v="Next Day Air"/>
    <s v="Yes"/>
    <s v="Yes"/>
    <x v="28"/>
    <s v="Debit Card"/>
    <x v="6"/>
    <x v="4"/>
  </r>
  <r>
    <n v="697"/>
    <n v="44"/>
    <s v="Male"/>
    <s v="Belt"/>
    <s v="Accessories"/>
    <x v="69"/>
    <s v="Utah"/>
    <s v="L"/>
    <s v="Green"/>
    <s v="Fall"/>
    <n v="2.8"/>
    <s v="Yes"/>
    <s v="Standard"/>
    <s v="Yes"/>
    <s v="Yes"/>
    <x v="3"/>
    <s v="Cash"/>
    <x v="5"/>
    <x v="2"/>
  </r>
  <r>
    <n v="698"/>
    <n v="61"/>
    <s v="Male"/>
    <s v="Scarf"/>
    <s v="Accessories"/>
    <x v="80"/>
    <s v="North Dakota"/>
    <s v="XL"/>
    <s v="Brown"/>
    <s v="Summer"/>
    <n v="4.5999999999999996"/>
    <s v="Yes"/>
    <s v="Free Shipping"/>
    <s v="Yes"/>
    <s v="Yes"/>
    <x v="19"/>
    <s v="Debit Card"/>
    <x v="3"/>
    <x v="3"/>
  </r>
  <r>
    <n v="699"/>
    <n v="55"/>
    <s v="Male"/>
    <s v="Boots"/>
    <s v="Footwear"/>
    <x v="52"/>
    <s v="Iowa"/>
    <s v="M"/>
    <s v="Yellow"/>
    <s v="Winter"/>
    <n v="3.8"/>
    <s v="Yes"/>
    <s v="Standard"/>
    <s v="Yes"/>
    <s v="Yes"/>
    <x v="19"/>
    <s v="Debit Card"/>
    <x v="1"/>
    <x v="0"/>
  </r>
  <r>
    <n v="700"/>
    <n v="50"/>
    <s v="Male"/>
    <s v="Handbag"/>
    <s v="Accessories"/>
    <x v="43"/>
    <s v="Connecticut"/>
    <s v="M"/>
    <s v="Charcoal"/>
    <s v="Fall"/>
    <n v="2.6"/>
    <s v="Yes"/>
    <s v="2-Day Shipping"/>
    <s v="Yes"/>
    <s v="Yes"/>
    <x v="36"/>
    <s v="PayPal"/>
    <x v="1"/>
    <x v="0"/>
  </r>
  <r>
    <n v="701"/>
    <n v="57"/>
    <s v="Male"/>
    <s v="Pants"/>
    <s v="Clothing"/>
    <x v="24"/>
    <s v="Wisconsin"/>
    <s v="L"/>
    <s v="Olive"/>
    <s v="Winter"/>
    <n v="4.0999999999999996"/>
    <s v="Yes"/>
    <s v="Standard"/>
    <s v="Yes"/>
    <s v="Yes"/>
    <x v="36"/>
    <s v="PayPal"/>
    <x v="5"/>
    <x v="3"/>
  </r>
  <r>
    <n v="702"/>
    <n v="51"/>
    <s v="Male"/>
    <s v="Boots"/>
    <s v="Footwear"/>
    <x v="3"/>
    <s v="Idaho"/>
    <s v="L"/>
    <s v="Red"/>
    <s v="Fall"/>
    <n v="3.3"/>
    <s v="Yes"/>
    <s v="Next Day Air"/>
    <s v="Yes"/>
    <s v="Yes"/>
    <x v="36"/>
    <s v="Debit Card"/>
    <x v="6"/>
    <x v="0"/>
  </r>
  <r>
    <n v="703"/>
    <n v="18"/>
    <s v="Male"/>
    <s v="Shirt"/>
    <s v="Clothing"/>
    <x v="79"/>
    <s v="Montana"/>
    <s v="M"/>
    <s v="White"/>
    <s v="Winter"/>
    <n v="3.4"/>
    <s v="Yes"/>
    <s v="Store Pickup"/>
    <s v="Yes"/>
    <s v="Yes"/>
    <x v="43"/>
    <s v="Cash"/>
    <x v="1"/>
    <x v="1"/>
  </r>
  <r>
    <n v="704"/>
    <n v="63"/>
    <s v="Male"/>
    <s v="Dress"/>
    <s v="Clothing"/>
    <x v="55"/>
    <s v="Connecticut"/>
    <s v="L"/>
    <s v="Pink"/>
    <s v="Summer"/>
    <n v="3"/>
    <s v="Yes"/>
    <s v="Standard"/>
    <s v="Yes"/>
    <s v="Yes"/>
    <x v="33"/>
    <s v="Venmo"/>
    <x v="1"/>
    <x v="3"/>
  </r>
  <r>
    <n v="705"/>
    <n v="34"/>
    <s v="Male"/>
    <s v="Hoodie"/>
    <s v="Clothing"/>
    <x v="76"/>
    <s v="Idaho"/>
    <s v="S"/>
    <s v="Black"/>
    <s v="Spring"/>
    <n v="3.2"/>
    <s v="Yes"/>
    <s v="Express"/>
    <s v="Yes"/>
    <s v="Yes"/>
    <x v="27"/>
    <s v="PayPal"/>
    <x v="2"/>
    <x v="4"/>
  </r>
  <r>
    <n v="706"/>
    <n v="25"/>
    <s v="Male"/>
    <s v="Pants"/>
    <s v="Clothing"/>
    <x v="3"/>
    <s v="Arkansas"/>
    <s v="XL"/>
    <s v="Indigo"/>
    <s v="Summer"/>
    <n v="4.5"/>
    <s v="Yes"/>
    <s v="Free Shipping"/>
    <s v="Yes"/>
    <s v="Yes"/>
    <x v="3"/>
    <s v="Cash"/>
    <x v="3"/>
    <x v="1"/>
  </r>
  <r>
    <n v="707"/>
    <n v="46"/>
    <s v="Male"/>
    <s v="Jeans"/>
    <s v="Clothing"/>
    <x v="53"/>
    <s v="Iowa"/>
    <s v="L"/>
    <s v="Turquoise"/>
    <s v="Summer"/>
    <n v="4.8"/>
    <s v="Yes"/>
    <s v="Express"/>
    <s v="Yes"/>
    <s v="Yes"/>
    <x v="46"/>
    <s v="Debit Card"/>
    <x v="1"/>
    <x v="0"/>
  </r>
  <r>
    <n v="708"/>
    <n v="59"/>
    <s v="Male"/>
    <s v="Shirt"/>
    <s v="Clothing"/>
    <x v="15"/>
    <s v="Louisiana"/>
    <s v="L"/>
    <s v="Purple"/>
    <s v="Spring"/>
    <n v="3.7"/>
    <s v="Yes"/>
    <s v="Next Day Air"/>
    <s v="Yes"/>
    <s v="Yes"/>
    <x v="33"/>
    <s v="Venmo"/>
    <x v="2"/>
    <x v="3"/>
  </r>
  <r>
    <n v="709"/>
    <n v="37"/>
    <s v="Male"/>
    <s v="Backpack"/>
    <s v="Accessories"/>
    <x v="74"/>
    <s v="Kentucky"/>
    <s v="L"/>
    <s v="Beige"/>
    <s v="Summer"/>
    <n v="3.4"/>
    <s v="Yes"/>
    <s v="Store Pickup"/>
    <s v="Yes"/>
    <s v="Yes"/>
    <x v="5"/>
    <s v="Cash"/>
    <x v="0"/>
    <x v="2"/>
  </r>
  <r>
    <n v="710"/>
    <n v="49"/>
    <s v="Male"/>
    <s v="Jacket"/>
    <s v="Outerwear"/>
    <x v="24"/>
    <s v="Massachusetts"/>
    <s v="L"/>
    <s v="Charcoal"/>
    <s v="Summer"/>
    <n v="4.5999999999999996"/>
    <s v="Yes"/>
    <s v="Standard"/>
    <s v="Yes"/>
    <s v="Yes"/>
    <x v="2"/>
    <s v="Debit Card"/>
    <x v="5"/>
    <x v="0"/>
  </r>
  <r>
    <n v="711"/>
    <n v="22"/>
    <s v="Male"/>
    <s v="Scarf"/>
    <s v="Accessories"/>
    <x v="26"/>
    <s v="Virginia"/>
    <s v="L"/>
    <s v="Turquoise"/>
    <s v="Spring"/>
    <n v="4.0999999999999996"/>
    <s v="Yes"/>
    <s v="Standard"/>
    <s v="Yes"/>
    <s v="Yes"/>
    <x v="8"/>
    <s v="PayPal"/>
    <x v="0"/>
    <x v="1"/>
  </r>
  <r>
    <n v="712"/>
    <n v="64"/>
    <s v="Male"/>
    <s v="Boots"/>
    <s v="Footwear"/>
    <x v="30"/>
    <s v="New Hampshire"/>
    <s v="M"/>
    <s v="Maroon"/>
    <s v="Spring"/>
    <n v="3.5"/>
    <s v="Yes"/>
    <s v="2-Day Shipping"/>
    <s v="Yes"/>
    <s v="Yes"/>
    <x v="21"/>
    <s v="Bank Transfer"/>
    <x v="4"/>
    <x v="3"/>
  </r>
  <r>
    <n v="713"/>
    <n v="42"/>
    <s v="Male"/>
    <s v="Blouse"/>
    <s v="Clothing"/>
    <x v="13"/>
    <s v="New Hampshire"/>
    <s v="XL"/>
    <s v="Black"/>
    <s v="Summer"/>
    <n v="3.8"/>
    <s v="Yes"/>
    <s v="Next Day Air"/>
    <s v="Yes"/>
    <s v="Yes"/>
    <x v="13"/>
    <s v="Bank Transfer"/>
    <x v="3"/>
    <x v="2"/>
  </r>
  <r>
    <n v="714"/>
    <n v="37"/>
    <s v="Male"/>
    <s v="Hoodie"/>
    <s v="Clothing"/>
    <x v="3"/>
    <s v="Oregon"/>
    <s v="M"/>
    <s v="Lavender"/>
    <s v="Summer"/>
    <n v="2.6"/>
    <s v="Yes"/>
    <s v="Express"/>
    <s v="Yes"/>
    <s v="Yes"/>
    <x v="30"/>
    <s v="Bank Transfer"/>
    <x v="4"/>
    <x v="2"/>
  </r>
  <r>
    <n v="715"/>
    <n v="26"/>
    <s v="Male"/>
    <s v="Jacket"/>
    <s v="Outerwear"/>
    <x v="44"/>
    <s v="South Dakota"/>
    <s v="M"/>
    <s v="Magenta"/>
    <s v="Fall"/>
    <n v="4.4000000000000004"/>
    <s v="Yes"/>
    <s v="Store Pickup"/>
    <s v="Yes"/>
    <s v="Yes"/>
    <x v="19"/>
    <s v="Debit Card"/>
    <x v="0"/>
    <x v="4"/>
  </r>
  <r>
    <n v="716"/>
    <n v="33"/>
    <s v="Male"/>
    <s v="Jeans"/>
    <s v="Clothing"/>
    <x v="80"/>
    <s v="Delaware"/>
    <s v="L"/>
    <s v="Green"/>
    <s v="Spring"/>
    <n v="2.6"/>
    <s v="Yes"/>
    <s v="Express"/>
    <s v="Yes"/>
    <s v="Yes"/>
    <x v="10"/>
    <s v="Debit Card"/>
    <x v="3"/>
    <x v="4"/>
  </r>
  <r>
    <n v="717"/>
    <n v="30"/>
    <s v="Male"/>
    <s v="Jewelry"/>
    <s v="Accessories"/>
    <x v="45"/>
    <s v="Missouri"/>
    <s v="M"/>
    <s v="Olive"/>
    <s v="Spring"/>
    <n v="3.6"/>
    <s v="Yes"/>
    <s v="Express"/>
    <s v="Yes"/>
    <s v="Yes"/>
    <x v="44"/>
    <s v="Venmo"/>
    <x v="4"/>
    <x v="4"/>
  </r>
  <r>
    <n v="718"/>
    <n v="21"/>
    <s v="Male"/>
    <s v="Socks"/>
    <s v="Clothing"/>
    <x v="3"/>
    <s v="Alaska"/>
    <s v="L"/>
    <s v="Green"/>
    <s v="Spring"/>
    <n v="4.2"/>
    <s v="Yes"/>
    <s v="Express"/>
    <s v="Yes"/>
    <s v="Yes"/>
    <x v="22"/>
    <s v="Venmo"/>
    <x v="6"/>
    <x v="1"/>
  </r>
  <r>
    <n v="719"/>
    <n v="22"/>
    <s v="Male"/>
    <s v="Shirt"/>
    <s v="Clothing"/>
    <x v="20"/>
    <s v="Florida"/>
    <s v="M"/>
    <s v="Peach"/>
    <s v="Summer"/>
    <n v="4.5999999999999996"/>
    <s v="Yes"/>
    <s v="Standard"/>
    <s v="Yes"/>
    <s v="Yes"/>
    <x v="29"/>
    <s v="Bank Transfer"/>
    <x v="2"/>
    <x v="1"/>
  </r>
  <r>
    <n v="720"/>
    <n v="63"/>
    <s v="Male"/>
    <s v="Shorts"/>
    <s v="Clothing"/>
    <x v="20"/>
    <s v="Mississippi"/>
    <s v="L"/>
    <s v="Turquoise"/>
    <s v="Summer"/>
    <n v="3.3"/>
    <s v="Yes"/>
    <s v="Next Day Air"/>
    <s v="Yes"/>
    <s v="Yes"/>
    <x v="38"/>
    <s v="Venmo"/>
    <x v="4"/>
    <x v="3"/>
  </r>
  <r>
    <n v="721"/>
    <n v="33"/>
    <s v="Male"/>
    <s v="Jewelry"/>
    <s v="Accessories"/>
    <x v="17"/>
    <s v="New Mexico"/>
    <s v="L"/>
    <s v="Orange"/>
    <s v="Fall"/>
    <n v="3.4"/>
    <s v="Yes"/>
    <s v="Free Shipping"/>
    <s v="Yes"/>
    <s v="Yes"/>
    <x v="5"/>
    <s v="Debit Card"/>
    <x v="1"/>
    <x v="4"/>
  </r>
  <r>
    <n v="722"/>
    <n v="43"/>
    <s v="Male"/>
    <s v="Blouse"/>
    <s v="Clothing"/>
    <x v="75"/>
    <s v="California"/>
    <s v="L"/>
    <s v="Silver"/>
    <s v="Summer"/>
    <n v="4.4000000000000004"/>
    <s v="Yes"/>
    <s v="Next Day Air"/>
    <s v="Yes"/>
    <s v="Yes"/>
    <x v="23"/>
    <s v="Debit Card"/>
    <x v="6"/>
    <x v="2"/>
  </r>
  <r>
    <n v="723"/>
    <n v="27"/>
    <s v="Male"/>
    <s v="Sweater"/>
    <s v="Clothing"/>
    <x v="50"/>
    <s v="Wyoming"/>
    <s v="S"/>
    <s v="Blue"/>
    <s v="Summer"/>
    <n v="4.3"/>
    <s v="Yes"/>
    <s v="Store Pickup"/>
    <s v="Yes"/>
    <s v="Yes"/>
    <x v="16"/>
    <s v="Cash"/>
    <x v="4"/>
    <x v="4"/>
  </r>
  <r>
    <n v="724"/>
    <n v="35"/>
    <s v="Male"/>
    <s v="Jewelry"/>
    <s v="Accessories"/>
    <x v="0"/>
    <s v="Missouri"/>
    <s v="L"/>
    <s v="Cyan"/>
    <s v="Fall"/>
    <n v="3.5"/>
    <s v="Yes"/>
    <s v="Express"/>
    <s v="Yes"/>
    <s v="Yes"/>
    <x v="34"/>
    <s v="PayPal"/>
    <x v="5"/>
    <x v="4"/>
  </r>
  <r>
    <n v="725"/>
    <n v="37"/>
    <s v="Male"/>
    <s v="T-shirt"/>
    <s v="Clothing"/>
    <x v="24"/>
    <s v="New Hampshire"/>
    <s v="XL"/>
    <s v="Green"/>
    <s v="Fall"/>
    <n v="4.7"/>
    <s v="Yes"/>
    <s v="Store Pickup"/>
    <s v="Yes"/>
    <s v="Yes"/>
    <x v="13"/>
    <s v="Venmo"/>
    <x v="6"/>
    <x v="2"/>
  </r>
  <r>
    <n v="726"/>
    <n v="61"/>
    <s v="Male"/>
    <s v="Hat"/>
    <s v="Accessories"/>
    <x v="70"/>
    <s v="Texas"/>
    <s v="L"/>
    <s v="Silver"/>
    <s v="Winter"/>
    <n v="3.1"/>
    <s v="Yes"/>
    <s v="Standard"/>
    <s v="Yes"/>
    <s v="Yes"/>
    <x v="42"/>
    <s v="Debit Card"/>
    <x v="0"/>
    <x v="3"/>
  </r>
  <r>
    <n v="727"/>
    <n v="32"/>
    <s v="Male"/>
    <s v="Shorts"/>
    <s v="Clothing"/>
    <x v="72"/>
    <s v="North Dakota"/>
    <s v="L"/>
    <s v="Yellow"/>
    <s v="Summer"/>
    <n v="3.6"/>
    <s v="Yes"/>
    <s v="Next Day Air"/>
    <s v="Yes"/>
    <s v="Yes"/>
    <x v="41"/>
    <s v="Bank Transfer"/>
    <x v="6"/>
    <x v="4"/>
  </r>
  <r>
    <n v="728"/>
    <n v="62"/>
    <s v="Male"/>
    <s v="Sweater"/>
    <s v="Clothing"/>
    <x v="8"/>
    <s v="Arkansas"/>
    <s v="S"/>
    <s v="Gray"/>
    <s v="Winter"/>
    <n v="4.8"/>
    <s v="Yes"/>
    <s v="Next Day Air"/>
    <s v="Yes"/>
    <s v="Yes"/>
    <x v="10"/>
    <s v="Venmo"/>
    <x v="6"/>
    <x v="3"/>
  </r>
  <r>
    <n v="729"/>
    <n v="29"/>
    <s v="Male"/>
    <s v="Jeans"/>
    <s v="Clothing"/>
    <x v="72"/>
    <s v="Nebraska"/>
    <s v="M"/>
    <s v="Pink"/>
    <s v="Winter"/>
    <n v="3.7"/>
    <s v="Yes"/>
    <s v="Next Day Air"/>
    <s v="Yes"/>
    <s v="Yes"/>
    <x v="45"/>
    <s v="PayPal"/>
    <x v="6"/>
    <x v="4"/>
  </r>
  <r>
    <n v="730"/>
    <n v="41"/>
    <s v="Male"/>
    <s v="Sunglasses"/>
    <s v="Accessories"/>
    <x v="22"/>
    <s v="Minnesota"/>
    <s v="L"/>
    <s v="Beige"/>
    <s v="Summer"/>
    <n v="3.2"/>
    <s v="Yes"/>
    <s v="Express"/>
    <s v="Yes"/>
    <s v="Yes"/>
    <x v="15"/>
    <s v="PayPal"/>
    <x v="6"/>
    <x v="2"/>
  </r>
  <r>
    <n v="731"/>
    <n v="48"/>
    <s v="Male"/>
    <s v="Boots"/>
    <s v="Footwear"/>
    <x v="21"/>
    <s v="Massachusetts"/>
    <s v="M"/>
    <s v="Indigo"/>
    <s v="Summer"/>
    <n v="3.9"/>
    <s v="Yes"/>
    <s v="Standard"/>
    <s v="Yes"/>
    <s v="Yes"/>
    <x v="40"/>
    <s v="Venmo"/>
    <x v="0"/>
    <x v="0"/>
  </r>
  <r>
    <n v="732"/>
    <n v="43"/>
    <s v="Male"/>
    <s v="Coat"/>
    <s v="Outerwear"/>
    <x v="39"/>
    <s v="Arkansas"/>
    <s v="M"/>
    <s v="Red"/>
    <s v="Spring"/>
    <n v="3.5"/>
    <s v="Yes"/>
    <s v="Free Shipping"/>
    <s v="Yes"/>
    <s v="Yes"/>
    <x v="48"/>
    <s v="PayPal"/>
    <x v="0"/>
    <x v="2"/>
  </r>
  <r>
    <n v="733"/>
    <n v="34"/>
    <s v="Male"/>
    <s v="Shirt"/>
    <s v="Clothing"/>
    <x v="75"/>
    <s v="New Hampshire"/>
    <s v="L"/>
    <s v="Blue"/>
    <s v="Spring"/>
    <n v="2.8"/>
    <s v="Yes"/>
    <s v="Express"/>
    <s v="Yes"/>
    <s v="Yes"/>
    <x v="40"/>
    <s v="Cash"/>
    <x v="4"/>
    <x v="4"/>
  </r>
  <r>
    <n v="734"/>
    <n v="45"/>
    <s v="Male"/>
    <s v="Dress"/>
    <s v="Clothing"/>
    <x v="14"/>
    <s v="Rhode Island"/>
    <s v="L"/>
    <s v="Cyan"/>
    <s v="Fall"/>
    <n v="2.7"/>
    <s v="Yes"/>
    <s v="2-Day Shipping"/>
    <s v="Yes"/>
    <s v="Yes"/>
    <x v="41"/>
    <s v="Debit Card"/>
    <x v="4"/>
    <x v="2"/>
  </r>
  <r>
    <n v="735"/>
    <n v="65"/>
    <s v="Male"/>
    <s v="Shirt"/>
    <s v="Clothing"/>
    <x v="28"/>
    <s v="New Jersey"/>
    <s v="S"/>
    <s v="Violet"/>
    <s v="Winter"/>
    <n v="3.1"/>
    <s v="Yes"/>
    <s v="Express"/>
    <s v="Yes"/>
    <s v="Yes"/>
    <x v="30"/>
    <s v="Bank Transfer"/>
    <x v="6"/>
    <x v="3"/>
  </r>
  <r>
    <n v="736"/>
    <n v="61"/>
    <s v="Male"/>
    <s v="Sunglasses"/>
    <s v="Accessories"/>
    <x v="16"/>
    <s v="Montana"/>
    <s v="M"/>
    <s v="Orange"/>
    <s v="Fall"/>
    <n v="3.6"/>
    <s v="Yes"/>
    <s v="2-Day Shipping"/>
    <s v="Yes"/>
    <s v="Yes"/>
    <x v="26"/>
    <s v="Cash"/>
    <x v="4"/>
    <x v="3"/>
  </r>
  <r>
    <n v="737"/>
    <n v="18"/>
    <s v="Male"/>
    <s v="Dress"/>
    <s v="Clothing"/>
    <x v="47"/>
    <s v="Colorado"/>
    <s v="L"/>
    <s v="Maroon"/>
    <s v="Spring"/>
    <n v="2.9"/>
    <s v="Yes"/>
    <s v="2-Day Shipping"/>
    <s v="Yes"/>
    <s v="Yes"/>
    <x v="18"/>
    <s v="Credit Card"/>
    <x v="6"/>
    <x v="1"/>
  </r>
  <r>
    <n v="738"/>
    <n v="47"/>
    <s v="Male"/>
    <s v="Sunglasses"/>
    <s v="Accessories"/>
    <x v="41"/>
    <s v="Nebraska"/>
    <s v="M"/>
    <s v="Teal"/>
    <s v="Spring"/>
    <n v="3.6"/>
    <s v="Yes"/>
    <s v="Store Pickup"/>
    <s v="Yes"/>
    <s v="Yes"/>
    <x v="40"/>
    <s v="PayPal"/>
    <x v="2"/>
    <x v="0"/>
  </r>
  <r>
    <n v="739"/>
    <n v="56"/>
    <s v="Male"/>
    <s v="Sunglasses"/>
    <s v="Accessories"/>
    <x v="9"/>
    <s v="Minnesota"/>
    <s v="L"/>
    <s v="Orange"/>
    <s v="Winter"/>
    <n v="3.5"/>
    <s v="Yes"/>
    <s v="2-Day Shipping"/>
    <s v="Yes"/>
    <s v="Yes"/>
    <x v="46"/>
    <s v="Venmo"/>
    <x v="3"/>
    <x v="3"/>
  </r>
  <r>
    <n v="740"/>
    <n v="64"/>
    <s v="Male"/>
    <s v="Shorts"/>
    <s v="Clothing"/>
    <x v="45"/>
    <s v="Minnesota"/>
    <s v="S"/>
    <s v="Purple"/>
    <s v="Summer"/>
    <n v="3.5"/>
    <s v="Yes"/>
    <s v="Free Shipping"/>
    <s v="Yes"/>
    <s v="Yes"/>
    <x v="8"/>
    <s v="Venmo"/>
    <x v="4"/>
    <x v="3"/>
  </r>
  <r>
    <n v="741"/>
    <n v="26"/>
    <s v="Male"/>
    <s v="Jeans"/>
    <s v="Clothing"/>
    <x v="28"/>
    <s v="South Dakota"/>
    <s v="M"/>
    <s v="Orange"/>
    <s v="Summer"/>
    <n v="2.8"/>
    <s v="Yes"/>
    <s v="Next Day Air"/>
    <s v="Yes"/>
    <s v="Yes"/>
    <x v="17"/>
    <s v="Credit Card"/>
    <x v="0"/>
    <x v="4"/>
  </r>
  <r>
    <n v="742"/>
    <n v="22"/>
    <s v="Male"/>
    <s v="T-shirt"/>
    <s v="Clothing"/>
    <x v="24"/>
    <s v="West Virginia"/>
    <s v="XL"/>
    <s v="Yellow"/>
    <s v="Summer"/>
    <n v="4.7"/>
    <s v="Yes"/>
    <s v="Free Shipping"/>
    <s v="Yes"/>
    <s v="Yes"/>
    <x v="2"/>
    <s v="Bank Transfer"/>
    <x v="6"/>
    <x v="1"/>
  </r>
  <r>
    <n v="743"/>
    <n v="64"/>
    <s v="Male"/>
    <s v="Pants"/>
    <s v="Clothing"/>
    <x v="32"/>
    <s v="Nevada"/>
    <s v="M"/>
    <s v="Charcoal"/>
    <s v="Summer"/>
    <n v="3.1"/>
    <s v="Yes"/>
    <s v="Express"/>
    <s v="Yes"/>
    <s v="Yes"/>
    <x v="33"/>
    <s v="Debit Card"/>
    <x v="3"/>
    <x v="3"/>
  </r>
  <r>
    <n v="744"/>
    <n v="21"/>
    <s v="Male"/>
    <s v="Sunglasses"/>
    <s v="Accessories"/>
    <x v="63"/>
    <s v="North Carolina"/>
    <s v="L"/>
    <s v="Gray"/>
    <s v="Fall"/>
    <n v="4.9000000000000004"/>
    <s v="Yes"/>
    <s v="Free Shipping"/>
    <s v="Yes"/>
    <s v="Yes"/>
    <x v="13"/>
    <s v="Cash"/>
    <x v="1"/>
    <x v="1"/>
  </r>
  <r>
    <n v="745"/>
    <n v="67"/>
    <s v="Male"/>
    <s v="Boots"/>
    <s v="Footwear"/>
    <x v="76"/>
    <s v="Illinois"/>
    <s v="S"/>
    <s v="Charcoal"/>
    <s v="Spring"/>
    <n v="4.0999999999999996"/>
    <s v="Yes"/>
    <s v="Next Day Air"/>
    <s v="Yes"/>
    <s v="Yes"/>
    <x v="38"/>
    <s v="Debit Card"/>
    <x v="4"/>
    <x v="3"/>
  </r>
  <r>
    <n v="746"/>
    <n v="46"/>
    <s v="Male"/>
    <s v="T-shirt"/>
    <s v="Clothing"/>
    <x v="56"/>
    <s v="Michigan"/>
    <s v="L"/>
    <s v="Orange"/>
    <s v="Fall"/>
    <n v="4.7"/>
    <s v="Yes"/>
    <s v="Standard"/>
    <s v="Yes"/>
    <s v="Yes"/>
    <x v="7"/>
    <s v="Venmo"/>
    <x v="5"/>
    <x v="0"/>
  </r>
  <r>
    <n v="747"/>
    <n v="40"/>
    <s v="Male"/>
    <s v="Sandals"/>
    <s v="Footwear"/>
    <x v="29"/>
    <s v="Michigan"/>
    <s v="M"/>
    <s v="Red"/>
    <s v="Winter"/>
    <n v="2.5"/>
    <s v="Yes"/>
    <s v="Free Shipping"/>
    <s v="Yes"/>
    <s v="Yes"/>
    <x v="39"/>
    <s v="Credit Card"/>
    <x v="2"/>
    <x v="2"/>
  </r>
  <r>
    <n v="748"/>
    <n v="51"/>
    <s v="Male"/>
    <s v="Shorts"/>
    <s v="Clothing"/>
    <x v="67"/>
    <s v="Oklahoma"/>
    <s v="L"/>
    <s v="Gold"/>
    <s v="Spring"/>
    <n v="4.4000000000000004"/>
    <s v="Yes"/>
    <s v="Next Day Air"/>
    <s v="Yes"/>
    <s v="Yes"/>
    <x v="21"/>
    <s v="Bank Transfer"/>
    <x v="1"/>
    <x v="0"/>
  </r>
  <r>
    <n v="749"/>
    <n v="35"/>
    <s v="Male"/>
    <s v="Hat"/>
    <s v="Accessories"/>
    <x v="32"/>
    <s v="South Dakota"/>
    <s v="L"/>
    <s v="Brown"/>
    <s v="Fall"/>
    <n v="3.9"/>
    <s v="Yes"/>
    <s v="Free Shipping"/>
    <s v="Yes"/>
    <s v="Yes"/>
    <x v="6"/>
    <s v="Bank Transfer"/>
    <x v="3"/>
    <x v="4"/>
  </r>
  <r>
    <n v="750"/>
    <n v="56"/>
    <s v="Male"/>
    <s v="Scarf"/>
    <s v="Accessories"/>
    <x v="79"/>
    <s v="Oklahoma"/>
    <s v="M"/>
    <s v="Olive"/>
    <s v="Winter"/>
    <n v="3.7"/>
    <s v="Yes"/>
    <s v="Standard"/>
    <s v="Yes"/>
    <s v="Yes"/>
    <x v="47"/>
    <s v="Debit Card"/>
    <x v="3"/>
    <x v="3"/>
  </r>
  <r>
    <n v="751"/>
    <n v="25"/>
    <s v="Male"/>
    <s v="T-shirt"/>
    <s v="Clothing"/>
    <x v="51"/>
    <s v="Maryland"/>
    <s v="L"/>
    <s v="Violet"/>
    <s v="Fall"/>
    <n v="3.4"/>
    <s v="Yes"/>
    <s v="Free Shipping"/>
    <s v="Yes"/>
    <s v="Yes"/>
    <x v="36"/>
    <s v="Venmo"/>
    <x v="2"/>
    <x v="1"/>
  </r>
  <r>
    <n v="752"/>
    <n v="65"/>
    <s v="Male"/>
    <s v="Gloves"/>
    <s v="Accessories"/>
    <x v="11"/>
    <s v="Ohio"/>
    <s v="L"/>
    <s v="Indigo"/>
    <s v="Fall"/>
    <n v="4.8"/>
    <s v="Yes"/>
    <s v="Free Shipping"/>
    <s v="Yes"/>
    <s v="Yes"/>
    <x v="43"/>
    <s v="Credit Card"/>
    <x v="5"/>
    <x v="3"/>
  </r>
  <r>
    <n v="753"/>
    <n v="39"/>
    <s v="Male"/>
    <s v="Scarf"/>
    <s v="Accessories"/>
    <x v="6"/>
    <s v="Ohio"/>
    <s v="L"/>
    <s v="Yellow"/>
    <s v="Fall"/>
    <n v="4.2"/>
    <s v="Yes"/>
    <s v="2-Day Shipping"/>
    <s v="Yes"/>
    <s v="Yes"/>
    <x v="14"/>
    <s v="PayPal"/>
    <x v="6"/>
    <x v="2"/>
  </r>
  <r>
    <n v="754"/>
    <n v="47"/>
    <s v="Male"/>
    <s v="Boots"/>
    <s v="Footwear"/>
    <x v="36"/>
    <s v="Massachusetts"/>
    <s v="M"/>
    <s v="Teal"/>
    <s v="Fall"/>
    <n v="3.4"/>
    <s v="Yes"/>
    <s v="Store Pickup"/>
    <s v="Yes"/>
    <s v="Yes"/>
    <x v="46"/>
    <s v="Venmo"/>
    <x v="3"/>
    <x v="0"/>
  </r>
  <r>
    <n v="755"/>
    <n v="36"/>
    <s v="Male"/>
    <s v="Gloves"/>
    <s v="Accessories"/>
    <x v="52"/>
    <s v="North Carolina"/>
    <s v="L"/>
    <s v="Pink"/>
    <s v="Spring"/>
    <n v="2.9"/>
    <s v="Yes"/>
    <s v="Store Pickup"/>
    <s v="Yes"/>
    <s v="Yes"/>
    <x v="35"/>
    <s v="Debit Card"/>
    <x v="3"/>
    <x v="2"/>
  </r>
  <r>
    <n v="756"/>
    <n v="66"/>
    <s v="Male"/>
    <s v="Coat"/>
    <s v="Outerwear"/>
    <x v="41"/>
    <s v="Florida"/>
    <s v="M"/>
    <s v="Violet"/>
    <s v="Spring"/>
    <n v="3.3"/>
    <s v="Yes"/>
    <s v="Free Shipping"/>
    <s v="Yes"/>
    <s v="Yes"/>
    <x v="17"/>
    <s v="PayPal"/>
    <x v="1"/>
    <x v="3"/>
  </r>
  <r>
    <n v="757"/>
    <n v="62"/>
    <s v="Male"/>
    <s v="Belt"/>
    <s v="Accessories"/>
    <x v="54"/>
    <s v="Montana"/>
    <s v="S"/>
    <s v="Orange"/>
    <s v="Summer"/>
    <n v="4.8"/>
    <s v="Yes"/>
    <s v="Standard"/>
    <s v="Yes"/>
    <s v="Yes"/>
    <x v="37"/>
    <s v="Cash"/>
    <x v="0"/>
    <x v="3"/>
  </r>
  <r>
    <n v="758"/>
    <n v="41"/>
    <s v="Male"/>
    <s v="Hoodie"/>
    <s v="Clothing"/>
    <x v="50"/>
    <s v="Minnesota"/>
    <s v="M"/>
    <s v="Red"/>
    <s v="Fall"/>
    <n v="3.8"/>
    <s v="Yes"/>
    <s v="Store Pickup"/>
    <s v="Yes"/>
    <s v="Yes"/>
    <x v="27"/>
    <s v="Debit Card"/>
    <x v="3"/>
    <x v="2"/>
  </r>
  <r>
    <n v="759"/>
    <n v="66"/>
    <s v="Male"/>
    <s v="Shoes"/>
    <s v="Footwear"/>
    <x v="79"/>
    <s v="Massachusetts"/>
    <s v="L"/>
    <s v="Peach"/>
    <s v="Summer"/>
    <n v="4.5999999999999996"/>
    <s v="Yes"/>
    <s v="2-Day Shipping"/>
    <s v="Yes"/>
    <s v="Yes"/>
    <x v="30"/>
    <s v="Bank Transfer"/>
    <x v="6"/>
    <x v="3"/>
  </r>
  <r>
    <n v="760"/>
    <n v="51"/>
    <s v="Male"/>
    <s v="Dress"/>
    <s v="Clothing"/>
    <x v="4"/>
    <s v="Rhode Island"/>
    <s v="XL"/>
    <s v="Green"/>
    <s v="Winter"/>
    <n v="2.6"/>
    <s v="Yes"/>
    <s v="Next Day Air"/>
    <s v="Yes"/>
    <s v="Yes"/>
    <x v="29"/>
    <s v="Credit Card"/>
    <x v="0"/>
    <x v="0"/>
  </r>
  <r>
    <n v="761"/>
    <n v="33"/>
    <s v="Male"/>
    <s v="Gloves"/>
    <s v="Accessories"/>
    <x v="74"/>
    <s v="Minnesota"/>
    <s v="XL"/>
    <s v="Violet"/>
    <s v="Fall"/>
    <n v="3.4"/>
    <s v="Yes"/>
    <s v="Free Shipping"/>
    <s v="Yes"/>
    <s v="Yes"/>
    <x v="49"/>
    <s v="Cash"/>
    <x v="2"/>
    <x v="4"/>
  </r>
  <r>
    <n v="762"/>
    <n v="57"/>
    <s v="Male"/>
    <s v="Jewelry"/>
    <s v="Accessories"/>
    <x v="26"/>
    <s v="Nevada"/>
    <s v="L"/>
    <s v="Yellow"/>
    <s v="Fall"/>
    <n v="4.2"/>
    <s v="Yes"/>
    <s v="Express"/>
    <s v="Yes"/>
    <s v="Yes"/>
    <x v="8"/>
    <s v="Bank Transfer"/>
    <x v="1"/>
    <x v="3"/>
  </r>
  <r>
    <n v="763"/>
    <n v="45"/>
    <s v="Male"/>
    <s v="Belt"/>
    <s v="Accessories"/>
    <x v="43"/>
    <s v="New Mexico"/>
    <s v="M"/>
    <s v="Pink"/>
    <s v="Fall"/>
    <n v="3.9"/>
    <s v="Yes"/>
    <s v="Standard"/>
    <s v="Yes"/>
    <s v="Yes"/>
    <x v="34"/>
    <s v="Debit Card"/>
    <x v="0"/>
    <x v="2"/>
  </r>
  <r>
    <n v="764"/>
    <n v="61"/>
    <s v="Male"/>
    <s v="Sweater"/>
    <s v="Clothing"/>
    <x v="74"/>
    <s v="North Carolina"/>
    <s v="M"/>
    <s v="Brown"/>
    <s v="Spring"/>
    <n v="2.9"/>
    <s v="Yes"/>
    <s v="2-Day Shipping"/>
    <s v="Yes"/>
    <s v="Yes"/>
    <x v="49"/>
    <s v="Credit Card"/>
    <x v="5"/>
    <x v="3"/>
  </r>
  <r>
    <n v="765"/>
    <n v="55"/>
    <s v="Male"/>
    <s v="Skirt"/>
    <s v="Clothing"/>
    <x v="32"/>
    <s v="Virginia"/>
    <s v="XL"/>
    <s v="Silver"/>
    <s v="Fall"/>
    <n v="4.2"/>
    <s v="Yes"/>
    <s v="Free Shipping"/>
    <s v="Yes"/>
    <s v="Yes"/>
    <x v="49"/>
    <s v="Debit Card"/>
    <x v="3"/>
    <x v="0"/>
  </r>
  <r>
    <n v="766"/>
    <n v="54"/>
    <s v="Male"/>
    <s v="Sneakers"/>
    <s v="Footwear"/>
    <x v="54"/>
    <s v="Alaska"/>
    <s v="M"/>
    <s v="Pink"/>
    <s v="Summer"/>
    <n v="3"/>
    <s v="Yes"/>
    <s v="Store Pickup"/>
    <s v="Yes"/>
    <s v="Yes"/>
    <x v="21"/>
    <s v="Cash"/>
    <x v="3"/>
    <x v="0"/>
  </r>
  <r>
    <n v="767"/>
    <n v="57"/>
    <s v="Male"/>
    <s v="Gloves"/>
    <s v="Accessories"/>
    <x v="16"/>
    <s v="Nevada"/>
    <s v="M"/>
    <s v="Cyan"/>
    <s v="Winter"/>
    <n v="3.6"/>
    <s v="Yes"/>
    <s v="Next Day Air"/>
    <s v="Yes"/>
    <s v="Yes"/>
    <x v="21"/>
    <s v="PayPal"/>
    <x v="5"/>
    <x v="3"/>
  </r>
  <r>
    <n v="768"/>
    <n v="27"/>
    <s v="Male"/>
    <s v="Coat"/>
    <s v="Outerwear"/>
    <x v="64"/>
    <s v="Pennsylvania"/>
    <s v="M"/>
    <s v="Brown"/>
    <s v="Fall"/>
    <n v="2.5"/>
    <s v="Yes"/>
    <s v="Next Day Air"/>
    <s v="Yes"/>
    <s v="Yes"/>
    <x v="47"/>
    <s v="Cash"/>
    <x v="2"/>
    <x v="4"/>
  </r>
  <r>
    <n v="769"/>
    <n v="64"/>
    <s v="Male"/>
    <s v="Backpack"/>
    <s v="Accessories"/>
    <x v="51"/>
    <s v="Illinois"/>
    <s v="XL"/>
    <s v="Red"/>
    <s v="Spring"/>
    <n v="2.6"/>
    <s v="Yes"/>
    <s v="Express"/>
    <s v="Yes"/>
    <s v="Yes"/>
    <x v="24"/>
    <s v="Venmo"/>
    <x v="1"/>
    <x v="3"/>
  </r>
  <r>
    <n v="770"/>
    <n v="52"/>
    <s v="Male"/>
    <s v="Socks"/>
    <s v="Clothing"/>
    <x v="33"/>
    <s v="Delaware"/>
    <s v="M"/>
    <s v="Silver"/>
    <s v="Spring"/>
    <n v="4.3"/>
    <s v="Yes"/>
    <s v="Store Pickup"/>
    <s v="Yes"/>
    <s v="Yes"/>
    <x v="6"/>
    <s v="PayPal"/>
    <x v="5"/>
    <x v="0"/>
  </r>
  <r>
    <n v="771"/>
    <n v="19"/>
    <s v="Male"/>
    <s v="Sneakers"/>
    <s v="Footwear"/>
    <x v="36"/>
    <s v="Vermont"/>
    <s v="M"/>
    <s v="Gray"/>
    <s v="Spring"/>
    <n v="3.3"/>
    <s v="Yes"/>
    <s v="Express"/>
    <s v="Yes"/>
    <s v="Yes"/>
    <x v="6"/>
    <s v="Credit Card"/>
    <x v="2"/>
    <x v="1"/>
  </r>
  <r>
    <n v="772"/>
    <n v="22"/>
    <s v="Male"/>
    <s v="Sweater"/>
    <s v="Clothing"/>
    <x v="10"/>
    <s v="Hawaii"/>
    <s v="L"/>
    <s v="Cyan"/>
    <s v="Fall"/>
    <n v="2.6"/>
    <s v="Yes"/>
    <s v="Next Day Air"/>
    <s v="Yes"/>
    <s v="Yes"/>
    <x v="11"/>
    <s v="Bank Transfer"/>
    <x v="0"/>
    <x v="1"/>
  </r>
  <r>
    <n v="773"/>
    <n v="18"/>
    <s v="Male"/>
    <s v="Jeans"/>
    <s v="Clothing"/>
    <x v="20"/>
    <s v="Illinois"/>
    <s v="L"/>
    <s v="Teal"/>
    <s v="Fall"/>
    <n v="3.6"/>
    <s v="Yes"/>
    <s v="Free Shipping"/>
    <s v="Yes"/>
    <s v="Yes"/>
    <x v="19"/>
    <s v="Debit Card"/>
    <x v="4"/>
    <x v="1"/>
  </r>
  <r>
    <n v="774"/>
    <n v="29"/>
    <s v="Male"/>
    <s v="Hat"/>
    <s v="Accessories"/>
    <x v="63"/>
    <s v="California"/>
    <s v="L"/>
    <s v="Indigo"/>
    <s v="Winter"/>
    <n v="2.6"/>
    <s v="Yes"/>
    <s v="Express"/>
    <s v="Yes"/>
    <s v="Yes"/>
    <x v="0"/>
    <s v="Debit Card"/>
    <x v="4"/>
    <x v="4"/>
  </r>
  <r>
    <n v="775"/>
    <n v="42"/>
    <s v="Male"/>
    <s v="Hat"/>
    <s v="Accessories"/>
    <x v="43"/>
    <s v="Nevada"/>
    <s v="M"/>
    <s v="Yellow"/>
    <s v="Summer"/>
    <n v="3.5"/>
    <s v="Yes"/>
    <s v="Standard"/>
    <s v="Yes"/>
    <s v="Yes"/>
    <x v="47"/>
    <s v="Credit Card"/>
    <x v="3"/>
    <x v="2"/>
  </r>
  <r>
    <n v="776"/>
    <n v="49"/>
    <s v="Male"/>
    <s v="Handbag"/>
    <s v="Accessories"/>
    <x v="0"/>
    <s v="Kentucky"/>
    <s v="S"/>
    <s v="Gold"/>
    <s v="Winter"/>
    <n v="3"/>
    <s v="Yes"/>
    <s v="Store Pickup"/>
    <s v="Yes"/>
    <s v="Yes"/>
    <x v="6"/>
    <s v="PayPal"/>
    <x v="5"/>
    <x v="0"/>
  </r>
  <r>
    <n v="777"/>
    <n v="49"/>
    <s v="Male"/>
    <s v="Shirt"/>
    <s v="Clothing"/>
    <x v="30"/>
    <s v="Alabama"/>
    <s v="M"/>
    <s v="Maroon"/>
    <s v="Spring"/>
    <n v="5"/>
    <s v="Yes"/>
    <s v="Standard"/>
    <s v="Yes"/>
    <s v="Yes"/>
    <x v="6"/>
    <s v="Venmo"/>
    <x v="6"/>
    <x v="0"/>
  </r>
  <r>
    <n v="778"/>
    <n v="55"/>
    <s v="Male"/>
    <s v="Socks"/>
    <s v="Clothing"/>
    <x v="50"/>
    <s v="Wyoming"/>
    <s v="XL"/>
    <s v="Silver"/>
    <s v="Spring"/>
    <n v="2.5"/>
    <s v="Yes"/>
    <s v="Express"/>
    <s v="Yes"/>
    <s v="Yes"/>
    <x v="10"/>
    <s v="Venmo"/>
    <x v="1"/>
    <x v="0"/>
  </r>
  <r>
    <n v="779"/>
    <n v="29"/>
    <s v="Male"/>
    <s v="Socks"/>
    <s v="Clothing"/>
    <x v="74"/>
    <s v="Massachusetts"/>
    <s v="M"/>
    <s v="Yellow"/>
    <s v="Summer"/>
    <n v="2.9"/>
    <s v="Yes"/>
    <s v="Store Pickup"/>
    <s v="Yes"/>
    <s v="Yes"/>
    <x v="2"/>
    <s v="Debit Card"/>
    <x v="2"/>
    <x v="4"/>
  </r>
  <r>
    <n v="780"/>
    <n v="60"/>
    <s v="Male"/>
    <s v="Dress"/>
    <s v="Clothing"/>
    <x v="23"/>
    <s v="Utah"/>
    <s v="M"/>
    <s v="Blue"/>
    <s v="Spring"/>
    <n v="4.5999999999999996"/>
    <s v="Yes"/>
    <s v="Express"/>
    <s v="Yes"/>
    <s v="Yes"/>
    <x v="25"/>
    <s v="Cash"/>
    <x v="2"/>
    <x v="3"/>
  </r>
  <r>
    <n v="781"/>
    <n v="34"/>
    <s v="Male"/>
    <s v="Shoes"/>
    <s v="Footwear"/>
    <x v="46"/>
    <s v="New York"/>
    <s v="M"/>
    <s v="Turquoise"/>
    <s v="Spring"/>
    <n v="3.6"/>
    <s v="Yes"/>
    <s v="Free Shipping"/>
    <s v="Yes"/>
    <s v="Yes"/>
    <x v="25"/>
    <s v="Cash"/>
    <x v="3"/>
    <x v="4"/>
  </r>
  <r>
    <n v="782"/>
    <n v="30"/>
    <s v="Male"/>
    <s v="Scarf"/>
    <s v="Accessories"/>
    <x v="77"/>
    <s v="Vermont"/>
    <s v="L"/>
    <s v="Indigo"/>
    <s v="Winter"/>
    <n v="3"/>
    <s v="Yes"/>
    <s v="Store Pickup"/>
    <s v="Yes"/>
    <s v="Yes"/>
    <x v="45"/>
    <s v="Credit Card"/>
    <x v="0"/>
    <x v="4"/>
  </r>
  <r>
    <n v="783"/>
    <n v="28"/>
    <s v="Male"/>
    <s v="Hoodie"/>
    <s v="Clothing"/>
    <x v="75"/>
    <s v="Hawaii"/>
    <s v="M"/>
    <s v="Green"/>
    <s v="Summer"/>
    <n v="4.5"/>
    <s v="Yes"/>
    <s v="Standard"/>
    <s v="Yes"/>
    <s v="Yes"/>
    <x v="28"/>
    <s v="Cash"/>
    <x v="1"/>
    <x v="4"/>
  </r>
  <r>
    <n v="784"/>
    <n v="63"/>
    <s v="Male"/>
    <s v="T-shirt"/>
    <s v="Clothing"/>
    <x v="61"/>
    <s v="Louisiana"/>
    <s v="L"/>
    <s v="Purple"/>
    <s v="Winter"/>
    <n v="4.5"/>
    <s v="Yes"/>
    <s v="Next Day Air"/>
    <s v="Yes"/>
    <s v="Yes"/>
    <x v="25"/>
    <s v="PayPal"/>
    <x v="0"/>
    <x v="3"/>
  </r>
  <r>
    <n v="785"/>
    <n v="31"/>
    <s v="Male"/>
    <s v="Jeans"/>
    <s v="Clothing"/>
    <x v="11"/>
    <s v="Alabama"/>
    <s v="M"/>
    <s v="Peach"/>
    <s v="Winter"/>
    <n v="3.2"/>
    <s v="Yes"/>
    <s v="Store Pickup"/>
    <s v="Yes"/>
    <s v="Yes"/>
    <x v="23"/>
    <s v="Bank Transfer"/>
    <x v="6"/>
    <x v="4"/>
  </r>
  <r>
    <n v="786"/>
    <n v="46"/>
    <s v="Male"/>
    <s v="Shorts"/>
    <s v="Clothing"/>
    <x v="17"/>
    <s v="Louisiana"/>
    <s v="S"/>
    <s v="Purple"/>
    <s v="Spring"/>
    <n v="4"/>
    <s v="Yes"/>
    <s v="Next Day Air"/>
    <s v="Yes"/>
    <s v="Yes"/>
    <x v="10"/>
    <s v="PayPal"/>
    <x v="0"/>
    <x v="0"/>
  </r>
  <r>
    <n v="787"/>
    <n v="70"/>
    <s v="Male"/>
    <s v="Hat"/>
    <s v="Accessories"/>
    <x v="34"/>
    <s v="Indiana"/>
    <s v="S"/>
    <s v="Teal"/>
    <s v="Winter"/>
    <n v="4.8"/>
    <s v="Yes"/>
    <s v="Express"/>
    <s v="Yes"/>
    <s v="Yes"/>
    <x v="20"/>
    <s v="Bank Transfer"/>
    <x v="6"/>
    <x v="3"/>
  </r>
  <r>
    <n v="788"/>
    <n v="53"/>
    <s v="Male"/>
    <s v="Handbag"/>
    <s v="Accessories"/>
    <x v="6"/>
    <s v="Michigan"/>
    <s v="S"/>
    <s v="Green"/>
    <s v="Spring"/>
    <n v="3.7"/>
    <s v="Yes"/>
    <s v="Free Shipping"/>
    <s v="Yes"/>
    <s v="Yes"/>
    <x v="29"/>
    <s v="Venmo"/>
    <x v="1"/>
    <x v="0"/>
  </r>
  <r>
    <n v="789"/>
    <n v="50"/>
    <s v="Male"/>
    <s v="Pants"/>
    <s v="Clothing"/>
    <x v="12"/>
    <s v="Rhode Island"/>
    <s v="XL"/>
    <s v="Yellow"/>
    <s v="Summer"/>
    <n v="3.8"/>
    <s v="Yes"/>
    <s v="Store Pickup"/>
    <s v="Yes"/>
    <s v="Yes"/>
    <x v="27"/>
    <s v="Bank Transfer"/>
    <x v="3"/>
    <x v="0"/>
  </r>
  <r>
    <n v="790"/>
    <n v="33"/>
    <s v="Male"/>
    <s v="Handbag"/>
    <s v="Accessories"/>
    <x v="63"/>
    <s v="Idaho"/>
    <s v="S"/>
    <s v="Purple"/>
    <s v="Fall"/>
    <n v="2.7"/>
    <s v="Yes"/>
    <s v="Standard"/>
    <s v="Yes"/>
    <s v="Yes"/>
    <x v="7"/>
    <s v="Credit Card"/>
    <x v="4"/>
    <x v="4"/>
  </r>
  <r>
    <n v="791"/>
    <n v="22"/>
    <s v="Male"/>
    <s v="Sweater"/>
    <s v="Clothing"/>
    <x v="18"/>
    <s v="Louisiana"/>
    <s v="M"/>
    <s v="Indigo"/>
    <s v="Summer"/>
    <n v="4.9000000000000004"/>
    <s v="Yes"/>
    <s v="Store Pickup"/>
    <s v="Yes"/>
    <s v="Yes"/>
    <x v="45"/>
    <s v="Bank Transfer"/>
    <x v="3"/>
    <x v="1"/>
  </r>
  <r>
    <n v="792"/>
    <n v="50"/>
    <s v="Male"/>
    <s v="Scarf"/>
    <s v="Accessories"/>
    <x v="77"/>
    <s v="North Carolina"/>
    <s v="S"/>
    <s v="Magenta"/>
    <s v="Summer"/>
    <n v="3.1"/>
    <s v="Yes"/>
    <s v="2-Day Shipping"/>
    <s v="Yes"/>
    <s v="Yes"/>
    <x v="31"/>
    <s v="PayPal"/>
    <x v="0"/>
    <x v="0"/>
  </r>
  <r>
    <n v="793"/>
    <n v="34"/>
    <s v="Male"/>
    <s v="Sneakers"/>
    <s v="Footwear"/>
    <x v="29"/>
    <s v="New Jersey"/>
    <s v="M"/>
    <s v="Violet"/>
    <s v="Spring"/>
    <n v="4.2"/>
    <s v="Yes"/>
    <s v="Next Day Air"/>
    <s v="Yes"/>
    <s v="Yes"/>
    <x v="24"/>
    <s v="Venmo"/>
    <x v="1"/>
    <x v="4"/>
  </r>
  <r>
    <n v="794"/>
    <n v="24"/>
    <s v="Male"/>
    <s v="Pants"/>
    <s v="Clothing"/>
    <x v="59"/>
    <s v="Alabama"/>
    <s v="L"/>
    <s v="Maroon"/>
    <s v="Summer"/>
    <n v="3.8"/>
    <s v="Yes"/>
    <s v="Free Shipping"/>
    <s v="Yes"/>
    <s v="Yes"/>
    <x v="20"/>
    <s v="Credit Card"/>
    <x v="5"/>
    <x v="1"/>
  </r>
  <r>
    <n v="795"/>
    <n v="69"/>
    <s v="Male"/>
    <s v="Backpack"/>
    <s v="Accessories"/>
    <x v="74"/>
    <s v="Kentucky"/>
    <s v="XL"/>
    <s v="Yellow"/>
    <s v="Winter"/>
    <n v="4.2"/>
    <s v="Yes"/>
    <s v="Store Pickup"/>
    <s v="Yes"/>
    <s v="Yes"/>
    <x v="9"/>
    <s v="Debit Card"/>
    <x v="0"/>
    <x v="3"/>
  </r>
  <r>
    <n v="796"/>
    <n v="39"/>
    <s v="Male"/>
    <s v="Sandals"/>
    <s v="Footwear"/>
    <x v="46"/>
    <s v="New York"/>
    <s v="M"/>
    <s v="Beige"/>
    <s v="Summer"/>
    <n v="4.5999999999999996"/>
    <s v="Yes"/>
    <s v="Store Pickup"/>
    <s v="Yes"/>
    <s v="Yes"/>
    <x v="11"/>
    <s v="Venmo"/>
    <x v="2"/>
    <x v="2"/>
  </r>
  <r>
    <n v="797"/>
    <n v="42"/>
    <s v="Male"/>
    <s v="Socks"/>
    <s v="Clothing"/>
    <x v="72"/>
    <s v="Arizona"/>
    <s v="XL"/>
    <s v="Black"/>
    <s v="Fall"/>
    <n v="4"/>
    <s v="Yes"/>
    <s v="2-Day Shipping"/>
    <s v="Yes"/>
    <s v="Yes"/>
    <x v="34"/>
    <s v="Credit Card"/>
    <x v="2"/>
    <x v="2"/>
  </r>
  <r>
    <n v="798"/>
    <n v="42"/>
    <s v="Male"/>
    <s v="Coat"/>
    <s v="Outerwear"/>
    <x v="71"/>
    <s v="Maryland"/>
    <s v="M"/>
    <s v="Violet"/>
    <s v="Fall"/>
    <n v="4"/>
    <s v="Yes"/>
    <s v="2-Day Shipping"/>
    <s v="Yes"/>
    <s v="Yes"/>
    <x v="25"/>
    <s v="Debit Card"/>
    <x v="1"/>
    <x v="2"/>
  </r>
  <r>
    <n v="799"/>
    <n v="29"/>
    <s v="Male"/>
    <s v="Socks"/>
    <s v="Clothing"/>
    <x v="32"/>
    <s v="Alaska"/>
    <s v="M"/>
    <s v="Violet"/>
    <s v="Spring"/>
    <n v="3.8"/>
    <s v="Yes"/>
    <s v="2-Day Shipping"/>
    <s v="Yes"/>
    <s v="Yes"/>
    <x v="26"/>
    <s v="PayPal"/>
    <x v="6"/>
    <x v="4"/>
  </r>
  <r>
    <n v="800"/>
    <n v="55"/>
    <s v="Male"/>
    <s v="Belt"/>
    <s v="Accessories"/>
    <x v="37"/>
    <s v="Nevada"/>
    <s v="L"/>
    <s v="Brown"/>
    <s v="Summer"/>
    <m/>
    <s v="Yes"/>
    <s v="Free Shipping"/>
    <s v="Yes"/>
    <s v="Yes"/>
    <x v="4"/>
    <s v="PayPal"/>
    <x v="2"/>
    <x v="0"/>
  </r>
  <r>
    <n v="801"/>
    <n v="32"/>
    <s v="Male"/>
    <s v="Socks"/>
    <s v="Clothing"/>
    <x v="5"/>
    <s v="Utah"/>
    <s v="S"/>
    <s v="Gold"/>
    <s v="Summer"/>
    <n v="2.6"/>
    <s v="Yes"/>
    <s v="Free Shipping"/>
    <s v="Yes"/>
    <s v="Yes"/>
    <x v="41"/>
    <s v="Cash"/>
    <x v="6"/>
    <x v="4"/>
  </r>
  <r>
    <n v="802"/>
    <n v="25"/>
    <s v="Male"/>
    <s v="Belt"/>
    <s v="Accessories"/>
    <x v="45"/>
    <s v="New Mexico"/>
    <s v="L"/>
    <s v="Blue"/>
    <s v="Fall"/>
    <n v="4.9000000000000004"/>
    <s v="Yes"/>
    <s v="Express"/>
    <s v="Yes"/>
    <s v="Yes"/>
    <x v="45"/>
    <s v="Credit Card"/>
    <x v="0"/>
    <x v="1"/>
  </r>
  <r>
    <n v="803"/>
    <n v="38"/>
    <s v="Male"/>
    <s v="Pants"/>
    <s v="Clothing"/>
    <x v="52"/>
    <s v="Delaware"/>
    <s v="M"/>
    <s v="Teal"/>
    <s v="Winter"/>
    <n v="3.5"/>
    <s v="Yes"/>
    <s v="Next Day Air"/>
    <s v="Yes"/>
    <s v="Yes"/>
    <x v="1"/>
    <s v="Bank Transfer"/>
    <x v="1"/>
    <x v="2"/>
  </r>
  <r>
    <n v="804"/>
    <n v="32"/>
    <s v="Male"/>
    <s v="Shorts"/>
    <s v="Clothing"/>
    <x v="15"/>
    <s v="Connecticut"/>
    <s v="L"/>
    <s v="Silver"/>
    <s v="Winter"/>
    <n v="2.8"/>
    <s v="Yes"/>
    <s v="Express"/>
    <s v="Yes"/>
    <s v="Yes"/>
    <x v="48"/>
    <s v="Venmo"/>
    <x v="6"/>
    <x v="4"/>
  </r>
  <r>
    <n v="805"/>
    <n v="43"/>
    <s v="Male"/>
    <s v="Boots"/>
    <s v="Footwear"/>
    <x v="53"/>
    <s v="Mississippi"/>
    <s v="M"/>
    <s v="Maroon"/>
    <s v="Summer"/>
    <n v="2.6"/>
    <s v="Yes"/>
    <s v="Store Pickup"/>
    <s v="Yes"/>
    <s v="Yes"/>
    <x v="40"/>
    <s v="Venmo"/>
    <x v="3"/>
    <x v="2"/>
  </r>
  <r>
    <n v="806"/>
    <n v="41"/>
    <s v="Male"/>
    <s v="Dress"/>
    <s v="Clothing"/>
    <x v="38"/>
    <s v="Connecticut"/>
    <s v="L"/>
    <s v="White"/>
    <s v="Summer"/>
    <n v="3.7"/>
    <s v="Yes"/>
    <s v="Next Day Air"/>
    <s v="Yes"/>
    <s v="Yes"/>
    <x v="19"/>
    <s v="Debit Card"/>
    <x v="5"/>
    <x v="2"/>
  </r>
  <r>
    <n v="807"/>
    <n v="56"/>
    <s v="Male"/>
    <s v="Jeans"/>
    <s v="Clothing"/>
    <x v="22"/>
    <s v="Florida"/>
    <s v="L"/>
    <s v="Charcoal"/>
    <s v="Summer"/>
    <n v="2.7"/>
    <s v="Yes"/>
    <s v="Standard"/>
    <s v="Yes"/>
    <s v="Yes"/>
    <x v="15"/>
    <s v="PayPal"/>
    <x v="3"/>
    <x v="3"/>
  </r>
  <r>
    <n v="808"/>
    <n v="27"/>
    <s v="Male"/>
    <s v="T-shirt"/>
    <s v="Clothing"/>
    <x v="58"/>
    <s v="New York"/>
    <s v="S"/>
    <s v="Brown"/>
    <s v="Winter"/>
    <n v="3.3"/>
    <s v="Yes"/>
    <s v="Express"/>
    <s v="Yes"/>
    <s v="Yes"/>
    <x v="28"/>
    <s v="Credit Card"/>
    <x v="1"/>
    <x v="4"/>
  </r>
  <r>
    <n v="809"/>
    <n v="46"/>
    <s v="Male"/>
    <s v="Shoes"/>
    <s v="Footwear"/>
    <x v="48"/>
    <s v="Wisconsin"/>
    <s v="L"/>
    <s v="Lavender"/>
    <s v="Fall"/>
    <n v="4.5999999999999996"/>
    <s v="Yes"/>
    <s v="Next Day Air"/>
    <s v="Yes"/>
    <s v="Yes"/>
    <x v="25"/>
    <s v="Cash"/>
    <x v="6"/>
    <x v="0"/>
  </r>
  <r>
    <n v="810"/>
    <n v="48"/>
    <s v="Male"/>
    <s v="Boots"/>
    <s v="Footwear"/>
    <x v="13"/>
    <s v="South Carolina"/>
    <s v="M"/>
    <s v="Violet"/>
    <s v="Fall"/>
    <n v="4.9000000000000004"/>
    <s v="Yes"/>
    <s v="Next Day Air"/>
    <s v="Yes"/>
    <s v="Yes"/>
    <x v="48"/>
    <s v="PayPal"/>
    <x v="4"/>
    <x v="0"/>
  </r>
  <r>
    <n v="811"/>
    <n v="52"/>
    <s v="Male"/>
    <s v="Scarf"/>
    <s v="Accessories"/>
    <x v="42"/>
    <s v="South Dakota"/>
    <s v="S"/>
    <s v="Lavender"/>
    <s v="Fall"/>
    <n v="4.9000000000000004"/>
    <s v="Yes"/>
    <s v="Store Pickup"/>
    <s v="Yes"/>
    <s v="Yes"/>
    <x v="18"/>
    <s v="Debit Card"/>
    <x v="4"/>
    <x v="0"/>
  </r>
  <r>
    <n v="812"/>
    <n v="18"/>
    <s v="Male"/>
    <s v="Sneakers"/>
    <s v="Footwear"/>
    <x v="59"/>
    <s v="Illinois"/>
    <s v="M"/>
    <s v="Green"/>
    <s v="Winter"/>
    <n v="2.7"/>
    <s v="Yes"/>
    <s v="Free Shipping"/>
    <s v="Yes"/>
    <s v="Yes"/>
    <x v="13"/>
    <s v="Venmo"/>
    <x v="3"/>
    <x v="1"/>
  </r>
  <r>
    <n v="813"/>
    <n v="64"/>
    <s v="Male"/>
    <s v="Boots"/>
    <s v="Footwear"/>
    <x v="22"/>
    <s v="Alaska"/>
    <s v="M"/>
    <s v="Olive"/>
    <s v="Summer"/>
    <n v="3.2"/>
    <s v="Yes"/>
    <s v="Standard"/>
    <s v="Yes"/>
    <s v="Yes"/>
    <x v="18"/>
    <s v="Credit Card"/>
    <x v="1"/>
    <x v="3"/>
  </r>
  <r>
    <n v="814"/>
    <n v="54"/>
    <s v="Male"/>
    <s v="Handbag"/>
    <s v="Accessories"/>
    <x v="29"/>
    <s v="Montana"/>
    <s v="S"/>
    <s v="Olive"/>
    <s v="Summer"/>
    <n v="2.9"/>
    <s v="Yes"/>
    <s v="Store Pickup"/>
    <s v="Yes"/>
    <s v="Yes"/>
    <x v="0"/>
    <s v="Debit Card"/>
    <x v="2"/>
    <x v="0"/>
  </r>
  <r>
    <n v="815"/>
    <n v="31"/>
    <s v="Male"/>
    <s v="Shirt"/>
    <s v="Clothing"/>
    <x v="17"/>
    <s v="Minnesota"/>
    <s v="M"/>
    <s v="Pink"/>
    <s v="Winter"/>
    <n v="3.8"/>
    <s v="Yes"/>
    <s v="Express"/>
    <s v="Yes"/>
    <s v="Yes"/>
    <x v="6"/>
    <s v="PayPal"/>
    <x v="5"/>
    <x v="4"/>
  </r>
  <r>
    <n v="816"/>
    <n v="30"/>
    <s v="Male"/>
    <s v="Hat"/>
    <s v="Accessories"/>
    <x v="63"/>
    <s v="West Virginia"/>
    <s v="L"/>
    <s v="Teal"/>
    <s v="Spring"/>
    <n v="3"/>
    <s v="Yes"/>
    <s v="Next Day Air"/>
    <s v="Yes"/>
    <s v="Yes"/>
    <x v="46"/>
    <s v="Venmo"/>
    <x v="4"/>
    <x v="4"/>
  </r>
  <r>
    <n v="817"/>
    <n v="26"/>
    <s v="Male"/>
    <s v="Sweater"/>
    <s v="Clothing"/>
    <x v="41"/>
    <s v="Illinois"/>
    <s v="L"/>
    <s v="Cyan"/>
    <s v="Summer"/>
    <n v="3.9"/>
    <s v="Yes"/>
    <s v="Store Pickup"/>
    <s v="Yes"/>
    <s v="Yes"/>
    <x v="37"/>
    <s v="Debit Card"/>
    <x v="5"/>
    <x v="4"/>
  </r>
  <r>
    <n v="818"/>
    <n v="25"/>
    <s v="Male"/>
    <s v="Handbag"/>
    <s v="Accessories"/>
    <x v="34"/>
    <s v="Nevada"/>
    <s v="S"/>
    <s v="Gray"/>
    <s v="Spring"/>
    <n v="4.7"/>
    <s v="Yes"/>
    <s v="Store Pickup"/>
    <s v="Yes"/>
    <s v="Yes"/>
    <x v="48"/>
    <s v="PayPal"/>
    <x v="0"/>
    <x v="1"/>
  </r>
  <r>
    <n v="819"/>
    <n v="59"/>
    <s v="Male"/>
    <s v="Shirt"/>
    <s v="Clothing"/>
    <x v="26"/>
    <s v="Idaho"/>
    <s v="M"/>
    <s v="Peach"/>
    <s v="Winter"/>
    <n v="4.9000000000000004"/>
    <s v="Yes"/>
    <s v="Store Pickup"/>
    <s v="Yes"/>
    <s v="Yes"/>
    <x v="11"/>
    <s v="Debit Card"/>
    <x v="5"/>
    <x v="3"/>
  </r>
  <r>
    <n v="820"/>
    <n v="55"/>
    <s v="Male"/>
    <s v="Sunglasses"/>
    <s v="Accessories"/>
    <x v="14"/>
    <s v="Colorado"/>
    <s v="S"/>
    <s v="Teal"/>
    <s v="Winter"/>
    <n v="4.8"/>
    <s v="Yes"/>
    <s v="Next Day Air"/>
    <s v="Yes"/>
    <s v="Yes"/>
    <x v="40"/>
    <s v="Debit Card"/>
    <x v="3"/>
    <x v="0"/>
  </r>
  <r>
    <n v="821"/>
    <n v="56"/>
    <s v="Male"/>
    <s v="Sneakers"/>
    <s v="Footwear"/>
    <x v="32"/>
    <s v="Louisiana"/>
    <s v="M"/>
    <s v="Turquoise"/>
    <s v="Spring"/>
    <n v="2.5"/>
    <s v="Yes"/>
    <s v="2-Day Shipping"/>
    <s v="Yes"/>
    <s v="Yes"/>
    <x v="46"/>
    <s v="Debit Card"/>
    <x v="5"/>
    <x v="3"/>
  </r>
  <r>
    <n v="822"/>
    <n v="62"/>
    <s v="Male"/>
    <s v="Hoodie"/>
    <s v="Clothing"/>
    <x v="32"/>
    <s v="Vermont"/>
    <s v="M"/>
    <s v="Green"/>
    <s v="Spring"/>
    <n v="3.9"/>
    <s v="Yes"/>
    <s v="Standard"/>
    <s v="Yes"/>
    <s v="Yes"/>
    <x v="4"/>
    <s v="Credit Card"/>
    <x v="4"/>
    <x v="3"/>
  </r>
  <r>
    <n v="823"/>
    <n v="35"/>
    <s v="Male"/>
    <s v="Shirt"/>
    <s v="Clothing"/>
    <x v="40"/>
    <s v="Mississippi"/>
    <s v="L"/>
    <s v="Magenta"/>
    <s v="Winter"/>
    <n v="3.4"/>
    <s v="Yes"/>
    <s v="Standard"/>
    <s v="Yes"/>
    <s v="Yes"/>
    <x v="2"/>
    <s v="Bank Transfer"/>
    <x v="2"/>
    <x v="4"/>
  </r>
  <r>
    <n v="824"/>
    <n v="51"/>
    <s v="Male"/>
    <s v="Sunglasses"/>
    <s v="Accessories"/>
    <x v="65"/>
    <s v="Georgia"/>
    <s v="M"/>
    <s v="Green"/>
    <s v="Winter"/>
    <n v="2.5"/>
    <s v="Yes"/>
    <s v="Free Shipping"/>
    <s v="Yes"/>
    <s v="Yes"/>
    <x v="47"/>
    <s v="Credit Card"/>
    <x v="3"/>
    <x v="0"/>
  </r>
  <r>
    <n v="825"/>
    <n v="61"/>
    <s v="Male"/>
    <s v="Blouse"/>
    <s v="Clothing"/>
    <x v="23"/>
    <s v="Georgia"/>
    <s v="M"/>
    <s v="White"/>
    <s v="Spring"/>
    <n v="3"/>
    <s v="Yes"/>
    <s v="Store Pickup"/>
    <s v="Yes"/>
    <s v="Yes"/>
    <x v="26"/>
    <s v="Cash"/>
    <x v="3"/>
    <x v="3"/>
  </r>
  <r>
    <n v="826"/>
    <n v="27"/>
    <s v="Male"/>
    <s v="Belt"/>
    <s v="Accessories"/>
    <x v="23"/>
    <s v="Nebraska"/>
    <s v="XL"/>
    <s v="Brown"/>
    <s v="Fall"/>
    <n v="3.6"/>
    <s v="Yes"/>
    <s v="Next Day Air"/>
    <s v="Yes"/>
    <s v="Yes"/>
    <x v="14"/>
    <s v="Cash"/>
    <x v="5"/>
    <x v="4"/>
  </r>
  <r>
    <n v="827"/>
    <n v="54"/>
    <s v="Male"/>
    <s v="Dress"/>
    <s v="Clothing"/>
    <x v="23"/>
    <s v="Massachusetts"/>
    <s v="M"/>
    <s v="Purple"/>
    <s v="Winter"/>
    <n v="3.6"/>
    <s v="Yes"/>
    <s v="Standard"/>
    <s v="Yes"/>
    <s v="Yes"/>
    <x v="13"/>
    <s v="PayPal"/>
    <x v="1"/>
    <x v="0"/>
  </r>
  <r>
    <n v="828"/>
    <n v="31"/>
    <s v="Male"/>
    <s v="Shoes"/>
    <s v="Footwear"/>
    <x v="12"/>
    <s v="Colorado"/>
    <s v="S"/>
    <s v="Green"/>
    <s v="Fall"/>
    <n v="4.0999999999999996"/>
    <s v="Yes"/>
    <s v="Free Shipping"/>
    <s v="Yes"/>
    <s v="Yes"/>
    <x v="42"/>
    <s v="Bank Transfer"/>
    <x v="0"/>
    <x v="4"/>
  </r>
  <r>
    <n v="829"/>
    <n v="24"/>
    <s v="Male"/>
    <s v="Socks"/>
    <s v="Clothing"/>
    <x v="17"/>
    <s v="Nevada"/>
    <s v="M"/>
    <s v="Peach"/>
    <s v="Fall"/>
    <n v="3.7"/>
    <s v="Yes"/>
    <s v="2-Day Shipping"/>
    <s v="Yes"/>
    <s v="Yes"/>
    <x v="46"/>
    <s v="PayPal"/>
    <x v="4"/>
    <x v="1"/>
  </r>
  <r>
    <n v="830"/>
    <n v="42"/>
    <s v="Male"/>
    <s v="Socks"/>
    <s v="Clothing"/>
    <x v="75"/>
    <s v="Idaho"/>
    <s v="S"/>
    <s v="Silver"/>
    <s v="Spring"/>
    <m/>
    <s v="Yes"/>
    <s v="2-Day Shipping"/>
    <s v="Yes"/>
    <s v="Yes"/>
    <x v="0"/>
    <s v="Credit Card"/>
    <x v="0"/>
    <x v="2"/>
  </r>
  <r>
    <n v="831"/>
    <n v="41"/>
    <s v="Male"/>
    <s v="Shorts"/>
    <s v="Clothing"/>
    <x v="31"/>
    <s v="Wyoming"/>
    <s v="M"/>
    <s v="Maroon"/>
    <s v="Fall"/>
    <n v="4.2"/>
    <s v="Yes"/>
    <s v="Express"/>
    <s v="Yes"/>
    <s v="Yes"/>
    <x v="36"/>
    <s v="Credit Card"/>
    <x v="2"/>
    <x v="2"/>
  </r>
  <r>
    <n v="832"/>
    <n v="66"/>
    <s v="Male"/>
    <s v="Gloves"/>
    <s v="Accessories"/>
    <x v="80"/>
    <s v="Washington"/>
    <s v="M"/>
    <s v="Red"/>
    <s v="Summer"/>
    <n v="4.3"/>
    <s v="Yes"/>
    <s v="Express"/>
    <s v="Yes"/>
    <s v="Yes"/>
    <x v="39"/>
    <s v="Cash"/>
    <x v="6"/>
    <x v="3"/>
  </r>
  <r>
    <n v="833"/>
    <n v="58"/>
    <s v="Male"/>
    <s v="Jacket"/>
    <s v="Outerwear"/>
    <x v="68"/>
    <s v="California"/>
    <s v="L"/>
    <s v="Blue"/>
    <s v="Fall"/>
    <n v="2.5"/>
    <s v="Yes"/>
    <s v="Express"/>
    <s v="Yes"/>
    <s v="Yes"/>
    <x v="40"/>
    <s v="Cash"/>
    <x v="4"/>
    <x v="3"/>
  </r>
  <r>
    <n v="834"/>
    <n v="43"/>
    <s v="Male"/>
    <s v="Handbag"/>
    <s v="Accessories"/>
    <x v="10"/>
    <s v="Oklahoma"/>
    <s v="M"/>
    <s v="Purple"/>
    <s v="Fall"/>
    <n v="3.5"/>
    <s v="Yes"/>
    <s v="Standard"/>
    <s v="Yes"/>
    <s v="Yes"/>
    <x v="47"/>
    <s v="Credit Card"/>
    <x v="2"/>
    <x v="2"/>
  </r>
  <r>
    <n v="835"/>
    <n v="52"/>
    <s v="Male"/>
    <s v="Backpack"/>
    <s v="Accessories"/>
    <x v="58"/>
    <s v="Nevada"/>
    <s v="M"/>
    <s v="Indigo"/>
    <s v="Summer"/>
    <n v="3.1"/>
    <s v="Yes"/>
    <s v="Free Shipping"/>
    <s v="Yes"/>
    <s v="Yes"/>
    <x v="27"/>
    <s v="Credit Card"/>
    <x v="1"/>
    <x v="0"/>
  </r>
  <r>
    <n v="836"/>
    <n v="35"/>
    <s v="Male"/>
    <s v="Boots"/>
    <s v="Footwear"/>
    <x v="46"/>
    <s v="Maryland"/>
    <s v="L"/>
    <s v="Indigo"/>
    <s v="Summer"/>
    <n v="2.5"/>
    <s v="Yes"/>
    <s v="Next Day Air"/>
    <s v="Yes"/>
    <s v="Yes"/>
    <x v="33"/>
    <s v="Debit Card"/>
    <x v="1"/>
    <x v="4"/>
  </r>
  <r>
    <n v="837"/>
    <n v="23"/>
    <s v="Male"/>
    <s v="Gloves"/>
    <s v="Accessories"/>
    <x v="3"/>
    <s v="West Virginia"/>
    <s v="L"/>
    <s v="Violet"/>
    <s v="Winter"/>
    <n v="3.9"/>
    <s v="Yes"/>
    <s v="Store Pickup"/>
    <s v="Yes"/>
    <s v="Yes"/>
    <x v="17"/>
    <s v="Cash"/>
    <x v="4"/>
    <x v="1"/>
  </r>
  <r>
    <n v="838"/>
    <n v="25"/>
    <s v="Male"/>
    <s v="Hoodie"/>
    <s v="Clothing"/>
    <x v="39"/>
    <s v="Illinois"/>
    <s v="L"/>
    <s v="Brown"/>
    <s v="Spring"/>
    <n v="4.9000000000000004"/>
    <s v="Yes"/>
    <s v="Express"/>
    <s v="Yes"/>
    <s v="Yes"/>
    <x v="42"/>
    <s v="Cash"/>
    <x v="6"/>
    <x v="1"/>
  </r>
  <r>
    <n v="839"/>
    <n v="33"/>
    <s v="Male"/>
    <s v="Coat"/>
    <s v="Outerwear"/>
    <x v="45"/>
    <s v="Kentucky"/>
    <s v="M"/>
    <s v="Gray"/>
    <s v="Spring"/>
    <n v="4.3"/>
    <s v="Yes"/>
    <s v="Express"/>
    <s v="Yes"/>
    <s v="Yes"/>
    <x v="3"/>
    <s v="Credit Card"/>
    <x v="2"/>
    <x v="4"/>
  </r>
  <r>
    <n v="840"/>
    <n v="48"/>
    <s v="Male"/>
    <s v="Shirt"/>
    <s v="Clothing"/>
    <x v="9"/>
    <s v="Illinois"/>
    <s v="L"/>
    <s v="Teal"/>
    <s v="Spring"/>
    <n v="2.6"/>
    <s v="Yes"/>
    <s v="Free Shipping"/>
    <s v="Yes"/>
    <s v="Yes"/>
    <x v="9"/>
    <s v="Debit Card"/>
    <x v="6"/>
    <x v="0"/>
  </r>
  <r>
    <n v="841"/>
    <n v="42"/>
    <s v="Male"/>
    <s v="Shirt"/>
    <s v="Clothing"/>
    <x v="41"/>
    <s v="Alabama"/>
    <s v="L"/>
    <s v="Teal"/>
    <s v="Summer"/>
    <n v="4.2"/>
    <s v="Yes"/>
    <s v="2-Day Shipping"/>
    <s v="Yes"/>
    <s v="Yes"/>
    <x v="27"/>
    <s v="PayPal"/>
    <x v="1"/>
    <x v="2"/>
  </r>
  <r>
    <n v="842"/>
    <n v="55"/>
    <s v="Male"/>
    <s v="Sweater"/>
    <s v="Clothing"/>
    <x v="19"/>
    <s v="Texas"/>
    <s v="M"/>
    <s v="Beige"/>
    <s v="Summer"/>
    <n v="2.6"/>
    <s v="Yes"/>
    <s v="Store Pickup"/>
    <s v="Yes"/>
    <s v="Yes"/>
    <x v="40"/>
    <s v="PayPal"/>
    <x v="0"/>
    <x v="0"/>
  </r>
  <r>
    <n v="843"/>
    <n v="59"/>
    <s v="Male"/>
    <s v="Shirt"/>
    <s v="Clothing"/>
    <x v="55"/>
    <s v="Missouri"/>
    <s v="M"/>
    <s v="Violet"/>
    <s v="Spring"/>
    <n v="3.6"/>
    <s v="Yes"/>
    <s v="Express"/>
    <s v="Yes"/>
    <s v="Yes"/>
    <x v="29"/>
    <s v="PayPal"/>
    <x v="1"/>
    <x v="3"/>
  </r>
  <r>
    <n v="844"/>
    <n v="65"/>
    <s v="Male"/>
    <s v="Hoodie"/>
    <s v="Clothing"/>
    <x v="68"/>
    <s v="Pennsylvania"/>
    <s v="S"/>
    <s v="Beige"/>
    <s v="Summer"/>
    <n v="3.2"/>
    <s v="Yes"/>
    <s v="Express"/>
    <s v="Yes"/>
    <s v="Yes"/>
    <x v="49"/>
    <s v="PayPal"/>
    <x v="1"/>
    <x v="3"/>
  </r>
  <r>
    <n v="845"/>
    <n v="59"/>
    <s v="Male"/>
    <s v="Sandals"/>
    <s v="Footwear"/>
    <x v="16"/>
    <s v="Missouri"/>
    <s v="L"/>
    <s v="Purple"/>
    <s v="Winter"/>
    <n v="4.4000000000000004"/>
    <s v="Yes"/>
    <s v="Express"/>
    <s v="Yes"/>
    <s v="Yes"/>
    <x v="12"/>
    <s v="Venmo"/>
    <x v="4"/>
    <x v="3"/>
  </r>
  <r>
    <n v="846"/>
    <n v="31"/>
    <s v="Male"/>
    <s v="Belt"/>
    <s v="Accessories"/>
    <x v="34"/>
    <s v="Michigan"/>
    <s v="XL"/>
    <s v="Charcoal"/>
    <s v="Winter"/>
    <n v="3.7"/>
    <s v="Yes"/>
    <s v="Standard"/>
    <s v="Yes"/>
    <s v="Yes"/>
    <x v="48"/>
    <s v="Venmo"/>
    <x v="5"/>
    <x v="4"/>
  </r>
  <r>
    <n v="847"/>
    <n v="49"/>
    <s v="Male"/>
    <s v="Boots"/>
    <s v="Footwear"/>
    <x v="11"/>
    <s v="Kentucky"/>
    <s v="M"/>
    <s v="Pink"/>
    <s v="Spring"/>
    <n v="3.7"/>
    <s v="Yes"/>
    <s v="Express"/>
    <s v="Yes"/>
    <s v="Yes"/>
    <x v="38"/>
    <s v="Debit Card"/>
    <x v="3"/>
    <x v="0"/>
  </r>
  <r>
    <n v="848"/>
    <n v="53"/>
    <s v="Male"/>
    <s v="Hoodie"/>
    <s v="Clothing"/>
    <x v="77"/>
    <s v="New Jersey"/>
    <s v="L"/>
    <s v="Blue"/>
    <s v="Fall"/>
    <n v="4.0999999999999996"/>
    <s v="Yes"/>
    <s v="Standard"/>
    <s v="Yes"/>
    <s v="Yes"/>
    <x v="48"/>
    <s v="PayPal"/>
    <x v="5"/>
    <x v="0"/>
  </r>
  <r>
    <n v="849"/>
    <n v="48"/>
    <s v="Male"/>
    <s v="Sandals"/>
    <s v="Footwear"/>
    <x v="2"/>
    <s v="Delaware"/>
    <s v="M"/>
    <s v="Lavender"/>
    <s v="Fall"/>
    <n v="3.6"/>
    <s v="Yes"/>
    <s v="Store Pickup"/>
    <s v="Yes"/>
    <s v="Yes"/>
    <x v="42"/>
    <s v="Credit Card"/>
    <x v="4"/>
    <x v="0"/>
  </r>
  <r>
    <n v="850"/>
    <n v="23"/>
    <s v="Male"/>
    <s v="Jeans"/>
    <s v="Clothing"/>
    <x v="70"/>
    <s v="Missouri"/>
    <s v="S"/>
    <s v="Charcoal"/>
    <s v="Spring"/>
    <n v="4.3"/>
    <s v="Yes"/>
    <s v="Express"/>
    <s v="Yes"/>
    <s v="Yes"/>
    <x v="37"/>
    <s v="PayPal"/>
    <x v="3"/>
    <x v="1"/>
  </r>
  <r>
    <n v="851"/>
    <n v="68"/>
    <s v="Male"/>
    <s v="Shoes"/>
    <s v="Footwear"/>
    <x v="5"/>
    <s v="Connecticut"/>
    <s v="L"/>
    <s v="Turquoise"/>
    <s v="Winter"/>
    <n v="2.6"/>
    <s v="Yes"/>
    <s v="Store Pickup"/>
    <s v="Yes"/>
    <s v="Yes"/>
    <x v="21"/>
    <s v="Venmo"/>
    <x v="5"/>
    <x v="3"/>
  </r>
  <r>
    <n v="852"/>
    <n v="35"/>
    <s v="Male"/>
    <s v="Sandals"/>
    <s v="Footwear"/>
    <x v="62"/>
    <s v="Massachusetts"/>
    <s v="M"/>
    <s v="Red"/>
    <s v="Summer"/>
    <n v="2.9"/>
    <s v="Yes"/>
    <s v="Express"/>
    <s v="Yes"/>
    <s v="Yes"/>
    <x v="5"/>
    <s v="Debit Card"/>
    <x v="5"/>
    <x v="4"/>
  </r>
  <r>
    <n v="853"/>
    <n v="34"/>
    <s v="Male"/>
    <s v="Dress"/>
    <s v="Clothing"/>
    <x v="30"/>
    <s v="Florida"/>
    <s v="L"/>
    <s v="Yellow"/>
    <s v="Spring"/>
    <n v="4.2"/>
    <s v="Yes"/>
    <s v="Next Day Air"/>
    <s v="Yes"/>
    <s v="Yes"/>
    <x v="2"/>
    <s v="Debit Card"/>
    <x v="6"/>
    <x v="4"/>
  </r>
  <r>
    <n v="854"/>
    <n v="62"/>
    <s v="Male"/>
    <s v="Hat"/>
    <s v="Accessories"/>
    <x v="35"/>
    <s v="Delaware"/>
    <s v="L"/>
    <s v="Orange"/>
    <s v="Winter"/>
    <n v="4"/>
    <s v="Yes"/>
    <s v="Free Shipping"/>
    <s v="Yes"/>
    <s v="Yes"/>
    <x v="31"/>
    <s v="Cash"/>
    <x v="5"/>
    <x v="3"/>
  </r>
  <r>
    <n v="855"/>
    <n v="21"/>
    <s v="Male"/>
    <s v="Pants"/>
    <s v="Clothing"/>
    <x v="77"/>
    <s v="California"/>
    <s v="L"/>
    <s v="Blue"/>
    <s v="Spring"/>
    <n v="4.3"/>
    <s v="Yes"/>
    <s v="Free Shipping"/>
    <s v="Yes"/>
    <s v="Yes"/>
    <x v="17"/>
    <s v="Venmo"/>
    <x v="5"/>
    <x v="1"/>
  </r>
  <r>
    <n v="856"/>
    <n v="70"/>
    <s v="Male"/>
    <s v="Socks"/>
    <s v="Clothing"/>
    <x v="31"/>
    <s v="Oregon"/>
    <s v="L"/>
    <s v="Gold"/>
    <s v="Spring"/>
    <n v="3"/>
    <s v="Yes"/>
    <s v="2-Day Shipping"/>
    <s v="Yes"/>
    <s v="Yes"/>
    <x v="0"/>
    <s v="Credit Card"/>
    <x v="3"/>
    <x v="3"/>
  </r>
  <r>
    <n v="857"/>
    <n v="55"/>
    <s v="Male"/>
    <s v="Shirt"/>
    <s v="Clothing"/>
    <x v="27"/>
    <s v="Alaska"/>
    <s v="M"/>
    <s v="Gold"/>
    <s v="Summer"/>
    <n v="3.5"/>
    <s v="Yes"/>
    <s v="Express"/>
    <s v="Yes"/>
    <s v="Yes"/>
    <x v="39"/>
    <s v="Debit Card"/>
    <x v="0"/>
    <x v="0"/>
  </r>
  <r>
    <n v="858"/>
    <n v="43"/>
    <s v="Male"/>
    <s v="Shorts"/>
    <s v="Clothing"/>
    <x v="30"/>
    <s v="Missouri"/>
    <s v="L"/>
    <s v="Cyan"/>
    <s v="Fall"/>
    <n v="3"/>
    <s v="Yes"/>
    <s v="Standard"/>
    <s v="Yes"/>
    <s v="Yes"/>
    <x v="16"/>
    <s v="Debit Card"/>
    <x v="6"/>
    <x v="2"/>
  </r>
  <r>
    <n v="859"/>
    <n v="19"/>
    <s v="Male"/>
    <s v="Jacket"/>
    <s v="Outerwear"/>
    <x v="46"/>
    <s v="Oklahoma"/>
    <s v="L"/>
    <s v="Olive"/>
    <s v="Fall"/>
    <n v="3.1"/>
    <s v="Yes"/>
    <s v="Free Shipping"/>
    <s v="Yes"/>
    <s v="Yes"/>
    <x v="42"/>
    <s v="PayPal"/>
    <x v="1"/>
    <x v="1"/>
  </r>
  <r>
    <n v="860"/>
    <n v="47"/>
    <s v="Male"/>
    <s v="Hoodie"/>
    <s v="Clothing"/>
    <x v="2"/>
    <s v="Wisconsin"/>
    <s v="M"/>
    <s v="Teal"/>
    <s v="Winter"/>
    <n v="4"/>
    <s v="Yes"/>
    <s v="Next Day Air"/>
    <s v="Yes"/>
    <s v="Yes"/>
    <x v="22"/>
    <s v="Debit Card"/>
    <x v="5"/>
    <x v="0"/>
  </r>
  <r>
    <n v="861"/>
    <n v="26"/>
    <s v="Male"/>
    <s v="Shoes"/>
    <s v="Footwear"/>
    <x v="55"/>
    <s v="South Carolina"/>
    <s v="M"/>
    <s v="Maroon"/>
    <s v="Spring"/>
    <n v="4.0999999999999996"/>
    <s v="Yes"/>
    <s v="Standard"/>
    <s v="Yes"/>
    <s v="Yes"/>
    <x v="35"/>
    <s v="Cash"/>
    <x v="5"/>
    <x v="4"/>
  </r>
  <r>
    <n v="862"/>
    <n v="46"/>
    <s v="Male"/>
    <s v="Skirt"/>
    <s v="Clothing"/>
    <x v="33"/>
    <s v="Virginia"/>
    <s v="XL"/>
    <s v="Green"/>
    <s v="Spring"/>
    <m/>
    <s v="Yes"/>
    <s v="2-Day Shipping"/>
    <s v="Yes"/>
    <s v="Yes"/>
    <x v="31"/>
    <s v="Credit Card"/>
    <x v="6"/>
    <x v="0"/>
  </r>
  <r>
    <n v="863"/>
    <n v="19"/>
    <s v="Male"/>
    <s v="Coat"/>
    <s v="Outerwear"/>
    <x v="63"/>
    <s v="Arkansas"/>
    <s v="M"/>
    <s v="Charcoal"/>
    <s v="Winter"/>
    <n v="4.9000000000000004"/>
    <s v="Yes"/>
    <s v="Standard"/>
    <s v="Yes"/>
    <s v="Yes"/>
    <x v="21"/>
    <s v="PayPal"/>
    <x v="0"/>
    <x v="1"/>
  </r>
  <r>
    <n v="864"/>
    <n v="49"/>
    <s v="Male"/>
    <s v="Sneakers"/>
    <s v="Footwear"/>
    <x v="52"/>
    <s v="Vermont"/>
    <s v="M"/>
    <s v="Cyan"/>
    <s v="Summer"/>
    <n v="3.9"/>
    <s v="Yes"/>
    <s v="Standard"/>
    <s v="Yes"/>
    <s v="Yes"/>
    <x v="38"/>
    <s v="PayPal"/>
    <x v="0"/>
    <x v="0"/>
  </r>
  <r>
    <n v="865"/>
    <n v="51"/>
    <s v="Male"/>
    <s v="Jeans"/>
    <s v="Clothing"/>
    <x v="40"/>
    <s v="Kentucky"/>
    <s v="S"/>
    <s v="Charcoal"/>
    <s v="Winter"/>
    <n v="3.9"/>
    <s v="Yes"/>
    <s v="Next Day Air"/>
    <s v="Yes"/>
    <s v="Yes"/>
    <x v="36"/>
    <s v="PayPal"/>
    <x v="2"/>
    <x v="0"/>
  </r>
  <r>
    <n v="866"/>
    <n v="64"/>
    <s v="Male"/>
    <s v="Blouse"/>
    <s v="Clothing"/>
    <x v="46"/>
    <s v="Colorado"/>
    <s v="L"/>
    <s v="Charcoal"/>
    <s v="Winter"/>
    <n v="4.8"/>
    <s v="Yes"/>
    <s v="Store Pickup"/>
    <s v="Yes"/>
    <s v="Yes"/>
    <x v="2"/>
    <s v="Venmo"/>
    <x v="2"/>
    <x v="3"/>
  </r>
  <r>
    <n v="867"/>
    <n v="67"/>
    <s v="Male"/>
    <s v="Sunglasses"/>
    <s v="Accessories"/>
    <x v="28"/>
    <s v="New Mexico"/>
    <s v="M"/>
    <s v="Lavender"/>
    <s v="Summer"/>
    <n v="2.7"/>
    <s v="Yes"/>
    <s v="Free Shipping"/>
    <s v="Yes"/>
    <s v="Yes"/>
    <x v="47"/>
    <s v="PayPal"/>
    <x v="4"/>
    <x v="3"/>
  </r>
  <r>
    <n v="868"/>
    <n v="37"/>
    <s v="Male"/>
    <s v="Jacket"/>
    <s v="Outerwear"/>
    <x v="5"/>
    <s v="Colorado"/>
    <s v="M"/>
    <s v="Turquoise"/>
    <s v="Spring"/>
    <n v="3.1"/>
    <s v="Yes"/>
    <s v="Free Shipping"/>
    <s v="Yes"/>
    <s v="Yes"/>
    <x v="2"/>
    <s v="Bank Transfer"/>
    <x v="0"/>
    <x v="2"/>
  </r>
  <r>
    <n v="869"/>
    <n v="40"/>
    <s v="Male"/>
    <s v="Dress"/>
    <s v="Clothing"/>
    <x v="42"/>
    <s v="North Carolina"/>
    <s v="M"/>
    <s v="Green"/>
    <s v="Summer"/>
    <n v="3.2"/>
    <s v="Yes"/>
    <s v="Next Day Air"/>
    <s v="Yes"/>
    <s v="Yes"/>
    <x v="1"/>
    <s v="Credit Card"/>
    <x v="6"/>
    <x v="2"/>
  </r>
  <r>
    <n v="870"/>
    <n v="38"/>
    <s v="Male"/>
    <s v="Hat"/>
    <s v="Accessories"/>
    <x v="36"/>
    <s v="New Hampshire"/>
    <s v="M"/>
    <s v="Silver"/>
    <s v="Spring"/>
    <n v="2.7"/>
    <s v="Yes"/>
    <s v="2-Day Shipping"/>
    <s v="Yes"/>
    <s v="Yes"/>
    <x v="42"/>
    <s v="PayPal"/>
    <x v="1"/>
    <x v="2"/>
  </r>
  <r>
    <n v="871"/>
    <n v="66"/>
    <s v="Male"/>
    <s v="Hoodie"/>
    <s v="Clothing"/>
    <x v="76"/>
    <s v="West Virginia"/>
    <s v="M"/>
    <s v="Blue"/>
    <s v="Fall"/>
    <n v="2.5"/>
    <s v="Yes"/>
    <s v="Standard"/>
    <s v="Yes"/>
    <s v="Yes"/>
    <x v="49"/>
    <s v="Bank Transfer"/>
    <x v="4"/>
    <x v="3"/>
  </r>
  <r>
    <n v="872"/>
    <n v="47"/>
    <s v="Male"/>
    <s v="Handbag"/>
    <s v="Accessories"/>
    <x v="69"/>
    <s v="Hawaii"/>
    <s v="M"/>
    <s v="Charcoal"/>
    <s v="Spring"/>
    <n v="2.6"/>
    <s v="Yes"/>
    <s v="Next Day Air"/>
    <s v="Yes"/>
    <s v="Yes"/>
    <x v="24"/>
    <s v="Debit Card"/>
    <x v="3"/>
    <x v="0"/>
  </r>
  <r>
    <n v="873"/>
    <n v="56"/>
    <s v="Male"/>
    <s v="Jeans"/>
    <s v="Clothing"/>
    <x v="27"/>
    <s v="North Dakota"/>
    <s v="M"/>
    <s v="Pink"/>
    <s v="Spring"/>
    <n v="2.9"/>
    <s v="Yes"/>
    <s v="Standard"/>
    <s v="Yes"/>
    <s v="Yes"/>
    <x v="29"/>
    <s v="Cash"/>
    <x v="3"/>
    <x v="3"/>
  </r>
  <r>
    <n v="874"/>
    <n v="51"/>
    <s v="Male"/>
    <s v="Boots"/>
    <s v="Footwear"/>
    <x v="64"/>
    <s v="Mississippi"/>
    <s v="M"/>
    <s v="Pink"/>
    <s v="Summer"/>
    <n v="4.2"/>
    <s v="Yes"/>
    <s v="Free Shipping"/>
    <s v="Yes"/>
    <s v="Yes"/>
    <x v="37"/>
    <s v="Venmo"/>
    <x v="3"/>
    <x v="0"/>
  </r>
  <r>
    <n v="875"/>
    <n v="25"/>
    <s v="Male"/>
    <s v="Jacket"/>
    <s v="Outerwear"/>
    <x v="61"/>
    <s v="Maine"/>
    <s v="M"/>
    <s v="Magenta"/>
    <s v="Fall"/>
    <n v="4.4000000000000004"/>
    <s v="Yes"/>
    <s v="Free Shipping"/>
    <s v="Yes"/>
    <s v="Yes"/>
    <x v="9"/>
    <s v="Venmo"/>
    <x v="6"/>
    <x v="1"/>
  </r>
  <r>
    <n v="876"/>
    <n v="37"/>
    <s v="Male"/>
    <s v="Sandals"/>
    <s v="Footwear"/>
    <x v="32"/>
    <s v="North Dakota"/>
    <s v="L"/>
    <s v="Gray"/>
    <s v="Summer"/>
    <n v="4.0999999999999996"/>
    <s v="Yes"/>
    <s v="Free Shipping"/>
    <s v="Yes"/>
    <s v="Yes"/>
    <x v="22"/>
    <s v="Bank Transfer"/>
    <x v="6"/>
    <x v="2"/>
  </r>
  <r>
    <n v="877"/>
    <n v="41"/>
    <s v="Male"/>
    <s v="Belt"/>
    <s v="Accessories"/>
    <x v="12"/>
    <s v="Nebraska"/>
    <s v="L"/>
    <s v="Gray"/>
    <s v="Summer"/>
    <n v="3.8"/>
    <s v="Yes"/>
    <s v="2-Day Shipping"/>
    <s v="Yes"/>
    <s v="Yes"/>
    <x v="43"/>
    <s v="Debit Card"/>
    <x v="1"/>
    <x v="2"/>
  </r>
  <r>
    <n v="878"/>
    <n v="64"/>
    <s v="Male"/>
    <s v="Handbag"/>
    <s v="Accessories"/>
    <x v="61"/>
    <s v="Nebraska"/>
    <s v="M"/>
    <s v="Orange"/>
    <s v="Winter"/>
    <n v="4.9000000000000004"/>
    <s v="Yes"/>
    <s v="Next Day Air"/>
    <s v="Yes"/>
    <s v="Yes"/>
    <x v="24"/>
    <s v="Venmo"/>
    <x v="6"/>
    <x v="3"/>
  </r>
  <r>
    <n v="879"/>
    <n v="23"/>
    <s v="Male"/>
    <s v="Sunglasses"/>
    <s v="Accessories"/>
    <x v="58"/>
    <s v="Tennessee"/>
    <s v="S"/>
    <s v="Black"/>
    <s v="Summer"/>
    <n v="4.9000000000000004"/>
    <s v="Yes"/>
    <s v="Express"/>
    <s v="Yes"/>
    <s v="Yes"/>
    <x v="10"/>
    <s v="Debit Card"/>
    <x v="1"/>
    <x v="1"/>
  </r>
  <r>
    <n v="880"/>
    <n v="62"/>
    <s v="Male"/>
    <s v="Skirt"/>
    <s v="Clothing"/>
    <x v="31"/>
    <s v="Wyoming"/>
    <s v="S"/>
    <s v="Lavender"/>
    <s v="Spring"/>
    <n v="4.0999999999999996"/>
    <s v="Yes"/>
    <s v="Free Shipping"/>
    <s v="Yes"/>
    <s v="Yes"/>
    <x v="0"/>
    <s v="PayPal"/>
    <x v="3"/>
    <x v="3"/>
  </r>
  <r>
    <n v="881"/>
    <n v="39"/>
    <s v="Male"/>
    <s v="Backpack"/>
    <s v="Accessories"/>
    <x v="60"/>
    <s v="Nevada"/>
    <s v="L"/>
    <s v="Red"/>
    <s v="Spring"/>
    <n v="3.1"/>
    <s v="Yes"/>
    <s v="Express"/>
    <s v="Yes"/>
    <s v="Yes"/>
    <x v="29"/>
    <s v="Debit Card"/>
    <x v="5"/>
    <x v="2"/>
  </r>
  <r>
    <n v="882"/>
    <n v="52"/>
    <s v="Male"/>
    <s v="Sandals"/>
    <s v="Footwear"/>
    <x v="70"/>
    <s v="South Carolina"/>
    <s v="M"/>
    <s v="Silver"/>
    <s v="Summer"/>
    <n v="2.7"/>
    <s v="Yes"/>
    <s v="Next Day Air"/>
    <s v="Yes"/>
    <s v="Yes"/>
    <x v="27"/>
    <s v="Venmo"/>
    <x v="2"/>
    <x v="0"/>
  </r>
  <r>
    <n v="883"/>
    <n v="50"/>
    <s v="Male"/>
    <s v="Boots"/>
    <s v="Footwear"/>
    <x v="59"/>
    <s v="Virginia"/>
    <s v="M"/>
    <s v="Cyan"/>
    <s v="Fall"/>
    <n v="3.8"/>
    <s v="Yes"/>
    <s v="Next Day Air"/>
    <s v="Yes"/>
    <s v="Yes"/>
    <x v="10"/>
    <s v="Cash"/>
    <x v="6"/>
    <x v="0"/>
  </r>
  <r>
    <n v="884"/>
    <n v="28"/>
    <s v="Male"/>
    <s v="Sneakers"/>
    <s v="Footwear"/>
    <x v="18"/>
    <s v="Pennsylvania"/>
    <s v="S"/>
    <s v="Gold"/>
    <s v="Fall"/>
    <n v="4.3"/>
    <s v="Yes"/>
    <s v="Free Shipping"/>
    <s v="Yes"/>
    <s v="Yes"/>
    <x v="48"/>
    <s v="Bank Transfer"/>
    <x v="5"/>
    <x v="4"/>
  </r>
  <r>
    <n v="885"/>
    <n v="67"/>
    <s v="Male"/>
    <s v="Skirt"/>
    <s v="Clothing"/>
    <x v="26"/>
    <s v="Hawaii"/>
    <s v="L"/>
    <s v="Yellow"/>
    <s v="Winter"/>
    <n v="4.0999999999999996"/>
    <s v="Yes"/>
    <s v="Express"/>
    <s v="Yes"/>
    <s v="Yes"/>
    <x v="11"/>
    <s v="Bank Transfer"/>
    <x v="1"/>
    <x v="3"/>
  </r>
  <r>
    <n v="886"/>
    <n v="41"/>
    <s v="Male"/>
    <s v="Dress"/>
    <s v="Clothing"/>
    <x v="54"/>
    <s v="Ohio"/>
    <s v="L"/>
    <s v="Purple"/>
    <s v="Fall"/>
    <n v="4.4000000000000004"/>
    <s v="Yes"/>
    <s v="Free Shipping"/>
    <s v="Yes"/>
    <s v="Yes"/>
    <x v="3"/>
    <s v="Debit Card"/>
    <x v="6"/>
    <x v="2"/>
  </r>
  <r>
    <n v="887"/>
    <n v="19"/>
    <s v="Male"/>
    <s v="Shorts"/>
    <s v="Clothing"/>
    <x v="36"/>
    <s v="Utah"/>
    <s v="S"/>
    <s v="Brown"/>
    <s v="Summer"/>
    <n v="3.6"/>
    <s v="Yes"/>
    <s v="Express"/>
    <s v="Yes"/>
    <s v="Yes"/>
    <x v="26"/>
    <s v="Bank Transfer"/>
    <x v="5"/>
    <x v="1"/>
  </r>
  <r>
    <n v="888"/>
    <n v="70"/>
    <s v="Male"/>
    <s v="Handbag"/>
    <s v="Accessories"/>
    <x v="53"/>
    <s v="Minnesota"/>
    <s v="L"/>
    <s v="Turquoise"/>
    <s v="Winter"/>
    <n v="3.3"/>
    <s v="Yes"/>
    <s v="2-Day Shipping"/>
    <s v="Yes"/>
    <s v="Yes"/>
    <x v="42"/>
    <s v="PayPal"/>
    <x v="0"/>
    <x v="3"/>
  </r>
  <r>
    <n v="889"/>
    <n v="49"/>
    <s v="Male"/>
    <s v="Scarf"/>
    <s v="Accessories"/>
    <x v="64"/>
    <s v="New Hampshire"/>
    <s v="S"/>
    <s v="Gold"/>
    <s v="Spring"/>
    <m/>
    <s v="Yes"/>
    <s v="Express"/>
    <s v="Yes"/>
    <s v="Yes"/>
    <x v="12"/>
    <s v="Cash"/>
    <x v="2"/>
    <x v="0"/>
  </r>
  <r>
    <n v="890"/>
    <n v="59"/>
    <s v="Male"/>
    <s v="Belt"/>
    <s v="Accessories"/>
    <x v="63"/>
    <s v="Arizona"/>
    <s v="S"/>
    <s v="Olive"/>
    <s v="Fall"/>
    <n v="2.8"/>
    <s v="Yes"/>
    <s v="Free Shipping"/>
    <s v="Yes"/>
    <s v="Yes"/>
    <x v="16"/>
    <s v="Venmo"/>
    <x v="1"/>
    <x v="3"/>
  </r>
  <r>
    <n v="891"/>
    <n v="52"/>
    <s v="Male"/>
    <s v="Gloves"/>
    <s v="Accessories"/>
    <x v="12"/>
    <s v="New York"/>
    <s v="S"/>
    <s v="Purple"/>
    <s v="Spring"/>
    <n v="4.3"/>
    <s v="Yes"/>
    <s v="2-Day Shipping"/>
    <s v="Yes"/>
    <s v="Yes"/>
    <x v="39"/>
    <s v="Credit Card"/>
    <x v="5"/>
    <x v="0"/>
  </r>
  <r>
    <n v="892"/>
    <n v="20"/>
    <s v="Male"/>
    <s v="Skirt"/>
    <s v="Clothing"/>
    <x v="46"/>
    <s v="Pennsylvania"/>
    <s v="S"/>
    <s v="Lavender"/>
    <s v="Summer"/>
    <n v="3.9"/>
    <s v="Yes"/>
    <s v="Store Pickup"/>
    <s v="Yes"/>
    <s v="Yes"/>
    <x v="37"/>
    <s v="PayPal"/>
    <x v="6"/>
    <x v="1"/>
  </r>
  <r>
    <n v="893"/>
    <n v="31"/>
    <s v="Male"/>
    <s v="Shorts"/>
    <s v="Clothing"/>
    <x v="1"/>
    <s v="New Mexico"/>
    <s v="L"/>
    <s v="Gray"/>
    <s v="Summer"/>
    <n v="2.7"/>
    <s v="Yes"/>
    <s v="Free Shipping"/>
    <s v="Yes"/>
    <s v="Yes"/>
    <x v="34"/>
    <s v="Debit Card"/>
    <x v="5"/>
    <x v="4"/>
  </r>
  <r>
    <n v="894"/>
    <n v="33"/>
    <s v="Male"/>
    <s v="Backpack"/>
    <s v="Accessories"/>
    <x v="12"/>
    <s v="Nebraska"/>
    <s v="M"/>
    <s v="Red"/>
    <s v="Spring"/>
    <n v="4.7"/>
    <s v="Yes"/>
    <s v="Express"/>
    <s v="Yes"/>
    <s v="Yes"/>
    <x v="0"/>
    <s v="Venmo"/>
    <x v="5"/>
    <x v="4"/>
  </r>
  <r>
    <n v="895"/>
    <n v="44"/>
    <s v="Male"/>
    <s v="Hoodie"/>
    <s v="Clothing"/>
    <x v="30"/>
    <s v="Wyoming"/>
    <s v="L"/>
    <s v="Purple"/>
    <s v="Spring"/>
    <n v="3.8"/>
    <s v="Yes"/>
    <s v="Free Shipping"/>
    <s v="Yes"/>
    <s v="Yes"/>
    <x v="35"/>
    <s v="Debit Card"/>
    <x v="3"/>
    <x v="2"/>
  </r>
  <r>
    <n v="896"/>
    <n v="40"/>
    <s v="Male"/>
    <s v="Hat"/>
    <s v="Accessories"/>
    <x v="28"/>
    <s v="Mississippi"/>
    <s v="XL"/>
    <s v="Olive"/>
    <s v="Spring"/>
    <n v="4.7"/>
    <s v="Yes"/>
    <s v="Next Day Air"/>
    <s v="Yes"/>
    <s v="Yes"/>
    <x v="42"/>
    <s v="Debit Card"/>
    <x v="3"/>
    <x v="2"/>
  </r>
  <r>
    <n v="897"/>
    <n v="69"/>
    <s v="Male"/>
    <s v="Jewelry"/>
    <s v="Accessories"/>
    <x v="45"/>
    <s v="Arkansas"/>
    <s v="M"/>
    <s v="Lavender"/>
    <s v="Spring"/>
    <n v="4.7"/>
    <s v="Yes"/>
    <s v="Express"/>
    <s v="Yes"/>
    <s v="Yes"/>
    <x v="25"/>
    <s v="Cash"/>
    <x v="0"/>
    <x v="3"/>
  </r>
  <r>
    <n v="898"/>
    <n v="29"/>
    <s v="Male"/>
    <s v="Shirt"/>
    <s v="Clothing"/>
    <x v="26"/>
    <s v="Illinois"/>
    <s v="M"/>
    <s v="Gray"/>
    <s v="Spring"/>
    <n v="3.4"/>
    <s v="Yes"/>
    <s v="Express"/>
    <s v="Yes"/>
    <s v="Yes"/>
    <x v="15"/>
    <s v="Venmo"/>
    <x v="1"/>
    <x v="4"/>
  </r>
  <r>
    <n v="899"/>
    <n v="54"/>
    <s v="Male"/>
    <s v="Belt"/>
    <s v="Accessories"/>
    <x v="44"/>
    <s v="Nevada"/>
    <s v="L"/>
    <s v="Red"/>
    <s v="Spring"/>
    <n v="3.5"/>
    <s v="Yes"/>
    <s v="2-Day Shipping"/>
    <s v="Yes"/>
    <s v="Yes"/>
    <x v="5"/>
    <s v="Bank Transfer"/>
    <x v="6"/>
    <x v="0"/>
  </r>
  <r>
    <n v="900"/>
    <n v="65"/>
    <s v="Male"/>
    <s v="Sweater"/>
    <s v="Clothing"/>
    <x v="47"/>
    <s v="Rhode Island"/>
    <s v="M"/>
    <s v="Peach"/>
    <s v="Summer"/>
    <n v="4"/>
    <s v="Yes"/>
    <s v="Standard"/>
    <s v="Yes"/>
    <s v="Yes"/>
    <x v="41"/>
    <s v="PayPal"/>
    <x v="2"/>
    <x v="3"/>
  </r>
  <r>
    <n v="901"/>
    <n v="54"/>
    <s v="Male"/>
    <s v="Hat"/>
    <s v="Accessories"/>
    <x v="57"/>
    <s v="West Virginia"/>
    <s v="L"/>
    <s v="Gray"/>
    <s v="Fall"/>
    <n v="3.3"/>
    <s v="Yes"/>
    <s v="Free Shipping"/>
    <s v="Yes"/>
    <s v="Yes"/>
    <x v="38"/>
    <s v="Bank Transfer"/>
    <x v="3"/>
    <x v="0"/>
  </r>
  <r>
    <n v="902"/>
    <n v="60"/>
    <s v="Male"/>
    <s v="Scarf"/>
    <s v="Accessories"/>
    <x v="10"/>
    <s v="Missouri"/>
    <s v="L"/>
    <s v="Violet"/>
    <s v="Summer"/>
    <n v="4.7"/>
    <s v="Yes"/>
    <s v="2-Day Shipping"/>
    <s v="Yes"/>
    <s v="Yes"/>
    <x v="11"/>
    <s v="Cash"/>
    <x v="5"/>
    <x v="3"/>
  </r>
  <r>
    <n v="903"/>
    <n v="43"/>
    <s v="Male"/>
    <s v="Hat"/>
    <s v="Accessories"/>
    <x v="77"/>
    <s v="Kentucky"/>
    <s v="M"/>
    <s v="Beige"/>
    <s v="Summer"/>
    <n v="2.8"/>
    <s v="Yes"/>
    <s v="Next Day Air"/>
    <s v="Yes"/>
    <s v="Yes"/>
    <x v="36"/>
    <s v="Cash"/>
    <x v="5"/>
    <x v="2"/>
  </r>
  <r>
    <n v="904"/>
    <n v="44"/>
    <s v="Male"/>
    <s v="Jacket"/>
    <s v="Outerwear"/>
    <x v="29"/>
    <s v="Washington"/>
    <s v="M"/>
    <s v="Blue"/>
    <s v="Winter"/>
    <n v="3.3"/>
    <s v="Yes"/>
    <s v="Express"/>
    <s v="Yes"/>
    <s v="Yes"/>
    <x v="35"/>
    <s v="PayPal"/>
    <x v="3"/>
    <x v="2"/>
  </r>
  <r>
    <n v="905"/>
    <n v="69"/>
    <s v="Male"/>
    <s v="T-shirt"/>
    <s v="Clothing"/>
    <x v="54"/>
    <s v="Alaska"/>
    <s v="L"/>
    <s v="Magenta"/>
    <s v="Spring"/>
    <n v="2.9"/>
    <s v="Yes"/>
    <s v="Free Shipping"/>
    <s v="Yes"/>
    <s v="Yes"/>
    <x v="15"/>
    <s v="PayPal"/>
    <x v="6"/>
    <x v="3"/>
  </r>
  <r>
    <n v="906"/>
    <n v="46"/>
    <s v="Male"/>
    <s v="Dress"/>
    <s v="Clothing"/>
    <x v="10"/>
    <s v="Mississippi"/>
    <s v="S"/>
    <s v="Cyan"/>
    <s v="Spring"/>
    <n v="2.8"/>
    <s v="Yes"/>
    <s v="Standard"/>
    <s v="Yes"/>
    <s v="Yes"/>
    <x v="20"/>
    <s v="Venmo"/>
    <x v="2"/>
    <x v="0"/>
  </r>
  <r>
    <n v="907"/>
    <n v="41"/>
    <s v="Male"/>
    <s v="Pants"/>
    <s v="Clothing"/>
    <x v="22"/>
    <s v="South Carolina"/>
    <s v="M"/>
    <s v="Red"/>
    <s v="Spring"/>
    <n v="4.2"/>
    <s v="Yes"/>
    <s v="Standard"/>
    <s v="Yes"/>
    <s v="Yes"/>
    <x v="33"/>
    <s v="Debit Card"/>
    <x v="4"/>
    <x v="2"/>
  </r>
  <r>
    <n v="908"/>
    <n v="32"/>
    <s v="Male"/>
    <s v="Sweater"/>
    <s v="Clothing"/>
    <x v="35"/>
    <s v="Missouri"/>
    <s v="L"/>
    <s v="Cyan"/>
    <s v="Winter"/>
    <n v="4.4000000000000004"/>
    <s v="Yes"/>
    <s v="Express"/>
    <s v="Yes"/>
    <s v="Yes"/>
    <x v="11"/>
    <s v="Credit Card"/>
    <x v="4"/>
    <x v="4"/>
  </r>
  <r>
    <n v="909"/>
    <n v="26"/>
    <s v="Male"/>
    <s v="Sunglasses"/>
    <s v="Accessories"/>
    <x v="54"/>
    <s v="New Jersey"/>
    <s v="M"/>
    <s v="Turquoise"/>
    <s v="Winter"/>
    <n v="3.6"/>
    <s v="Yes"/>
    <s v="Free Shipping"/>
    <s v="Yes"/>
    <s v="Yes"/>
    <x v="44"/>
    <s v="PayPal"/>
    <x v="6"/>
    <x v="4"/>
  </r>
  <r>
    <n v="910"/>
    <n v="61"/>
    <s v="Male"/>
    <s v="Belt"/>
    <s v="Accessories"/>
    <x v="22"/>
    <s v="Louisiana"/>
    <s v="L"/>
    <s v="Silver"/>
    <s v="Fall"/>
    <n v="2.7"/>
    <s v="Yes"/>
    <s v="Express"/>
    <s v="Yes"/>
    <s v="Yes"/>
    <x v="13"/>
    <s v="PayPal"/>
    <x v="1"/>
    <x v="3"/>
  </r>
  <r>
    <n v="911"/>
    <n v="49"/>
    <s v="Male"/>
    <s v="Hoodie"/>
    <s v="Clothing"/>
    <x v="21"/>
    <s v="South Carolina"/>
    <s v="S"/>
    <s v="Pink"/>
    <s v="Spring"/>
    <n v="3.4"/>
    <s v="Yes"/>
    <s v="Express"/>
    <s v="Yes"/>
    <s v="Yes"/>
    <x v="17"/>
    <s v="Credit Card"/>
    <x v="5"/>
    <x v="0"/>
  </r>
  <r>
    <n v="912"/>
    <n v="53"/>
    <s v="Male"/>
    <s v="Pants"/>
    <s v="Clothing"/>
    <x v="67"/>
    <s v="Vermont"/>
    <s v="M"/>
    <s v="Black"/>
    <s v="Winter"/>
    <n v="2.8"/>
    <s v="Yes"/>
    <s v="2-Day Shipping"/>
    <s v="Yes"/>
    <s v="Yes"/>
    <x v="1"/>
    <s v="Bank Transfer"/>
    <x v="3"/>
    <x v="0"/>
  </r>
  <r>
    <n v="913"/>
    <n v="24"/>
    <s v="Male"/>
    <s v="Hoodie"/>
    <s v="Clothing"/>
    <x v="22"/>
    <s v="Arkansas"/>
    <s v="M"/>
    <s v="Green"/>
    <s v="Winter"/>
    <n v="3.4"/>
    <s v="Yes"/>
    <s v="Next Day Air"/>
    <s v="Yes"/>
    <s v="Yes"/>
    <x v="18"/>
    <s v="Bank Transfer"/>
    <x v="5"/>
    <x v="1"/>
  </r>
  <r>
    <n v="914"/>
    <n v="37"/>
    <s v="Male"/>
    <s v="Sneakers"/>
    <s v="Footwear"/>
    <x v="53"/>
    <s v="Utah"/>
    <s v="M"/>
    <s v="Yellow"/>
    <s v="Fall"/>
    <n v="2.6"/>
    <s v="Yes"/>
    <s v="Next Day Air"/>
    <s v="Yes"/>
    <s v="Yes"/>
    <x v="32"/>
    <s v="Cash"/>
    <x v="6"/>
    <x v="2"/>
  </r>
  <r>
    <n v="915"/>
    <n v="43"/>
    <s v="Male"/>
    <s v="Dress"/>
    <s v="Clothing"/>
    <x v="25"/>
    <s v="Washington"/>
    <s v="L"/>
    <s v="Purple"/>
    <s v="Summer"/>
    <n v="4.0999999999999996"/>
    <s v="Yes"/>
    <s v="Standard"/>
    <s v="Yes"/>
    <s v="Yes"/>
    <x v="46"/>
    <s v="Venmo"/>
    <x v="6"/>
    <x v="2"/>
  </r>
  <r>
    <n v="916"/>
    <n v="31"/>
    <s v="Male"/>
    <s v="Dress"/>
    <s v="Clothing"/>
    <x v="20"/>
    <s v="Rhode Island"/>
    <s v="L"/>
    <s v="Purple"/>
    <s v="Winter"/>
    <n v="2.9"/>
    <s v="Yes"/>
    <s v="Store Pickup"/>
    <s v="Yes"/>
    <s v="Yes"/>
    <x v="42"/>
    <s v="Credit Card"/>
    <x v="0"/>
    <x v="4"/>
  </r>
  <r>
    <n v="917"/>
    <n v="49"/>
    <s v="Male"/>
    <s v="Jeans"/>
    <s v="Clothing"/>
    <x v="7"/>
    <s v="Illinois"/>
    <s v="S"/>
    <s v="Blue"/>
    <s v="Spring"/>
    <n v="2.7"/>
    <s v="Yes"/>
    <s v="Standard"/>
    <s v="Yes"/>
    <s v="Yes"/>
    <x v="20"/>
    <s v="Venmo"/>
    <x v="5"/>
    <x v="0"/>
  </r>
  <r>
    <n v="918"/>
    <n v="69"/>
    <s v="Male"/>
    <s v="Sweater"/>
    <s v="Clothing"/>
    <x v="1"/>
    <s v="Missouri"/>
    <s v="M"/>
    <s v="Maroon"/>
    <s v="Spring"/>
    <n v="3.7"/>
    <s v="Yes"/>
    <s v="Standard"/>
    <s v="Yes"/>
    <s v="Yes"/>
    <x v="47"/>
    <s v="Bank Transfer"/>
    <x v="3"/>
    <x v="3"/>
  </r>
  <r>
    <n v="919"/>
    <n v="65"/>
    <s v="Male"/>
    <s v="Shorts"/>
    <s v="Clothing"/>
    <x v="69"/>
    <s v="North Carolina"/>
    <s v="M"/>
    <s v="Orange"/>
    <s v="Spring"/>
    <n v="4.3"/>
    <s v="Yes"/>
    <s v="2-Day Shipping"/>
    <s v="Yes"/>
    <s v="Yes"/>
    <x v="47"/>
    <s v="Cash"/>
    <x v="0"/>
    <x v="3"/>
  </r>
  <r>
    <n v="920"/>
    <n v="41"/>
    <s v="Male"/>
    <s v="Shirt"/>
    <s v="Clothing"/>
    <x v="71"/>
    <s v="Massachusetts"/>
    <s v="L"/>
    <s v="Green"/>
    <s v="Winter"/>
    <n v="2.6"/>
    <s v="Yes"/>
    <s v="2-Day Shipping"/>
    <s v="Yes"/>
    <s v="Yes"/>
    <x v="14"/>
    <s v="Debit Card"/>
    <x v="4"/>
    <x v="2"/>
  </r>
  <r>
    <n v="921"/>
    <n v="37"/>
    <s v="Male"/>
    <s v="Belt"/>
    <s v="Accessories"/>
    <x v="13"/>
    <s v="Arkansas"/>
    <s v="XL"/>
    <s v="Gold"/>
    <s v="Summer"/>
    <n v="4.3"/>
    <s v="Yes"/>
    <s v="Free Shipping"/>
    <s v="Yes"/>
    <s v="Yes"/>
    <x v="10"/>
    <s v="Cash"/>
    <x v="1"/>
    <x v="2"/>
  </r>
  <r>
    <n v="922"/>
    <n v="70"/>
    <s v="Male"/>
    <s v="Coat"/>
    <s v="Outerwear"/>
    <x v="41"/>
    <s v="South Dakota"/>
    <s v="L"/>
    <s v="Silver"/>
    <s v="Summer"/>
    <n v="4.0999999999999996"/>
    <s v="Yes"/>
    <s v="Express"/>
    <s v="Yes"/>
    <s v="Yes"/>
    <x v="27"/>
    <s v="PayPal"/>
    <x v="1"/>
    <x v="3"/>
  </r>
  <r>
    <n v="923"/>
    <n v="63"/>
    <s v="Male"/>
    <s v="Sneakers"/>
    <s v="Footwear"/>
    <x v="30"/>
    <s v="Georgia"/>
    <s v="M"/>
    <s v="Cyan"/>
    <s v="Fall"/>
    <n v="4.2"/>
    <s v="Yes"/>
    <s v="Standard"/>
    <s v="Yes"/>
    <s v="Yes"/>
    <x v="21"/>
    <s v="Credit Card"/>
    <x v="5"/>
    <x v="3"/>
  </r>
  <r>
    <n v="924"/>
    <n v="55"/>
    <s v="Male"/>
    <s v="Shirt"/>
    <s v="Clothing"/>
    <x v="41"/>
    <s v="Arkansas"/>
    <s v="M"/>
    <s v="Silver"/>
    <s v="Spring"/>
    <n v="4.2"/>
    <s v="Yes"/>
    <s v="2-Day Shipping"/>
    <s v="Yes"/>
    <s v="Yes"/>
    <x v="22"/>
    <s v="PayPal"/>
    <x v="1"/>
    <x v="0"/>
  </r>
  <r>
    <n v="925"/>
    <n v="52"/>
    <s v="Male"/>
    <s v="Socks"/>
    <s v="Clothing"/>
    <x v="72"/>
    <s v="Kansas"/>
    <s v="XL"/>
    <s v="Beige"/>
    <s v="Winter"/>
    <n v="3.1"/>
    <s v="Yes"/>
    <s v="Standard"/>
    <s v="Yes"/>
    <s v="Yes"/>
    <x v="10"/>
    <s v="Cash"/>
    <x v="3"/>
    <x v="0"/>
  </r>
  <r>
    <n v="926"/>
    <n v="22"/>
    <s v="Male"/>
    <s v="Jeans"/>
    <s v="Clothing"/>
    <x v="19"/>
    <s v="Arizona"/>
    <s v="L"/>
    <s v="Teal"/>
    <s v="Winter"/>
    <n v="4.9000000000000004"/>
    <s v="Yes"/>
    <s v="Express"/>
    <s v="Yes"/>
    <s v="Yes"/>
    <x v="6"/>
    <s v="Cash"/>
    <x v="5"/>
    <x v="1"/>
  </r>
  <r>
    <n v="927"/>
    <n v="54"/>
    <s v="Male"/>
    <s v="Jeans"/>
    <s v="Clothing"/>
    <x v="80"/>
    <s v="Massachusetts"/>
    <s v="XL"/>
    <s v="Green"/>
    <s v="Spring"/>
    <n v="4.4000000000000004"/>
    <s v="Yes"/>
    <s v="Express"/>
    <s v="Yes"/>
    <s v="Yes"/>
    <x v="47"/>
    <s v="Cash"/>
    <x v="4"/>
    <x v="0"/>
  </r>
  <r>
    <n v="928"/>
    <n v="28"/>
    <s v="Male"/>
    <s v="Sneakers"/>
    <s v="Footwear"/>
    <x v="72"/>
    <s v="New Mexico"/>
    <s v="L"/>
    <s v="Black"/>
    <s v="Summer"/>
    <n v="4.4000000000000004"/>
    <s v="Yes"/>
    <s v="Standard"/>
    <s v="Yes"/>
    <s v="Yes"/>
    <x v="6"/>
    <s v="Venmo"/>
    <x v="4"/>
    <x v="4"/>
  </r>
  <r>
    <n v="929"/>
    <n v="67"/>
    <s v="Male"/>
    <s v="Dress"/>
    <s v="Clothing"/>
    <x v="18"/>
    <s v="Arkansas"/>
    <s v="XL"/>
    <s v="Yellow"/>
    <s v="Winter"/>
    <n v="3.4"/>
    <s v="Yes"/>
    <s v="Store Pickup"/>
    <s v="Yes"/>
    <s v="Yes"/>
    <x v="4"/>
    <s v="Cash"/>
    <x v="6"/>
    <x v="3"/>
  </r>
  <r>
    <n v="930"/>
    <n v="59"/>
    <s v="Male"/>
    <s v="Boots"/>
    <s v="Footwear"/>
    <x v="23"/>
    <s v="Nebraska"/>
    <s v="M"/>
    <s v="White"/>
    <s v="Fall"/>
    <n v="4.5"/>
    <s v="Yes"/>
    <s v="2-Day Shipping"/>
    <s v="Yes"/>
    <s v="Yes"/>
    <x v="8"/>
    <s v="Debit Card"/>
    <x v="0"/>
    <x v="3"/>
  </r>
  <r>
    <n v="931"/>
    <n v="26"/>
    <s v="Male"/>
    <s v="T-shirt"/>
    <s v="Clothing"/>
    <x v="72"/>
    <s v="Hawaii"/>
    <s v="L"/>
    <s v="Green"/>
    <s v="Fall"/>
    <n v="4.5"/>
    <s v="Yes"/>
    <s v="Store Pickup"/>
    <s v="Yes"/>
    <s v="Yes"/>
    <x v="41"/>
    <s v="Credit Card"/>
    <x v="4"/>
    <x v="4"/>
  </r>
  <r>
    <n v="932"/>
    <n v="24"/>
    <s v="Male"/>
    <s v="Coat"/>
    <s v="Outerwear"/>
    <x v="14"/>
    <s v="Nebraska"/>
    <s v="M"/>
    <s v="Silver"/>
    <s v="Winter"/>
    <n v="4.0999999999999996"/>
    <s v="Yes"/>
    <s v="Standard"/>
    <s v="Yes"/>
    <s v="Yes"/>
    <x v="37"/>
    <s v="Bank Transfer"/>
    <x v="0"/>
    <x v="1"/>
  </r>
  <r>
    <n v="933"/>
    <n v="62"/>
    <s v="Male"/>
    <s v="Skirt"/>
    <s v="Clothing"/>
    <x v="41"/>
    <s v="Indiana"/>
    <s v="L"/>
    <s v="Blue"/>
    <s v="Winter"/>
    <n v="3.2"/>
    <s v="Yes"/>
    <s v="Standard"/>
    <s v="Yes"/>
    <s v="Yes"/>
    <x v="24"/>
    <s v="Debit Card"/>
    <x v="4"/>
    <x v="3"/>
  </r>
  <r>
    <n v="934"/>
    <n v="70"/>
    <s v="Male"/>
    <s v="Sneakers"/>
    <s v="Footwear"/>
    <x v="63"/>
    <s v="Colorado"/>
    <s v="M"/>
    <s v="Magenta"/>
    <s v="Spring"/>
    <n v="2.7"/>
    <s v="Yes"/>
    <s v="Store Pickup"/>
    <s v="Yes"/>
    <s v="Yes"/>
    <x v="42"/>
    <s v="Debit Card"/>
    <x v="5"/>
    <x v="3"/>
  </r>
  <r>
    <n v="935"/>
    <n v="45"/>
    <s v="Male"/>
    <s v="Jeans"/>
    <s v="Clothing"/>
    <x v="53"/>
    <s v="Oregon"/>
    <s v="S"/>
    <s v="Yellow"/>
    <s v="Spring"/>
    <n v="3.7"/>
    <s v="Yes"/>
    <s v="Express"/>
    <s v="Yes"/>
    <s v="Yes"/>
    <x v="33"/>
    <s v="Bank Transfer"/>
    <x v="5"/>
    <x v="2"/>
  </r>
  <r>
    <n v="936"/>
    <n v="58"/>
    <s v="Male"/>
    <s v="Hoodie"/>
    <s v="Clothing"/>
    <x v="12"/>
    <s v="Ohio"/>
    <s v="L"/>
    <s v="White"/>
    <s v="Fall"/>
    <n v="2.6"/>
    <s v="Yes"/>
    <s v="Store Pickup"/>
    <s v="Yes"/>
    <s v="Yes"/>
    <x v="1"/>
    <s v="Bank Transfer"/>
    <x v="0"/>
    <x v="3"/>
  </r>
  <r>
    <n v="937"/>
    <n v="31"/>
    <s v="Male"/>
    <s v="Shoes"/>
    <s v="Footwear"/>
    <x v="63"/>
    <s v="Maine"/>
    <s v="M"/>
    <s v="Pink"/>
    <s v="Summer"/>
    <n v="2.7"/>
    <s v="Yes"/>
    <s v="Free Shipping"/>
    <s v="Yes"/>
    <s v="Yes"/>
    <x v="40"/>
    <s v="Cash"/>
    <x v="1"/>
    <x v="4"/>
  </r>
  <r>
    <n v="938"/>
    <n v="32"/>
    <s v="Male"/>
    <s v="Shorts"/>
    <s v="Clothing"/>
    <x v="41"/>
    <s v="Iowa"/>
    <s v="M"/>
    <s v="Magenta"/>
    <s v="Summer"/>
    <n v="2.7"/>
    <s v="Yes"/>
    <s v="Express"/>
    <s v="Yes"/>
    <s v="Yes"/>
    <x v="27"/>
    <s v="Venmo"/>
    <x v="3"/>
    <x v="4"/>
  </r>
  <r>
    <n v="939"/>
    <n v="36"/>
    <s v="Male"/>
    <s v="Blouse"/>
    <s v="Clothing"/>
    <x v="8"/>
    <s v="Wisconsin"/>
    <s v="S"/>
    <s v="Teal"/>
    <s v="Fall"/>
    <n v="4.8"/>
    <s v="Yes"/>
    <s v="Free Shipping"/>
    <s v="Yes"/>
    <s v="Yes"/>
    <x v="33"/>
    <s v="Debit Card"/>
    <x v="0"/>
    <x v="2"/>
  </r>
  <r>
    <n v="940"/>
    <n v="25"/>
    <s v="Male"/>
    <s v="T-shirt"/>
    <s v="Clothing"/>
    <x v="58"/>
    <s v="New York"/>
    <s v="L"/>
    <s v="Indigo"/>
    <s v="Winter"/>
    <n v="4.8"/>
    <s v="Yes"/>
    <s v="Next Day Air"/>
    <s v="Yes"/>
    <s v="Yes"/>
    <x v="37"/>
    <s v="Credit Card"/>
    <x v="5"/>
    <x v="1"/>
  </r>
  <r>
    <n v="941"/>
    <n v="48"/>
    <s v="Male"/>
    <s v="Belt"/>
    <s v="Accessories"/>
    <x v="77"/>
    <s v="Colorado"/>
    <s v="S"/>
    <s v="Maroon"/>
    <s v="Spring"/>
    <n v="2.6"/>
    <s v="Yes"/>
    <s v="Store Pickup"/>
    <s v="Yes"/>
    <s v="Yes"/>
    <x v="28"/>
    <s v="PayPal"/>
    <x v="6"/>
    <x v="0"/>
  </r>
  <r>
    <n v="942"/>
    <n v="39"/>
    <s v="Male"/>
    <s v="Handbag"/>
    <s v="Accessories"/>
    <x v="59"/>
    <s v="Illinois"/>
    <s v="L"/>
    <s v="Black"/>
    <s v="Winter"/>
    <n v="4.5"/>
    <s v="Yes"/>
    <s v="2-Day Shipping"/>
    <s v="Yes"/>
    <s v="Yes"/>
    <x v="25"/>
    <s v="PayPal"/>
    <x v="6"/>
    <x v="2"/>
  </r>
  <r>
    <n v="943"/>
    <n v="26"/>
    <s v="Male"/>
    <s v="Dress"/>
    <s v="Clothing"/>
    <x v="26"/>
    <s v="Arizona"/>
    <s v="M"/>
    <s v="Cyan"/>
    <s v="Winter"/>
    <n v="3.2"/>
    <s v="Yes"/>
    <s v="Express"/>
    <s v="Yes"/>
    <s v="Yes"/>
    <x v="25"/>
    <s v="PayPal"/>
    <x v="4"/>
    <x v="4"/>
  </r>
  <r>
    <n v="944"/>
    <n v="32"/>
    <s v="Male"/>
    <s v="Hat"/>
    <s v="Accessories"/>
    <x v="80"/>
    <s v="Oklahoma"/>
    <s v="L"/>
    <s v="Cyan"/>
    <s v="Winter"/>
    <n v="3.8"/>
    <s v="Yes"/>
    <s v="Next Day Air"/>
    <s v="Yes"/>
    <s v="Yes"/>
    <x v="21"/>
    <s v="Venmo"/>
    <x v="0"/>
    <x v="4"/>
  </r>
  <r>
    <n v="945"/>
    <n v="54"/>
    <s v="Male"/>
    <s v="Belt"/>
    <s v="Accessories"/>
    <x v="8"/>
    <s v="Indiana"/>
    <s v="S"/>
    <s v="Gray"/>
    <s v="Spring"/>
    <n v="4.8"/>
    <s v="Yes"/>
    <s v="Express"/>
    <s v="Yes"/>
    <s v="Yes"/>
    <x v="30"/>
    <s v="Cash"/>
    <x v="4"/>
    <x v="0"/>
  </r>
  <r>
    <n v="946"/>
    <n v="38"/>
    <s v="Male"/>
    <s v="Boots"/>
    <s v="Footwear"/>
    <x v="15"/>
    <s v="Minnesota"/>
    <s v="M"/>
    <s v="Violet"/>
    <s v="Summer"/>
    <n v="4.0999999999999996"/>
    <s v="Yes"/>
    <s v="Store Pickup"/>
    <s v="Yes"/>
    <s v="Yes"/>
    <x v="6"/>
    <s v="Venmo"/>
    <x v="6"/>
    <x v="2"/>
  </r>
  <r>
    <n v="947"/>
    <n v="46"/>
    <s v="Male"/>
    <s v="Coat"/>
    <s v="Outerwear"/>
    <x v="41"/>
    <s v="Pennsylvania"/>
    <s v="XL"/>
    <s v="Blue"/>
    <s v="Spring"/>
    <n v="2.8"/>
    <s v="Yes"/>
    <s v="Next Day Air"/>
    <s v="Yes"/>
    <s v="Yes"/>
    <x v="7"/>
    <s v="PayPal"/>
    <x v="3"/>
    <x v="0"/>
  </r>
  <r>
    <n v="948"/>
    <n v="57"/>
    <s v="Male"/>
    <s v="Blouse"/>
    <s v="Clothing"/>
    <x v="50"/>
    <s v="Indiana"/>
    <s v="M"/>
    <s v="Charcoal"/>
    <s v="Winter"/>
    <n v="3.9"/>
    <s v="Yes"/>
    <s v="Store Pickup"/>
    <s v="Yes"/>
    <s v="Yes"/>
    <x v="49"/>
    <s v="Cash"/>
    <x v="6"/>
    <x v="3"/>
  </r>
  <r>
    <n v="949"/>
    <n v="49"/>
    <s v="Male"/>
    <s v="Hat"/>
    <s v="Accessories"/>
    <x v="3"/>
    <s v="Alabama"/>
    <s v="L"/>
    <s v="Olive"/>
    <s v="Summer"/>
    <n v="4.9000000000000004"/>
    <s v="Yes"/>
    <s v="Express"/>
    <s v="Yes"/>
    <s v="Yes"/>
    <x v="47"/>
    <s v="Venmo"/>
    <x v="6"/>
    <x v="0"/>
  </r>
  <r>
    <n v="950"/>
    <n v="33"/>
    <s v="Male"/>
    <s v="Jeans"/>
    <s v="Clothing"/>
    <x v="14"/>
    <s v="Montana"/>
    <s v="M"/>
    <s v="Olive"/>
    <s v="Summer"/>
    <n v="3.4"/>
    <s v="Yes"/>
    <s v="Standard"/>
    <s v="Yes"/>
    <s v="Yes"/>
    <x v="3"/>
    <s v="Venmo"/>
    <x v="5"/>
    <x v="4"/>
  </r>
  <r>
    <n v="951"/>
    <n v="54"/>
    <s v="Male"/>
    <s v="Backpack"/>
    <s v="Accessories"/>
    <x v="18"/>
    <s v="New Mexico"/>
    <s v="XL"/>
    <s v="Turquoise"/>
    <s v="Winter"/>
    <n v="4.0999999999999996"/>
    <s v="Yes"/>
    <s v="Free Shipping"/>
    <s v="Yes"/>
    <s v="Yes"/>
    <x v="48"/>
    <s v="PayPal"/>
    <x v="3"/>
    <x v="0"/>
  </r>
  <r>
    <n v="952"/>
    <n v="47"/>
    <s v="Male"/>
    <s v="Dress"/>
    <s v="Clothing"/>
    <x v="12"/>
    <s v="Alaska"/>
    <s v="M"/>
    <s v="Cyan"/>
    <s v="Summer"/>
    <n v="2.9"/>
    <s v="Yes"/>
    <s v="Express"/>
    <s v="Yes"/>
    <s v="Yes"/>
    <x v="11"/>
    <s v="Bank Transfer"/>
    <x v="5"/>
    <x v="0"/>
  </r>
  <r>
    <n v="953"/>
    <n v="36"/>
    <s v="Male"/>
    <s v="Hat"/>
    <s v="Accessories"/>
    <x v="79"/>
    <s v="Idaho"/>
    <s v="S"/>
    <s v="Red"/>
    <s v="Fall"/>
    <n v="3.1"/>
    <s v="Yes"/>
    <s v="2-Day Shipping"/>
    <s v="Yes"/>
    <s v="Yes"/>
    <x v="40"/>
    <s v="PayPal"/>
    <x v="5"/>
    <x v="2"/>
  </r>
  <r>
    <n v="954"/>
    <n v="68"/>
    <s v="Male"/>
    <s v="Sunglasses"/>
    <s v="Accessories"/>
    <x v="74"/>
    <s v="Utah"/>
    <s v="S"/>
    <s v="Cyan"/>
    <s v="Spring"/>
    <n v="3.6"/>
    <s v="Yes"/>
    <s v="2-Day Shipping"/>
    <s v="Yes"/>
    <s v="Yes"/>
    <x v="13"/>
    <s v="Venmo"/>
    <x v="3"/>
    <x v="3"/>
  </r>
  <r>
    <n v="955"/>
    <n v="60"/>
    <s v="Male"/>
    <s v="Hat"/>
    <s v="Accessories"/>
    <x v="67"/>
    <s v="Louisiana"/>
    <s v="S"/>
    <s v="Turquoise"/>
    <s v="Fall"/>
    <n v="3.5"/>
    <s v="Yes"/>
    <s v="Standard"/>
    <s v="Yes"/>
    <s v="Yes"/>
    <x v="27"/>
    <s v="Credit Card"/>
    <x v="6"/>
    <x v="3"/>
  </r>
  <r>
    <n v="956"/>
    <n v="55"/>
    <s v="Male"/>
    <s v="Dress"/>
    <s v="Clothing"/>
    <x v="60"/>
    <s v="Mississippi"/>
    <s v="L"/>
    <s v="Lavender"/>
    <s v="Summer"/>
    <n v="3.4"/>
    <s v="Yes"/>
    <s v="Free Shipping"/>
    <s v="Yes"/>
    <s v="Yes"/>
    <x v="7"/>
    <s v="PayPal"/>
    <x v="5"/>
    <x v="0"/>
  </r>
  <r>
    <n v="957"/>
    <n v="29"/>
    <s v="Male"/>
    <s v="Shirt"/>
    <s v="Clothing"/>
    <x v="54"/>
    <s v="Mississippi"/>
    <s v="XL"/>
    <s v="Cyan"/>
    <s v="Spring"/>
    <n v="2.9"/>
    <s v="Yes"/>
    <s v="2-Day Shipping"/>
    <s v="Yes"/>
    <s v="Yes"/>
    <x v="38"/>
    <s v="Debit Card"/>
    <x v="3"/>
    <x v="4"/>
  </r>
  <r>
    <n v="958"/>
    <n v="38"/>
    <s v="Male"/>
    <s v="Scarf"/>
    <s v="Accessories"/>
    <x v="66"/>
    <s v="Indiana"/>
    <s v="XL"/>
    <s v="Violet"/>
    <s v="Spring"/>
    <n v="4.7"/>
    <s v="Yes"/>
    <s v="Store Pickup"/>
    <s v="Yes"/>
    <s v="Yes"/>
    <x v="47"/>
    <s v="Cash"/>
    <x v="3"/>
    <x v="2"/>
  </r>
  <r>
    <n v="959"/>
    <n v="70"/>
    <s v="Male"/>
    <s v="Sneakers"/>
    <s v="Footwear"/>
    <x v="0"/>
    <s v="Washington"/>
    <s v="XL"/>
    <s v="Beige"/>
    <s v="Winter"/>
    <n v="4.4000000000000004"/>
    <s v="Yes"/>
    <s v="Free Shipping"/>
    <s v="Yes"/>
    <s v="Yes"/>
    <x v="4"/>
    <s v="Credit Card"/>
    <x v="4"/>
    <x v="3"/>
  </r>
  <r>
    <n v="960"/>
    <n v="36"/>
    <s v="Male"/>
    <s v="Skirt"/>
    <s v="Clothing"/>
    <x v="54"/>
    <s v="Nevada"/>
    <s v="M"/>
    <s v="Cyan"/>
    <s v="Spring"/>
    <n v="2.6"/>
    <s v="Yes"/>
    <s v="Standard"/>
    <s v="Yes"/>
    <s v="Yes"/>
    <x v="45"/>
    <s v="Cash"/>
    <x v="0"/>
    <x v="2"/>
  </r>
  <r>
    <n v="961"/>
    <n v="18"/>
    <s v="Male"/>
    <s v="Jewelry"/>
    <s v="Accessories"/>
    <x v="16"/>
    <s v="Louisiana"/>
    <s v="XL"/>
    <s v="Indigo"/>
    <s v="Spring"/>
    <n v="4.4000000000000004"/>
    <s v="Yes"/>
    <s v="Standard"/>
    <s v="Yes"/>
    <s v="Yes"/>
    <x v="41"/>
    <s v="Venmo"/>
    <x v="3"/>
    <x v="1"/>
  </r>
  <r>
    <n v="962"/>
    <n v="62"/>
    <s v="Male"/>
    <s v="Boots"/>
    <s v="Footwear"/>
    <x v="11"/>
    <s v="Pennsylvania"/>
    <s v="L"/>
    <s v="Olive"/>
    <s v="Fall"/>
    <n v="3.7"/>
    <s v="Yes"/>
    <s v="Next Day Air"/>
    <s v="Yes"/>
    <s v="Yes"/>
    <x v="10"/>
    <s v="Debit Card"/>
    <x v="3"/>
    <x v="3"/>
  </r>
  <r>
    <n v="963"/>
    <n v="29"/>
    <s v="Male"/>
    <s v="Sunglasses"/>
    <s v="Accessories"/>
    <x v="1"/>
    <s v="Michigan"/>
    <s v="L"/>
    <s v="Green"/>
    <s v="Spring"/>
    <n v="4.4000000000000004"/>
    <s v="Yes"/>
    <s v="Standard"/>
    <s v="Yes"/>
    <s v="Yes"/>
    <x v="8"/>
    <s v="Debit Card"/>
    <x v="0"/>
    <x v="4"/>
  </r>
  <r>
    <n v="964"/>
    <n v="21"/>
    <s v="Male"/>
    <s v="Boots"/>
    <s v="Footwear"/>
    <x v="80"/>
    <s v="South Carolina"/>
    <s v="L"/>
    <s v="Green"/>
    <s v="Spring"/>
    <n v="2.5"/>
    <s v="Yes"/>
    <s v="2-Day Shipping"/>
    <s v="Yes"/>
    <s v="Yes"/>
    <x v="0"/>
    <s v="Credit Card"/>
    <x v="1"/>
    <x v="1"/>
  </r>
  <r>
    <n v="965"/>
    <n v="42"/>
    <s v="Male"/>
    <s v="Sandals"/>
    <s v="Footwear"/>
    <x v="12"/>
    <s v="Arizona"/>
    <s v="M"/>
    <s v="Beige"/>
    <s v="Spring"/>
    <n v="2.6"/>
    <s v="Yes"/>
    <s v="Next Day Air"/>
    <s v="Yes"/>
    <s v="Yes"/>
    <x v="45"/>
    <s v="Venmo"/>
    <x v="4"/>
    <x v="2"/>
  </r>
  <r>
    <n v="966"/>
    <n v="43"/>
    <s v="Male"/>
    <s v="Boots"/>
    <s v="Footwear"/>
    <x v="37"/>
    <s v="Delaware"/>
    <s v="L"/>
    <s v="Black"/>
    <s v="Spring"/>
    <n v="5"/>
    <s v="Yes"/>
    <s v="Store Pickup"/>
    <s v="Yes"/>
    <s v="Yes"/>
    <x v="9"/>
    <s v="Credit Card"/>
    <x v="2"/>
    <x v="2"/>
  </r>
  <r>
    <n v="967"/>
    <n v="58"/>
    <s v="Male"/>
    <s v="Dress"/>
    <s v="Clothing"/>
    <x v="37"/>
    <s v="Kentucky"/>
    <s v="M"/>
    <s v="Brown"/>
    <s v="Spring"/>
    <n v="4.9000000000000004"/>
    <s v="Yes"/>
    <s v="Express"/>
    <s v="Yes"/>
    <s v="Yes"/>
    <x v="5"/>
    <s v="Cash"/>
    <x v="2"/>
    <x v="3"/>
  </r>
  <r>
    <n v="968"/>
    <n v="27"/>
    <s v="Male"/>
    <s v="Hoodie"/>
    <s v="Clothing"/>
    <x v="46"/>
    <s v="Georgia"/>
    <s v="S"/>
    <s v="Silver"/>
    <s v="Summer"/>
    <n v="3.7"/>
    <s v="Yes"/>
    <s v="Store Pickup"/>
    <s v="Yes"/>
    <s v="Yes"/>
    <x v="7"/>
    <s v="Cash"/>
    <x v="1"/>
    <x v="4"/>
  </r>
  <r>
    <n v="969"/>
    <n v="57"/>
    <s v="Male"/>
    <s v="Shorts"/>
    <s v="Clothing"/>
    <x v="25"/>
    <s v="North Carolina"/>
    <s v="L"/>
    <s v="Gray"/>
    <s v="Summer"/>
    <n v="3.1"/>
    <s v="Yes"/>
    <s v="Next Day Air"/>
    <s v="Yes"/>
    <s v="Yes"/>
    <x v="26"/>
    <s v="Bank Transfer"/>
    <x v="3"/>
    <x v="3"/>
  </r>
  <r>
    <n v="970"/>
    <n v="40"/>
    <s v="Male"/>
    <s v="Coat"/>
    <s v="Outerwear"/>
    <x v="9"/>
    <s v="California"/>
    <s v="S"/>
    <s v="Pink"/>
    <s v="Fall"/>
    <n v="3.2"/>
    <s v="Yes"/>
    <s v="Express"/>
    <s v="Yes"/>
    <s v="Yes"/>
    <x v="10"/>
    <s v="PayPal"/>
    <x v="5"/>
    <x v="2"/>
  </r>
  <r>
    <n v="971"/>
    <n v="45"/>
    <s v="Male"/>
    <s v="Jeans"/>
    <s v="Clothing"/>
    <x v="76"/>
    <s v="California"/>
    <s v="S"/>
    <s v="Maroon"/>
    <s v="Winter"/>
    <n v="4.4000000000000004"/>
    <s v="Yes"/>
    <s v="Free Shipping"/>
    <s v="Yes"/>
    <s v="Yes"/>
    <x v="7"/>
    <s v="Cash"/>
    <x v="5"/>
    <x v="2"/>
  </r>
  <r>
    <n v="972"/>
    <n v="47"/>
    <s v="Male"/>
    <s v="Sunglasses"/>
    <s v="Accessories"/>
    <x v="25"/>
    <s v="Indiana"/>
    <s v="M"/>
    <s v="Cyan"/>
    <s v="Summer"/>
    <n v="4.3"/>
    <s v="Yes"/>
    <s v="Next Day Air"/>
    <s v="Yes"/>
    <s v="Yes"/>
    <x v="28"/>
    <s v="Credit Card"/>
    <x v="1"/>
    <x v="0"/>
  </r>
  <r>
    <n v="973"/>
    <n v="61"/>
    <s v="Male"/>
    <s v="Sneakers"/>
    <s v="Footwear"/>
    <x v="70"/>
    <s v="Colorado"/>
    <s v="L"/>
    <s v="Gold"/>
    <s v="Winter"/>
    <n v="3"/>
    <s v="Yes"/>
    <s v="Standard"/>
    <s v="Yes"/>
    <s v="Yes"/>
    <x v="42"/>
    <s v="Credit Card"/>
    <x v="1"/>
    <x v="3"/>
  </r>
  <r>
    <n v="974"/>
    <n v="60"/>
    <s v="Male"/>
    <s v="Jacket"/>
    <s v="Outerwear"/>
    <x v="60"/>
    <s v="Colorado"/>
    <s v="M"/>
    <s v="Teal"/>
    <s v="Fall"/>
    <n v="3.5"/>
    <s v="Yes"/>
    <s v="2-Day Shipping"/>
    <s v="Yes"/>
    <s v="Yes"/>
    <x v="48"/>
    <s v="Bank Transfer"/>
    <x v="3"/>
    <x v="3"/>
  </r>
  <r>
    <n v="975"/>
    <n v="69"/>
    <s v="Male"/>
    <s v="Skirt"/>
    <s v="Clothing"/>
    <x v="3"/>
    <s v="North Carolina"/>
    <s v="M"/>
    <s v="Beige"/>
    <s v="Spring"/>
    <n v="3.6"/>
    <s v="Yes"/>
    <s v="2-Day Shipping"/>
    <s v="Yes"/>
    <s v="Yes"/>
    <x v="2"/>
    <s v="Bank Transfer"/>
    <x v="5"/>
    <x v="3"/>
  </r>
  <r>
    <n v="976"/>
    <n v="58"/>
    <s v="Male"/>
    <s v="Sweater"/>
    <s v="Clothing"/>
    <x v="49"/>
    <s v="Washington"/>
    <s v="M"/>
    <s v="Olive"/>
    <s v="Summer"/>
    <n v="3.8"/>
    <s v="Yes"/>
    <s v="2-Day Shipping"/>
    <s v="Yes"/>
    <s v="Yes"/>
    <x v="1"/>
    <s v="Bank Transfer"/>
    <x v="1"/>
    <x v="3"/>
  </r>
  <r>
    <n v="977"/>
    <n v="34"/>
    <s v="Male"/>
    <s v="T-shirt"/>
    <s v="Clothing"/>
    <x v="3"/>
    <s v="Florida"/>
    <s v="M"/>
    <s v="Gray"/>
    <s v="Fall"/>
    <n v="3.6"/>
    <s v="Yes"/>
    <s v="Express"/>
    <s v="Yes"/>
    <s v="Yes"/>
    <x v="16"/>
    <s v="Credit Card"/>
    <x v="6"/>
    <x v="4"/>
  </r>
  <r>
    <n v="978"/>
    <n v="20"/>
    <s v="Male"/>
    <s v="Belt"/>
    <s v="Accessories"/>
    <x v="5"/>
    <s v="Washington"/>
    <s v="M"/>
    <s v="Black"/>
    <s v="Spring"/>
    <n v="4.5999999999999996"/>
    <s v="Yes"/>
    <s v="Express"/>
    <s v="Yes"/>
    <s v="Yes"/>
    <x v="11"/>
    <s v="Cash"/>
    <x v="4"/>
    <x v="1"/>
  </r>
  <r>
    <n v="979"/>
    <n v="56"/>
    <s v="Male"/>
    <s v="Gloves"/>
    <s v="Accessories"/>
    <x v="49"/>
    <s v="Colorado"/>
    <s v="M"/>
    <s v="Turquoise"/>
    <s v="Summer"/>
    <n v="2.5"/>
    <s v="Yes"/>
    <s v="Standard"/>
    <s v="Yes"/>
    <s v="Yes"/>
    <x v="42"/>
    <s v="Credit Card"/>
    <x v="1"/>
    <x v="3"/>
  </r>
  <r>
    <n v="980"/>
    <n v="64"/>
    <s v="Male"/>
    <s v="Hat"/>
    <s v="Accessories"/>
    <x v="27"/>
    <s v="New Hampshire"/>
    <s v="S"/>
    <s v="Brown"/>
    <s v="Fall"/>
    <n v="3.5"/>
    <s v="Yes"/>
    <s v="Store Pickup"/>
    <s v="Yes"/>
    <s v="Yes"/>
    <x v="11"/>
    <s v="Debit Card"/>
    <x v="5"/>
    <x v="3"/>
  </r>
  <r>
    <n v="981"/>
    <n v="56"/>
    <s v="Male"/>
    <s v="Boots"/>
    <s v="Footwear"/>
    <x v="57"/>
    <s v="Maryland"/>
    <s v="S"/>
    <s v="Magenta"/>
    <s v="Spring"/>
    <n v="4"/>
    <s v="Yes"/>
    <s v="Free Shipping"/>
    <s v="Yes"/>
    <s v="Yes"/>
    <x v="30"/>
    <s v="PayPal"/>
    <x v="6"/>
    <x v="3"/>
  </r>
  <r>
    <n v="982"/>
    <n v="27"/>
    <s v="Male"/>
    <s v="Belt"/>
    <s v="Accessories"/>
    <x v="69"/>
    <s v="Maryland"/>
    <s v="M"/>
    <s v="Silver"/>
    <s v="Spring"/>
    <n v="3.5"/>
    <s v="Yes"/>
    <s v="Next Day Air"/>
    <s v="Yes"/>
    <s v="Yes"/>
    <x v="39"/>
    <s v="Credit Card"/>
    <x v="3"/>
    <x v="4"/>
  </r>
  <r>
    <n v="983"/>
    <n v="35"/>
    <s v="Male"/>
    <s v="Coat"/>
    <s v="Outerwear"/>
    <x v="17"/>
    <s v="Texas"/>
    <s v="S"/>
    <s v="Red"/>
    <s v="Summer"/>
    <n v="3.2"/>
    <s v="Yes"/>
    <s v="Standard"/>
    <s v="Yes"/>
    <s v="Yes"/>
    <x v="10"/>
    <s v="PayPal"/>
    <x v="5"/>
    <x v="4"/>
  </r>
  <r>
    <n v="984"/>
    <n v="24"/>
    <s v="Male"/>
    <s v="Hat"/>
    <s v="Accessories"/>
    <x v="29"/>
    <s v="New Mexico"/>
    <s v="L"/>
    <s v="Indigo"/>
    <s v="Winter"/>
    <n v="3.5"/>
    <s v="Yes"/>
    <s v="Free Shipping"/>
    <s v="Yes"/>
    <s v="Yes"/>
    <x v="19"/>
    <s v="Venmo"/>
    <x v="4"/>
    <x v="1"/>
  </r>
  <r>
    <n v="985"/>
    <n v="26"/>
    <s v="Male"/>
    <s v="Shoes"/>
    <s v="Footwear"/>
    <x v="72"/>
    <s v="Utah"/>
    <s v="M"/>
    <s v="Green"/>
    <s v="Summer"/>
    <n v="3.4"/>
    <s v="Yes"/>
    <s v="Free Shipping"/>
    <s v="Yes"/>
    <s v="Yes"/>
    <x v="6"/>
    <s v="Credit Card"/>
    <x v="4"/>
    <x v="4"/>
  </r>
  <r>
    <n v="986"/>
    <n v="32"/>
    <s v="Male"/>
    <s v="Handbag"/>
    <s v="Accessories"/>
    <x v="68"/>
    <s v="West Virginia"/>
    <s v="M"/>
    <s v="Gray"/>
    <s v="Fall"/>
    <n v="5"/>
    <s v="Yes"/>
    <s v="Express"/>
    <s v="Yes"/>
    <s v="Yes"/>
    <x v="45"/>
    <s v="Bank Transfer"/>
    <x v="2"/>
    <x v="4"/>
  </r>
  <r>
    <n v="987"/>
    <n v="54"/>
    <s v="Male"/>
    <s v="Scarf"/>
    <s v="Accessories"/>
    <x v="48"/>
    <s v="Connecticut"/>
    <s v="S"/>
    <s v="Peach"/>
    <s v="Spring"/>
    <n v="4.5"/>
    <s v="Yes"/>
    <s v="Store Pickup"/>
    <s v="Yes"/>
    <s v="Yes"/>
    <x v="13"/>
    <s v="Bank Transfer"/>
    <x v="5"/>
    <x v="0"/>
  </r>
  <r>
    <n v="988"/>
    <n v="62"/>
    <s v="Male"/>
    <s v="Handbag"/>
    <s v="Accessories"/>
    <x v="53"/>
    <s v="West Virginia"/>
    <s v="M"/>
    <s v="Charcoal"/>
    <s v="Summer"/>
    <n v="2.8"/>
    <s v="Yes"/>
    <s v="Express"/>
    <s v="Yes"/>
    <s v="Yes"/>
    <x v="26"/>
    <s v="PayPal"/>
    <x v="1"/>
    <x v="3"/>
  </r>
  <r>
    <n v="989"/>
    <n v="50"/>
    <s v="Male"/>
    <s v="Pants"/>
    <s v="Clothing"/>
    <x v="63"/>
    <s v="Ohio"/>
    <s v="M"/>
    <s v="Orange"/>
    <s v="Winter"/>
    <n v="4.9000000000000004"/>
    <s v="Yes"/>
    <s v="2-Day Shipping"/>
    <s v="Yes"/>
    <s v="Yes"/>
    <x v="39"/>
    <s v="PayPal"/>
    <x v="0"/>
    <x v="0"/>
  </r>
  <r>
    <n v="990"/>
    <n v="70"/>
    <s v="Male"/>
    <s v="Shoes"/>
    <s v="Footwear"/>
    <x v="9"/>
    <s v="Texas"/>
    <s v="M"/>
    <s v="Beige"/>
    <s v="Spring"/>
    <n v="3.1"/>
    <s v="Yes"/>
    <s v="Store Pickup"/>
    <s v="Yes"/>
    <s v="Yes"/>
    <x v="1"/>
    <s v="Bank Transfer"/>
    <x v="5"/>
    <x v="3"/>
  </r>
  <r>
    <n v="991"/>
    <n v="48"/>
    <s v="Male"/>
    <s v="Sunglasses"/>
    <s v="Accessories"/>
    <x v="80"/>
    <s v="Washington"/>
    <s v="S"/>
    <s v="Yellow"/>
    <s v="Spring"/>
    <n v="4.8"/>
    <s v="Yes"/>
    <s v="Store Pickup"/>
    <s v="Yes"/>
    <s v="Yes"/>
    <x v="37"/>
    <s v="Cash"/>
    <x v="1"/>
    <x v="0"/>
  </r>
  <r>
    <n v="992"/>
    <n v="20"/>
    <s v="Male"/>
    <s v="Shorts"/>
    <s v="Clothing"/>
    <x v="8"/>
    <s v="Wisconsin"/>
    <s v="XL"/>
    <s v="White"/>
    <s v="Spring"/>
    <n v="2.7"/>
    <s v="Yes"/>
    <s v="Standard"/>
    <s v="Yes"/>
    <s v="Yes"/>
    <x v="19"/>
    <s v="Bank Transfer"/>
    <x v="4"/>
    <x v="1"/>
  </r>
  <r>
    <n v="993"/>
    <n v="46"/>
    <s v="Male"/>
    <s v="Jacket"/>
    <s v="Outerwear"/>
    <x v="54"/>
    <s v="Louisiana"/>
    <s v="M"/>
    <s v="Gray"/>
    <s v="Winter"/>
    <n v="4.5999999999999996"/>
    <s v="Yes"/>
    <s v="Express"/>
    <s v="Yes"/>
    <s v="Yes"/>
    <x v="16"/>
    <s v="Debit Card"/>
    <x v="1"/>
    <x v="0"/>
  </r>
  <r>
    <n v="994"/>
    <n v="51"/>
    <s v="Male"/>
    <s v="Sandals"/>
    <s v="Footwear"/>
    <x v="3"/>
    <s v="Iowa"/>
    <s v="M"/>
    <s v="Peach"/>
    <s v="Winter"/>
    <n v="4.4000000000000004"/>
    <s v="Yes"/>
    <s v="Store Pickup"/>
    <s v="Yes"/>
    <s v="Yes"/>
    <x v="29"/>
    <s v="Cash"/>
    <x v="1"/>
    <x v="0"/>
  </r>
  <r>
    <n v="995"/>
    <n v="53"/>
    <s v="Male"/>
    <s v="Shoes"/>
    <s v="Footwear"/>
    <x v="10"/>
    <s v="New York"/>
    <s v="L"/>
    <s v="Violet"/>
    <s v="Fall"/>
    <n v="3.2"/>
    <s v="Yes"/>
    <s v="Express"/>
    <s v="Yes"/>
    <s v="Yes"/>
    <x v="41"/>
    <s v="Debit Card"/>
    <x v="5"/>
    <x v="0"/>
  </r>
  <r>
    <n v="996"/>
    <n v="44"/>
    <s v="Male"/>
    <s v="Jewelry"/>
    <s v="Accessories"/>
    <x v="68"/>
    <s v="Idaho"/>
    <s v="M"/>
    <s v="Magenta"/>
    <s v="Spring"/>
    <n v="3"/>
    <s v="Yes"/>
    <s v="2-Day Shipping"/>
    <s v="Yes"/>
    <s v="Yes"/>
    <x v="9"/>
    <s v="Venmo"/>
    <x v="1"/>
    <x v="2"/>
  </r>
  <r>
    <n v="997"/>
    <n v="29"/>
    <s v="Male"/>
    <s v="Sandals"/>
    <s v="Footwear"/>
    <x v="26"/>
    <s v="Delaware"/>
    <s v="L"/>
    <s v="Maroon"/>
    <s v="Summer"/>
    <n v="4.9000000000000004"/>
    <s v="Yes"/>
    <s v="Standard"/>
    <s v="Yes"/>
    <s v="Yes"/>
    <x v="18"/>
    <s v="Bank Transfer"/>
    <x v="3"/>
    <x v="4"/>
  </r>
  <r>
    <n v="998"/>
    <n v="64"/>
    <s v="Male"/>
    <s v="Pants"/>
    <s v="Clothing"/>
    <x v="38"/>
    <s v="Kentucky"/>
    <s v="M"/>
    <s v="Cyan"/>
    <s v="Spring"/>
    <n v="3.6"/>
    <s v="Yes"/>
    <s v="Express"/>
    <s v="Yes"/>
    <s v="Yes"/>
    <x v="4"/>
    <s v="Cash"/>
    <x v="0"/>
    <x v="3"/>
  </r>
  <r>
    <n v="999"/>
    <n v="51"/>
    <s v="Male"/>
    <s v="Shoes"/>
    <s v="Footwear"/>
    <x v="3"/>
    <s v="Connecticut"/>
    <s v="M"/>
    <s v="White"/>
    <s v="Spring"/>
    <n v="3.8"/>
    <s v="Yes"/>
    <s v="Next Day Air"/>
    <s v="Yes"/>
    <s v="Yes"/>
    <x v="26"/>
    <s v="Bank Transfer"/>
    <x v="4"/>
    <x v="0"/>
  </r>
  <r>
    <n v="1000"/>
    <n v="50"/>
    <s v="Male"/>
    <s v="Socks"/>
    <s v="Clothing"/>
    <x v="39"/>
    <s v="New Mexico"/>
    <s v="L"/>
    <s v="Brown"/>
    <s v="Spring"/>
    <n v="2.9"/>
    <s v="Yes"/>
    <s v="Standard"/>
    <s v="Yes"/>
    <s v="Yes"/>
    <x v="2"/>
    <s v="Debit Card"/>
    <x v="5"/>
    <x v="0"/>
  </r>
  <r>
    <n v="1001"/>
    <n v="43"/>
    <s v="Male"/>
    <s v="Socks"/>
    <s v="Clothing"/>
    <x v="43"/>
    <s v="Georgia"/>
    <s v="M"/>
    <s v="Red"/>
    <s v="Winter"/>
    <n v="3.9"/>
    <s v="Yes"/>
    <s v="Express"/>
    <s v="Yes"/>
    <s v="Yes"/>
    <x v="43"/>
    <s v="Bank Transfer"/>
    <x v="4"/>
    <x v="2"/>
  </r>
  <r>
    <n v="1002"/>
    <n v="61"/>
    <s v="Male"/>
    <s v="Dress"/>
    <s v="Clothing"/>
    <x v="30"/>
    <s v="Washington"/>
    <s v="M"/>
    <s v="Orange"/>
    <s v="Fall"/>
    <n v="3.6"/>
    <s v="Yes"/>
    <s v="Standard"/>
    <s v="Yes"/>
    <s v="Yes"/>
    <x v="7"/>
    <s v="Debit Card"/>
    <x v="0"/>
    <x v="3"/>
  </r>
  <r>
    <n v="1003"/>
    <n v="55"/>
    <s v="Male"/>
    <s v="Shoes"/>
    <s v="Footwear"/>
    <x v="40"/>
    <s v="North Dakota"/>
    <s v="M"/>
    <s v="White"/>
    <s v="Spring"/>
    <n v="3.5"/>
    <s v="Yes"/>
    <s v="Store Pickup"/>
    <s v="Yes"/>
    <s v="Yes"/>
    <x v="35"/>
    <s v="Bank Transfer"/>
    <x v="4"/>
    <x v="0"/>
  </r>
  <r>
    <n v="1004"/>
    <n v="56"/>
    <s v="Male"/>
    <s v="Hat"/>
    <s v="Accessories"/>
    <x v="10"/>
    <s v="Ohio"/>
    <s v="M"/>
    <s v="Green"/>
    <s v="Fall"/>
    <n v="4"/>
    <s v="Yes"/>
    <s v="Store Pickup"/>
    <s v="Yes"/>
    <s v="Yes"/>
    <x v="35"/>
    <s v="Cash"/>
    <x v="4"/>
    <x v="3"/>
  </r>
  <r>
    <n v="1005"/>
    <n v="33"/>
    <s v="Male"/>
    <s v="Backpack"/>
    <s v="Accessories"/>
    <x v="24"/>
    <s v="Tennessee"/>
    <s v="M"/>
    <s v="Black"/>
    <s v="Summer"/>
    <n v="4.8"/>
    <s v="Yes"/>
    <s v="2-Day Shipping"/>
    <s v="Yes"/>
    <s v="Yes"/>
    <x v="12"/>
    <s v="Cash"/>
    <x v="2"/>
    <x v="4"/>
  </r>
  <r>
    <n v="1006"/>
    <n v="43"/>
    <s v="Male"/>
    <s v="Backpack"/>
    <s v="Accessories"/>
    <x v="23"/>
    <s v="New York"/>
    <s v="M"/>
    <s v="Gold"/>
    <s v="Winter"/>
    <n v="3.9"/>
    <s v="Yes"/>
    <s v="Store Pickup"/>
    <s v="Yes"/>
    <s v="Yes"/>
    <x v="36"/>
    <s v="Debit Card"/>
    <x v="4"/>
    <x v="2"/>
  </r>
  <r>
    <n v="1007"/>
    <n v="21"/>
    <s v="Male"/>
    <s v="Pants"/>
    <s v="Clothing"/>
    <x v="42"/>
    <s v="Michigan"/>
    <s v="S"/>
    <s v="Lavender"/>
    <s v="Summer"/>
    <n v="4.5"/>
    <s v="Yes"/>
    <s v="Next Day Air"/>
    <s v="Yes"/>
    <s v="Yes"/>
    <x v="16"/>
    <s v="Venmo"/>
    <x v="3"/>
    <x v="1"/>
  </r>
  <r>
    <n v="1008"/>
    <n v="58"/>
    <s v="Male"/>
    <s v="Gloves"/>
    <s v="Accessories"/>
    <x v="17"/>
    <s v="Georgia"/>
    <s v="XL"/>
    <s v="Turquoise"/>
    <s v="Spring"/>
    <n v="4.8"/>
    <s v="Yes"/>
    <s v="Standard"/>
    <s v="Yes"/>
    <s v="Yes"/>
    <x v="1"/>
    <s v="Credit Card"/>
    <x v="2"/>
    <x v="3"/>
  </r>
  <r>
    <n v="1009"/>
    <n v="41"/>
    <s v="Male"/>
    <s v="Scarf"/>
    <s v="Accessories"/>
    <x v="6"/>
    <s v="New Mexico"/>
    <s v="M"/>
    <s v="Pink"/>
    <s v="Spring"/>
    <n v="2.6"/>
    <s v="Yes"/>
    <s v="Store Pickup"/>
    <s v="Yes"/>
    <s v="Yes"/>
    <x v="32"/>
    <s v="PayPal"/>
    <x v="2"/>
    <x v="2"/>
  </r>
  <r>
    <n v="1010"/>
    <n v="39"/>
    <s v="Male"/>
    <s v="Hoodie"/>
    <s v="Clothing"/>
    <x v="38"/>
    <s v="Louisiana"/>
    <s v="M"/>
    <s v="Silver"/>
    <s v="Summer"/>
    <n v="3.1"/>
    <s v="Yes"/>
    <s v="Express"/>
    <s v="Yes"/>
    <s v="Yes"/>
    <x v="47"/>
    <s v="Venmo"/>
    <x v="2"/>
    <x v="2"/>
  </r>
  <r>
    <n v="1011"/>
    <n v="54"/>
    <s v="Male"/>
    <s v="Jeans"/>
    <s v="Clothing"/>
    <x v="41"/>
    <s v="South Dakota"/>
    <s v="XL"/>
    <s v="Gray"/>
    <s v="Spring"/>
    <n v="4.7"/>
    <s v="Yes"/>
    <s v="2-Day Shipping"/>
    <s v="Yes"/>
    <s v="Yes"/>
    <x v="10"/>
    <s v="Credit Card"/>
    <x v="0"/>
    <x v="0"/>
  </r>
  <r>
    <n v="1012"/>
    <n v="43"/>
    <s v="Male"/>
    <s v="Backpack"/>
    <s v="Accessories"/>
    <x v="21"/>
    <s v="Montana"/>
    <s v="L"/>
    <s v="Indigo"/>
    <s v="Spring"/>
    <n v="2.9"/>
    <s v="Yes"/>
    <s v="Next Day Air"/>
    <s v="Yes"/>
    <s v="Yes"/>
    <x v="18"/>
    <s v="Debit Card"/>
    <x v="0"/>
    <x v="2"/>
  </r>
  <r>
    <n v="1013"/>
    <n v="28"/>
    <s v="Male"/>
    <s v="Sandals"/>
    <s v="Footwear"/>
    <x v="18"/>
    <s v="New Mexico"/>
    <s v="L"/>
    <s v="Teal"/>
    <s v="Summer"/>
    <n v="3.8"/>
    <s v="Yes"/>
    <s v="Express"/>
    <s v="Yes"/>
    <s v="Yes"/>
    <x v="46"/>
    <s v="Credit Card"/>
    <x v="2"/>
    <x v="4"/>
  </r>
  <r>
    <n v="1014"/>
    <n v="59"/>
    <s v="Male"/>
    <s v="Belt"/>
    <s v="Accessories"/>
    <x v="28"/>
    <s v="South Carolina"/>
    <s v="XL"/>
    <s v="Green"/>
    <s v="Summer"/>
    <n v="3.8"/>
    <s v="Yes"/>
    <s v="2-Day Shipping"/>
    <s v="Yes"/>
    <s v="Yes"/>
    <x v="4"/>
    <s v="Venmo"/>
    <x v="4"/>
    <x v="3"/>
  </r>
  <r>
    <n v="1015"/>
    <n v="28"/>
    <s v="Male"/>
    <s v="Shoes"/>
    <s v="Footwear"/>
    <x v="8"/>
    <s v="Ohio"/>
    <s v="M"/>
    <s v="Violet"/>
    <s v="Summer"/>
    <n v="3"/>
    <s v="Yes"/>
    <s v="Standard"/>
    <s v="Yes"/>
    <s v="Yes"/>
    <x v="13"/>
    <s v="Debit Card"/>
    <x v="0"/>
    <x v="4"/>
  </r>
  <r>
    <n v="1016"/>
    <n v="68"/>
    <s v="Male"/>
    <s v="Gloves"/>
    <s v="Accessories"/>
    <x v="41"/>
    <s v="North Carolina"/>
    <s v="M"/>
    <s v="Cyan"/>
    <s v="Summer"/>
    <n v="4.0999999999999996"/>
    <s v="Yes"/>
    <s v="Standard"/>
    <s v="Yes"/>
    <s v="Yes"/>
    <x v="11"/>
    <s v="Cash"/>
    <x v="1"/>
    <x v="3"/>
  </r>
  <r>
    <n v="1017"/>
    <n v="20"/>
    <s v="Male"/>
    <s v="Belt"/>
    <s v="Accessories"/>
    <x v="38"/>
    <s v="Idaho"/>
    <s v="XL"/>
    <s v="Blue"/>
    <s v="Summer"/>
    <n v="3.4"/>
    <s v="Yes"/>
    <s v="Express"/>
    <s v="Yes"/>
    <s v="Yes"/>
    <x v="28"/>
    <s v="Bank Transfer"/>
    <x v="6"/>
    <x v="1"/>
  </r>
  <r>
    <n v="1018"/>
    <n v="21"/>
    <s v="Male"/>
    <s v="Jacket"/>
    <s v="Outerwear"/>
    <x v="0"/>
    <s v="Oklahoma"/>
    <s v="L"/>
    <s v="Orange"/>
    <s v="Fall"/>
    <n v="2.5"/>
    <s v="Yes"/>
    <s v="Express"/>
    <s v="Yes"/>
    <s v="Yes"/>
    <x v="0"/>
    <s v="Credit Card"/>
    <x v="2"/>
    <x v="1"/>
  </r>
  <r>
    <n v="1019"/>
    <n v="50"/>
    <s v="Male"/>
    <s v="Dress"/>
    <s v="Clothing"/>
    <x v="44"/>
    <s v="Georgia"/>
    <s v="XL"/>
    <s v="Charcoal"/>
    <s v="Spring"/>
    <n v="4.9000000000000004"/>
    <s v="Yes"/>
    <s v="Next Day Air"/>
    <s v="Yes"/>
    <s v="Yes"/>
    <x v="15"/>
    <s v="Cash"/>
    <x v="1"/>
    <x v="0"/>
  </r>
  <r>
    <n v="1020"/>
    <n v="32"/>
    <s v="Male"/>
    <s v="Shirt"/>
    <s v="Clothing"/>
    <x v="31"/>
    <s v="Kentucky"/>
    <s v="S"/>
    <s v="Beige"/>
    <s v="Winter"/>
    <n v="2.8"/>
    <s v="Yes"/>
    <s v="Standard"/>
    <s v="Yes"/>
    <s v="Yes"/>
    <x v="42"/>
    <s v="Venmo"/>
    <x v="4"/>
    <x v="4"/>
  </r>
  <r>
    <n v="1021"/>
    <n v="24"/>
    <s v="Male"/>
    <s v="Scarf"/>
    <s v="Accessories"/>
    <x v="51"/>
    <s v="Delaware"/>
    <s v="M"/>
    <s v="Black"/>
    <s v="Fall"/>
    <n v="4.5"/>
    <s v="Yes"/>
    <s v="Express"/>
    <s v="Yes"/>
    <s v="Yes"/>
    <x v="23"/>
    <s v="Debit Card"/>
    <x v="2"/>
    <x v="1"/>
  </r>
  <r>
    <n v="1022"/>
    <n v="55"/>
    <s v="Male"/>
    <s v="Coat"/>
    <s v="Outerwear"/>
    <x v="12"/>
    <s v="Massachusetts"/>
    <s v="S"/>
    <s v="Lavender"/>
    <s v="Winter"/>
    <n v="4.9000000000000004"/>
    <s v="Yes"/>
    <s v="2-Day Shipping"/>
    <s v="Yes"/>
    <s v="Yes"/>
    <x v="30"/>
    <s v="PayPal"/>
    <x v="1"/>
    <x v="0"/>
  </r>
  <r>
    <n v="1023"/>
    <n v="61"/>
    <s v="Male"/>
    <s v="Handbag"/>
    <s v="Accessories"/>
    <x v="52"/>
    <s v="Nebraska"/>
    <s v="M"/>
    <s v="Lavender"/>
    <s v="Winter"/>
    <n v="4.9000000000000004"/>
    <s v="Yes"/>
    <s v="Store Pickup"/>
    <s v="Yes"/>
    <s v="Yes"/>
    <x v="22"/>
    <s v="Cash"/>
    <x v="2"/>
    <x v="3"/>
  </r>
  <r>
    <n v="1024"/>
    <n v="61"/>
    <s v="Male"/>
    <s v="Sunglasses"/>
    <s v="Accessories"/>
    <x v="79"/>
    <s v="Maine"/>
    <s v="S"/>
    <s v="Turquoise"/>
    <s v="Winter"/>
    <n v="3.5"/>
    <s v="Yes"/>
    <s v="Free Shipping"/>
    <s v="Yes"/>
    <s v="Yes"/>
    <x v="32"/>
    <s v="Bank Transfer"/>
    <x v="6"/>
    <x v="3"/>
  </r>
  <r>
    <n v="1025"/>
    <n v="28"/>
    <s v="Male"/>
    <s v="T-shirt"/>
    <s v="Clothing"/>
    <x v="76"/>
    <s v="Pennsylvania"/>
    <s v="M"/>
    <s v="Purple"/>
    <s v="Summer"/>
    <n v="3.5"/>
    <s v="Yes"/>
    <s v="Free Shipping"/>
    <s v="Yes"/>
    <s v="Yes"/>
    <x v="27"/>
    <s v="Venmo"/>
    <x v="3"/>
    <x v="4"/>
  </r>
  <r>
    <n v="1026"/>
    <n v="60"/>
    <s v="Male"/>
    <s v="Shirt"/>
    <s v="Clothing"/>
    <x v="63"/>
    <s v="Nebraska"/>
    <s v="M"/>
    <s v="Olive"/>
    <s v="Winter"/>
    <n v="4.9000000000000004"/>
    <s v="Yes"/>
    <s v="Free Shipping"/>
    <s v="Yes"/>
    <s v="Yes"/>
    <x v="28"/>
    <s v="Credit Card"/>
    <x v="2"/>
    <x v="3"/>
  </r>
  <r>
    <n v="1027"/>
    <n v="49"/>
    <s v="Male"/>
    <s v="Handbag"/>
    <s v="Accessories"/>
    <x v="51"/>
    <s v="Virginia"/>
    <s v="L"/>
    <s v="Turquoise"/>
    <s v="Winter"/>
    <n v="3"/>
    <s v="Yes"/>
    <s v="Express"/>
    <s v="Yes"/>
    <s v="Yes"/>
    <x v="30"/>
    <s v="PayPal"/>
    <x v="4"/>
    <x v="0"/>
  </r>
  <r>
    <n v="1028"/>
    <n v="33"/>
    <s v="Male"/>
    <s v="Jewelry"/>
    <s v="Accessories"/>
    <x v="3"/>
    <s v="Ohio"/>
    <s v="L"/>
    <s v="Teal"/>
    <s v="Summer"/>
    <n v="2.8"/>
    <s v="Yes"/>
    <s v="Next Day Air"/>
    <s v="Yes"/>
    <s v="Yes"/>
    <x v="47"/>
    <s v="Cash"/>
    <x v="5"/>
    <x v="4"/>
  </r>
  <r>
    <n v="1029"/>
    <n v="45"/>
    <s v="Male"/>
    <s v="Hoodie"/>
    <s v="Clothing"/>
    <x v="14"/>
    <s v="Nebraska"/>
    <s v="S"/>
    <s v="Lavender"/>
    <s v="Summer"/>
    <n v="3.7"/>
    <s v="Yes"/>
    <s v="Standard"/>
    <s v="Yes"/>
    <s v="Yes"/>
    <x v="7"/>
    <s v="Cash"/>
    <x v="0"/>
    <x v="2"/>
  </r>
  <r>
    <n v="1030"/>
    <n v="29"/>
    <s v="Male"/>
    <s v="Gloves"/>
    <s v="Accessories"/>
    <x v="20"/>
    <s v="Ohio"/>
    <s v="M"/>
    <s v="Purple"/>
    <s v="Spring"/>
    <n v="3.6"/>
    <s v="Yes"/>
    <s v="2-Day Shipping"/>
    <s v="Yes"/>
    <s v="Yes"/>
    <x v="42"/>
    <s v="Venmo"/>
    <x v="4"/>
    <x v="4"/>
  </r>
  <r>
    <n v="1031"/>
    <n v="58"/>
    <s v="Male"/>
    <s v="Coat"/>
    <s v="Outerwear"/>
    <x v="58"/>
    <s v="Kentucky"/>
    <s v="L"/>
    <s v="Blue"/>
    <s v="Winter"/>
    <n v="3.3"/>
    <s v="Yes"/>
    <s v="Next Day Air"/>
    <s v="Yes"/>
    <s v="Yes"/>
    <x v="10"/>
    <s v="Debit Card"/>
    <x v="3"/>
    <x v="3"/>
  </r>
  <r>
    <n v="1032"/>
    <n v="22"/>
    <s v="Male"/>
    <s v="Sandals"/>
    <s v="Footwear"/>
    <x v="74"/>
    <s v="Tennessee"/>
    <s v="M"/>
    <s v="Teal"/>
    <s v="Spring"/>
    <n v="3.4"/>
    <s v="Yes"/>
    <s v="Free Shipping"/>
    <s v="Yes"/>
    <s v="Yes"/>
    <x v="18"/>
    <s v="Cash"/>
    <x v="3"/>
    <x v="1"/>
  </r>
  <r>
    <n v="1033"/>
    <n v="55"/>
    <s v="Male"/>
    <s v="Boots"/>
    <s v="Footwear"/>
    <x v="14"/>
    <s v="Maine"/>
    <s v="M"/>
    <s v="Lavender"/>
    <s v="Fall"/>
    <n v="4"/>
    <s v="Yes"/>
    <s v="Free Shipping"/>
    <s v="Yes"/>
    <s v="Yes"/>
    <x v="12"/>
    <s v="Credit Card"/>
    <x v="3"/>
    <x v="0"/>
  </r>
  <r>
    <n v="1034"/>
    <n v="19"/>
    <s v="Male"/>
    <s v="Pants"/>
    <s v="Clothing"/>
    <x v="78"/>
    <s v="Montana"/>
    <s v="S"/>
    <s v="Silver"/>
    <s v="Spring"/>
    <n v="4.5999999999999996"/>
    <s v="Yes"/>
    <s v="Free Shipping"/>
    <s v="Yes"/>
    <s v="Yes"/>
    <x v="23"/>
    <s v="Bank Transfer"/>
    <x v="3"/>
    <x v="1"/>
  </r>
  <r>
    <n v="1035"/>
    <n v="68"/>
    <s v="Male"/>
    <s v="Socks"/>
    <s v="Clothing"/>
    <x v="45"/>
    <s v="Maryland"/>
    <s v="M"/>
    <s v="Olive"/>
    <s v="Fall"/>
    <n v="4.2"/>
    <s v="Yes"/>
    <s v="Next Day Air"/>
    <s v="Yes"/>
    <s v="Yes"/>
    <x v="12"/>
    <s v="Bank Transfer"/>
    <x v="1"/>
    <x v="3"/>
  </r>
  <r>
    <n v="1036"/>
    <n v="61"/>
    <s v="Male"/>
    <s v="Blouse"/>
    <s v="Clothing"/>
    <x v="58"/>
    <s v="Georgia"/>
    <s v="M"/>
    <s v="Brown"/>
    <s v="Fall"/>
    <n v="2.8"/>
    <s v="Yes"/>
    <s v="Express"/>
    <s v="Yes"/>
    <s v="Yes"/>
    <x v="18"/>
    <s v="Venmo"/>
    <x v="2"/>
    <x v="3"/>
  </r>
  <r>
    <n v="1037"/>
    <n v="68"/>
    <s v="Male"/>
    <s v="Handbag"/>
    <s v="Accessories"/>
    <x v="53"/>
    <s v="Hawaii"/>
    <s v="M"/>
    <s v="Yellow"/>
    <s v="Fall"/>
    <n v="3.7"/>
    <s v="Yes"/>
    <s v="2-Day Shipping"/>
    <s v="Yes"/>
    <s v="Yes"/>
    <x v="21"/>
    <s v="Bank Transfer"/>
    <x v="5"/>
    <x v="3"/>
  </r>
  <r>
    <n v="1038"/>
    <n v="52"/>
    <s v="Male"/>
    <s v="Jewelry"/>
    <s v="Accessories"/>
    <x v="21"/>
    <s v="Rhode Island"/>
    <s v="XL"/>
    <s v="Brown"/>
    <s v="Spring"/>
    <n v="3.4"/>
    <s v="Yes"/>
    <s v="Standard"/>
    <s v="Yes"/>
    <s v="Yes"/>
    <x v="26"/>
    <s v="Debit Card"/>
    <x v="3"/>
    <x v="0"/>
  </r>
  <r>
    <n v="1039"/>
    <n v="41"/>
    <s v="Male"/>
    <s v="Pants"/>
    <s v="Clothing"/>
    <x v="67"/>
    <s v="Nebraska"/>
    <s v="XL"/>
    <s v="Cyan"/>
    <s v="Fall"/>
    <n v="3"/>
    <s v="Yes"/>
    <s v="Express"/>
    <s v="Yes"/>
    <s v="Yes"/>
    <x v="35"/>
    <s v="Bank Transfer"/>
    <x v="1"/>
    <x v="2"/>
  </r>
  <r>
    <n v="1040"/>
    <n v="29"/>
    <s v="Male"/>
    <s v="Belt"/>
    <s v="Accessories"/>
    <x v="43"/>
    <s v="Michigan"/>
    <s v="M"/>
    <s v="Magenta"/>
    <s v="Fall"/>
    <n v="4.8"/>
    <s v="Yes"/>
    <s v="Standard"/>
    <s v="Yes"/>
    <s v="Yes"/>
    <x v="30"/>
    <s v="Venmo"/>
    <x v="5"/>
    <x v="4"/>
  </r>
  <r>
    <n v="1041"/>
    <n v="68"/>
    <s v="Male"/>
    <s v="Jeans"/>
    <s v="Clothing"/>
    <x v="20"/>
    <s v="North Carolina"/>
    <s v="S"/>
    <s v="Magenta"/>
    <s v="Fall"/>
    <n v="4"/>
    <s v="Yes"/>
    <s v="Next Day Air"/>
    <s v="Yes"/>
    <s v="Yes"/>
    <x v="22"/>
    <s v="Cash"/>
    <x v="0"/>
    <x v="3"/>
  </r>
  <r>
    <n v="1042"/>
    <n v="36"/>
    <s v="Male"/>
    <s v="Shirt"/>
    <s v="Clothing"/>
    <x v="21"/>
    <s v="Minnesota"/>
    <s v="M"/>
    <s v="Orange"/>
    <s v="Summer"/>
    <n v="4.9000000000000004"/>
    <s v="Yes"/>
    <s v="Next Day Air"/>
    <s v="Yes"/>
    <s v="Yes"/>
    <x v="47"/>
    <s v="Cash"/>
    <x v="0"/>
    <x v="2"/>
  </r>
  <r>
    <n v="1043"/>
    <n v="55"/>
    <s v="Male"/>
    <s v="Belt"/>
    <s v="Accessories"/>
    <x v="68"/>
    <s v="Maryland"/>
    <s v="M"/>
    <s v="Maroon"/>
    <s v="Spring"/>
    <n v="4.9000000000000004"/>
    <s v="Yes"/>
    <s v="Next Day Air"/>
    <s v="Yes"/>
    <s v="Yes"/>
    <x v="39"/>
    <s v="Credit Card"/>
    <x v="1"/>
    <x v="0"/>
  </r>
  <r>
    <n v="1044"/>
    <n v="28"/>
    <s v="Male"/>
    <s v="Jeans"/>
    <s v="Clothing"/>
    <x v="31"/>
    <s v="Hawaii"/>
    <s v="M"/>
    <s v="Green"/>
    <s v="Spring"/>
    <n v="3.3"/>
    <s v="Yes"/>
    <s v="2-Day Shipping"/>
    <s v="Yes"/>
    <s v="Yes"/>
    <x v="40"/>
    <s v="Debit Card"/>
    <x v="0"/>
    <x v="4"/>
  </r>
  <r>
    <n v="1045"/>
    <n v="39"/>
    <s v="Male"/>
    <s v="Jeans"/>
    <s v="Clothing"/>
    <x v="38"/>
    <s v="Oregon"/>
    <s v="L"/>
    <s v="Teal"/>
    <s v="Summer"/>
    <n v="4.4000000000000004"/>
    <s v="Yes"/>
    <s v="Next Day Air"/>
    <s v="Yes"/>
    <s v="Yes"/>
    <x v="14"/>
    <s v="Bank Transfer"/>
    <x v="6"/>
    <x v="2"/>
  </r>
  <r>
    <n v="1046"/>
    <n v="54"/>
    <s v="Male"/>
    <s v="Sweater"/>
    <s v="Clothing"/>
    <x v="24"/>
    <s v="New Mexico"/>
    <s v="L"/>
    <s v="Black"/>
    <s v="Fall"/>
    <n v="3.5"/>
    <s v="Yes"/>
    <s v="2-Day Shipping"/>
    <s v="Yes"/>
    <s v="Yes"/>
    <x v="47"/>
    <s v="PayPal"/>
    <x v="4"/>
    <x v="0"/>
  </r>
  <r>
    <n v="1047"/>
    <n v="40"/>
    <s v="Male"/>
    <s v="Sneakers"/>
    <s v="Footwear"/>
    <x v="20"/>
    <s v="Illinois"/>
    <s v="M"/>
    <s v="Magenta"/>
    <s v="Winter"/>
    <n v="4.2"/>
    <s v="Yes"/>
    <s v="Standard"/>
    <s v="Yes"/>
    <s v="Yes"/>
    <x v="45"/>
    <s v="Venmo"/>
    <x v="2"/>
    <x v="2"/>
  </r>
  <r>
    <n v="1048"/>
    <n v="31"/>
    <s v="Male"/>
    <s v="Socks"/>
    <s v="Clothing"/>
    <x v="14"/>
    <s v="Utah"/>
    <s v="S"/>
    <s v="Olive"/>
    <s v="Fall"/>
    <n v="4.2"/>
    <s v="Yes"/>
    <s v="Standard"/>
    <s v="Yes"/>
    <s v="Yes"/>
    <x v="22"/>
    <s v="Credit Card"/>
    <x v="0"/>
    <x v="4"/>
  </r>
  <r>
    <n v="1049"/>
    <n v="30"/>
    <s v="Male"/>
    <s v="Socks"/>
    <s v="Clothing"/>
    <x v="64"/>
    <s v="Maine"/>
    <s v="L"/>
    <s v="Yellow"/>
    <s v="Fall"/>
    <n v="2.7"/>
    <s v="Yes"/>
    <s v="Standard"/>
    <s v="Yes"/>
    <s v="Yes"/>
    <x v="5"/>
    <s v="Venmo"/>
    <x v="0"/>
    <x v="4"/>
  </r>
  <r>
    <n v="1050"/>
    <n v="45"/>
    <s v="Male"/>
    <s v="Sunglasses"/>
    <s v="Accessories"/>
    <x v="27"/>
    <s v="Virginia"/>
    <s v="S"/>
    <s v="Purple"/>
    <s v="Fall"/>
    <n v="2.8"/>
    <s v="Yes"/>
    <s v="Store Pickup"/>
    <s v="Yes"/>
    <s v="Yes"/>
    <x v="37"/>
    <s v="Cash"/>
    <x v="3"/>
    <x v="2"/>
  </r>
  <r>
    <n v="1051"/>
    <n v="48"/>
    <s v="Male"/>
    <s v="Sneakers"/>
    <s v="Footwear"/>
    <x v="1"/>
    <s v="Florida"/>
    <s v="M"/>
    <s v="Beige"/>
    <s v="Winter"/>
    <n v="3.8"/>
    <s v="Yes"/>
    <s v="Next Day Air"/>
    <s v="Yes"/>
    <s v="Yes"/>
    <x v="5"/>
    <s v="Venmo"/>
    <x v="5"/>
    <x v="0"/>
  </r>
  <r>
    <n v="1052"/>
    <n v="45"/>
    <s v="Male"/>
    <s v="Socks"/>
    <s v="Clothing"/>
    <x v="0"/>
    <s v="Ohio"/>
    <s v="M"/>
    <s v="Indigo"/>
    <s v="Fall"/>
    <n v="2.6"/>
    <s v="Yes"/>
    <s v="Free Shipping"/>
    <s v="Yes"/>
    <s v="Yes"/>
    <x v="30"/>
    <s v="PayPal"/>
    <x v="2"/>
    <x v="2"/>
  </r>
  <r>
    <n v="1053"/>
    <n v="60"/>
    <s v="Male"/>
    <s v="Shoes"/>
    <s v="Footwear"/>
    <x v="14"/>
    <s v="Virginia"/>
    <s v="XL"/>
    <s v="Pink"/>
    <s v="Fall"/>
    <n v="3"/>
    <s v="Yes"/>
    <s v="2-Day Shipping"/>
    <s v="Yes"/>
    <s v="Yes"/>
    <x v="43"/>
    <s v="Credit Card"/>
    <x v="0"/>
    <x v="3"/>
  </r>
  <r>
    <n v="1054"/>
    <n v="59"/>
    <s v="Male"/>
    <s v="Blouse"/>
    <s v="Clothing"/>
    <x v="44"/>
    <s v="Kansas"/>
    <s v="M"/>
    <s v="Blue"/>
    <s v="Spring"/>
    <n v="3.3"/>
    <s v="No"/>
    <s v="2-Day Shipping"/>
    <s v="Yes"/>
    <s v="Yes"/>
    <x v="9"/>
    <s v="Debit Card"/>
    <x v="4"/>
    <x v="3"/>
  </r>
  <r>
    <n v="1055"/>
    <n v="18"/>
    <s v="Male"/>
    <s v="Shorts"/>
    <s v="Clothing"/>
    <x v="48"/>
    <s v="Arkansas"/>
    <s v="L"/>
    <s v="Cyan"/>
    <s v="Winter"/>
    <n v="4.9000000000000004"/>
    <s v="No"/>
    <s v="Express"/>
    <s v="Yes"/>
    <s v="Yes"/>
    <x v="26"/>
    <s v="PayPal"/>
    <x v="3"/>
    <x v="1"/>
  </r>
  <r>
    <n v="1056"/>
    <n v="70"/>
    <s v="Male"/>
    <s v="Jacket"/>
    <s v="Outerwear"/>
    <x v="65"/>
    <s v="Massachusetts"/>
    <s v="M"/>
    <s v="Orange"/>
    <s v="Spring"/>
    <n v="3.3"/>
    <s v="No"/>
    <s v="Next Day Air"/>
    <s v="Yes"/>
    <s v="Yes"/>
    <x v="37"/>
    <s v="Debit Card"/>
    <x v="2"/>
    <x v="3"/>
  </r>
  <r>
    <n v="1057"/>
    <n v="20"/>
    <s v="Male"/>
    <s v="Sweater"/>
    <s v="Clothing"/>
    <x v="1"/>
    <s v="Idaho"/>
    <s v="L"/>
    <s v="Black"/>
    <s v="Winter"/>
    <n v="2.9"/>
    <s v="No"/>
    <s v="2-Day Shipping"/>
    <s v="Yes"/>
    <s v="Yes"/>
    <x v="38"/>
    <s v="Venmo"/>
    <x v="0"/>
    <x v="1"/>
  </r>
  <r>
    <n v="1058"/>
    <n v="65"/>
    <s v="Male"/>
    <s v="Jacket"/>
    <s v="Outerwear"/>
    <x v="66"/>
    <s v="Wisconsin"/>
    <s v="S"/>
    <s v="Maroon"/>
    <s v="Spring"/>
    <n v="4.4000000000000004"/>
    <s v="No"/>
    <s v="2-Day Shipping"/>
    <s v="Yes"/>
    <s v="Yes"/>
    <x v="41"/>
    <s v="Credit Card"/>
    <x v="1"/>
    <x v="3"/>
  </r>
  <r>
    <n v="1059"/>
    <n v="29"/>
    <s v="Male"/>
    <s v="Scarf"/>
    <s v="Accessories"/>
    <x v="27"/>
    <s v="New Mexico"/>
    <s v="L"/>
    <s v="Violet"/>
    <s v="Summer"/>
    <n v="3.1"/>
    <s v="No"/>
    <s v="Next Day Air"/>
    <s v="Yes"/>
    <s v="Yes"/>
    <x v="3"/>
    <s v="Bank Transfer"/>
    <x v="6"/>
    <x v="4"/>
  </r>
  <r>
    <n v="1060"/>
    <n v="22"/>
    <s v="Male"/>
    <s v="Jacket"/>
    <s v="Outerwear"/>
    <x v="7"/>
    <s v="North Carolina"/>
    <s v="M"/>
    <s v="Beige"/>
    <s v="Winter"/>
    <n v="2.5"/>
    <s v="No"/>
    <s v="Standard"/>
    <s v="Yes"/>
    <s v="Yes"/>
    <x v="29"/>
    <s v="Debit Card"/>
    <x v="5"/>
    <x v="1"/>
  </r>
  <r>
    <n v="1061"/>
    <n v="27"/>
    <s v="Male"/>
    <s v="Sweater"/>
    <s v="Clothing"/>
    <x v="59"/>
    <s v="Iowa"/>
    <s v="S"/>
    <s v="Gray"/>
    <s v="Summer"/>
    <n v="2.6"/>
    <s v="No"/>
    <s v="Next Day Air"/>
    <s v="Yes"/>
    <s v="Yes"/>
    <x v="33"/>
    <s v="Debit Card"/>
    <x v="6"/>
    <x v="4"/>
  </r>
  <r>
    <n v="1062"/>
    <n v="36"/>
    <s v="Male"/>
    <s v="Coat"/>
    <s v="Outerwear"/>
    <x v="17"/>
    <s v="Idaho"/>
    <s v="M"/>
    <s v="Gray"/>
    <s v="Summer"/>
    <n v="4.4000000000000004"/>
    <s v="No"/>
    <s v="Free Shipping"/>
    <s v="Yes"/>
    <s v="Yes"/>
    <x v="45"/>
    <s v="Venmo"/>
    <x v="6"/>
    <x v="2"/>
  </r>
  <r>
    <n v="1063"/>
    <n v="59"/>
    <s v="Male"/>
    <s v="Boots"/>
    <s v="Footwear"/>
    <x v="60"/>
    <s v="Ohio"/>
    <s v="M"/>
    <s v="Brown"/>
    <s v="Fall"/>
    <n v="2.6"/>
    <s v="No"/>
    <s v="Next Day Air"/>
    <s v="Yes"/>
    <s v="Yes"/>
    <x v="33"/>
    <s v="Debit Card"/>
    <x v="6"/>
    <x v="3"/>
  </r>
  <r>
    <n v="1064"/>
    <n v="62"/>
    <s v="Male"/>
    <s v="Hoodie"/>
    <s v="Clothing"/>
    <x v="45"/>
    <s v="Alabama"/>
    <s v="S"/>
    <s v="Indigo"/>
    <s v="Summer"/>
    <n v="3.3"/>
    <s v="No"/>
    <s v="Free Shipping"/>
    <s v="Yes"/>
    <s v="Yes"/>
    <x v="31"/>
    <s v="Cash"/>
    <x v="5"/>
    <x v="3"/>
  </r>
  <r>
    <n v="1065"/>
    <n v="34"/>
    <s v="Male"/>
    <s v="Hat"/>
    <s v="Accessories"/>
    <x v="39"/>
    <s v="Wyoming"/>
    <s v="M"/>
    <s v="Violet"/>
    <s v="Spring"/>
    <n v="3.5"/>
    <s v="No"/>
    <s v="Express"/>
    <s v="Yes"/>
    <s v="Yes"/>
    <x v="38"/>
    <s v="Credit Card"/>
    <x v="6"/>
    <x v="4"/>
  </r>
  <r>
    <n v="1066"/>
    <n v="59"/>
    <s v="Male"/>
    <s v="T-shirt"/>
    <s v="Clothing"/>
    <x v="5"/>
    <s v="Alabama"/>
    <s v="XL"/>
    <s v="Blue"/>
    <s v="Spring"/>
    <n v="4.0999999999999996"/>
    <s v="No"/>
    <s v="Store Pickup"/>
    <s v="Yes"/>
    <s v="Yes"/>
    <x v="35"/>
    <s v="PayPal"/>
    <x v="6"/>
    <x v="3"/>
  </r>
  <r>
    <n v="1067"/>
    <n v="49"/>
    <s v="Male"/>
    <s v="Coat"/>
    <s v="Outerwear"/>
    <x v="48"/>
    <s v="Mississippi"/>
    <s v="M"/>
    <s v="Red"/>
    <s v="Winter"/>
    <n v="4"/>
    <s v="No"/>
    <s v="Store Pickup"/>
    <s v="Yes"/>
    <s v="Yes"/>
    <x v="47"/>
    <s v="PayPal"/>
    <x v="4"/>
    <x v="0"/>
  </r>
  <r>
    <n v="1068"/>
    <n v="18"/>
    <s v="Male"/>
    <s v="Dress"/>
    <s v="Clothing"/>
    <x v="35"/>
    <s v="Pennsylvania"/>
    <s v="S"/>
    <s v="Peach"/>
    <s v="Summer"/>
    <n v="2.7"/>
    <s v="No"/>
    <s v="2-Day Shipping"/>
    <s v="Yes"/>
    <s v="Yes"/>
    <x v="17"/>
    <s v="PayPal"/>
    <x v="3"/>
    <x v="1"/>
  </r>
  <r>
    <n v="1069"/>
    <n v="55"/>
    <s v="Male"/>
    <s v="Shirt"/>
    <s v="Clothing"/>
    <x v="23"/>
    <s v="Wyoming"/>
    <s v="M"/>
    <s v="Olive"/>
    <s v="Fall"/>
    <n v="2.5"/>
    <s v="No"/>
    <s v="Standard"/>
    <s v="Yes"/>
    <s v="Yes"/>
    <x v="39"/>
    <s v="Credit Card"/>
    <x v="1"/>
    <x v="0"/>
  </r>
  <r>
    <n v="1070"/>
    <n v="38"/>
    <s v="Male"/>
    <s v="Skirt"/>
    <s v="Clothing"/>
    <x v="13"/>
    <s v="Maryland"/>
    <s v="XL"/>
    <s v="White"/>
    <s v="Fall"/>
    <n v="4.3"/>
    <s v="No"/>
    <s v="Next Day Air"/>
    <s v="Yes"/>
    <s v="Yes"/>
    <x v="42"/>
    <s v="Venmo"/>
    <x v="6"/>
    <x v="2"/>
  </r>
  <r>
    <n v="1071"/>
    <n v="50"/>
    <s v="Male"/>
    <s v="Jewelry"/>
    <s v="Accessories"/>
    <x v="60"/>
    <s v="North Carolina"/>
    <s v="M"/>
    <s v="Magenta"/>
    <s v="Summer"/>
    <n v="3.3"/>
    <s v="No"/>
    <s v="Free Shipping"/>
    <s v="Yes"/>
    <s v="Yes"/>
    <x v="16"/>
    <s v="Debit Card"/>
    <x v="1"/>
    <x v="0"/>
  </r>
  <r>
    <n v="1072"/>
    <n v="61"/>
    <s v="Male"/>
    <s v="Hat"/>
    <s v="Accessories"/>
    <x v="13"/>
    <s v="Pennsylvania"/>
    <s v="M"/>
    <s v="Beige"/>
    <s v="Summer"/>
    <n v="2.6"/>
    <s v="No"/>
    <s v="Express"/>
    <s v="Yes"/>
    <s v="Yes"/>
    <x v="15"/>
    <s v="Credit Card"/>
    <x v="5"/>
    <x v="3"/>
  </r>
  <r>
    <n v="1073"/>
    <n v="48"/>
    <s v="Male"/>
    <s v="Shorts"/>
    <s v="Clothing"/>
    <x v="56"/>
    <s v="Idaho"/>
    <s v="L"/>
    <s v="Gold"/>
    <s v="Fall"/>
    <m/>
    <s v="No"/>
    <s v="Express"/>
    <s v="Yes"/>
    <s v="Yes"/>
    <x v="11"/>
    <s v="Debit Card"/>
    <x v="0"/>
    <x v="0"/>
  </r>
  <r>
    <n v="1074"/>
    <n v="22"/>
    <s v="Male"/>
    <s v="Scarf"/>
    <s v="Accessories"/>
    <x v="48"/>
    <s v="California"/>
    <s v="XL"/>
    <s v="Purple"/>
    <s v="Spring"/>
    <n v="4"/>
    <s v="No"/>
    <s v="Store Pickup"/>
    <s v="Yes"/>
    <s v="Yes"/>
    <x v="42"/>
    <s v="Credit Card"/>
    <x v="5"/>
    <x v="1"/>
  </r>
  <r>
    <n v="1075"/>
    <n v="48"/>
    <s v="Male"/>
    <s v="Jewelry"/>
    <s v="Accessories"/>
    <x v="79"/>
    <s v="Tennessee"/>
    <s v="S"/>
    <s v="White"/>
    <s v="Fall"/>
    <n v="2.6"/>
    <s v="No"/>
    <s v="Standard"/>
    <s v="Yes"/>
    <s v="Yes"/>
    <x v="24"/>
    <s v="Bank Transfer"/>
    <x v="0"/>
    <x v="0"/>
  </r>
  <r>
    <n v="1076"/>
    <n v="57"/>
    <s v="Male"/>
    <s v="Sunglasses"/>
    <s v="Accessories"/>
    <x v="74"/>
    <s v="Missouri"/>
    <s v="L"/>
    <s v="Indigo"/>
    <s v="Summer"/>
    <n v="4.9000000000000004"/>
    <s v="No"/>
    <s v="Next Day Air"/>
    <s v="Yes"/>
    <s v="Yes"/>
    <x v="18"/>
    <s v="Debit Card"/>
    <x v="4"/>
    <x v="3"/>
  </r>
  <r>
    <n v="1077"/>
    <n v="33"/>
    <s v="Male"/>
    <s v="Coat"/>
    <s v="Outerwear"/>
    <x v="11"/>
    <s v="North Dakota"/>
    <s v="L"/>
    <s v="Charcoal"/>
    <s v="Spring"/>
    <n v="2.9"/>
    <s v="No"/>
    <s v="Standard"/>
    <s v="Yes"/>
    <s v="Yes"/>
    <x v="39"/>
    <s v="Venmo"/>
    <x v="4"/>
    <x v="4"/>
  </r>
  <r>
    <n v="1078"/>
    <n v="58"/>
    <s v="Male"/>
    <s v="Jacket"/>
    <s v="Outerwear"/>
    <x v="39"/>
    <s v="West Virginia"/>
    <s v="M"/>
    <s v="Pink"/>
    <s v="Winter"/>
    <n v="3.7"/>
    <s v="No"/>
    <s v="Standard"/>
    <s v="Yes"/>
    <s v="Yes"/>
    <x v="36"/>
    <s v="PayPal"/>
    <x v="3"/>
    <x v="3"/>
  </r>
  <r>
    <n v="1079"/>
    <n v="37"/>
    <s v="Male"/>
    <s v="Sweater"/>
    <s v="Clothing"/>
    <x v="40"/>
    <s v="Arizona"/>
    <s v="M"/>
    <s v="Silver"/>
    <s v="Fall"/>
    <n v="4.4000000000000004"/>
    <s v="No"/>
    <s v="Express"/>
    <s v="Yes"/>
    <s v="Yes"/>
    <x v="3"/>
    <s v="Credit Card"/>
    <x v="0"/>
    <x v="2"/>
  </r>
  <r>
    <n v="1080"/>
    <n v="18"/>
    <s v="Male"/>
    <s v="Coat"/>
    <s v="Outerwear"/>
    <x v="27"/>
    <s v="Oklahoma"/>
    <s v="S"/>
    <s v="Blue"/>
    <s v="Summer"/>
    <n v="4.4000000000000004"/>
    <s v="No"/>
    <s v="Free Shipping"/>
    <s v="Yes"/>
    <s v="Yes"/>
    <x v="26"/>
    <s v="Bank Transfer"/>
    <x v="5"/>
    <x v="1"/>
  </r>
  <r>
    <n v="1081"/>
    <n v="65"/>
    <s v="Male"/>
    <s v="Scarf"/>
    <s v="Accessories"/>
    <x v="40"/>
    <s v="Pennsylvania"/>
    <s v="L"/>
    <s v="Blue"/>
    <s v="Fall"/>
    <n v="3.8"/>
    <s v="No"/>
    <s v="Express"/>
    <s v="Yes"/>
    <s v="Yes"/>
    <x v="17"/>
    <s v="Cash"/>
    <x v="6"/>
    <x v="3"/>
  </r>
  <r>
    <n v="1082"/>
    <n v="62"/>
    <s v="Male"/>
    <s v="Belt"/>
    <s v="Accessories"/>
    <x v="38"/>
    <s v="Idaho"/>
    <s v="XL"/>
    <s v="Brown"/>
    <s v="Spring"/>
    <n v="4.5"/>
    <s v="No"/>
    <s v="Standard"/>
    <s v="Yes"/>
    <s v="Yes"/>
    <x v="24"/>
    <s v="Credit Card"/>
    <x v="2"/>
    <x v="3"/>
  </r>
  <r>
    <n v="1083"/>
    <n v="54"/>
    <s v="Male"/>
    <s v="Hat"/>
    <s v="Accessories"/>
    <x v="6"/>
    <s v="South Carolina"/>
    <s v="XL"/>
    <s v="Cyan"/>
    <s v="Winter"/>
    <n v="2.6"/>
    <s v="No"/>
    <s v="Next Day Air"/>
    <s v="Yes"/>
    <s v="Yes"/>
    <x v="48"/>
    <s v="Venmo"/>
    <x v="3"/>
    <x v="0"/>
  </r>
  <r>
    <n v="1084"/>
    <n v="35"/>
    <s v="Male"/>
    <s v="Backpack"/>
    <s v="Accessories"/>
    <x v="8"/>
    <s v="Washington"/>
    <s v="L"/>
    <s v="Teal"/>
    <s v="Summer"/>
    <n v="3.3"/>
    <s v="No"/>
    <s v="Store Pickup"/>
    <s v="Yes"/>
    <s v="Yes"/>
    <x v="34"/>
    <s v="Cash"/>
    <x v="1"/>
    <x v="4"/>
  </r>
  <r>
    <n v="1085"/>
    <n v="34"/>
    <s v="Male"/>
    <s v="T-shirt"/>
    <s v="Clothing"/>
    <x v="14"/>
    <s v="Arkansas"/>
    <s v="S"/>
    <s v="Purple"/>
    <s v="Fall"/>
    <n v="4.0999999999999996"/>
    <s v="No"/>
    <s v="Next Day Air"/>
    <s v="Yes"/>
    <s v="Yes"/>
    <x v="26"/>
    <s v="Cash"/>
    <x v="3"/>
    <x v="4"/>
  </r>
  <r>
    <n v="1086"/>
    <n v="25"/>
    <s v="Male"/>
    <s v="Jewelry"/>
    <s v="Accessories"/>
    <x v="6"/>
    <s v="Utah"/>
    <s v="M"/>
    <s v="Turquoise"/>
    <s v="Winter"/>
    <n v="3"/>
    <s v="No"/>
    <s v="Store Pickup"/>
    <s v="Yes"/>
    <s v="Yes"/>
    <x v="2"/>
    <s v="Venmo"/>
    <x v="0"/>
    <x v="1"/>
  </r>
  <r>
    <n v="1087"/>
    <n v="53"/>
    <s v="Male"/>
    <s v="Sunglasses"/>
    <s v="Accessories"/>
    <x v="17"/>
    <s v="Alaska"/>
    <s v="M"/>
    <s v="Olive"/>
    <s v="Winter"/>
    <n v="3"/>
    <s v="No"/>
    <s v="Free Shipping"/>
    <s v="Yes"/>
    <s v="Yes"/>
    <x v="46"/>
    <s v="PayPal"/>
    <x v="4"/>
    <x v="0"/>
  </r>
  <r>
    <n v="1088"/>
    <n v="45"/>
    <s v="Male"/>
    <s v="Jeans"/>
    <s v="Clothing"/>
    <x v="79"/>
    <s v="West Virginia"/>
    <s v="S"/>
    <s v="White"/>
    <s v="Winter"/>
    <n v="3.4"/>
    <s v="No"/>
    <s v="Next Day Air"/>
    <s v="Yes"/>
    <s v="Yes"/>
    <x v="22"/>
    <s v="Bank Transfer"/>
    <x v="5"/>
    <x v="2"/>
  </r>
  <r>
    <n v="1089"/>
    <n v="49"/>
    <s v="Male"/>
    <s v="Pants"/>
    <s v="Clothing"/>
    <x v="34"/>
    <s v="Louisiana"/>
    <s v="M"/>
    <s v="Turquoise"/>
    <s v="Winter"/>
    <n v="2.7"/>
    <s v="No"/>
    <s v="Free Shipping"/>
    <s v="Yes"/>
    <s v="Yes"/>
    <x v="1"/>
    <s v="PayPal"/>
    <x v="1"/>
    <x v="0"/>
  </r>
  <r>
    <n v="1090"/>
    <n v="40"/>
    <s v="Male"/>
    <s v="Backpack"/>
    <s v="Accessories"/>
    <x v="70"/>
    <s v="Arizona"/>
    <s v="M"/>
    <s v="Silver"/>
    <s v="Spring"/>
    <n v="3.8"/>
    <s v="No"/>
    <s v="Next Day Air"/>
    <s v="Yes"/>
    <s v="Yes"/>
    <x v="42"/>
    <s v="PayPal"/>
    <x v="4"/>
    <x v="2"/>
  </r>
  <r>
    <n v="1091"/>
    <n v="38"/>
    <s v="Male"/>
    <s v="Scarf"/>
    <s v="Accessories"/>
    <x v="47"/>
    <s v="Connecticut"/>
    <s v="M"/>
    <s v="Violet"/>
    <s v="Spring"/>
    <n v="4.2"/>
    <s v="No"/>
    <s v="Store Pickup"/>
    <s v="Yes"/>
    <s v="Yes"/>
    <x v="46"/>
    <s v="Cash"/>
    <x v="0"/>
    <x v="2"/>
  </r>
  <r>
    <n v="1092"/>
    <n v="44"/>
    <s v="Male"/>
    <s v="Sweater"/>
    <s v="Clothing"/>
    <x v="68"/>
    <s v="North Carolina"/>
    <s v="L"/>
    <s v="Lavender"/>
    <s v="Spring"/>
    <n v="4.7"/>
    <s v="No"/>
    <s v="Store Pickup"/>
    <s v="Yes"/>
    <s v="Yes"/>
    <x v="49"/>
    <s v="Credit Card"/>
    <x v="0"/>
    <x v="2"/>
  </r>
  <r>
    <n v="1093"/>
    <n v="68"/>
    <s v="Male"/>
    <s v="Jewelry"/>
    <s v="Accessories"/>
    <x v="74"/>
    <s v="South Dakota"/>
    <s v="L"/>
    <s v="Magenta"/>
    <s v="Spring"/>
    <n v="4.0999999999999996"/>
    <s v="No"/>
    <s v="2-Day Shipping"/>
    <s v="Yes"/>
    <s v="Yes"/>
    <x v="41"/>
    <s v="Venmo"/>
    <x v="3"/>
    <x v="3"/>
  </r>
  <r>
    <n v="1094"/>
    <n v="60"/>
    <s v="Male"/>
    <s v="Sneakers"/>
    <s v="Footwear"/>
    <x v="16"/>
    <s v="Delaware"/>
    <s v="S"/>
    <s v="Indigo"/>
    <s v="Winter"/>
    <n v="4.2"/>
    <s v="No"/>
    <s v="2-Day Shipping"/>
    <s v="Yes"/>
    <s v="Yes"/>
    <x v="15"/>
    <s v="Venmo"/>
    <x v="6"/>
    <x v="3"/>
  </r>
  <r>
    <n v="1095"/>
    <n v="25"/>
    <s v="Male"/>
    <s v="Jewelry"/>
    <s v="Accessories"/>
    <x v="49"/>
    <s v="Connecticut"/>
    <s v="M"/>
    <s v="Black"/>
    <s v="Winter"/>
    <n v="4.8"/>
    <s v="No"/>
    <s v="Next Day Air"/>
    <s v="Yes"/>
    <s v="Yes"/>
    <x v="29"/>
    <s v="Cash"/>
    <x v="3"/>
    <x v="1"/>
  </r>
  <r>
    <n v="1096"/>
    <n v="19"/>
    <s v="Male"/>
    <s v="Coat"/>
    <s v="Outerwear"/>
    <x v="7"/>
    <s v="Tennessee"/>
    <s v="S"/>
    <s v="Peach"/>
    <s v="Summer"/>
    <n v="3"/>
    <s v="No"/>
    <s v="Free Shipping"/>
    <s v="Yes"/>
    <s v="Yes"/>
    <x v="48"/>
    <s v="Bank Transfer"/>
    <x v="3"/>
    <x v="1"/>
  </r>
  <r>
    <n v="1097"/>
    <n v="57"/>
    <s v="Male"/>
    <s v="Coat"/>
    <s v="Outerwear"/>
    <x v="43"/>
    <s v="New Hampshire"/>
    <s v="S"/>
    <s v="Beige"/>
    <s v="Fall"/>
    <n v="2.6"/>
    <s v="No"/>
    <s v="Standard"/>
    <s v="Yes"/>
    <s v="Yes"/>
    <x v="26"/>
    <s v="Credit Card"/>
    <x v="2"/>
    <x v="3"/>
  </r>
  <r>
    <n v="1098"/>
    <n v="58"/>
    <s v="Male"/>
    <s v="Sunglasses"/>
    <s v="Accessories"/>
    <x v="65"/>
    <s v="Vermont"/>
    <s v="M"/>
    <s v="Black"/>
    <s v="Summer"/>
    <n v="3.2"/>
    <s v="No"/>
    <s v="Store Pickup"/>
    <s v="Yes"/>
    <s v="Yes"/>
    <x v="39"/>
    <s v="Bank Transfer"/>
    <x v="1"/>
    <x v="3"/>
  </r>
  <r>
    <n v="1099"/>
    <n v="49"/>
    <s v="Male"/>
    <s v="Handbag"/>
    <s v="Accessories"/>
    <x v="57"/>
    <s v="Idaho"/>
    <s v="S"/>
    <s v="Turquoise"/>
    <s v="Spring"/>
    <n v="3.6"/>
    <s v="No"/>
    <s v="Next Day Air"/>
    <s v="Yes"/>
    <s v="Yes"/>
    <x v="46"/>
    <s v="Credit Card"/>
    <x v="1"/>
    <x v="0"/>
  </r>
  <r>
    <n v="1100"/>
    <n v="19"/>
    <s v="Male"/>
    <s v="Sweater"/>
    <s v="Clothing"/>
    <x v="2"/>
    <s v="North Carolina"/>
    <s v="M"/>
    <s v="Peach"/>
    <s v="Fall"/>
    <n v="2.6"/>
    <s v="No"/>
    <s v="Next Day Air"/>
    <s v="Yes"/>
    <s v="Yes"/>
    <x v="24"/>
    <s v="Bank Transfer"/>
    <x v="0"/>
    <x v="1"/>
  </r>
  <r>
    <n v="1101"/>
    <n v="50"/>
    <s v="Male"/>
    <s v="Pants"/>
    <s v="Clothing"/>
    <x v="39"/>
    <s v="Nevada"/>
    <s v="L"/>
    <s v="Gold"/>
    <s v="Spring"/>
    <n v="4.4000000000000004"/>
    <s v="No"/>
    <s v="Express"/>
    <s v="Yes"/>
    <s v="Yes"/>
    <x v="1"/>
    <s v="Credit Card"/>
    <x v="1"/>
    <x v="0"/>
  </r>
  <r>
    <n v="1102"/>
    <n v="30"/>
    <s v="Male"/>
    <s v="Gloves"/>
    <s v="Accessories"/>
    <x v="31"/>
    <s v="Delaware"/>
    <s v="XL"/>
    <s v="Silver"/>
    <s v="Fall"/>
    <n v="3"/>
    <s v="No"/>
    <s v="Free Shipping"/>
    <s v="Yes"/>
    <s v="Yes"/>
    <x v="30"/>
    <s v="Cash"/>
    <x v="0"/>
    <x v="4"/>
  </r>
  <r>
    <n v="1103"/>
    <n v="52"/>
    <s v="Male"/>
    <s v="Sweater"/>
    <s v="Clothing"/>
    <x v="42"/>
    <s v="Texas"/>
    <s v="M"/>
    <s v="Peach"/>
    <s v="Fall"/>
    <n v="2.9"/>
    <s v="No"/>
    <s v="Express"/>
    <s v="Yes"/>
    <s v="Yes"/>
    <x v="37"/>
    <s v="Cash"/>
    <x v="0"/>
    <x v="0"/>
  </r>
  <r>
    <n v="1104"/>
    <n v="35"/>
    <s v="Male"/>
    <s v="Hoodie"/>
    <s v="Clothing"/>
    <x v="66"/>
    <s v="Tennessee"/>
    <s v="S"/>
    <s v="Charcoal"/>
    <s v="Spring"/>
    <n v="4.3"/>
    <s v="No"/>
    <s v="Free Shipping"/>
    <s v="Yes"/>
    <s v="Yes"/>
    <x v="6"/>
    <s v="Debit Card"/>
    <x v="4"/>
    <x v="4"/>
  </r>
  <r>
    <n v="1105"/>
    <n v="35"/>
    <s v="Male"/>
    <s v="Hat"/>
    <s v="Accessories"/>
    <x v="39"/>
    <s v="Delaware"/>
    <s v="M"/>
    <s v="Beige"/>
    <s v="Fall"/>
    <n v="3.1"/>
    <s v="No"/>
    <s v="Express"/>
    <s v="Yes"/>
    <s v="Yes"/>
    <x v="6"/>
    <s v="Bank Transfer"/>
    <x v="3"/>
    <x v="4"/>
  </r>
  <r>
    <n v="1106"/>
    <n v="33"/>
    <s v="Male"/>
    <s v="T-shirt"/>
    <s v="Clothing"/>
    <x v="42"/>
    <s v="Massachusetts"/>
    <s v="S"/>
    <s v="Olive"/>
    <s v="Spring"/>
    <n v="3"/>
    <s v="No"/>
    <s v="Next Day Air"/>
    <s v="Yes"/>
    <s v="Yes"/>
    <x v="49"/>
    <s v="Venmo"/>
    <x v="6"/>
    <x v="4"/>
  </r>
  <r>
    <n v="1107"/>
    <n v="52"/>
    <s v="Male"/>
    <s v="Skirt"/>
    <s v="Clothing"/>
    <x v="48"/>
    <s v="Minnesota"/>
    <s v="L"/>
    <s v="Violet"/>
    <s v="Winter"/>
    <n v="3.6"/>
    <s v="No"/>
    <s v="Store Pickup"/>
    <s v="Yes"/>
    <s v="Yes"/>
    <x v="45"/>
    <s v="Venmo"/>
    <x v="0"/>
    <x v="0"/>
  </r>
  <r>
    <n v="1108"/>
    <n v="69"/>
    <s v="Male"/>
    <s v="Sneakers"/>
    <s v="Footwear"/>
    <x v="17"/>
    <s v="Texas"/>
    <s v="M"/>
    <s v="Peach"/>
    <s v="Fall"/>
    <n v="2.8"/>
    <s v="No"/>
    <s v="Store Pickup"/>
    <s v="Yes"/>
    <s v="Yes"/>
    <x v="8"/>
    <s v="Bank Transfer"/>
    <x v="1"/>
    <x v="3"/>
  </r>
  <r>
    <n v="1109"/>
    <n v="27"/>
    <s v="Male"/>
    <s v="Shorts"/>
    <s v="Clothing"/>
    <x v="21"/>
    <s v="Nebraska"/>
    <s v="M"/>
    <s v="Teal"/>
    <s v="Fall"/>
    <n v="2.8"/>
    <s v="No"/>
    <s v="Standard"/>
    <s v="Yes"/>
    <s v="Yes"/>
    <x v="16"/>
    <s v="Cash"/>
    <x v="0"/>
    <x v="4"/>
  </r>
  <r>
    <n v="1110"/>
    <n v="66"/>
    <s v="Male"/>
    <s v="Hoodie"/>
    <s v="Clothing"/>
    <x v="8"/>
    <s v="Oklahoma"/>
    <s v="L"/>
    <s v="Violet"/>
    <s v="Winter"/>
    <m/>
    <s v="No"/>
    <s v="Next Day Air"/>
    <s v="Yes"/>
    <s v="Yes"/>
    <x v="1"/>
    <s v="Venmo"/>
    <x v="1"/>
    <x v="3"/>
  </r>
  <r>
    <n v="1111"/>
    <n v="28"/>
    <s v="Male"/>
    <s v="Hoodie"/>
    <s v="Clothing"/>
    <x v="70"/>
    <s v="Texas"/>
    <s v="L"/>
    <s v="Cyan"/>
    <s v="Fall"/>
    <n v="3"/>
    <s v="No"/>
    <s v="Standard"/>
    <s v="Yes"/>
    <s v="Yes"/>
    <x v="4"/>
    <s v="Cash"/>
    <x v="4"/>
    <x v="4"/>
  </r>
  <r>
    <n v="1112"/>
    <n v="22"/>
    <s v="Male"/>
    <s v="Shoes"/>
    <s v="Footwear"/>
    <x v="76"/>
    <s v="New York"/>
    <s v="S"/>
    <s v="Olive"/>
    <s v="Summer"/>
    <n v="4.0999999999999996"/>
    <s v="No"/>
    <s v="Next Day Air"/>
    <s v="Yes"/>
    <s v="Yes"/>
    <x v="7"/>
    <s v="Credit Card"/>
    <x v="4"/>
    <x v="1"/>
  </r>
  <r>
    <n v="1113"/>
    <n v="69"/>
    <s v="Male"/>
    <s v="Hoodie"/>
    <s v="Clothing"/>
    <x v="25"/>
    <s v="Washington"/>
    <s v="XL"/>
    <s v="Pink"/>
    <s v="Spring"/>
    <n v="4.5999999999999996"/>
    <s v="No"/>
    <s v="Free Shipping"/>
    <s v="Yes"/>
    <s v="Yes"/>
    <x v="18"/>
    <s v="PayPal"/>
    <x v="3"/>
    <x v="3"/>
  </r>
  <r>
    <n v="1114"/>
    <n v="28"/>
    <s v="Male"/>
    <s v="Sunglasses"/>
    <s v="Accessories"/>
    <x v="68"/>
    <s v="Maryland"/>
    <s v="M"/>
    <s v="Purple"/>
    <s v="Summer"/>
    <n v="4.8"/>
    <s v="No"/>
    <s v="Next Day Air"/>
    <s v="Yes"/>
    <s v="Yes"/>
    <x v="47"/>
    <s v="PayPal"/>
    <x v="4"/>
    <x v="4"/>
  </r>
  <r>
    <n v="1115"/>
    <n v="55"/>
    <s v="Male"/>
    <s v="Skirt"/>
    <s v="Clothing"/>
    <x v="21"/>
    <s v="New Hampshire"/>
    <s v="L"/>
    <s v="Violet"/>
    <s v="Fall"/>
    <n v="2.6"/>
    <s v="No"/>
    <s v="Next Day Air"/>
    <s v="Yes"/>
    <s v="Yes"/>
    <x v="39"/>
    <s v="Bank Transfer"/>
    <x v="6"/>
    <x v="0"/>
  </r>
  <r>
    <n v="1116"/>
    <n v="30"/>
    <s v="Male"/>
    <s v="Hat"/>
    <s v="Accessories"/>
    <x v="47"/>
    <s v="New York"/>
    <s v="S"/>
    <s v="Peach"/>
    <s v="Fall"/>
    <n v="4"/>
    <s v="No"/>
    <s v="2-Day Shipping"/>
    <s v="Yes"/>
    <s v="Yes"/>
    <x v="10"/>
    <s v="Cash"/>
    <x v="1"/>
    <x v="4"/>
  </r>
  <r>
    <n v="1117"/>
    <n v="67"/>
    <s v="Male"/>
    <s v="Backpack"/>
    <s v="Accessories"/>
    <x v="48"/>
    <s v="Hawaii"/>
    <s v="M"/>
    <s v="Charcoal"/>
    <s v="Winter"/>
    <n v="4.2"/>
    <s v="No"/>
    <s v="Express"/>
    <s v="Yes"/>
    <s v="Yes"/>
    <x v="30"/>
    <s v="PayPal"/>
    <x v="0"/>
    <x v="3"/>
  </r>
  <r>
    <n v="1118"/>
    <n v="25"/>
    <s v="Male"/>
    <s v="Sunglasses"/>
    <s v="Accessories"/>
    <x v="64"/>
    <s v="California"/>
    <s v="L"/>
    <s v="Lavender"/>
    <s v="Spring"/>
    <n v="4.5"/>
    <s v="No"/>
    <s v="Store Pickup"/>
    <s v="Yes"/>
    <s v="Yes"/>
    <x v="37"/>
    <s v="Credit Card"/>
    <x v="5"/>
    <x v="1"/>
  </r>
  <r>
    <n v="1119"/>
    <n v="49"/>
    <s v="Male"/>
    <s v="Belt"/>
    <s v="Accessories"/>
    <x v="61"/>
    <s v="Indiana"/>
    <s v="M"/>
    <s v="Purple"/>
    <s v="Summer"/>
    <n v="4.9000000000000004"/>
    <s v="No"/>
    <s v="Standard"/>
    <s v="Yes"/>
    <s v="Yes"/>
    <x v="47"/>
    <s v="PayPal"/>
    <x v="6"/>
    <x v="0"/>
  </r>
  <r>
    <n v="1120"/>
    <n v="34"/>
    <s v="Male"/>
    <s v="Jewelry"/>
    <s v="Accessories"/>
    <x v="14"/>
    <s v="Louisiana"/>
    <s v="M"/>
    <s v="Indigo"/>
    <s v="Spring"/>
    <n v="3.1"/>
    <s v="No"/>
    <s v="Standard"/>
    <s v="Yes"/>
    <s v="Yes"/>
    <x v="13"/>
    <s v="Credit Card"/>
    <x v="1"/>
    <x v="4"/>
  </r>
  <r>
    <n v="1121"/>
    <n v="22"/>
    <s v="Male"/>
    <s v="Sneakers"/>
    <s v="Footwear"/>
    <x v="63"/>
    <s v="Pennsylvania"/>
    <s v="M"/>
    <s v="Magenta"/>
    <s v="Winter"/>
    <n v="4"/>
    <s v="No"/>
    <s v="Next Day Air"/>
    <s v="Yes"/>
    <s v="Yes"/>
    <x v="19"/>
    <s v="Debit Card"/>
    <x v="5"/>
    <x v="1"/>
  </r>
  <r>
    <n v="1122"/>
    <n v="63"/>
    <s v="Male"/>
    <s v="T-shirt"/>
    <s v="Clothing"/>
    <x v="47"/>
    <s v="Florida"/>
    <s v="XL"/>
    <s v="Peach"/>
    <s v="Fall"/>
    <n v="3.2"/>
    <s v="No"/>
    <s v="Express"/>
    <s v="Yes"/>
    <s v="Yes"/>
    <x v="29"/>
    <s v="Cash"/>
    <x v="3"/>
    <x v="3"/>
  </r>
  <r>
    <n v="1123"/>
    <n v="70"/>
    <s v="Male"/>
    <s v="Handbag"/>
    <s v="Accessories"/>
    <x v="17"/>
    <s v="North Carolina"/>
    <s v="S"/>
    <s v="Charcoal"/>
    <s v="Spring"/>
    <n v="4.3"/>
    <s v="No"/>
    <s v="2-Day Shipping"/>
    <s v="Yes"/>
    <s v="Yes"/>
    <x v="45"/>
    <s v="Credit Card"/>
    <x v="2"/>
    <x v="3"/>
  </r>
  <r>
    <n v="1124"/>
    <n v="36"/>
    <s v="Male"/>
    <s v="Hat"/>
    <s v="Accessories"/>
    <x v="25"/>
    <s v="Massachusetts"/>
    <s v="S"/>
    <s v="Purple"/>
    <s v="Fall"/>
    <n v="2.5"/>
    <s v="No"/>
    <s v="Store Pickup"/>
    <s v="Yes"/>
    <s v="Yes"/>
    <x v="25"/>
    <s v="Cash"/>
    <x v="5"/>
    <x v="2"/>
  </r>
  <r>
    <n v="1125"/>
    <n v="42"/>
    <s v="Male"/>
    <s v="Sweater"/>
    <s v="Clothing"/>
    <x v="5"/>
    <s v="Iowa"/>
    <s v="M"/>
    <s v="Orange"/>
    <s v="Spring"/>
    <m/>
    <s v="No"/>
    <s v="Express"/>
    <s v="Yes"/>
    <s v="Yes"/>
    <x v="19"/>
    <s v="Cash"/>
    <x v="3"/>
    <x v="2"/>
  </r>
  <r>
    <n v="1126"/>
    <n v="27"/>
    <s v="Male"/>
    <s v="Sandals"/>
    <s v="Footwear"/>
    <x v="3"/>
    <s v="North Dakota"/>
    <s v="M"/>
    <s v="Lavender"/>
    <s v="Summer"/>
    <n v="2.7"/>
    <s v="No"/>
    <s v="2-Day Shipping"/>
    <s v="Yes"/>
    <s v="Yes"/>
    <x v="9"/>
    <s v="Bank Transfer"/>
    <x v="1"/>
    <x v="4"/>
  </r>
  <r>
    <n v="1127"/>
    <n v="23"/>
    <s v="Male"/>
    <s v="Scarf"/>
    <s v="Accessories"/>
    <x v="47"/>
    <s v="Iowa"/>
    <s v="L"/>
    <s v="Beige"/>
    <s v="Winter"/>
    <n v="3.4"/>
    <s v="No"/>
    <s v="Standard"/>
    <s v="Yes"/>
    <s v="Yes"/>
    <x v="39"/>
    <s v="Venmo"/>
    <x v="0"/>
    <x v="1"/>
  </r>
  <r>
    <n v="1128"/>
    <n v="50"/>
    <s v="Male"/>
    <s v="Shirt"/>
    <s v="Clothing"/>
    <x v="0"/>
    <s v="Delaware"/>
    <s v="XL"/>
    <s v="Maroon"/>
    <s v="Spring"/>
    <n v="4.8"/>
    <s v="No"/>
    <s v="Store Pickup"/>
    <s v="Yes"/>
    <s v="Yes"/>
    <x v="17"/>
    <s v="Debit Card"/>
    <x v="5"/>
    <x v="0"/>
  </r>
  <r>
    <n v="1129"/>
    <n v="56"/>
    <s v="Male"/>
    <s v="Gloves"/>
    <s v="Accessories"/>
    <x v="38"/>
    <s v="New York"/>
    <s v="L"/>
    <s v="Charcoal"/>
    <s v="Winter"/>
    <n v="4.7"/>
    <s v="No"/>
    <s v="Next Day Air"/>
    <s v="Yes"/>
    <s v="Yes"/>
    <x v="31"/>
    <s v="Debit Card"/>
    <x v="5"/>
    <x v="3"/>
  </r>
  <r>
    <n v="1130"/>
    <n v="37"/>
    <s v="Male"/>
    <s v="Hoodie"/>
    <s v="Clothing"/>
    <x v="61"/>
    <s v="New Hampshire"/>
    <s v="XL"/>
    <s v="White"/>
    <s v="Winter"/>
    <n v="4.7"/>
    <s v="No"/>
    <s v="Express"/>
    <s v="Yes"/>
    <s v="Yes"/>
    <x v="15"/>
    <s v="Venmo"/>
    <x v="0"/>
    <x v="2"/>
  </r>
  <r>
    <n v="1131"/>
    <n v="67"/>
    <s v="Male"/>
    <s v="Jewelry"/>
    <s v="Accessories"/>
    <x v="52"/>
    <s v="Kentucky"/>
    <s v="M"/>
    <s v="Lavender"/>
    <s v="Summer"/>
    <n v="3.9"/>
    <s v="No"/>
    <s v="Standard"/>
    <s v="Yes"/>
    <s v="Yes"/>
    <x v="48"/>
    <s v="PayPal"/>
    <x v="4"/>
    <x v="3"/>
  </r>
  <r>
    <n v="1132"/>
    <n v="67"/>
    <s v="Male"/>
    <s v="Shirt"/>
    <s v="Clothing"/>
    <x v="2"/>
    <s v="Illinois"/>
    <s v="M"/>
    <s v="Black"/>
    <s v="Spring"/>
    <n v="3.7"/>
    <s v="No"/>
    <s v="Express"/>
    <s v="Yes"/>
    <s v="Yes"/>
    <x v="41"/>
    <s v="Bank Transfer"/>
    <x v="5"/>
    <x v="3"/>
  </r>
  <r>
    <n v="1133"/>
    <n v="50"/>
    <s v="Male"/>
    <s v="Hoodie"/>
    <s v="Clothing"/>
    <x v="57"/>
    <s v="North Carolina"/>
    <s v="S"/>
    <s v="Teal"/>
    <s v="Spring"/>
    <n v="4.3"/>
    <s v="No"/>
    <s v="Store Pickup"/>
    <s v="Yes"/>
    <s v="Yes"/>
    <x v="29"/>
    <s v="Cash"/>
    <x v="0"/>
    <x v="0"/>
  </r>
  <r>
    <n v="1134"/>
    <n v="36"/>
    <s v="Male"/>
    <s v="Shoes"/>
    <s v="Footwear"/>
    <x v="14"/>
    <s v="Connecticut"/>
    <s v="XL"/>
    <s v="Magenta"/>
    <s v="Winter"/>
    <n v="4.0999999999999996"/>
    <s v="No"/>
    <s v="2-Day Shipping"/>
    <s v="Yes"/>
    <s v="Yes"/>
    <x v="32"/>
    <s v="Cash"/>
    <x v="1"/>
    <x v="2"/>
  </r>
  <r>
    <n v="1135"/>
    <n v="62"/>
    <s v="Male"/>
    <s v="T-shirt"/>
    <s v="Clothing"/>
    <x v="13"/>
    <s v="Wisconsin"/>
    <s v="M"/>
    <s v="Brown"/>
    <s v="Summer"/>
    <m/>
    <s v="No"/>
    <s v="Express"/>
    <s v="Yes"/>
    <s v="Yes"/>
    <x v="1"/>
    <s v="Venmo"/>
    <x v="6"/>
    <x v="3"/>
  </r>
  <r>
    <n v="1136"/>
    <n v="65"/>
    <s v="Male"/>
    <s v="Skirt"/>
    <s v="Clothing"/>
    <x v="3"/>
    <s v="Massachusetts"/>
    <s v="L"/>
    <s v="Peach"/>
    <s v="Winter"/>
    <n v="3.6"/>
    <s v="No"/>
    <s v="2-Day Shipping"/>
    <s v="Yes"/>
    <s v="Yes"/>
    <x v="18"/>
    <s v="Bank Transfer"/>
    <x v="3"/>
    <x v="3"/>
  </r>
  <r>
    <n v="1137"/>
    <n v="23"/>
    <s v="Male"/>
    <s v="Handbag"/>
    <s v="Accessories"/>
    <x v="42"/>
    <s v="Illinois"/>
    <s v="S"/>
    <s v="Cyan"/>
    <s v="Summer"/>
    <n v="4.8"/>
    <s v="No"/>
    <s v="Free Shipping"/>
    <s v="Yes"/>
    <s v="Yes"/>
    <x v="10"/>
    <s v="Cash"/>
    <x v="5"/>
    <x v="1"/>
  </r>
  <r>
    <n v="1138"/>
    <n v="46"/>
    <s v="Male"/>
    <s v="Shirt"/>
    <s v="Clothing"/>
    <x v="26"/>
    <s v="New Mexico"/>
    <s v="XL"/>
    <s v="Pink"/>
    <s v="Winter"/>
    <n v="2.8"/>
    <s v="No"/>
    <s v="2-Day Shipping"/>
    <s v="Yes"/>
    <s v="Yes"/>
    <x v="20"/>
    <s v="Bank Transfer"/>
    <x v="6"/>
    <x v="0"/>
  </r>
  <r>
    <n v="1139"/>
    <n v="18"/>
    <s v="Male"/>
    <s v="Pants"/>
    <s v="Clothing"/>
    <x v="14"/>
    <s v="Iowa"/>
    <s v="M"/>
    <s v="Purple"/>
    <s v="Summer"/>
    <n v="4.7"/>
    <s v="No"/>
    <s v="Express"/>
    <s v="Yes"/>
    <s v="Yes"/>
    <x v="18"/>
    <s v="Venmo"/>
    <x v="0"/>
    <x v="1"/>
  </r>
  <r>
    <n v="1140"/>
    <n v="58"/>
    <s v="Male"/>
    <s v="Coat"/>
    <s v="Outerwear"/>
    <x v="0"/>
    <s v="Alabama"/>
    <s v="L"/>
    <s v="Purple"/>
    <s v="Spring"/>
    <n v="3.9"/>
    <s v="No"/>
    <s v="Standard"/>
    <s v="Yes"/>
    <s v="Yes"/>
    <x v="38"/>
    <s v="Debit Card"/>
    <x v="4"/>
    <x v="3"/>
  </r>
  <r>
    <n v="1141"/>
    <n v="31"/>
    <s v="Male"/>
    <s v="Jeans"/>
    <s v="Clothing"/>
    <x v="32"/>
    <s v="Maryland"/>
    <s v="M"/>
    <s v="White"/>
    <s v="Winter"/>
    <n v="2.6"/>
    <s v="No"/>
    <s v="Store Pickup"/>
    <s v="Yes"/>
    <s v="Yes"/>
    <x v="49"/>
    <s v="Credit Card"/>
    <x v="6"/>
    <x v="4"/>
  </r>
  <r>
    <n v="1142"/>
    <n v="39"/>
    <s v="Male"/>
    <s v="Gloves"/>
    <s v="Accessories"/>
    <x v="27"/>
    <s v="Ohio"/>
    <s v="S"/>
    <s v="Silver"/>
    <s v="Winter"/>
    <n v="4.7"/>
    <s v="No"/>
    <s v="Next Day Air"/>
    <s v="Yes"/>
    <s v="Yes"/>
    <x v="2"/>
    <s v="PayPal"/>
    <x v="0"/>
    <x v="2"/>
  </r>
  <r>
    <n v="1143"/>
    <n v="69"/>
    <s v="Male"/>
    <s v="T-shirt"/>
    <s v="Clothing"/>
    <x v="31"/>
    <s v="Ohio"/>
    <s v="L"/>
    <s v="Green"/>
    <s v="Spring"/>
    <n v="3.5"/>
    <s v="No"/>
    <s v="Store Pickup"/>
    <s v="Yes"/>
    <s v="Yes"/>
    <x v="46"/>
    <s v="Venmo"/>
    <x v="4"/>
    <x v="3"/>
  </r>
  <r>
    <n v="1144"/>
    <n v="68"/>
    <s v="Male"/>
    <s v="Boots"/>
    <s v="Footwear"/>
    <x v="66"/>
    <s v="Nevada"/>
    <s v="L"/>
    <s v="Teal"/>
    <s v="Winter"/>
    <n v="4.4000000000000004"/>
    <s v="No"/>
    <s v="Standard"/>
    <s v="Yes"/>
    <s v="Yes"/>
    <x v="34"/>
    <s v="PayPal"/>
    <x v="3"/>
    <x v="3"/>
  </r>
  <r>
    <n v="1145"/>
    <n v="41"/>
    <s v="Male"/>
    <s v="Jeans"/>
    <s v="Clothing"/>
    <x v="36"/>
    <s v="South Carolina"/>
    <s v="S"/>
    <s v="Indigo"/>
    <s v="Fall"/>
    <n v="4.4000000000000004"/>
    <s v="No"/>
    <s v="2-Day Shipping"/>
    <s v="Yes"/>
    <s v="Yes"/>
    <x v="29"/>
    <s v="Bank Transfer"/>
    <x v="0"/>
    <x v="2"/>
  </r>
  <r>
    <n v="1146"/>
    <n v="31"/>
    <s v="Male"/>
    <s v="Sneakers"/>
    <s v="Footwear"/>
    <x v="58"/>
    <s v="Nevada"/>
    <s v="L"/>
    <s v="Pink"/>
    <s v="Summer"/>
    <n v="3"/>
    <s v="No"/>
    <s v="Express"/>
    <s v="Yes"/>
    <s v="Yes"/>
    <x v="48"/>
    <s v="Cash"/>
    <x v="6"/>
    <x v="4"/>
  </r>
  <r>
    <n v="1147"/>
    <n v="48"/>
    <s v="Male"/>
    <s v="Sneakers"/>
    <s v="Footwear"/>
    <x v="15"/>
    <s v="Wisconsin"/>
    <s v="M"/>
    <s v="Indigo"/>
    <s v="Summer"/>
    <n v="4.2"/>
    <s v="No"/>
    <s v="Standard"/>
    <s v="Yes"/>
    <s v="Yes"/>
    <x v="22"/>
    <s v="Bank Transfer"/>
    <x v="6"/>
    <x v="0"/>
  </r>
  <r>
    <n v="1148"/>
    <n v="59"/>
    <s v="Male"/>
    <s v="Hat"/>
    <s v="Accessories"/>
    <x v="14"/>
    <s v="Tennessee"/>
    <s v="XL"/>
    <s v="Red"/>
    <s v="Winter"/>
    <n v="4.3"/>
    <s v="No"/>
    <s v="Next Day Air"/>
    <s v="Yes"/>
    <s v="Yes"/>
    <x v="14"/>
    <s v="Debit Card"/>
    <x v="2"/>
    <x v="3"/>
  </r>
  <r>
    <n v="1149"/>
    <n v="34"/>
    <s v="Male"/>
    <s v="Pants"/>
    <s v="Clothing"/>
    <x v="76"/>
    <s v="Florida"/>
    <s v="M"/>
    <s v="Violet"/>
    <s v="Spring"/>
    <n v="2.6"/>
    <s v="No"/>
    <s v="Store Pickup"/>
    <s v="Yes"/>
    <s v="Yes"/>
    <x v="9"/>
    <s v="PayPal"/>
    <x v="0"/>
    <x v="4"/>
  </r>
  <r>
    <n v="1150"/>
    <n v="21"/>
    <s v="Male"/>
    <s v="Jewelry"/>
    <s v="Accessories"/>
    <x v="69"/>
    <s v="Georgia"/>
    <s v="L"/>
    <s v="Cyan"/>
    <s v="Spring"/>
    <n v="3.3"/>
    <s v="No"/>
    <s v="Store Pickup"/>
    <s v="Yes"/>
    <s v="Yes"/>
    <x v="19"/>
    <s v="Venmo"/>
    <x v="2"/>
    <x v="1"/>
  </r>
  <r>
    <n v="1151"/>
    <n v="29"/>
    <s v="Male"/>
    <s v="Jewelry"/>
    <s v="Accessories"/>
    <x v="14"/>
    <s v="Kentucky"/>
    <s v="S"/>
    <s v="Red"/>
    <s v="Winter"/>
    <n v="2.7"/>
    <s v="No"/>
    <s v="Next Day Air"/>
    <s v="Yes"/>
    <s v="Yes"/>
    <x v="16"/>
    <s v="Venmo"/>
    <x v="4"/>
    <x v="4"/>
  </r>
  <r>
    <n v="1152"/>
    <n v="41"/>
    <s v="Male"/>
    <s v="Blouse"/>
    <s v="Clothing"/>
    <x v="62"/>
    <s v="Ohio"/>
    <s v="M"/>
    <s v="Gray"/>
    <s v="Spring"/>
    <m/>
    <s v="No"/>
    <s v="Express"/>
    <s v="Yes"/>
    <s v="Yes"/>
    <x v="37"/>
    <s v="Credit Card"/>
    <x v="1"/>
    <x v="2"/>
  </r>
  <r>
    <n v="1153"/>
    <n v="62"/>
    <s v="Male"/>
    <s v="Handbag"/>
    <s v="Accessories"/>
    <x v="4"/>
    <s v="Connecticut"/>
    <s v="M"/>
    <s v="Gold"/>
    <s v="Fall"/>
    <n v="4"/>
    <s v="No"/>
    <s v="Standard"/>
    <s v="Yes"/>
    <s v="Yes"/>
    <x v="6"/>
    <s v="PayPal"/>
    <x v="6"/>
    <x v="3"/>
  </r>
  <r>
    <n v="1154"/>
    <n v="27"/>
    <s v="Male"/>
    <s v="Shirt"/>
    <s v="Clothing"/>
    <x v="52"/>
    <s v="Idaho"/>
    <s v="M"/>
    <s v="Pink"/>
    <s v="Summer"/>
    <n v="4"/>
    <s v="No"/>
    <s v="Free Shipping"/>
    <s v="Yes"/>
    <s v="Yes"/>
    <x v="49"/>
    <s v="Bank Transfer"/>
    <x v="3"/>
    <x v="4"/>
  </r>
  <r>
    <n v="1155"/>
    <n v="49"/>
    <s v="Male"/>
    <s v="Dress"/>
    <s v="Clothing"/>
    <x v="71"/>
    <s v="Georgia"/>
    <s v="L"/>
    <s v="Cyan"/>
    <s v="Spring"/>
    <n v="2.9"/>
    <s v="No"/>
    <s v="2-Day Shipping"/>
    <s v="Yes"/>
    <s v="Yes"/>
    <x v="12"/>
    <s v="Credit Card"/>
    <x v="4"/>
    <x v="0"/>
  </r>
  <r>
    <n v="1156"/>
    <n v="67"/>
    <s v="Male"/>
    <s v="T-shirt"/>
    <s v="Clothing"/>
    <x v="0"/>
    <s v="Tennessee"/>
    <s v="S"/>
    <s v="Red"/>
    <s v="Fall"/>
    <n v="2.6"/>
    <s v="No"/>
    <s v="Express"/>
    <s v="Yes"/>
    <s v="Yes"/>
    <x v="39"/>
    <s v="PayPal"/>
    <x v="3"/>
    <x v="3"/>
  </r>
  <r>
    <n v="1157"/>
    <n v="20"/>
    <s v="Male"/>
    <s v="Shoes"/>
    <s v="Footwear"/>
    <x v="34"/>
    <s v="Hawaii"/>
    <s v="M"/>
    <s v="Gold"/>
    <s v="Summer"/>
    <n v="4.8"/>
    <s v="No"/>
    <s v="Express"/>
    <s v="Yes"/>
    <s v="Yes"/>
    <x v="49"/>
    <s v="Venmo"/>
    <x v="6"/>
    <x v="1"/>
  </r>
  <r>
    <n v="1158"/>
    <n v="37"/>
    <s v="Male"/>
    <s v="Belt"/>
    <s v="Accessories"/>
    <x v="76"/>
    <s v="Maryland"/>
    <s v="M"/>
    <s v="Charcoal"/>
    <s v="Fall"/>
    <n v="4.4000000000000004"/>
    <s v="No"/>
    <s v="Standard"/>
    <s v="Yes"/>
    <s v="Yes"/>
    <x v="47"/>
    <s v="Cash"/>
    <x v="3"/>
    <x v="2"/>
  </r>
  <r>
    <n v="1159"/>
    <n v="69"/>
    <s v="Male"/>
    <s v="Belt"/>
    <s v="Accessories"/>
    <x v="58"/>
    <s v="Nevada"/>
    <s v="L"/>
    <s v="Orange"/>
    <s v="Summer"/>
    <n v="4"/>
    <s v="No"/>
    <s v="2-Day Shipping"/>
    <s v="Yes"/>
    <s v="Yes"/>
    <x v="23"/>
    <s v="Bank Transfer"/>
    <x v="2"/>
    <x v="3"/>
  </r>
  <r>
    <n v="1160"/>
    <n v="66"/>
    <s v="Male"/>
    <s v="Handbag"/>
    <s v="Accessories"/>
    <x v="37"/>
    <s v="New Hampshire"/>
    <s v="L"/>
    <s v="Blue"/>
    <s v="Fall"/>
    <n v="3.6"/>
    <s v="No"/>
    <s v="2-Day Shipping"/>
    <s v="Yes"/>
    <s v="Yes"/>
    <x v="15"/>
    <s v="Venmo"/>
    <x v="6"/>
    <x v="3"/>
  </r>
  <r>
    <n v="1161"/>
    <n v="37"/>
    <s v="Male"/>
    <s v="Scarf"/>
    <s v="Accessories"/>
    <x v="69"/>
    <s v="North Dakota"/>
    <s v="S"/>
    <s v="Blue"/>
    <s v="Summer"/>
    <n v="3.2"/>
    <s v="No"/>
    <s v="Next Day Air"/>
    <s v="Yes"/>
    <s v="Yes"/>
    <x v="44"/>
    <s v="Venmo"/>
    <x v="4"/>
    <x v="2"/>
  </r>
  <r>
    <n v="1162"/>
    <n v="63"/>
    <s v="Male"/>
    <s v="Shorts"/>
    <s v="Clothing"/>
    <x v="78"/>
    <s v="Oklahoma"/>
    <s v="S"/>
    <s v="Orange"/>
    <s v="Fall"/>
    <n v="3.1"/>
    <s v="No"/>
    <s v="2-Day Shipping"/>
    <s v="Yes"/>
    <s v="Yes"/>
    <x v="10"/>
    <s v="PayPal"/>
    <x v="5"/>
    <x v="3"/>
  </r>
  <r>
    <n v="1163"/>
    <n v="47"/>
    <s v="Male"/>
    <s v="Sandals"/>
    <s v="Footwear"/>
    <x v="56"/>
    <s v="North Carolina"/>
    <s v="M"/>
    <s v="Blue"/>
    <s v="Winter"/>
    <n v="4.2"/>
    <s v="No"/>
    <s v="Express"/>
    <s v="Yes"/>
    <s v="Yes"/>
    <x v="21"/>
    <s v="PayPal"/>
    <x v="1"/>
    <x v="0"/>
  </r>
  <r>
    <n v="1164"/>
    <n v="26"/>
    <s v="Male"/>
    <s v="Pants"/>
    <s v="Clothing"/>
    <x v="22"/>
    <s v="Tennessee"/>
    <s v="L"/>
    <s v="White"/>
    <s v="Summer"/>
    <n v="3"/>
    <s v="No"/>
    <s v="2-Day Shipping"/>
    <s v="Yes"/>
    <s v="Yes"/>
    <x v="37"/>
    <s v="Debit Card"/>
    <x v="5"/>
    <x v="4"/>
  </r>
  <r>
    <n v="1165"/>
    <n v="68"/>
    <s v="Male"/>
    <s v="Dress"/>
    <s v="Clothing"/>
    <x v="48"/>
    <s v="Montana"/>
    <s v="M"/>
    <s v="Green"/>
    <s v="Winter"/>
    <n v="4.2"/>
    <s v="No"/>
    <s v="Standard"/>
    <s v="Yes"/>
    <s v="Yes"/>
    <x v="39"/>
    <s v="PayPal"/>
    <x v="3"/>
    <x v="3"/>
  </r>
  <r>
    <n v="1166"/>
    <n v="51"/>
    <s v="Male"/>
    <s v="T-shirt"/>
    <s v="Clothing"/>
    <x v="1"/>
    <s v="Wisconsin"/>
    <s v="M"/>
    <s v="Silver"/>
    <s v="Winter"/>
    <n v="2.9"/>
    <s v="No"/>
    <s v="Next Day Air"/>
    <s v="Yes"/>
    <s v="Yes"/>
    <x v="33"/>
    <s v="Venmo"/>
    <x v="6"/>
    <x v="0"/>
  </r>
  <r>
    <n v="1167"/>
    <n v="48"/>
    <s v="Male"/>
    <s v="Dress"/>
    <s v="Clothing"/>
    <x v="16"/>
    <s v="Connecticut"/>
    <s v="S"/>
    <s v="Lavender"/>
    <s v="Winter"/>
    <n v="3.7"/>
    <s v="No"/>
    <s v="Store Pickup"/>
    <s v="Yes"/>
    <s v="Yes"/>
    <x v="17"/>
    <s v="Venmo"/>
    <x v="0"/>
    <x v="0"/>
  </r>
  <r>
    <n v="1168"/>
    <n v="60"/>
    <s v="Male"/>
    <s v="Socks"/>
    <s v="Clothing"/>
    <x v="42"/>
    <s v="New Jersey"/>
    <s v="XL"/>
    <s v="Beige"/>
    <s v="Summer"/>
    <n v="3.6"/>
    <s v="No"/>
    <s v="Free Shipping"/>
    <s v="Yes"/>
    <s v="Yes"/>
    <x v="20"/>
    <s v="PayPal"/>
    <x v="3"/>
    <x v="3"/>
  </r>
  <r>
    <n v="1169"/>
    <n v="68"/>
    <s v="Male"/>
    <s v="Scarf"/>
    <s v="Accessories"/>
    <x v="26"/>
    <s v="Mississippi"/>
    <s v="L"/>
    <s v="Violet"/>
    <s v="Summer"/>
    <n v="3.6"/>
    <s v="No"/>
    <s v="Standard"/>
    <s v="Yes"/>
    <s v="Yes"/>
    <x v="10"/>
    <s v="Debit Card"/>
    <x v="0"/>
    <x v="3"/>
  </r>
  <r>
    <n v="1170"/>
    <n v="25"/>
    <s v="Male"/>
    <s v="Backpack"/>
    <s v="Accessories"/>
    <x v="23"/>
    <s v="Wyoming"/>
    <s v="S"/>
    <s v="Gray"/>
    <s v="Fall"/>
    <n v="4.5"/>
    <s v="No"/>
    <s v="2-Day Shipping"/>
    <s v="Yes"/>
    <s v="Yes"/>
    <x v="35"/>
    <s v="Cash"/>
    <x v="2"/>
    <x v="1"/>
  </r>
  <r>
    <n v="1171"/>
    <n v="57"/>
    <s v="Male"/>
    <s v="Skirt"/>
    <s v="Clothing"/>
    <x v="17"/>
    <s v="Illinois"/>
    <s v="S"/>
    <s v="Red"/>
    <s v="Spring"/>
    <n v="3.2"/>
    <s v="No"/>
    <s v="Express"/>
    <s v="Yes"/>
    <s v="Yes"/>
    <x v="42"/>
    <s v="Cash"/>
    <x v="4"/>
    <x v="3"/>
  </r>
  <r>
    <n v="1172"/>
    <n v="41"/>
    <s v="Male"/>
    <s v="Socks"/>
    <s v="Clothing"/>
    <x v="37"/>
    <s v="Louisiana"/>
    <s v="M"/>
    <s v="Lavender"/>
    <s v="Spring"/>
    <n v="3.9"/>
    <s v="No"/>
    <s v="Next Day Air"/>
    <s v="Yes"/>
    <s v="Yes"/>
    <x v="28"/>
    <s v="Debit Card"/>
    <x v="2"/>
    <x v="2"/>
  </r>
  <r>
    <n v="1173"/>
    <n v="59"/>
    <s v="Male"/>
    <s v="Coat"/>
    <s v="Outerwear"/>
    <x v="10"/>
    <s v="Oregon"/>
    <s v="L"/>
    <s v="Peach"/>
    <s v="Spring"/>
    <n v="4.5999999999999996"/>
    <s v="No"/>
    <s v="Store Pickup"/>
    <s v="Yes"/>
    <s v="Yes"/>
    <x v="38"/>
    <s v="Bank Transfer"/>
    <x v="4"/>
    <x v="3"/>
  </r>
  <r>
    <n v="1174"/>
    <n v="44"/>
    <s v="Male"/>
    <s v="Jewelry"/>
    <s v="Accessories"/>
    <x v="31"/>
    <s v="South Dakota"/>
    <s v="M"/>
    <s v="Indigo"/>
    <s v="Winter"/>
    <n v="2.5"/>
    <s v="No"/>
    <s v="Express"/>
    <s v="Yes"/>
    <s v="Yes"/>
    <x v="38"/>
    <s v="Cash"/>
    <x v="4"/>
    <x v="2"/>
  </r>
  <r>
    <n v="1175"/>
    <n v="42"/>
    <s v="Male"/>
    <s v="Backpack"/>
    <s v="Accessories"/>
    <x v="9"/>
    <s v="Michigan"/>
    <s v="M"/>
    <s v="Black"/>
    <s v="Winter"/>
    <n v="4.3"/>
    <s v="No"/>
    <s v="Express"/>
    <s v="Yes"/>
    <s v="Yes"/>
    <x v="5"/>
    <s v="Bank Transfer"/>
    <x v="4"/>
    <x v="2"/>
  </r>
  <r>
    <n v="1176"/>
    <n v="35"/>
    <s v="Male"/>
    <s v="Belt"/>
    <s v="Accessories"/>
    <x v="13"/>
    <s v="New Jersey"/>
    <s v="M"/>
    <s v="Beige"/>
    <s v="Spring"/>
    <n v="4.0999999999999996"/>
    <s v="No"/>
    <s v="Store Pickup"/>
    <s v="Yes"/>
    <s v="Yes"/>
    <x v="8"/>
    <s v="PayPal"/>
    <x v="3"/>
    <x v="4"/>
  </r>
  <r>
    <n v="1177"/>
    <n v="36"/>
    <s v="Male"/>
    <s v="Dress"/>
    <s v="Clothing"/>
    <x v="42"/>
    <s v="Oregon"/>
    <s v="M"/>
    <s v="Red"/>
    <s v="Winter"/>
    <m/>
    <s v="No"/>
    <s v="Free Shipping"/>
    <s v="Yes"/>
    <s v="Yes"/>
    <x v="30"/>
    <s v="PayPal"/>
    <x v="3"/>
    <x v="2"/>
  </r>
  <r>
    <n v="1178"/>
    <n v="54"/>
    <s v="Male"/>
    <s v="Skirt"/>
    <s v="Clothing"/>
    <x v="34"/>
    <s v="Iowa"/>
    <s v="M"/>
    <s v="Black"/>
    <s v="Spring"/>
    <n v="4.8"/>
    <s v="No"/>
    <s v="Standard"/>
    <s v="Yes"/>
    <s v="Yes"/>
    <x v="37"/>
    <s v="Debit Card"/>
    <x v="5"/>
    <x v="0"/>
  </r>
  <r>
    <n v="1179"/>
    <n v="37"/>
    <s v="Male"/>
    <s v="Dress"/>
    <s v="Clothing"/>
    <x v="20"/>
    <s v="South Carolina"/>
    <s v="M"/>
    <s v="Teal"/>
    <s v="Spring"/>
    <n v="4.9000000000000004"/>
    <s v="No"/>
    <s v="Express"/>
    <s v="Yes"/>
    <s v="Yes"/>
    <x v="2"/>
    <s v="Debit Card"/>
    <x v="2"/>
    <x v="2"/>
  </r>
  <r>
    <n v="1180"/>
    <n v="20"/>
    <s v="Male"/>
    <s v="T-shirt"/>
    <s v="Clothing"/>
    <x v="27"/>
    <s v="Indiana"/>
    <s v="M"/>
    <s v="Blue"/>
    <s v="Summer"/>
    <n v="2.8"/>
    <s v="No"/>
    <s v="Free Shipping"/>
    <s v="Yes"/>
    <s v="Yes"/>
    <x v="12"/>
    <s v="Bank Transfer"/>
    <x v="2"/>
    <x v="1"/>
  </r>
  <r>
    <n v="1181"/>
    <n v="23"/>
    <s v="Male"/>
    <s v="Skirt"/>
    <s v="Clothing"/>
    <x v="66"/>
    <s v="Oregon"/>
    <s v="S"/>
    <s v="Beige"/>
    <s v="Spring"/>
    <n v="4.9000000000000004"/>
    <s v="No"/>
    <s v="Standard"/>
    <s v="Yes"/>
    <s v="Yes"/>
    <x v="11"/>
    <s v="Cash"/>
    <x v="5"/>
    <x v="1"/>
  </r>
  <r>
    <n v="1182"/>
    <n v="61"/>
    <s v="Male"/>
    <s v="Shorts"/>
    <s v="Clothing"/>
    <x v="48"/>
    <s v="New York"/>
    <s v="L"/>
    <s v="Teal"/>
    <s v="Summer"/>
    <n v="3.5"/>
    <s v="No"/>
    <s v="Free Shipping"/>
    <s v="Yes"/>
    <s v="Yes"/>
    <x v="34"/>
    <s v="Bank Transfer"/>
    <x v="3"/>
    <x v="3"/>
  </r>
  <r>
    <n v="1183"/>
    <n v="37"/>
    <s v="Male"/>
    <s v="Jewelry"/>
    <s v="Accessories"/>
    <x v="34"/>
    <s v="New Mexico"/>
    <s v="M"/>
    <s v="Maroon"/>
    <s v="Spring"/>
    <n v="3.8"/>
    <s v="No"/>
    <s v="Express"/>
    <s v="Yes"/>
    <s v="Yes"/>
    <x v="24"/>
    <s v="PayPal"/>
    <x v="3"/>
    <x v="2"/>
  </r>
  <r>
    <n v="1184"/>
    <n v="23"/>
    <s v="Male"/>
    <s v="Pants"/>
    <s v="Clothing"/>
    <x v="32"/>
    <s v="Louisiana"/>
    <s v="M"/>
    <s v="Yellow"/>
    <s v="Spring"/>
    <n v="4.5"/>
    <s v="No"/>
    <s v="2-Day Shipping"/>
    <s v="Yes"/>
    <s v="Yes"/>
    <x v="7"/>
    <s v="Credit Card"/>
    <x v="1"/>
    <x v="1"/>
  </r>
  <r>
    <n v="1185"/>
    <n v="63"/>
    <s v="Male"/>
    <s v="Belt"/>
    <s v="Accessories"/>
    <x v="2"/>
    <s v="South Carolina"/>
    <s v="S"/>
    <s v="Indigo"/>
    <s v="Fall"/>
    <n v="3.4"/>
    <s v="No"/>
    <s v="Express"/>
    <s v="Yes"/>
    <s v="Yes"/>
    <x v="5"/>
    <s v="Credit Card"/>
    <x v="2"/>
    <x v="3"/>
  </r>
  <r>
    <n v="1186"/>
    <n v="47"/>
    <s v="Male"/>
    <s v="Jeans"/>
    <s v="Clothing"/>
    <x v="1"/>
    <s v="Maine"/>
    <s v="M"/>
    <s v="Magenta"/>
    <s v="Spring"/>
    <n v="3.9"/>
    <s v="No"/>
    <s v="Standard"/>
    <s v="Yes"/>
    <s v="Yes"/>
    <x v="32"/>
    <s v="Credit Card"/>
    <x v="5"/>
    <x v="0"/>
  </r>
  <r>
    <n v="1187"/>
    <n v="63"/>
    <s v="Male"/>
    <s v="Jeans"/>
    <s v="Clothing"/>
    <x v="10"/>
    <s v="Indiana"/>
    <s v="M"/>
    <s v="Beige"/>
    <s v="Summer"/>
    <n v="4.0999999999999996"/>
    <s v="No"/>
    <s v="2-Day Shipping"/>
    <s v="Yes"/>
    <s v="Yes"/>
    <x v="46"/>
    <s v="Credit Card"/>
    <x v="2"/>
    <x v="3"/>
  </r>
  <r>
    <n v="1188"/>
    <n v="56"/>
    <s v="Male"/>
    <s v="Hat"/>
    <s v="Accessories"/>
    <x v="58"/>
    <s v="Iowa"/>
    <s v="L"/>
    <s v="Maroon"/>
    <s v="Fall"/>
    <n v="3"/>
    <s v="No"/>
    <s v="Express"/>
    <s v="Yes"/>
    <s v="Yes"/>
    <x v="10"/>
    <s v="Credit Card"/>
    <x v="6"/>
    <x v="3"/>
  </r>
  <r>
    <n v="1189"/>
    <n v="68"/>
    <s v="Male"/>
    <s v="Blouse"/>
    <s v="Clothing"/>
    <x v="45"/>
    <s v="Mississippi"/>
    <s v="M"/>
    <s v="Magenta"/>
    <s v="Summer"/>
    <n v="3.3"/>
    <s v="No"/>
    <s v="Next Day Air"/>
    <s v="Yes"/>
    <s v="Yes"/>
    <x v="47"/>
    <s v="Credit Card"/>
    <x v="1"/>
    <x v="3"/>
  </r>
  <r>
    <n v="1190"/>
    <n v="64"/>
    <s v="Male"/>
    <s v="Shirt"/>
    <s v="Clothing"/>
    <x v="8"/>
    <s v="Arkansas"/>
    <s v="XL"/>
    <s v="Teal"/>
    <s v="Summer"/>
    <m/>
    <s v="No"/>
    <s v="Free Shipping"/>
    <s v="Yes"/>
    <s v="Yes"/>
    <x v="40"/>
    <s v="Debit Card"/>
    <x v="2"/>
    <x v="3"/>
  </r>
  <r>
    <n v="1191"/>
    <n v="62"/>
    <s v="Male"/>
    <s v="Shirt"/>
    <s v="Clothing"/>
    <x v="29"/>
    <s v="South Carolina"/>
    <s v="M"/>
    <s v="Orange"/>
    <s v="Winter"/>
    <n v="4.3"/>
    <s v="No"/>
    <s v="Next Day Air"/>
    <s v="Yes"/>
    <s v="Yes"/>
    <x v="4"/>
    <s v="Credit Card"/>
    <x v="1"/>
    <x v="3"/>
  </r>
  <r>
    <n v="1192"/>
    <n v="34"/>
    <s v="Male"/>
    <s v="T-shirt"/>
    <s v="Clothing"/>
    <x v="44"/>
    <s v="Indiana"/>
    <s v="L"/>
    <s v="Charcoal"/>
    <s v="Winter"/>
    <n v="4.0999999999999996"/>
    <s v="No"/>
    <s v="Free Shipping"/>
    <s v="Yes"/>
    <s v="Yes"/>
    <x v="16"/>
    <s v="Venmo"/>
    <x v="3"/>
    <x v="4"/>
  </r>
  <r>
    <n v="1193"/>
    <n v="49"/>
    <s v="Male"/>
    <s v="Coat"/>
    <s v="Outerwear"/>
    <x v="22"/>
    <s v="Florida"/>
    <s v="M"/>
    <s v="Turquoise"/>
    <s v="Summer"/>
    <n v="4"/>
    <s v="No"/>
    <s v="2-Day Shipping"/>
    <s v="Yes"/>
    <s v="Yes"/>
    <x v="38"/>
    <s v="Venmo"/>
    <x v="3"/>
    <x v="0"/>
  </r>
  <r>
    <n v="1194"/>
    <n v="40"/>
    <s v="Male"/>
    <s v="Jacket"/>
    <s v="Outerwear"/>
    <x v="37"/>
    <s v="Alaska"/>
    <s v="L"/>
    <s v="Pink"/>
    <s v="Fall"/>
    <n v="5"/>
    <s v="No"/>
    <s v="2-Day Shipping"/>
    <s v="Yes"/>
    <s v="Yes"/>
    <x v="27"/>
    <s v="Credit Card"/>
    <x v="0"/>
    <x v="2"/>
  </r>
  <r>
    <n v="1195"/>
    <n v="50"/>
    <s v="Male"/>
    <s v="Hoodie"/>
    <s v="Clothing"/>
    <x v="43"/>
    <s v="New York"/>
    <s v="S"/>
    <s v="Teal"/>
    <s v="Winter"/>
    <n v="3.1"/>
    <s v="No"/>
    <s v="2-Day Shipping"/>
    <s v="Yes"/>
    <s v="Yes"/>
    <x v="49"/>
    <s v="Credit Card"/>
    <x v="0"/>
    <x v="0"/>
  </r>
  <r>
    <n v="1196"/>
    <n v="25"/>
    <s v="Male"/>
    <s v="Scarf"/>
    <s v="Accessories"/>
    <x v="51"/>
    <s v="Texas"/>
    <s v="M"/>
    <s v="White"/>
    <s v="Winter"/>
    <n v="4"/>
    <s v="No"/>
    <s v="2-Day Shipping"/>
    <s v="Yes"/>
    <s v="Yes"/>
    <x v="42"/>
    <s v="Venmo"/>
    <x v="5"/>
    <x v="1"/>
  </r>
  <r>
    <n v="1197"/>
    <n v="30"/>
    <s v="Male"/>
    <s v="Belt"/>
    <s v="Accessories"/>
    <x v="19"/>
    <s v="North Dakota"/>
    <s v="M"/>
    <s v="Maroon"/>
    <s v="Winter"/>
    <n v="3.2"/>
    <s v="No"/>
    <s v="2-Day Shipping"/>
    <s v="Yes"/>
    <s v="Yes"/>
    <x v="21"/>
    <s v="Bank Transfer"/>
    <x v="4"/>
    <x v="4"/>
  </r>
  <r>
    <n v="1198"/>
    <n v="54"/>
    <s v="Male"/>
    <s v="Sneakers"/>
    <s v="Footwear"/>
    <x v="56"/>
    <s v="Vermont"/>
    <s v="L"/>
    <s v="Violet"/>
    <s v="Fall"/>
    <n v="3.9"/>
    <s v="No"/>
    <s v="Standard"/>
    <s v="Yes"/>
    <s v="Yes"/>
    <x v="8"/>
    <s v="PayPal"/>
    <x v="2"/>
    <x v="0"/>
  </r>
  <r>
    <n v="1199"/>
    <n v="40"/>
    <s v="Male"/>
    <s v="Socks"/>
    <s v="Clothing"/>
    <x v="4"/>
    <s v="New Jersey"/>
    <s v="M"/>
    <s v="Brown"/>
    <s v="Summer"/>
    <n v="3.9"/>
    <s v="No"/>
    <s v="2-Day Shipping"/>
    <s v="Yes"/>
    <s v="Yes"/>
    <x v="14"/>
    <s v="Cash"/>
    <x v="2"/>
    <x v="2"/>
  </r>
  <r>
    <n v="1200"/>
    <n v="49"/>
    <s v="Male"/>
    <s v="Sandals"/>
    <s v="Footwear"/>
    <x v="58"/>
    <s v="Maryland"/>
    <s v="M"/>
    <s v="Indigo"/>
    <s v="Fall"/>
    <n v="4.5"/>
    <s v="No"/>
    <s v="Free Shipping"/>
    <s v="Yes"/>
    <s v="Yes"/>
    <x v="35"/>
    <s v="Debit Card"/>
    <x v="1"/>
    <x v="0"/>
  </r>
  <r>
    <n v="1201"/>
    <n v="27"/>
    <s v="Male"/>
    <s v="Coat"/>
    <s v="Outerwear"/>
    <x v="20"/>
    <s v="Connecticut"/>
    <s v="XL"/>
    <s v="Black"/>
    <s v="Winter"/>
    <n v="4.4000000000000004"/>
    <s v="No"/>
    <s v="Store Pickup"/>
    <s v="Yes"/>
    <s v="Yes"/>
    <x v="22"/>
    <s v="PayPal"/>
    <x v="1"/>
    <x v="4"/>
  </r>
  <r>
    <n v="1202"/>
    <n v="27"/>
    <s v="Male"/>
    <s v="Shoes"/>
    <s v="Footwear"/>
    <x v="70"/>
    <s v="Illinois"/>
    <s v="XL"/>
    <s v="Black"/>
    <s v="Summer"/>
    <n v="3.1"/>
    <s v="No"/>
    <s v="2-Day Shipping"/>
    <s v="Yes"/>
    <s v="Yes"/>
    <x v="15"/>
    <s v="Venmo"/>
    <x v="0"/>
    <x v="4"/>
  </r>
  <r>
    <n v="1203"/>
    <n v="48"/>
    <s v="Male"/>
    <s v="Scarf"/>
    <s v="Accessories"/>
    <x v="45"/>
    <s v="Maryland"/>
    <s v="S"/>
    <s v="Olive"/>
    <s v="Spring"/>
    <n v="2.9"/>
    <s v="No"/>
    <s v="Standard"/>
    <s v="Yes"/>
    <s v="Yes"/>
    <x v="0"/>
    <s v="Venmo"/>
    <x v="6"/>
    <x v="0"/>
  </r>
  <r>
    <n v="1204"/>
    <n v="40"/>
    <s v="Male"/>
    <s v="Sneakers"/>
    <s v="Footwear"/>
    <x v="71"/>
    <s v="Minnesota"/>
    <s v="M"/>
    <s v="Orange"/>
    <s v="Winter"/>
    <n v="3.7"/>
    <s v="No"/>
    <s v="Free Shipping"/>
    <s v="Yes"/>
    <s v="Yes"/>
    <x v="2"/>
    <s v="Bank Transfer"/>
    <x v="2"/>
    <x v="2"/>
  </r>
  <r>
    <n v="1205"/>
    <n v="67"/>
    <s v="Male"/>
    <s v="Belt"/>
    <s v="Accessories"/>
    <x v="23"/>
    <s v="Florida"/>
    <s v="M"/>
    <s v="Pink"/>
    <s v="Spring"/>
    <n v="3.2"/>
    <s v="No"/>
    <s v="2-Day Shipping"/>
    <s v="Yes"/>
    <s v="Yes"/>
    <x v="41"/>
    <s v="Credit Card"/>
    <x v="6"/>
    <x v="3"/>
  </r>
  <r>
    <n v="1206"/>
    <n v="52"/>
    <s v="Male"/>
    <s v="Handbag"/>
    <s v="Accessories"/>
    <x v="54"/>
    <s v="California"/>
    <s v="M"/>
    <s v="Olive"/>
    <s v="Spring"/>
    <n v="3.5"/>
    <s v="No"/>
    <s v="Standard"/>
    <s v="Yes"/>
    <s v="Yes"/>
    <x v="25"/>
    <s v="Bank Transfer"/>
    <x v="0"/>
    <x v="0"/>
  </r>
  <r>
    <n v="1207"/>
    <n v="22"/>
    <s v="Male"/>
    <s v="Handbag"/>
    <s v="Accessories"/>
    <x v="40"/>
    <s v="Mississippi"/>
    <s v="S"/>
    <s v="Cyan"/>
    <s v="Fall"/>
    <n v="3"/>
    <s v="No"/>
    <s v="Free Shipping"/>
    <s v="Yes"/>
    <s v="Yes"/>
    <x v="20"/>
    <s v="Venmo"/>
    <x v="6"/>
    <x v="1"/>
  </r>
  <r>
    <n v="1208"/>
    <n v="62"/>
    <s v="Male"/>
    <s v="Boots"/>
    <s v="Footwear"/>
    <x v="3"/>
    <s v="Washington"/>
    <s v="M"/>
    <s v="White"/>
    <s v="Summer"/>
    <n v="4.0999999999999996"/>
    <s v="No"/>
    <s v="Next Day Air"/>
    <s v="Yes"/>
    <s v="Yes"/>
    <x v="26"/>
    <s v="Credit Card"/>
    <x v="6"/>
    <x v="3"/>
  </r>
  <r>
    <n v="1209"/>
    <n v="20"/>
    <s v="Male"/>
    <s v="Boots"/>
    <s v="Footwear"/>
    <x v="33"/>
    <s v="Wisconsin"/>
    <s v="S"/>
    <s v="Red"/>
    <s v="Winter"/>
    <m/>
    <s v="No"/>
    <s v="2-Day Shipping"/>
    <s v="Yes"/>
    <s v="Yes"/>
    <x v="6"/>
    <s v="Debit Card"/>
    <x v="2"/>
    <x v="1"/>
  </r>
  <r>
    <n v="1210"/>
    <n v="41"/>
    <s v="Male"/>
    <s v="Pants"/>
    <s v="Clothing"/>
    <x v="17"/>
    <s v="Pennsylvania"/>
    <s v="M"/>
    <s v="Blue"/>
    <s v="Winter"/>
    <n v="3.8"/>
    <s v="No"/>
    <s v="Next Day Air"/>
    <s v="Yes"/>
    <s v="Yes"/>
    <x v="20"/>
    <s v="Bank Transfer"/>
    <x v="5"/>
    <x v="2"/>
  </r>
  <r>
    <n v="1211"/>
    <n v="34"/>
    <s v="Male"/>
    <s v="Sunglasses"/>
    <s v="Accessories"/>
    <x v="72"/>
    <s v="Missouri"/>
    <s v="M"/>
    <s v="Olive"/>
    <s v="Fall"/>
    <n v="4.0999999999999996"/>
    <s v="No"/>
    <s v="Next Day Air"/>
    <s v="Yes"/>
    <s v="Yes"/>
    <x v="36"/>
    <s v="Cash"/>
    <x v="3"/>
    <x v="4"/>
  </r>
  <r>
    <n v="1212"/>
    <n v="23"/>
    <s v="Male"/>
    <s v="Hoodie"/>
    <s v="Clothing"/>
    <x v="23"/>
    <s v="Oklahoma"/>
    <s v="M"/>
    <s v="Green"/>
    <s v="Spring"/>
    <n v="4.5999999999999996"/>
    <s v="No"/>
    <s v="Store Pickup"/>
    <s v="Yes"/>
    <s v="Yes"/>
    <x v="0"/>
    <s v="Venmo"/>
    <x v="6"/>
    <x v="1"/>
  </r>
  <r>
    <n v="1213"/>
    <n v="32"/>
    <s v="Male"/>
    <s v="Shoes"/>
    <s v="Footwear"/>
    <x v="67"/>
    <s v="Pennsylvania"/>
    <s v="M"/>
    <s v="Yellow"/>
    <s v="Summer"/>
    <n v="2.5"/>
    <s v="No"/>
    <s v="Free Shipping"/>
    <s v="Yes"/>
    <s v="Yes"/>
    <x v="27"/>
    <s v="Credit Card"/>
    <x v="1"/>
    <x v="4"/>
  </r>
  <r>
    <n v="1214"/>
    <n v="68"/>
    <s v="Male"/>
    <s v="Handbag"/>
    <s v="Accessories"/>
    <x v="78"/>
    <s v="Kentucky"/>
    <s v="XL"/>
    <s v="Black"/>
    <s v="Spring"/>
    <n v="3.7"/>
    <s v="No"/>
    <s v="Express"/>
    <s v="Yes"/>
    <s v="Yes"/>
    <x v="0"/>
    <s v="Debit Card"/>
    <x v="6"/>
    <x v="3"/>
  </r>
  <r>
    <n v="1215"/>
    <n v="30"/>
    <s v="Male"/>
    <s v="Jacket"/>
    <s v="Outerwear"/>
    <x v="13"/>
    <s v="Vermont"/>
    <s v="M"/>
    <s v="Blue"/>
    <s v="Fall"/>
    <n v="3.8"/>
    <s v="No"/>
    <s v="Free Shipping"/>
    <s v="Yes"/>
    <s v="Yes"/>
    <x v="36"/>
    <s v="Cash"/>
    <x v="6"/>
    <x v="4"/>
  </r>
  <r>
    <n v="1216"/>
    <n v="66"/>
    <s v="Male"/>
    <s v="Blouse"/>
    <s v="Clothing"/>
    <x v="5"/>
    <s v="Oregon"/>
    <s v="L"/>
    <s v="Pink"/>
    <s v="Winter"/>
    <n v="2.6"/>
    <s v="No"/>
    <s v="2-Day Shipping"/>
    <s v="Yes"/>
    <s v="Yes"/>
    <x v="28"/>
    <s v="Credit Card"/>
    <x v="6"/>
    <x v="3"/>
  </r>
  <r>
    <n v="1217"/>
    <n v="62"/>
    <s v="Male"/>
    <s v="Pants"/>
    <s v="Clothing"/>
    <x v="50"/>
    <s v="Utah"/>
    <s v="XL"/>
    <s v="Lavender"/>
    <s v="Summer"/>
    <n v="3.7"/>
    <s v="No"/>
    <s v="Free Shipping"/>
    <s v="Yes"/>
    <s v="Yes"/>
    <x v="35"/>
    <s v="Venmo"/>
    <x v="6"/>
    <x v="3"/>
  </r>
  <r>
    <n v="1218"/>
    <n v="50"/>
    <s v="Male"/>
    <s v="Boots"/>
    <s v="Footwear"/>
    <x v="80"/>
    <s v="Nebraska"/>
    <s v="XL"/>
    <s v="Cyan"/>
    <s v="Fall"/>
    <n v="2.6"/>
    <s v="No"/>
    <s v="Free Shipping"/>
    <s v="Yes"/>
    <s v="Yes"/>
    <x v="45"/>
    <s v="Cash"/>
    <x v="6"/>
    <x v="0"/>
  </r>
  <r>
    <n v="1219"/>
    <n v="55"/>
    <s v="Male"/>
    <s v="Boots"/>
    <s v="Footwear"/>
    <x v="24"/>
    <s v="Pennsylvania"/>
    <s v="M"/>
    <s v="Cyan"/>
    <s v="Spring"/>
    <n v="3.1"/>
    <s v="No"/>
    <s v="Store Pickup"/>
    <s v="Yes"/>
    <s v="Yes"/>
    <x v="34"/>
    <s v="Cash"/>
    <x v="6"/>
    <x v="0"/>
  </r>
  <r>
    <n v="1220"/>
    <n v="19"/>
    <s v="Male"/>
    <s v="Sweater"/>
    <s v="Clothing"/>
    <x v="66"/>
    <s v="Vermont"/>
    <s v="M"/>
    <s v="Gold"/>
    <s v="Winter"/>
    <n v="2.5"/>
    <s v="No"/>
    <s v="Next Day Air"/>
    <s v="Yes"/>
    <s v="Yes"/>
    <x v="31"/>
    <s v="Credit Card"/>
    <x v="4"/>
    <x v="1"/>
  </r>
  <r>
    <n v="1221"/>
    <n v="67"/>
    <s v="Male"/>
    <s v="Gloves"/>
    <s v="Accessories"/>
    <x v="1"/>
    <s v="Kentucky"/>
    <s v="M"/>
    <s v="Green"/>
    <s v="Winter"/>
    <m/>
    <s v="No"/>
    <s v="Express"/>
    <s v="Yes"/>
    <s v="Yes"/>
    <x v="13"/>
    <s v="Bank Transfer"/>
    <x v="3"/>
    <x v="3"/>
  </r>
  <r>
    <n v="1222"/>
    <n v="18"/>
    <s v="Male"/>
    <s v="Socks"/>
    <s v="Clothing"/>
    <x v="28"/>
    <s v="Iowa"/>
    <s v="M"/>
    <s v="Red"/>
    <s v="Winter"/>
    <n v="4.5"/>
    <s v="No"/>
    <s v="Standard"/>
    <s v="Yes"/>
    <s v="Yes"/>
    <x v="35"/>
    <s v="Cash"/>
    <x v="3"/>
    <x v="1"/>
  </r>
  <r>
    <n v="1223"/>
    <n v="58"/>
    <s v="Male"/>
    <s v="Jeans"/>
    <s v="Clothing"/>
    <x v="28"/>
    <s v="Indiana"/>
    <s v="L"/>
    <s v="Magenta"/>
    <s v="Fall"/>
    <n v="3.4"/>
    <s v="No"/>
    <s v="Store Pickup"/>
    <s v="Yes"/>
    <s v="Yes"/>
    <x v="46"/>
    <s v="Bank Transfer"/>
    <x v="2"/>
    <x v="3"/>
  </r>
  <r>
    <n v="1224"/>
    <n v="69"/>
    <s v="Male"/>
    <s v="Pants"/>
    <s v="Clothing"/>
    <x v="41"/>
    <s v="Kansas"/>
    <s v="L"/>
    <s v="Red"/>
    <s v="Winter"/>
    <n v="3.9"/>
    <s v="No"/>
    <s v="Free Shipping"/>
    <s v="Yes"/>
    <s v="Yes"/>
    <x v="33"/>
    <s v="Bank Transfer"/>
    <x v="1"/>
    <x v="3"/>
  </r>
  <r>
    <n v="1225"/>
    <n v="62"/>
    <s v="Male"/>
    <s v="Shorts"/>
    <s v="Clothing"/>
    <x v="74"/>
    <s v="Illinois"/>
    <s v="M"/>
    <s v="Yellow"/>
    <s v="Summer"/>
    <n v="3.7"/>
    <s v="No"/>
    <s v="Store Pickup"/>
    <s v="Yes"/>
    <s v="Yes"/>
    <x v="27"/>
    <s v="Venmo"/>
    <x v="1"/>
    <x v="3"/>
  </r>
  <r>
    <n v="1226"/>
    <n v="28"/>
    <s v="Male"/>
    <s v="Gloves"/>
    <s v="Accessories"/>
    <x v="8"/>
    <s v="North Carolina"/>
    <s v="S"/>
    <s v="Turquoise"/>
    <s v="Fall"/>
    <n v="2.6"/>
    <s v="No"/>
    <s v="Free Shipping"/>
    <s v="Yes"/>
    <s v="Yes"/>
    <x v="20"/>
    <s v="Debit Card"/>
    <x v="1"/>
    <x v="4"/>
  </r>
  <r>
    <n v="1227"/>
    <n v="53"/>
    <s v="Male"/>
    <s v="Sandals"/>
    <s v="Footwear"/>
    <x v="26"/>
    <s v="Ohio"/>
    <s v="S"/>
    <s v="Cyan"/>
    <s v="Fall"/>
    <n v="3.4"/>
    <s v="No"/>
    <s v="Store Pickup"/>
    <s v="Yes"/>
    <s v="Yes"/>
    <x v="27"/>
    <s v="Venmo"/>
    <x v="4"/>
    <x v="0"/>
  </r>
  <r>
    <n v="1228"/>
    <n v="27"/>
    <s v="Male"/>
    <s v="Blouse"/>
    <s v="Clothing"/>
    <x v="18"/>
    <s v="Illinois"/>
    <s v="L"/>
    <s v="Yellow"/>
    <s v="Spring"/>
    <n v="4.9000000000000004"/>
    <s v="No"/>
    <s v="Store Pickup"/>
    <s v="Yes"/>
    <s v="Yes"/>
    <x v="5"/>
    <s v="Bank Transfer"/>
    <x v="4"/>
    <x v="4"/>
  </r>
  <r>
    <n v="1229"/>
    <n v="55"/>
    <s v="Male"/>
    <s v="Jacket"/>
    <s v="Outerwear"/>
    <x v="37"/>
    <s v="Indiana"/>
    <s v="S"/>
    <s v="Yellow"/>
    <s v="Winter"/>
    <n v="3.9"/>
    <s v="No"/>
    <s v="Express"/>
    <s v="Yes"/>
    <s v="Yes"/>
    <x v="43"/>
    <s v="Cash"/>
    <x v="2"/>
    <x v="0"/>
  </r>
  <r>
    <n v="1230"/>
    <n v="34"/>
    <s v="Male"/>
    <s v="Jewelry"/>
    <s v="Accessories"/>
    <x v="78"/>
    <s v="Kansas"/>
    <s v="XL"/>
    <s v="Maroon"/>
    <s v="Winter"/>
    <n v="3.6"/>
    <s v="No"/>
    <s v="Express"/>
    <s v="Yes"/>
    <s v="Yes"/>
    <x v="30"/>
    <s v="Bank Transfer"/>
    <x v="2"/>
    <x v="4"/>
  </r>
  <r>
    <n v="1231"/>
    <n v="25"/>
    <s v="Male"/>
    <s v="Hat"/>
    <s v="Accessories"/>
    <x v="68"/>
    <s v="Illinois"/>
    <s v="L"/>
    <s v="Brown"/>
    <s v="Spring"/>
    <m/>
    <s v="No"/>
    <s v="Standard"/>
    <s v="Yes"/>
    <s v="Yes"/>
    <x v="3"/>
    <s v="Venmo"/>
    <x v="5"/>
    <x v="1"/>
  </r>
  <r>
    <n v="1232"/>
    <n v="66"/>
    <s v="Male"/>
    <s v="Socks"/>
    <s v="Clothing"/>
    <x v="24"/>
    <s v="Pennsylvania"/>
    <s v="M"/>
    <s v="Gold"/>
    <s v="Spring"/>
    <n v="4"/>
    <s v="No"/>
    <s v="2-Day Shipping"/>
    <s v="Yes"/>
    <s v="Yes"/>
    <x v="34"/>
    <s v="Credit Card"/>
    <x v="0"/>
    <x v="3"/>
  </r>
  <r>
    <n v="1233"/>
    <n v="57"/>
    <s v="Male"/>
    <s v="Handbag"/>
    <s v="Accessories"/>
    <x v="66"/>
    <s v="New York"/>
    <s v="M"/>
    <s v="Charcoal"/>
    <s v="Summer"/>
    <n v="3.6"/>
    <s v="No"/>
    <s v="Free Shipping"/>
    <s v="Yes"/>
    <s v="Yes"/>
    <x v="4"/>
    <s v="Debit Card"/>
    <x v="6"/>
    <x v="3"/>
  </r>
  <r>
    <n v="1234"/>
    <n v="46"/>
    <s v="Male"/>
    <s v="Pants"/>
    <s v="Clothing"/>
    <x v="2"/>
    <s v="Utah"/>
    <s v="L"/>
    <s v="Beige"/>
    <s v="Winter"/>
    <n v="3.5"/>
    <s v="No"/>
    <s v="Next Day Air"/>
    <s v="Yes"/>
    <s v="Yes"/>
    <x v="19"/>
    <s v="Venmo"/>
    <x v="6"/>
    <x v="0"/>
  </r>
  <r>
    <n v="1235"/>
    <n v="38"/>
    <s v="Male"/>
    <s v="Gloves"/>
    <s v="Accessories"/>
    <x v="54"/>
    <s v="New Jersey"/>
    <s v="M"/>
    <s v="Indigo"/>
    <s v="Fall"/>
    <n v="4.0999999999999996"/>
    <s v="No"/>
    <s v="Store Pickup"/>
    <s v="Yes"/>
    <s v="Yes"/>
    <x v="1"/>
    <s v="Bank Transfer"/>
    <x v="4"/>
    <x v="2"/>
  </r>
  <r>
    <n v="1236"/>
    <n v="23"/>
    <s v="Male"/>
    <s v="Sweater"/>
    <s v="Clothing"/>
    <x v="20"/>
    <s v="Idaho"/>
    <s v="M"/>
    <s v="Red"/>
    <s v="Spring"/>
    <n v="3"/>
    <s v="No"/>
    <s v="Store Pickup"/>
    <s v="Yes"/>
    <s v="Yes"/>
    <x v="15"/>
    <s v="PayPal"/>
    <x v="6"/>
    <x v="1"/>
  </r>
  <r>
    <n v="1237"/>
    <n v="42"/>
    <s v="Male"/>
    <s v="Hat"/>
    <s v="Accessories"/>
    <x v="10"/>
    <s v="New Mexico"/>
    <s v="M"/>
    <s v="White"/>
    <s v="Summer"/>
    <n v="4.4000000000000004"/>
    <s v="No"/>
    <s v="Store Pickup"/>
    <s v="Yes"/>
    <s v="Yes"/>
    <x v="31"/>
    <s v="Debit Card"/>
    <x v="6"/>
    <x v="2"/>
  </r>
  <r>
    <n v="1238"/>
    <n v="25"/>
    <s v="Male"/>
    <s v="Dress"/>
    <s v="Clothing"/>
    <x v="56"/>
    <s v="Michigan"/>
    <s v="S"/>
    <s v="Charcoal"/>
    <s v="Spring"/>
    <n v="4.4000000000000004"/>
    <s v="No"/>
    <s v="2-Day Shipping"/>
    <s v="Yes"/>
    <s v="Yes"/>
    <x v="38"/>
    <s v="Credit Card"/>
    <x v="3"/>
    <x v="1"/>
  </r>
  <r>
    <n v="1239"/>
    <n v="55"/>
    <s v="Male"/>
    <s v="Pants"/>
    <s v="Clothing"/>
    <x v="64"/>
    <s v="Wyoming"/>
    <s v="M"/>
    <s v="Violet"/>
    <s v="Winter"/>
    <n v="3.7"/>
    <s v="No"/>
    <s v="Express"/>
    <s v="Yes"/>
    <s v="Yes"/>
    <x v="35"/>
    <s v="Venmo"/>
    <x v="0"/>
    <x v="0"/>
  </r>
  <r>
    <n v="1240"/>
    <n v="62"/>
    <s v="Male"/>
    <s v="Coat"/>
    <s v="Outerwear"/>
    <x v="18"/>
    <s v="New Jersey"/>
    <s v="XL"/>
    <s v="Magenta"/>
    <s v="Spring"/>
    <n v="4.8"/>
    <s v="No"/>
    <s v="Standard"/>
    <s v="Yes"/>
    <s v="Yes"/>
    <x v="18"/>
    <s v="Debit Card"/>
    <x v="6"/>
    <x v="3"/>
  </r>
  <r>
    <n v="1241"/>
    <n v="41"/>
    <s v="Male"/>
    <s v="Scarf"/>
    <s v="Accessories"/>
    <x v="24"/>
    <s v="New Jersey"/>
    <s v="L"/>
    <s v="White"/>
    <s v="Winter"/>
    <n v="2.9"/>
    <s v="No"/>
    <s v="Store Pickup"/>
    <s v="Yes"/>
    <s v="Yes"/>
    <x v="26"/>
    <s v="Debit Card"/>
    <x v="2"/>
    <x v="2"/>
  </r>
  <r>
    <n v="1242"/>
    <n v="58"/>
    <s v="Male"/>
    <s v="Hoodie"/>
    <s v="Clothing"/>
    <x v="12"/>
    <s v="Hawaii"/>
    <s v="XL"/>
    <s v="Pink"/>
    <s v="Winter"/>
    <n v="3.1"/>
    <s v="No"/>
    <s v="Express"/>
    <s v="Yes"/>
    <s v="Yes"/>
    <x v="11"/>
    <s v="Credit Card"/>
    <x v="1"/>
    <x v="3"/>
  </r>
  <r>
    <n v="1243"/>
    <n v="56"/>
    <s v="Male"/>
    <s v="Socks"/>
    <s v="Clothing"/>
    <x v="65"/>
    <s v="Nevada"/>
    <s v="M"/>
    <s v="Lavender"/>
    <s v="Summer"/>
    <n v="4"/>
    <s v="No"/>
    <s v="Next Day Air"/>
    <s v="Yes"/>
    <s v="Yes"/>
    <x v="28"/>
    <s v="Bank Transfer"/>
    <x v="3"/>
    <x v="3"/>
  </r>
  <r>
    <n v="1244"/>
    <n v="25"/>
    <s v="Male"/>
    <s v="Blouse"/>
    <s v="Clothing"/>
    <x v="66"/>
    <s v="New Hampshire"/>
    <s v="S"/>
    <s v="Pink"/>
    <s v="Spring"/>
    <n v="3"/>
    <s v="No"/>
    <s v="Store Pickup"/>
    <s v="Yes"/>
    <s v="Yes"/>
    <x v="17"/>
    <s v="Debit Card"/>
    <x v="2"/>
    <x v="1"/>
  </r>
  <r>
    <n v="1245"/>
    <n v="70"/>
    <s v="Male"/>
    <s v="Socks"/>
    <s v="Clothing"/>
    <x v="31"/>
    <s v="Indiana"/>
    <s v="S"/>
    <s v="Silver"/>
    <s v="Summer"/>
    <n v="3.9"/>
    <s v="No"/>
    <s v="2-Day Shipping"/>
    <s v="Yes"/>
    <s v="Yes"/>
    <x v="1"/>
    <s v="Cash"/>
    <x v="5"/>
    <x v="3"/>
  </r>
  <r>
    <n v="1246"/>
    <n v="42"/>
    <s v="Male"/>
    <s v="Dress"/>
    <s v="Clothing"/>
    <x v="9"/>
    <s v="New York"/>
    <s v="M"/>
    <s v="Violet"/>
    <s v="Fall"/>
    <n v="3.4"/>
    <s v="No"/>
    <s v="Standard"/>
    <s v="Yes"/>
    <s v="Yes"/>
    <x v="48"/>
    <s v="Bank Transfer"/>
    <x v="1"/>
    <x v="2"/>
  </r>
  <r>
    <n v="1247"/>
    <n v="27"/>
    <s v="Male"/>
    <s v="Hoodie"/>
    <s v="Clothing"/>
    <x v="30"/>
    <s v="Louisiana"/>
    <s v="M"/>
    <s v="Charcoal"/>
    <s v="Winter"/>
    <n v="2.7"/>
    <s v="No"/>
    <s v="Standard"/>
    <s v="Yes"/>
    <s v="Yes"/>
    <x v="46"/>
    <s v="Cash"/>
    <x v="5"/>
    <x v="4"/>
  </r>
  <r>
    <n v="1248"/>
    <n v="65"/>
    <s v="Male"/>
    <s v="T-shirt"/>
    <s v="Clothing"/>
    <x v="54"/>
    <s v="Virginia"/>
    <s v="M"/>
    <s v="Charcoal"/>
    <s v="Spring"/>
    <m/>
    <s v="No"/>
    <s v="Express"/>
    <s v="Yes"/>
    <s v="Yes"/>
    <x v="27"/>
    <s v="Venmo"/>
    <x v="4"/>
    <x v="3"/>
  </r>
  <r>
    <n v="1249"/>
    <n v="62"/>
    <s v="Male"/>
    <s v="Hat"/>
    <s v="Accessories"/>
    <x v="18"/>
    <s v="Wisconsin"/>
    <s v="XL"/>
    <s v="Red"/>
    <s v="Winter"/>
    <n v="3"/>
    <s v="No"/>
    <s v="Free Shipping"/>
    <s v="Yes"/>
    <s v="Yes"/>
    <x v="6"/>
    <s v="Credit Card"/>
    <x v="2"/>
    <x v="3"/>
  </r>
  <r>
    <n v="1250"/>
    <n v="62"/>
    <s v="Male"/>
    <s v="Boots"/>
    <s v="Footwear"/>
    <x v="74"/>
    <s v="Oregon"/>
    <s v="M"/>
    <s v="Peach"/>
    <s v="Winter"/>
    <n v="4.5"/>
    <s v="No"/>
    <s v="Express"/>
    <s v="Yes"/>
    <s v="Yes"/>
    <x v="26"/>
    <s v="Venmo"/>
    <x v="0"/>
    <x v="3"/>
  </r>
  <r>
    <n v="1251"/>
    <n v="52"/>
    <s v="Male"/>
    <s v="Jeans"/>
    <s v="Clothing"/>
    <x v="46"/>
    <s v="New Hampshire"/>
    <s v="XL"/>
    <s v="Purple"/>
    <s v="Winter"/>
    <n v="4.0999999999999996"/>
    <s v="No"/>
    <s v="Free Shipping"/>
    <s v="Yes"/>
    <s v="Yes"/>
    <x v="37"/>
    <s v="Cash"/>
    <x v="5"/>
    <x v="0"/>
  </r>
  <r>
    <n v="1252"/>
    <n v="56"/>
    <s v="Male"/>
    <s v="Shorts"/>
    <s v="Clothing"/>
    <x v="62"/>
    <s v="Indiana"/>
    <s v="XL"/>
    <s v="Orange"/>
    <s v="Spring"/>
    <n v="5"/>
    <s v="No"/>
    <s v="Next Day Air"/>
    <s v="Yes"/>
    <s v="Yes"/>
    <x v="34"/>
    <s v="Credit Card"/>
    <x v="5"/>
    <x v="3"/>
  </r>
  <r>
    <n v="1253"/>
    <n v="28"/>
    <s v="Male"/>
    <s v="Sandals"/>
    <s v="Footwear"/>
    <x v="52"/>
    <s v="Massachusetts"/>
    <s v="L"/>
    <s v="Magenta"/>
    <s v="Fall"/>
    <n v="4"/>
    <s v="No"/>
    <s v="Standard"/>
    <s v="Yes"/>
    <s v="Yes"/>
    <x v="6"/>
    <s v="Cash"/>
    <x v="3"/>
    <x v="4"/>
  </r>
  <r>
    <n v="1254"/>
    <n v="39"/>
    <s v="Male"/>
    <s v="Sandals"/>
    <s v="Footwear"/>
    <x v="66"/>
    <s v="Montana"/>
    <s v="XL"/>
    <s v="Red"/>
    <s v="Winter"/>
    <n v="4.9000000000000004"/>
    <s v="No"/>
    <s v="Express"/>
    <s v="Yes"/>
    <s v="Yes"/>
    <x v="3"/>
    <s v="PayPal"/>
    <x v="2"/>
    <x v="2"/>
  </r>
  <r>
    <n v="1255"/>
    <n v="54"/>
    <s v="Male"/>
    <s v="Sneakers"/>
    <s v="Footwear"/>
    <x v="22"/>
    <s v="California"/>
    <s v="XL"/>
    <s v="Black"/>
    <s v="Spring"/>
    <n v="3.3"/>
    <s v="No"/>
    <s v="2-Day Shipping"/>
    <s v="Yes"/>
    <s v="Yes"/>
    <x v="1"/>
    <s v="Credit Card"/>
    <x v="4"/>
    <x v="0"/>
  </r>
  <r>
    <n v="1256"/>
    <n v="30"/>
    <s v="Male"/>
    <s v="Hat"/>
    <s v="Accessories"/>
    <x v="10"/>
    <s v="Indiana"/>
    <s v="M"/>
    <s v="Peach"/>
    <s v="Fall"/>
    <n v="4.0999999999999996"/>
    <s v="No"/>
    <s v="Standard"/>
    <s v="Yes"/>
    <s v="Yes"/>
    <x v="25"/>
    <s v="Cash"/>
    <x v="0"/>
    <x v="4"/>
  </r>
  <r>
    <n v="1257"/>
    <n v="45"/>
    <s v="Male"/>
    <s v="Coat"/>
    <s v="Outerwear"/>
    <x v="16"/>
    <s v="West Virginia"/>
    <s v="S"/>
    <s v="Olive"/>
    <s v="Winter"/>
    <n v="3.6"/>
    <s v="No"/>
    <s v="Express"/>
    <s v="Yes"/>
    <s v="Yes"/>
    <x v="7"/>
    <s v="Cash"/>
    <x v="0"/>
    <x v="2"/>
  </r>
  <r>
    <n v="1258"/>
    <n v="68"/>
    <s v="Male"/>
    <s v="Dress"/>
    <s v="Clothing"/>
    <x v="25"/>
    <s v="Minnesota"/>
    <s v="L"/>
    <s v="Gold"/>
    <s v="Spring"/>
    <n v="3"/>
    <s v="No"/>
    <s v="Free Shipping"/>
    <s v="Yes"/>
    <s v="Yes"/>
    <x v="4"/>
    <s v="Cash"/>
    <x v="6"/>
    <x v="3"/>
  </r>
  <r>
    <n v="1259"/>
    <n v="47"/>
    <s v="Male"/>
    <s v="Boots"/>
    <s v="Footwear"/>
    <x v="55"/>
    <s v="Ohio"/>
    <s v="XL"/>
    <s v="Gold"/>
    <s v="Spring"/>
    <n v="4.0999999999999996"/>
    <s v="No"/>
    <s v="2-Day Shipping"/>
    <s v="Yes"/>
    <s v="Yes"/>
    <x v="11"/>
    <s v="Debit Card"/>
    <x v="6"/>
    <x v="0"/>
  </r>
  <r>
    <n v="1260"/>
    <n v="68"/>
    <s v="Male"/>
    <s v="Skirt"/>
    <s v="Clothing"/>
    <x v="1"/>
    <s v="Minnesota"/>
    <s v="M"/>
    <s v="Turquoise"/>
    <s v="Fall"/>
    <n v="3.9"/>
    <s v="No"/>
    <s v="Standard"/>
    <s v="Yes"/>
    <s v="Yes"/>
    <x v="24"/>
    <s v="Credit Card"/>
    <x v="5"/>
    <x v="3"/>
  </r>
  <r>
    <n v="1261"/>
    <n v="63"/>
    <s v="Male"/>
    <s v="Shirt"/>
    <s v="Clothing"/>
    <x v="73"/>
    <s v="Virginia"/>
    <s v="XL"/>
    <s v="Green"/>
    <s v="Spring"/>
    <n v="4.0999999999999996"/>
    <s v="No"/>
    <s v="Store Pickup"/>
    <s v="Yes"/>
    <s v="Yes"/>
    <x v="48"/>
    <s v="Debit Card"/>
    <x v="3"/>
    <x v="3"/>
  </r>
  <r>
    <n v="1262"/>
    <n v="20"/>
    <s v="Male"/>
    <s v="Shirt"/>
    <s v="Clothing"/>
    <x v="45"/>
    <s v="Connecticut"/>
    <s v="L"/>
    <s v="Maroon"/>
    <s v="Summer"/>
    <n v="2.8"/>
    <s v="No"/>
    <s v="Next Day Air"/>
    <s v="Yes"/>
    <s v="Yes"/>
    <x v="1"/>
    <s v="Credit Card"/>
    <x v="0"/>
    <x v="1"/>
  </r>
  <r>
    <n v="1263"/>
    <n v="29"/>
    <s v="Male"/>
    <s v="Boots"/>
    <s v="Footwear"/>
    <x v="17"/>
    <s v="Tennessee"/>
    <s v="L"/>
    <s v="Brown"/>
    <s v="Winter"/>
    <n v="4.8"/>
    <s v="No"/>
    <s v="Store Pickup"/>
    <s v="Yes"/>
    <s v="Yes"/>
    <x v="12"/>
    <s v="Venmo"/>
    <x v="5"/>
    <x v="4"/>
  </r>
  <r>
    <n v="1264"/>
    <n v="41"/>
    <s v="Male"/>
    <s v="Hoodie"/>
    <s v="Clothing"/>
    <x v="44"/>
    <s v="Delaware"/>
    <s v="L"/>
    <s v="Brown"/>
    <s v="Winter"/>
    <n v="4.5999999999999996"/>
    <s v="No"/>
    <s v="2-Day Shipping"/>
    <s v="Yes"/>
    <s v="Yes"/>
    <x v="43"/>
    <s v="Credit Card"/>
    <x v="4"/>
    <x v="2"/>
  </r>
  <r>
    <n v="1265"/>
    <n v="52"/>
    <s v="Male"/>
    <s v="Sweater"/>
    <s v="Clothing"/>
    <x v="56"/>
    <s v="Vermont"/>
    <s v="S"/>
    <s v="Blue"/>
    <s v="Winter"/>
    <n v="2.5"/>
    <s v="No"/>
    <s v="Next Day Air"/>
    <s v="Yes"/>
    <s v="Yes"/>
    <x v="43"/>
    <s v="Venmo"/>
    <x v="4"/>
    <x v="0"/>
  </r>
  <r>
    <n v="1266"/>
    <n v="32"/>
    <s v="Male"/>
    <s v="Shirt"/>
    <s v="Clothing"/>
    <x v="24"/>
    <s v="Louisiana"/>
    <s v="M"/>
    <s v="Lavender"/>
    <s v="Spring"/>
    <n v="2.7"/>
    <s v="No"/>
    <s v="Next Day Air"/>
    <s v="Yes"/>
    <s v="Yes"/>
    <x v="46"/>
    <s v="Bank Transfer"/>
    <x v="1"/>
    <x v="4"/>
  </r>
  <r>
    <n v="1267"/>
    <n v="20"/>
    <s v="Male"/>
    <s v="Blouse"/>
    <s v="Clothing"/>
    <x v="9"/>
    <s v="North Dakota"/>
    <s v="M"/>
    <s v="Peach"/>
    <s v="Fall"/>
    <n v="4"/>
    <s v="No"/>
    <s v="Standard"/>
    <s v="Yes"/>
    <s v="Yes"/>
    <x v="0"/>
    <s v="Debit Card"/>
    <x v="6"/>
    <x v="1"/>
  </r>
  <r>
    <n v="1268"/>
    <n v="47"/>
    <s v="Male"/>
    <s v="T-shirt"/>
    <s v="Clothing"/>
    <x v="42"/>
    <s v="Oregon"/>
    <s v="S"/>
    <s v="Gray"/>
    <s v="Spring"/>
    <n v="2.7"/>
    <s v="No"/>
    <s v="Standard"/>
    <s v="Yes"/>
    <s v="Yes"/>
    <x v="23"/>
    <s v="Cash"/>
    <x v="1"/>
    <x v="0"/>
  </r>
  <r>
    <n v="1269"/>
    <n v="23"/>
    <s v="Male"/>
    <s v="Jacket"/>
    <s v="Outerwear"/>
    <x v="19"/>
    <s v="Idaho"/>
    <s v="XL"/>
    <s v="Charcoal"/>
    <s v="Winter"/>
    <n v="2.9"/>
    <s v="No"/>
    <s v="Next Day Air"/>
    <s v="Yes"/>
    <s v="Yes"/>
    <x v="29"/>
    <s v="Debit Card"/>
    <x v="4"/>
    <x v="1"/>
  </r>
  <r>
    <n v="1270"/>
    <n v="43"/>
    <s v="Male"/>
    <s v="Jewelry"/>
    <s v="Accessories"/>
    <x v="0"/>
    <s v="Vermont"/>
    <s v="M"/>
    <s v="Lavender"/>
    <s v="Spring"/>
    <n v="3"/>
    <s v="No"/>
    <s v="Standard"/>
    <s v="Yes"/>
    <s v="Yes"/>
    <x v="39"/>
    <s v="PayPal"/>
    <x v="3"/>
    <x v="2"/>
  </r>
  <r>
    <n v="1271"/>
    <n v="67"/>
    <s v="Male"/>
    <s v="Hoodie"/>
    <s v="Clothing"/>
    <x v="57"/>
    <s v="West Virginia"/>
    <s v="M"/>
    <s v="Green"/>
    <s v="Fall"/>
    <n v="3.3"/>
    <s v="No"/>
    <s v="Standard"/>
    <s v="Yes"/>
    <s v="Yes"/>
    <x v="41"/>
    <s v="Cash"/>
    <x v="2"/>
    <x v="3"/>
  </r>
  <r>
    <n v="1272"/>
    <n v="70"/>
    <s v="Male"/>
    <s v="Jewelry"/>
    <s v="Accessories"/>
    <x v="75"/>
    <s v="Kentucky"/>
    <s v="S"/>
    <s v="Gray"/>
    <s v="Spring"/>
    <n v="4.3"/>
    <s v="No"/>
    <s v="Store Pickup"/>
    <s v="Yes"/>
    <s v="Yes"/>
    <x v="38"/>
    <s v="PayPal"/>
    <x v="2"/>
    <x v="3"/>
  </r>
  <r>
    <n v="1273"/>
    <n v="35"/>
    <s v="Male"/>
    <s v="Sandals"/>
    <s v="Footwear"/>
    <x v="68"/>
    <s v="Wisconsin"/>
    <s v="M"/>
    <s v="Orange"/>
    <s v="Winter"/>
    <n v="4.4000000000000004"/>
    <s v="No"/>
    <s v="Express"/>
    <s v="Yes"/>
    <s v="Yes"/>
    <x v="20"/>
    <s v="Bank Transfer"/>
    <x v="5"/>
    <x v="4"/>
  </r>
  <r>
    <n v="1274"/>
    <n v="41"/>
    <s v="Male"/>
    <s v="Jeans"/>
    <s v="Clothing"/>
    <x v="45"/>
    <s v="Mississippi"/>
    <s v="L"/>
    <s v="Silver"/>
    <s v="Spring"/>
    <n v="4.0999999999999996"/>
    <s v="No"/>
    <s v="Next Day Air"/>
    <s v="Yes"/>
    <s v="Yes"/>
    <x v="18"/>
    <s v="Credit Card"/>
    <x v="6"/>
    <x v="2"/>
  </r>
  <r>
    <n v="1275"/>
    <n v="54"/>
    <s v="Male"/>
    <s v="Hat"/>
    <s v="Accessories"/>
    <x v="2"/>
    <s v="Missouri"/>
    <s v="M"/>
    <s v="Olive"/>
    <s v="Spring"/>
    <n v="3.1"/>
    <s v="No"/>
    <s v="2-Day Shipping"/>
    <s v="Yes"/>
    <s v="Yes"/>
    <x v="10"/>
    <s v="PayPal"/>
    <x v="3"/>
    <x v="0"/>
  </r>
  <r>
    <n v="1276"/>
    <n v="55"/>
    <s v="Male"/>
    <s v="Sweater"/>
    <s v="Clothing"/>
    <x v="50"/>
    <s v="Arkansas"/>
    <s v="S"/>
    <s v="Turquoise"/>
    <s v="Fall"/>
    <n v="4.5"/>
    <s v="No"/>
    <s v="Standard"/>
    <s v="Yes"/>
    <s v="Yes"/>
    <x v="43"/>
    <s v="PayPal"/>
    <x v="5"/>
    <x v="0"/>
  </r>
  <r>
    <n v="1277"/>
    <n v="51"/>
    <s v="Male"/>
    <s v="Boots"/>
    <s v="Footwear"/>
    <x v="10"/>
    <s v="Wyoming"/>
    <s v="L"/>
    <s v="Turquoise"/>
    <s v="Spring"/>
    <n v="4.8"/>
    <s v="No"/>
    <s v="Next Day Air"/>
    <s v="Yes"/>
    <s v="Yes"/>
    <x v="10"/>
    <s v="Bank Transfer"/>
    <x v="1"/>
    <x v="0"/>
  </r>
  <r>
    <n v="1278"/>
    <n v="19"/>
    <s v="Male"/>
    <s v="Blouse"/>
    <s v="Clothing"/>
    <x v="8"/>
    <s v="Rhode Island"/>
    <s v="L"/>
    <s v="Green"/>
    <s v="Spring"/>
    <n v="5"/>
    <s v="No"/>
    <s v="Express"/>
    <s v="Yes"/>
    <s v="Yes"/>
    <x v="36"/>
    <s v="Venmo"/>
    <x v="3"/>
    <x v="1"/>
  </r>
  <r>
    <n v="1279"/>
    <n v="28"/>
    <s v="Male"/>
    <s v="Shorts"/>
    <s v="Clothing"/>
    <x v="57"/>
    <s v="Utah"/>
    <s v="M"/>
    <s v="Violet"/>
    <s v="Fall"/>
    <n v="2.8"/>
    <s v="No"/>
    <s v="Next Day Air"/>
    <s v="Yes"/>
    <s v="Yes"/>
    <x v="4"/>
    <s v="Venmo"/>
    <x v="0"/>
    <x v="4"/>
  </r>
  <r>
    <n v="1280"/>
    <n v="63"/>
    <s v="Male"/>
    <s v="Hoodie"/>
    <s v="Clothing"/>
    <x v="22"/>
    <s v="Maryland"/>
    <s v="L"/>
    <s v="Charcoal"/>
    <s v="Fall"/>
    <n v="3.7"/>
    <s v="No"/>
    <s v="Express"/>
    <s v="Yes"/>
    <s v="Yes"/>
    <x v="27"/>
    <s v="Debit Card"/>
    <x v="2"/>
    <x v="3"/>
  </r>
  <r>
    <n v="1281"/>
    <n v="30"/>
    <s v="Male"/>
    <s v="Pants"/>
    <s v="Clothing"/>
    <x v="72"/>
    <s v="Georgia"/>
    <s v="L"/>
    <s v="White"/>
    <s v="Winter"/>
    <n v="4.4000000000000004"/>
    <s v="No"/>
    <s v="2-Day Shipping"/>
    <s v="Yes"/>
    <s v="Yes"/>
    <x v="30"/>
    <s v="Venmo"/>
    <x v="6"/>
    <x v="4"/>
  </r>
  <r>
    <n v="1282"/>
    <n v="29"/>
    <s v="Male"/>
    <s v="Belt"/>
    <s v="Accessories"/>
    <x v="13"/>
    <s v="New Jersey"/>
    <s v="M"/>
    <s v="Olive"/>
    <s v="Spring"/>
    <n v="4.5"/>
    <s v="No"/>
    <s v="Store Pickup"/>
    <s v="Yes"/>
    <s v="Yes"/>
    <x v="6"/>
    <s v="Venmo"/>
    <x v="4"/>
    <x v="4"/>
  </r>
  <r>
    <n v="1283"/>
    <n v="24"/>
    <s v="Male"/>
    <s v="Shirt"/>
    <s v="Clothing"/>
    <x v="10"/>
    <s v="New Hampshire"/>
    <s v="L"/>
    <s v="Violet"/>
    <s v="Winter"/>
    <n v="3"/>
    <s v="No"/>
    <s v="Free Shipping"/>
    <s v="Yes"/>
    <s v="Yes"/>
    <x v="41"/>
    <s v="Venmo"/>
    <x v="5"/>
    <x v="1"/>
  </r>
  <r>
    <n v="1284"/>
    <n v="69"/>
    <s v="Male"/>
    <s v="Shirt"/>
    <s v="Clothing"/>
    <x v="23"/>
    <s v="Oregon"/>
    <s v="M"/>
    <s v="Violet"/>
    <s v="Winter"/>
    <n v="3.9"/>
    <s v="No"/>
    <s v="2-Day Shipping"/>
    <s v="Yes"/>
    <s v="Yes"/>
    <x v="2"/>
    <s v="Debit Card"/>
    <x v="6"/>
    <x v="3"/>
  </r>
  <r>
    <n v="1285"/>
    <n v="65"/>
    <s v="Male"/>
    <s v="Dress"/>
    <s v="Clothing"/>
    <x v="73"/>
    <s v="Arkansas"/>
    <s v="M"/>
    <s v="Black"/>
    <s v="Spring"/>
    <n v="3.9"/>
    <s v="No"/>
    <s v="Express"/>
    <s v="Yes"/>
    <s v="Yes"/>
    <x v="25"/>
    <s v="PayPal"/>
    <x v="0"/>
    <x v="3"/>
  </r>
  <r>
    <n v="1286"/>
    <n v="64"/>
    <s v="Male"/>
    <s v="Gloves"/>
    <s v="Accessories"/>
    <x v="54"/>
    <s v="North Carolina"/>
    <s v="M"/>
    <s v="Charcoal"/>
    <s v="Fall"/>
    <n v="3.5"/>
    <s v="No"/>
    <s v="Next Day Air"/>
    <s v="Yes"/>
    <s v="Yes"/>
    <x v="24"/>
    <s v="Bank Transfer"/>
    <x v="0"/>
    <x v="3"/>
  </r>
  <r>
    <n v="1287"/>
    <n v="40"/>
    <s v="Male"/>
    <s v="Gloves"/>
    <s v="Accessories"/>
    <x v="4"/>
    <s v="West Virginia"/>
    <s v="L"/>
    <s v="Yellow"/>
    <s v="Winter"/>
    <n v="4.9000000000000004"/>
    <s v="No"/>
    <s v="Next Day Air"/>
    <s v="Yes"/>
    <s v="Yes"/>
    <x v="12"/>
    <s v="Debit Card"/>
    <x v="0"/>
    <x v="2"/>
  </r>
  <r>
    <n v="1288"/>
    <n v="24"/>
    <s v="Male"/>
    <s v="Jeans"/>
    <s v="Clothing"/>
    <x v="39"/>
    <s v="Utah"/>
    <s v="XL"/>
    <s v="Blue"/>
    <s v="Winter"/>
    <n v="3.4"/>
    <s v="No"/>
    <s v="Standard"/>
    <s v="Yes"/>
    <s v="Yes"/>
    <x v="41"/>
    <s v="PayPal"/>
    <x v="5"/>
    <x v="1"/>
  </r>
  <r>
    <n v="1289"/>
    <n v="66"/>
    <s v="Male"/>
    <s v="Belt"/>
    <s v="Accessories"/>
    <x v="73"/>
    <s v="South Dakota"/>
    <s v="XL"/>
    <s v="Charcoal"/>
    <s v="Winter"/>
    <n v="4.0999999999999996"/>
    <s v="No"/>
    <s v="Standard"/>
    <s v="Yes"/>
    <s v="Yes"/>
    <x v="11"/>
    <s v="PayPal"/>
    <x v="4"/>
    <x v="3"/>
  </r>
  <r>
    <n v="1290"/>
    <n v="35"/>
    <s v="Male"/>
    <s v="Jacket"/>
    <s v="Outerwear"/>
    <x v="41"/>
    <s v="New Hampshire"/>
    <s v="M"/>
    <s v="Red"/>
    <s v="Fall"/>
    <n v="2.9"/>
    <s v="No"/>
    <s v="Next Day Air"/>
    <s v="Yes"/>
    <s v="Yes"/>
    <x v="9"/>
    <s v="PayPal"/>
    <x v="1"/>
    <x v="4"/>
  </r>
  <r>
    <n v="1291"/>
    <n v="67"/>
    <s v="Male"/>
    <s v="Skirt"/>
    <s v="Clothing"/>
    <x v="59"/>
    <s v="Maryland"/>
    <s v="M"/>
    <s v="Indigo"/>
    <s v="Spring"/>
    <n v="3.4"/>
    <s v="No"/>
    <s v="Free Shipping"/>
    <s v="Yes"/>
    <s v="Yes"/>
    <x v="35"/>
    <s v="PayPal"/>
    <x v="2"/>
    <x v="3"/>
  </r>
  <r>
    <n v="1292"/>
    <n v="69"/>
    <s v="Male"/>
    <s v="Sandals"/>
    <s v="Footwear"/>
    <x v="10"/>
    <s v="South Dakota"/>
    <s v="S"/>
    <s v="Beige"/>
    <s v="Spring"/>
    <n v="3.2"/>
    <s v="No"/>
    <s v="2-Day Shipping"/>
    <s v="Yes"/>
    <s v="Yes"/>
    <x v="2"/>
    <s v="Debit Card"/>
    <x v="0"/>
    <x v="3"/>
  </r>
  <r>
    <n v="1293"/>
    <n v="26"/>
    <s v="Male"/>
    <s v="Belt"/>
    <s v="Accessories"/>
    <x v="70"/>
    <s v="Kentucky"/>
    <s v="M"/>
    <s v="Maroon"/>
    <s v="Summer"/>
    <m/>
    <s v="No"/>
    <s v="Free Shipping"/>
    <s v="Yes"/>
    <s v="Yes"/>
    <x v="38"/>
    <s v="Bank Transfer"/>
    <x v="2"/>
    <x v="4"/>
  </r>
  <r>
    <n v="1294"/>
    <n v="23"/>
    <s v="Male"/>
    <s v="Sweater"/>
    <s v="Clothing"/>
    <x v="67"/>
    <s v="Florida"/>
    <s v="XL"/>
    <s v="Yellow"/>
    <s v="Fall"/>
    <n v="4.0999999999999996"/>
    <s v="No"/>
    <s v="Standard"/>
    <s v="Yes"/>
    <s v="Yes"/>
    <x v="48"/>
    <s v="Debit Card"/>
    <x v="2"/>
    <x v="1"/>
  </r>
  <r>
    <n v="1295"/>
    <n v="27"/>
    <s v="Male"/>
    <s v="Shirt"/>
    <s v="Clothing"/>
    <x v="1"/>
    <s v="Texas"/>
    <s v="M"/>
    <s v="Silver"/>
    <s v="Summer"/>
    <n v="4.5"/>
    <s v="No"/>
    <s v="Standard"/>
    <s v="Yes"/>
    <s v="Yes"/>
    <x v="33"/>
    <s v="Cash"/>
    <x v="6"/>
    <x v="4"/>
  </r>
  <r>
    <n v="1296"/>
    <n v="30"/>
    <s v="Male"/>
    <s v="Sneakers"/>
    <s v="Footwear"/>
    <x v="30"/>
    <s v="New Mexico"/>
    <s v="M"/>
    <s v="Olive"/>
    <s v="Fall"/>
    <n v="2.8"/>
    <s v="No"/>
    <s v="Standard"/>
    <s v="Yes"/>
    <s v="Yes"/>
    <x v="16"/>
    <s v="PayPal"/>
    <x v="1"/>
    <x v="4"/>
  </r>
  <r>
    <n v="1297"/>
    <n v="48"/>
    <s v="Male"/>
    <s v="Jeans"/>
    <s v="Clothing"/>
    <x v="45"/>
    <s v="South Dakota"/>
    <s v="S"/>
    <s v="Teal"/>
    <s v="Spring"/>
    <n v="2.8"/>
    <s v="No"/>
    <s v="Express"/>
    <s v="Yes"/>
    <s v="Yes"/>
    <x v="20"/>
    <s v="Cash"/>
    <x v="4"/>
    <x v="0"/>
  </r>
  <r>
    <n v="1298"/>
    <n v="44"/>
    <s v="Male"/>
    <s v="Sandals"/>
    <s v="Footwear"/>
    <x v="6"/>
    <s v="New Jersey"/>
    <s v="M"/>
    <s v="Silver"/>
    <s v="Summer"/>
    <n v="4.5999999999999996"/>
    <s v="No"/>
    <s v="Standard"/>
    <s v="Yes"/>
    <s v="Yes"/>
    <x v="18"/>
    <s v="Venmo"/>
    <x v="2"/>
    <x v="2"/>
  </r>
  <r>
    <n v="1299"/>
    <n v="29"/>
    <s v="Male"/>
    <s v="Pants"/>
    <s v="Clothing"/>
    <x v="13"/>
    <s v="Indiana"/>
    <s v="S"/>
    <s v="Indigo"/>
    <s v="Summer"/>
    <n v="3"/>
    <s v="No"/>
    <s v="Free Shipping"/>
    <s v="Yes"/>
    <s v="Yes"/>
    <x v="0"/>
    <s v="Bank Transfer"/>
    <x v="0"/>
    <x v="4"/>
  </r>
  <r>
    <n v="1300"/>
    <n v="29"/>
    <s v="Male"/>
    <s v="Belt"/>
    <s v="Accessories"/>
    <x v="66"/>
    <s v="Louisiana"/>
    <s v="L"/>
    <s v="Teal"/>
    <s v="Fall"/>
    <n v="3.6"/>
    <s v="No"/>
    <s v="2-Day Shipping"/>
    <s v="Yes"/>
    <s v="Yes"/>
    <x v="38"/>
    <s v="Venmo"/>
    <x v="4"/>
    <x v="4"/>
  </r>
  <r>
    <n v="1301"/>
    <n v="67"/>
    <s v="Male"/>
    <s v="T-shirt"/>
    <s v="Clothing"/>
    <x v="33"/>
    <s v="West Virginia"/>
    <s v="M"/>
    <s v="Charcoal"/>
    <s v="Spring"/>
    <n v="4.5"/>
    <s v="No"/>
    <s v="Next Day Air"/>
    <s v="Yes"/>
    <s v="Yes"/>
    <x v="39"/>
    <s v="Credit Card"/>
    <x v="6"/>
    <x v="3"/>
  </r>
  <r>
    <n v="1302"/>
    <n v="42"/>
    <s v="Male"/>
    <s v="Shirt"/>
    <s v="Clothing"/>
    <x v="36"/>
    <s v="Maine"/>
    <s v="M"/>
    <s v="Orange"/>
    <s v="Fall"/>
    <n v="5"/>
    <s v="No"/>
    <s v="Express"/>
    <s v="Yes"/>
    <s v="Yes"/>
    <x v="33"/>
    <s v="Debit Card"/>
    <x v="1"/>
    <x v="2"/>
  </r>
  <r>
    <n v="1303"/>
    <n v="23"/>
    <s v="Male"/>
    <s v="Sneakers"/>
    <s v="Footwear"/>
    <x v="21"/>
    <s v="Idaho"/>
    <s v="M"/>
    <s v="Gold"/>
    <s v="Fall"/>
    <n v="2.9"/>
    <s v="No"/>
    <s v="Next Day Air"/>
    <s v="Yes"/>
    <s v="Yes"/>
    <x v="10"/>
    <s v="Credit Card"/>
    <x v="5"/>
    <x v="1"/>
  </r>
  <r>
    <n v="1304"/>
    <n v="34"/>
    <s v="Male"/>
    <s v="Blouse"/>
    <s v="Clothing"/>
    <x v="50"/>
    <s v="New York"/>
    <s v="L"/>
    <s v="Silver"/>
    <s v="Summer"/>
    <n v="3.1"/>
    <s v="No"/>
    <s v="Next Day Air"/>
    <s v="Yes"/>
    <s v="Yes"/>
    <x v="9"/>
    <s v="Credit Card"/>
    <x v="2"/>
    <x v="4"/>
  </r>
  <r>
    <n v="1305"/>
    <n v="64"/>
    <s v="Male"/>
    <s v="Backpack"/>
    <s v="Accessories"/>
    <x v="80"/>
    <s v="Montana"/>
    <s v="S"/>
    <s v="Orange"/>
    <s v="Spring"/>
    <n v="4"/>
    <s v="No"/>
    <s v="2-Day Shipping"/>
    <s v="Yes"/>
    <s v="Yes"/>
    <x v="27"/>
    <s v="PayPal"/>
    <x v="6"/>
    <x v="3"/>
  </r>
  <r>
    <n v="1306"/>
    <n v="31"/>
    <s v="Male"/>
    <s v="Pants"/>
    <s v="Clothing"/>
    <x v="22"/>
    <s v="Mississippi"/>
    <s v="XL"/>
    <s v="Peach"/>
    <s v="Spring"/>
    <n v="4.5"/>
    <s v="No"/>
    <s v="Express"/>
    <s v="Yes"/>
    <s v="Yes"/>
    <x v="1"/>
    <s v="PayPal"/>
    <x v="6"/>
    <x v="4"/>
  </r>
  <r>
    <n v="1307"/>
    <n v="54"/>
    <s v="Male"/>
    <s v="Sweater"/>
    <s v="Clothing"/>
    <x v="27"/>
    <s v="Alaska"/>
    <s v="L"/>
    <s v="Brown"/>
    <s v="Winter"/>
    <n v="4.5"/>
    <s v="No"/>
    <s v="Next Day Air"/>
    <s v="Yes"/>
    <s v="Yes"/>
    <x v="19"/>
    <s v="PayPal"/>
    <x v="2"/>
    <x v="0"/>
  </r>
  <r>
    <n v="1308"/>
    <n v="23"/>
    <s v="Male"/>
    <s v="Coat"/>
    <s v="Outerwear"/>
    <x v="50"/>
    <s v="Missouri"/>
    <s v="L"/>
    <s v="Black"/>
    <s v="Summer"/>
    <n v="3.1"/>
    <s v="No"/>
    <s v="Express"/>
    <s v="Yes"/>
    <s v="Yes"/>
    <x v="34"/>
    <s v="PayPal"/>
    <x v="2"/>
    <x v="1"/>
  </r>
  <r>
    <n v="1309"/>
    <n v="59"/>
    <s v="Male"/>
    <s v="Dress"/>
    <s v="Clothing"/>
    <x v="15"/>
    <s v="Rhode Island"/>
    <s v="L"/>
    <s v="Red"/>
    <s v="Summer"/>
    <n v="4.4000000000000004"/>
    <s v="No"/>
    <s v="Next Day Air"/>
    <s v="Yes"/>
    <s v="Yes"/>
    <x v="0"/>
    <s v="Credit Card"/>
    <x v="6"/>
    <x v="3"/>
  </r>
  <r>
    <n v="1310"/>
    <n v="32"/>
    <s v="Male"/>
    <s v="Blouse"/>
    <s v="Clothing"/>
    <x v="34"/>
    <s v="Hawaii"/>
    <s v="L"/>
    <s v="Lavender"/>
    <s v="Summer"/>
    <n v="4.7"/>
    <s v="No"/>
    <s v="Store Pickup"/>
    <s v="Yes"/>
    <s v="Yes"/>
    <x v="23"/>
    <s v="Cash"/>
    <x v="3"/>
    <x v="4"/>
  </r>
  <r>
    <n v="1311"/>
    <n v="43"/>
    <s v="Male"/>
    <s v="Hoodie"/>
    <s v="Clothing"/>
    <x v="40"/>
    <s v="South Carolina"/>
    <s v="L"/>
    <s v="Brown"/>
    <s v="Winter"/>
    <n v="3.1"/>
    <s v="No"/>
    <s v="Store Pickup"/>
    <s v="Yes"/>
    <s v="Yes"/>
    <x v="25"/>
    <s v="Credit Card"/>
    <x v="6"/>
    <x v="2"/>
  </r>
  <r>
    <n v="1312"/>
    <n v="32"/>
    <s v="Male"/>
    <s v="Shoes"/>
    <s v="Footwear"/>
    <x v="55"/>
    <s v="Tennessee"/>
    <s v="M"/>
    <s v="Maroon"/>
    <s v="Fall"/>
    <n v="4.2"/>
    <s v="No"/>
    <s v="Express"/>
    <s v="Yes"/>
    <s v="Yes"/>
    <x v="45"/>
    <s v="Venmo"/>
    <x v="2"/>
    <x v="4"/>
  </r>
  <r>
    <n v="1313"/>
    <n v="66"/>
    <s v="Male"/>
    <s v="T-shirt"/>
    <s v="Clothing"/>
    <x v="24"/>
    <s v="Missouri"/>
    <s v="M"/>
    <s v="Violet"/>
    <s v="Winter"/>
    <n v="3"/>
    <s v="No"/>
    <s v="Store Pickup"/>
    <s v="Yes"/>
    <s v="Yes"/>
    <x v="5"/>
    <s v="Bank Transfer"/>
    <x v="5"/>
    <x v="3"/>
  </r>
  <r>
    <n v="1314"/>
    <n v="70"/>
    <s v="Male"/>
    <s v="Shoes"/>
    <s v="Footwear"/>
    <x v="39"/>
    <s v="Missouri"/>
    <s v="M"/>
    <s v="Lavender"/>
    <s v="Summer"/>
    <m/>
    <s v="No"/>
    <s v="Free Shipping"/>
    <s v="Yes"/>
    <s v="Yes"/>
    <x v="2"/>
    <s v="Credit Card"/>
    <x v="4"/>
    <x v="3"/>
  </r>
  <r>
    <n v="1315"/>
    <n v="42"/>
    <s v="Male"/>
    <s v="Boots"/>
    <s v="Footwear"/>
    <x v="25"/>
    <s v="Missouri"/>
    <s v="S"/>
    <s v="Magenta"/>
    <s v="Summer"/>
    <n v="3.4"/>
    <s v="No"/>
    <s v="Free Shipping"/>
    <s v="Yes"/>
    <s v="Yes"/>
    <x v="3"/>
    <s v="Debit Card"/>
    <x v="2"/>
    <x v="2"/>
  </r>
  <r>
    <n v="1316"/>
    <n v="56"/>
    <s v="Male"/>
    <s v="Shorts"/>
    <s v="Clothing"/>
    <x v="60"/>
    <s v="Mississippi"/>
    <s v="L"/>
    <s v="Green"/>
    <s v="Spring"/>
    <n v="4.2"/>
    <s v="No"/>
    <s v="2-Day Shipping"/>
    <s v="Yes"/>
    <s v="Yes"/>
    <x v="32"/>
    <s v="Debit Card"/>
    <x v="3"/>
    <x v="3"/>
  </r>
  <r>
    <n v="1317"/>
    <n v="28"/>
    <s v="Male"/>
    <s v="Belt"/>
    <s v="Accessories"/>
    <x v="50"/>
    <s v="Arkansas"/>
    <s v="S"/>
    <s v="Lavender"/>
    <s v="Spring"/>
    <n v="4.5999999999999996"/>
    <s v="No"/>
    <s v="Standard"/>
    <s v="Yes"/>
    <s v="Yes"/>
    <x v="0"/>
    <s v="Debit Card"/>
    <x v="4"/>
    <x v="4"/>
  </r>
  <r>
    <n v="1318"/>
    <n v="28"/>
    <s v="Male"/>
    <s v="Pants"/>
    <s v="Clothing"/>
    <x v="35"/>
    <s v="Kentucky"/>
    <s v="M"/>
    <s v="Green"/>
    <s v="Spring"/>
    <n v="2.8"/>
    <s v="No"/>
    <s v="Free Shipping"/>
    <s v="Yes"/>
    <s v="Yes"/>
    <x v="5"/>
    <s v="Cash"/>
    <x v="5"/>
    <x v="4"/>
  </r>
  <r>
    <n v="1319"/>
    <n v="52"/>
    <s v="Male"/>
    <s v="Shorts"/>
    <s v="Clothing"/>
    <x v="73"/>
    <s v="Connecticut"/>
    <s v="M"/>
    <s v="Maroon"/>
    <s v="Spring"/>
    <n v="2.7"/>
    <s v="No"/>
    <s v="Express"/>
    <s v="Yes"/>
    <s v="Yes"/>
    <x v="5"/>
    <s v="Credit Card"/>
    <x v="4"/>
    <x v="0"/>
  </r>
  <r>
    <n v="1320"/>
    <n v="65"/>
    <s v="Male"/>
    <s v="Sunglasses"/>
    <s v="Accessories"/>
    <x v="41"/>
    <s v="Oklahoma"/>
    <s v="M"/>
    <s v="Magenta"/>
    <s v="Spring"/>
    <n v="4"/>
    <s v="No"/>
    <s v="Standard"/>
    <s v="Yes"/>
    <s v="Yes"/>
    <x v="26"/>
    <s v="Bank Transfer"/>
    <x v="1"/>
    <x v="3"/>
  </r>
  <r>
    <n v="1321"/>
    <n v="56"/>
    <s v="Male"/>
    <s v="Hat"/>
    <s v="Accessories"/>
    <x v="9"/>
    <s v="California"/>
    <s v="XL"/>
    <s v="Teal"/>
    <s v="Fall"/>
    <n v="3.1"/>
    <s v="No"/>
    <s v="Free Shipping"/>
    <s v="Yes"/>
    <s v="Yes"/>
    <x v="5"/>
    <s v="Debit Card"/>
    <x v="2"/>
    <x v="3"/>
  </r>
  <r>
    <n v="1322"/>
    <n v="59"/>
    <s v="Male"/>
    <s v="T-shirt"/>
    <s v="Clothing"/>
    <x v="63"/>
    <s v="Missouri"/>
    <s v="L"/>
    <s v="Orange"/>
    <s v="Winter"/>
    <n v="3.7"/>
    <s v="No"/>
    <s v="Express"/>
    <s v="Yes"/>
    <s v="Yes"/>
    <x v="24"/>
    <s v="Bank Transfer"/>
    <x v="6"/>
    <x v="3"/>
  </r>
  <r>
    <n v="1323"/>
    <n v="23"/>
    <s v="Male"/>
    <s v="Pants"/>
    <s v="Clothing"/>
    <x v="67"/>
    <s v="Washington"/>
    <s v="M"/>
    <s v="Violet"/>
    <s v="Winter"/>
    <n v="4"/>
    <s v="No"/>
    <s v="Next Day Air"/>
    <s v="Yes"/>
    <s v="Yes"/>
    <x v="14"/>
    <s v="Bank Transfer"/>
    <x v="3"/>
    <x v="1"/>
  </r>
  <r>
    <n v="1324"/>
    <n v="58"/>
    <s v="Male"/>
    <s v="Shorts"/>
    <s v="Clothing"/>
    <x v="17"/>
    <s v="New York"/>
    <s v="M"/>
    <s v="Yellow"/>
    <s v="Spring"/>
    <n v="4.5999999999999996"/>
    <s v="No"/>
    <s v="Standard"/>
    <s v="Yes"/>
    <s v="Yes"/>
    <x v="28"/>
    <s v="Debit Card"/>
    <x v="6"/>
    <x v="3"/>
  </r>
  <r>
    <n v="1325"/>
    <n v="39"/>
    <s v="Male"/>
    <s v="Jewelry"/>
    <s v="Accessories"/>
    <x v="64"/>
    <s v="Indiana"/>
    <s v="S"/>
    <s v="Orange"/>
    <s v="Summer"/>
    <n v="3.8"/>
    <s v="No"/>
    <s v="Free Shipping"/>
    <s v="Yes"/>
    <s v="Yes"/>
    <x v="47"/>
    <s v="Credit Card"/>
    <x v="0"/>
    <x v="2"/>
  </r>
  <r>
    <n v="1326"/>
    <n v="28"/>
    <s v="Male"/>
    <s v="Backpack"/>
    <s v="Accessories"/>
    <x v="2"/>
    <s v="Oregon"/>
    <s v="L"/>
    <s v="Gold"/>
    <s v="Summer"/>
    <n v="3.5"/>
    <s v="No"/>
    <s v="Express"/>
    <s v="Yes"/>
    <s v="Yes"/>
    <x v="43"/>
    <s v="Cash"/>
    <x v="5"/>
    <x v="4"/>
  </r>
  <r>
    <n v="1327"/>
    <n v="40"/>
    <s v="Male"/>
    <s v="Shoes"/>
    <s v="Footwear"/>
    <x v="74"/>
    <s v="Texas"/>
    <s v="M"/>
    <s v="Indigo"/>
    <s v="Spring"/>
    <m/>
    <s v="No"/>
    <s v="Free Shipping"/>
    <s v="Yes"/>
    <s v="Yes"/>
    <x v="14"/>
    <s v="Cash"/>
    <x v="5"/>
    <x v="2"/>
  </r>
  <r>
    <n v="1328"/>
    <n v="52"/>
    <s v="Male"/>
    <s v="Coat"/>
    <s v="Outerwear"/>
    <x v="49"/>
    <s v="Florida"/>
    <s v="M"/>
    <s v="Turquoise"/>
    <s v="Winter"/>
    <n v="2.8"/>
    <s v="No"/>
    <s v="Standard"/>
    <s v="Yes"/>
    <s v="Yes"/>
    <x v="10"/>
    <s v="Cash"/>
    <x v="1"/>
    <x v="0"/>
  </r>
  <r>
    <n v="1329"/>
    <n v="37"/>
    <s v="Male"/>
    <s v="Sweater"/>
    <s v="Clothing"/>
    <x v="8"/>
    <s v="Rhode Island"/>
    <s v="M"/>
    <s v="Orange"/>
    <s v="Winter"/>
    <n v="3.7"/>
    <s v="No"/>
    <s v="Standard"/>
    <s v="Yes"/>
    <s v="Yes"/>
    <x v="19"/>
    <s v="Bank Transfer"/>
    <x v="1"/>
    <x v="2"/>
  </r>
  <r>
    <n v="1330"/>
    <n v="70"/>
    <s v="Male"/>
    <s v="Gloves"/>
    <s v="Accessories"/>
    <x v="80"/>
    <s v="Texas"/>
    <s v="M"/>
    <s v="Indigo"/>
    <s v="Fall"/>
    <n v="3.3"/>
    <s v="No"/>
    <s v="Express"/>
    <s v="Yes"/>
    <s v="Yes"/>
    <x v="16"/>
    <s v="PayPal"/>
    <x v="6"/>
    <x v="3"/>
  </r>
  <r>
    <n v="1331"/>
    <n v="30"/>
    <s v="Male"/>
    <s v="Handbag"/>
    <s v="Accessories"/>
    <x v="61"/>
    <s v="Vermont"/>
    <s v="M"/>
    <s v="Charcoal"/>
    <s v="Fall"/>
    <n v="2.9"/>
    <s v="No"/>
    <s v="Standard"/>
    <s v="Yes"/>
    <s v="Yes"/>
    <x v="41"/>
    <s v="PayPal"/>
    <x v="4"/>
    <x v="4"/>
  </r>
  <r>
    <n v="1332"/>
    <n v="38"/>
    <s v="Male"/>
    <s v="Socks"/>
    <s v="Clothing"/>
    <x v="26"/>
    <s v="Maryland"/>
    <s v="M"/>
    <s v="Lavender"/>
    <s v="Spring"/>
    <n v="3.2"/>
    <s v="No"/>
    <s v="Standard"/>
    <s v="Yes"/>
    <s v="Yes"/>
    <x v="6"/>
    <s v="PayPal"/>
    <x v="4"/>
    <x v="2"/>
  </r>
  <r>
    <n v="1333"/>
    <n v="66"/>
    <s v="Male"/>
    <s v="Hoodie"/>
    <s v="Clothing"/>
    <x v="30"/>
    <s v="Alaska"/>
    <s v="S"/>
    <s v="Gold"/>
    <s v="Spring"/>
    <n v="4.3"/>
    <s v="No"/>
    <s v="Store Pickup"/>
    <s v="Yes"/>
    <s v="Yes"/>
    <x v="20"/>
    <s v="Bank Transfer"/>
    <x v="3"/>
    <x v="3"/>
  </r>
  <r>
    <n v="1334"/>
    <n v="29"/>
    <s v="Male"/>
    <s v="Pants"/>
    <s v="Clothing"/>
    <x v="28"/>
    <s v="Idaho"/>
    <s v="M"/>
    <s v="Lavender"/>
    <s v="Winter"/>
    <n v="2.7"/>
    <s v="No"/>
    <s v="Next Day Air"/>
    <s v="Yes"/>
    <s v="Yes"/>
    <x v="44"/>
    <s v="Bank Transfer"/>
    <x v="3"/>
    <x v="4"/>
  </r>
  <r>
    <n v="1335"/>
    <n v="46"/>
    <s v="Male"/>
    <s v="Coat"/>
    <s v="Outerwear"/>
    <x v="78"/>
    <s v="West Virginia"/>
    <s v="S"/>
    <s v="White"/>
    <s v="Spring"/>
    <m/>
    <s v="No"/>
    <s v="Store Pickup"/>
    <s v="Yes"/>
    <s v="Yes"/>
    <x v="45"/>
    <s v="Venmo"/>
    <x v="5"/>
    <x v="0"/>
  </r>
  <r>
    <n v="1336"/>
    <n v="56"/>
    <s v="Male"/>
    <s v="Boots"/>
    <s v="Footwear"/>
    <x v="4"/>
    <s v="Nevada"/>
    <s v="M"/>
    <s v="Lavender"/>
    <s v="Fall"/>
    <n v="4.8"/>
    <s v="No"/>
    <s v="2-Day Shipping"/>
    <s v="Yes"/>
    <s v="Yes"/>
    <x v="8"/>
    <s v="Credit Card"/>
    <x v="1"/>
    <x v="3"/>
  </r>
  <r>
    <n v="1337"/>
    <n v="23"/>
    <s v="Male"/>
    <s v="Sneakers"/>
    <s v="Footwear"/>
    <x v="6"/>
    <s v="Oregon"/>
    <s v="M"/>
    <s v="Charcoal"/>
    <s v="Spring"/>
    <n v="4.8"/>
    <s v="No"/>
    <s v="Store Pickup"/>
    <s v="Yes"/>
    <s v="Yes"/>
    <x v="12"/>
    <s v="Debit Card"/>
    <x v="0"/>
    <x v="1"/>
  </r>
  <r>
    <n v="1338"/>
    <n v="37"/>
    <s v="Male"/>
    <s v="Sweater"/>
    <s v="Clothing"/>
    <x v="62"/>
    <s v="Tennessee"/>
    <s v="L"/>
    <s v="Silver"/>
    <s v="Spring"/>
    <n v="3.4"/>
    <s v="No"/>
    <s v="Express"/>
    <s v="Yes"/>
    <s v="Yes"/>
    <x v="5"/>
    <s v="Credit Card"/>
    <x v="4"/>
    <x v="2"/>
  </r>
  <r>
    <n v="1339"/>
    <n v="56"/>
    <s v="Male"/>
    <s v="Handbag"/>
    <s v="Accessories"/>
    <x v="12"/>
    <s v="Alabama"/>
    <s v="S"/>
    <s v="Yellow"/>
    <s v="Winter"/>
    <n v="2.6"/>
    <s v="No"/>
    <s v="Standard"/>
    <s v="Yes"/>
    <s v="Yes"/>
    <x v="34"/>
    <s v="PayPal"/>
    <x v="0"/>
    <x v="3"/>
  </r>
  <r>
    <n v="1340"/>
    <n v="36"/>
    <s v="Male"/>
    <s v="Belt"/>
    <s v="Accessories"/>
    <x v="22"/>
    <s v="Indiana"/>
    <s v="L"/>
    <s v="Olive"/>
    <s v="Winter"/>
    <n v="5"/>
    <s v="No"/>
    <s v="Next Day Air"/>
    <s v="Yes"/>
    <s v="Yes"/>
    <x v="36"/>
    <s v="Bank Transfer"/>
    <x v="6"/>
    <x v="2"/>
  </r>
  <r>
    <n v="1341"/>
    <n v="40"/>
    <s v="Male"/>
    <s v="Belt"/>
    <s v="Accessories"/>
    <x v="11"/>
    <s v="Idaho"/>
    <s v="M"/>
    <s v="Peach"/>
    <s v="Fall"/>
    <n v="4.4000000000000004"/>
    <s v="No"/>
    <s v="Next Day Air"/>
    <s v="Yes"/>
    <s v="Yes"/>
    <x v="36"/>
    <s v="Debit Card"/>
    <x v="6"/>
    <x v="2"/>
  </r>
  <r>
    <n v="1342"/>
    <n v="26"/>
    <s v="Male"/>
    <s v="Hoodie"/>
    <s v="Clothing"/>
    <x v="65"/>
    <s v="Rhode Island"/>
    <s v="XL"/>
    <s v="Yellow"/>
    <s v="Fall"/>
    <m/>
    <s v="No"/>
    <s v="Standard"/>
    <s v="Yes"/>
    <s v="Yes"/>
    <x v="4"/>
    <s v="Bank Transfer"/>
    <x v="3"/>
    <x v="4"/>
  </r>
  <r>
    <n v="1343"/>
    <n v="57"/>
    <s v="Male"/>
    <s v="Sunglasses"/>
    <s v="Accessories"/>
    <x v="35"/>
    <s v="Arizona"/>
    <s v="XL"/>
    <s v="Yellow"/>
    <s v="Summer"/>
    <n v="3.4"/>
    <s v="No"/>
    <s v="2-Day Shipping"/>
    <s v="Yes"/>
    <s v="Yes"/>
    <x v="47"/>
    <s v="Bank Transfer"/>
    <x v="5"/>
    <x v="3"/>
  </r>
  <r>
    <n v="1344"/>
    <n v="68"/>
    <s v="Male"/>
    <s v="Sneakers"/>
    <s v="Footwear"/>
    <x v="22"/>
    <s v="Florida"/>
    <s v="M"/>
    <s v="Indigo"/>
    <s v="Spring"/>
    <n v="3.4"/>
    <s v="No"/>
    <s v="Standard"/>
    <s v="Yes"/>
    <s v="Yes"/>
    <x v="11"/>
    <s v="Bank Transfer"/>
    <x v="5"/>
    <x v="3"/>
  </r>
  <r>
    <n v="1345"/>
    <n v="56"/>
    <s v="Male"/>
    <s v="T-shirt"/>
    <s v="Clothing"/>
    <x v="18"/>
    <s v="New York"/>
    <s v="S"/>
    <s v="Violet"/>
    <s v="Fall"/>
    <n v="4.9000000000000004"/>
    <s v="No"/>
    <s v="Next Day Air"/>
    <s v="Yes"/>
    <s v="Yes"/>
    <x v="0"/>
    <s v="Cash"/>
    <x v="2"/>
    <x v="3"/>
  </r>
  <r>
    <n v="1346"/>
    <n v="40"/>
    <s v="Male"/>
    <s v="Dress"/>
    <s v="Clothing"/>
    <x v="34"/>
    <s v="Nebraska"/>
    <s v="M"/>
    <s v="White"/>
    <s v="Fall"/>
    <n v="3.6"/>
    <s v="No"/>
    <s v="Standard"/>
    <s v="Yes"/>
    <s v="Yes"/>
    <x v="38"/>
    <s v="Venmo"/>
    <x v="1"/>
    <x v="2"/>
  </r>
  <r>
    <n v="1347"/>
    <n v="44"/>
    <s v="Male"/>
    <s v="Hoodie"/>
    <s v="Clothing"/>
    <x v="26"/>
    <s v="Mississippi"/>
    <s v="L"/>
    <s v="White"/>
    <s v="Winter"/>
    <n v="3"/>
    <s v="No"/>
    <s v="Free Shipping"/>
    <s v="Yes"/>
    <s v="Yes"/>
    <x v="28"/>
    <s v="Venmo"/>
    <x v="4"/>
    <x v="2"/>
  </r>
  <r>
    <n v="1348"/>
    <n v="44"/>
    <s v="Male"/>
    <s v="Sweater"/>
    <s v="Clothing"/>
    <x v="51"/>
    <s v="Vermont"/>
    <s v="M"/>
    <s v="Cyan"/>
    <s v="Summer"/>
    <n v="3.9"/>
    <s v="No"/>
    <s v="2-Day Shipping"/>
    <s v="Yes"/>
    <s v="Yes"/>
    <x v="39"/>
    <s v="Bank Transfer"/>
    <x v="5"/>
    <x v="2"/>
  </r>
  <r>
    <n v="1349"/>
    <n v="19"/>
    <s v="Male"/>
    <s v="Belt"/>
    <s v="Accessories"/>
    <x v="36"/>
    <s v="Nebraska"/>
    <s v="XL"/>
    <s v="Purple"/>
    <s v="Spring"/>
    <n v="3.2"/>
    <s v="No"/>
    <s v="Standard"/>
    <s v="Yes"/>
    <s v="Yes"/>
    <x v="2"/>
    <s v="Credit Card"/>
    <x v="0"/>
    <x v="1"/>
  </r>
  <r>
    <n v="1350"/>
    <n v="21"/>
    <s v="Male"/>
    <s v="Socks"/>
    <s v="Clothing"/>
    <x v="14"/>
    <s v="South Carolina"/>
    <s v="XL"/>
    <s v="Black"/>
    <s v="Spring"/>
    <n v="3.2"/>
    <s v="No"/>
    <s v="Next Day Air"/>
    <s v="Yes"/>
    <s v="Yes"/>
    <x v="2"/>
    <s v="Cash"/>
    <x v="4"/>
    <x v="1"/>
  </r>
  <r>
    <n v="1351"/>
    <n v="31"/>
    <s v="Male"/>
    <s v="Sunglasses"/>
    <s v="Accessories"/>
    <x v="79"/>
    <s v="Delaware"/>
    <s v="M"/>
    <s v="Orange"/>
    <s v="Fall"/>
    <n v="4.3"/>
    <s v="No"/>
    <s v="Next Day Air"/>
    <s v="Yes"/>
    <s v="Yes"/>
    <x v="43"/>
    <s v="Cash"/>
    <x v="6"/>
    <x v="4"/>
  </r>
  <r>
    <n v="1352"/>
    <n v="30"/>
    <s v="Male"/>
    <s v="Coat"/>
    <s v="Outerwear"/>
    <x v="9"/>
    <s v="Vermont"/>
    <s v="L"/>
    <s v="Maroon"/>
    <s v="Summer"/>
    <n v="2.8"/>
    <s v="No"/>
    <s v="2-Day Shipping"/>
    <s v="Yes"/>
    <s v="Yes"/>
    <x v="40"/>
    <s v="Bank Transfer"/>
    <x v="3"/>
    <x v="4"/>
  </r>
  <r>
    <n v="1353"/>
    <n v="65"/>
    <s v="Male"/>
    <s v="Hat"/>
    <s v="Accessories"/>
    <x v="58"/>
    <s v="Indiana"/>
    <s v="XL"/>
    <s v="Orange"/>
    <s v="Spring"/>
    <n v="4.5"/>
    <s v="No"/>
    <s v="Next Day Air"/>
    <s v="Yes"/>
    <s v="Yes"/>
    <x v="10"/>
    <s v="Credit Card"/>
    <x v="4"/>
    <x v="3"/>
  </r>
  <r>
    <n v="1354"/>
    <n v="39"/>
    <s v="Male"/>
    <s v="Pants"/>
    <s v="Clothing"/>
    <x v="42"/>
    <s v="Oregon"/>
    <s v="M"/>
    <s v="Teal"/>
    <s v="Winter"/>
    <n v="4.0999999999999996"/>
    <s v="No"/>
    <s v="Next Day Air"/>
    <s v="Yes"/>
    <s v="Yes"/>
    <x v="7"/>
    <s v="Cash"/>
    <x v="6"/>
    <x v="2"/>
  </r>
  <r>
    <n v="1355"/>
    <n v="64"/>
    <s v="Male"/>
    <s v="Backpack"/>
    <s v="Accessories"/>
    <x v="69"/>
    <s v="Maryland"/>
    <s v="M"/>
    <s v="Gray"/>
    <s v="Spring"/>
    <n v="3.6"/>
    <s v="No"/>
    <s v="2-Day Shipping"/>
    <s v="Yes"/>
    <s v="Yes"/>
    <x v="33"/>
    <s v="Bank Transfer"/>
    <x v="3"/>
    <x v="3"/>
  </r>
  <r>
    <n v="1356"/>
    <n v="59"/>
    <s v="Male"/>
    <s v="Shorts"/>
    <s v="Clothing"/>
    <x v="26"/>
    <s v="Florida"/>
    <s v="M"/>
    <s v="Blue"/>
    <s v="Summer"/>
    <n v="3"/>
    <s v="No"/>
    <s v="2-Day Shipping"/>
    <s v="Yes"/>
    <s v="Yes"/>
    <x v="16"/>
    <s v="PayPal"/>
    <x v="4"/>
    <x v="3"/>
  </r>
  <r>
    <n v="1357"/>
    <n v="49"/>
    <s v="Male"/>
    <s v="Jacket"/>
    <s v="Outerwear"/>
    <x v="70"/>
    <s v="Indiana"/>
    <s v="M"/>
    <s v="Cyan"/>
    <s v="Spring"/>
    <n v="4"/>
    <s v="No"/>
    <s v="Free Shipping"/>
    <s v="Yes"/>
    <s v="Yes"/>
    <x v="11"/>
    <s v="Bank Transfer"/>
    <x v="2"/>
    <x v="0"/>
  </r>
  <r>
    <n v="1358"/>
    <n v="24"/>
    <s v="Male"/>
    <s v="Backpack"/>
    <s v="Accessories"/>
    <x v="76"/>
    <s v="Texas"/>
    <s v="S"/>
    <s v="Red"/>
    <s v="Summer"/>
    <n v="3.5"/>
    <s v="No"/>
    <s v="Next Day Air"/>
    <s v="Yes"/>
    <s v="Yes"/>
    <x v="41"/>
    <s v="Cash"/>
    <x v="3"/>
    <x v="1"/>
  </r>
  <r>
    <n v="1359"/>
    <n v="19"/>
    <s v="Male"/>
    <s v="Scarf"/>
    <s v="Accessories"/>
    <x v="20"/>
    <s v="Nebraska"/>
    <s v="XL"/>
    <s v="Pink"/>
    <s v="Spring"/>
    <n v="2.5"/>
    <s v="No"/>
    <s v="Store Pickup"/>
    <s v="Yes"/>
    <s v="Yes"/>
    <x v="29"/>
    <s v="Venmo"/>
    <x v="6"/>
    <x v="1"/>
  </r>
  <r>
    <n v="1360"/>
    <n v="27"/>
    <s v="Male"/>
    <s v="Hoodie"/>
    <s v="Clothing"/>
    <x v="10"/>
    <s v="North Carolina"/>
    <s v="S"/>
    <s v="Cyan"/>
    <s v="Winter"/>
    <n v="4.3"/>
    <s v="No"/>
    <s v="Store Pickup"/>
    <s v="Yes"/>
    <s v="Yes"/>
    <x v="8"/>
    <s v="Bank Transfer"/>
    <x v="0"/>
    <x v="4"/>
  </r>
  <r>
    <n v="1361"/>
    <n v="56"/>
    <s v="Male"/>
    <s v="Skirt"/>
    <s v="Clothing"/>
    <x v="35"/>
    <s v="Alabama"/>
    <s v="L"/>
    <s v="Black"/>
    <s v="Fall"/>
    <n v="2.8"/>
    <s v="No"/>
    <s v="Express"/>
    <s v="Yes"/>
    <s v="Yes"/>
    <x v="7"/>
    <s v="Bank Transfer"/>
    <x v="2"/>
    <x v="3"/>
  </r>
  <r>
    <n v="1362"/>
    <n v="49"/>
    <s v="Male"/>
    <s v="Dress"/>
    <s v="Clothing"/>
    <x v="50"/>
    <s v="Alabama"/>
    <s v="M"/>
    <s v="Beige"/>
    <s v="Fall"/>
    <n v="3.7"/>
    <s v="No"/>
    <s v="Next Day Air"/>
    <s v="Yes"/>
    <s v="Yes"/>
    <x v="30"/>
    <s v="Debit Card"/>
    <x v="5"/>
    <x v="0"/>
  </r>
  <r>
    <n v="1363"/>
    <n v="41"/>
    <s v="Male"/>
    <s v="Coat"/>
    <s v="Outerwear"/>
    <x v="43"/>
    <s v="Colorado"/>
    <s v="M"/>
    <s v="Gray"/>
    <s v="Fall"/>
    <n v="4.3"/>
    <s v="No"/>
    <s v="Express"/>
    <s v="Yes"/>
    <s v="Yes"/>
    <x v="32"/>
    <s v="Cash"/>
    <x v="1"/>
    <x v="2"/>
  </r>
  <r>
    <n v="1364"/>
    <n v="36"/>
    <s v="Male"/>
    <s v="Blouse"/>
    <s v="Clothing"/>
    <x v="3"/>
    <s v="Wisconsin"/>
    <s v="L"/>
    <s v="Red"/>
    <s v="Summer"/>
    <n v="4"/>
    <s v="No"/>
    <s v="Express"/>
    <s v="Yes"/>
    <s v="Yes"/>
    <x v="39"/>
    <s v="PayPal"/>
    <x v="3"/>
    <x v="2"/>
  </r>
  <r>
    <n v="1365"/>
    <n v="68"/>
    <s v="Male"/>
    <s v="Hat"/>
    <s v="Accessories"/>
    <x v="60"/>
    <s v="Delaware"/>
    <s v="L"/>
    <s v="Yellow"/>
    <s v="Fall"/>
    <n v="4.7"/>
    <s v="No"/>
    <s v="Express"/>
    <s v="Yes"/>
    <s v="Yes"/>
    <x v="36"/>
    <s v="Cash"/>
    <x v="6"/>
    <x v="3"/>
  </r>
  <r>
    <n v="1366"/>
    <n v="28"/>
    <s v="Male"/>
    <s v="Handbag"/>
    <s v="Accessories"/>
    <x v="28"/>
    <s v="Indiana"/>
    <s v="M"/>
    <s v="Magenta"/>
    <s v="Winter"/>
    <n v="4.5"/>
    <s v="No"/>
    <s v="Store Pickup"/>
    <s v="Yes"/>
    <s v="Yes"/>
    <x v="27"/>
    <s v="Bank Transfer"/>
    <x v="0"/>
    <x v="4"/>
  </r>
  <r>
    <n v="1367"/>
    <n v="45"/>
    <s v="Male"/>
    <s v="Belt"/>
    <s v="Accessories"/>
    <x v="49"/>
    <s v="Iowa"/>
    <s v="M"/>
    <s v="Magenta"/>
    <s v="Fall"/>
    <n v="3.1"/>
    <s v="No"/>
    <s v="Free Shipping"/>
    <s v="Yes"/>
    <s v="Yes"/>
    <x v="9"/>
    <s v="Credit Card"/>
    <x v="0"/>
    <x v="2"/>
  </r>
  <r>
    <n v="1368"/>
    <n v="60"/>
    <s v="Male"/>
    <s v="Belt"/>
    <s v="Accessories"/>
    <x v="80"/>
    <s v="Iowa"/>
    <s v="S"/>
    <s v="Black"/>
    <s v="Fall"/>
    <n v="3.8"/>
    <s v="No"/>
    <s v="Express"/>
    <s v="Yes"/>
    <s v="Yes"/>
    <x v="29"/>
    <s v="Cash"/>
    <x v="3"/>
    <x v="3"/>
  </r>
  <r>
    <n v="1369"/>
    <n v="21"/>
    <s v="Male"/>
    <s v="Shirt"/>
    <s v="Clothing"/>
    <x v="14"/>
    <s v="Wisconsin"/>
    <s v="L"/>
    <s v="Orange"/>
    <s v="Summer"/>
    <n v="4.9000000000000004"/>
    <s v="No"/>
    <s v="Express"/>
    <s v="Yes"/>
    <s v="Yes"/>
    <x v="1"/>
    <s v="Cash"/>
    <x v="1"/>
    <x v="1"/>
  </r>
  <r>
    <n v="1370"/>
    <n v="32"/>
    <s v="Male"/>
    <s v="Shoes"/>
    <s v="Footwear"/>
    <x v="60"/>
    <s v="Iowa"/>
    <s v="M"/>
    <s v="Green"/>
    <s v="Winter"/>
    <n v="3.2"/>
    <s v="No"/>
    <s v="Standard"/>
    <s v="Yes"/>
    <s v="Yes"/>
    <x v="26"/>
    <s v="Venmo"/>
    <x v="0"/>
    <x v="4"/>
  </r>
  <r>
    <n v="1371"/>
    <n v="27"/>
    <s v="Male"/>
    <s v="Scarf"/>
    <s v="Accessories"/>
    <x v="25"/>
    <s v="Montana"/>
    <s v="L"/>
    <s v="Peach"/>
    <s v="Summer"/>
    <m/>
    <s v="No"/>
    <s v="2-Day Shipping"/>
    <s v="Yes"/>
    <s v="Yes"/>
    <x v="23"/>
    <s v="Bank Transfer"/>
    <x v="6"/>
    <x v="4"/>
  </r>
  <r>
    <n v="1372"/>
    <n v="40"/>
    <s v="Male"/>
    <s v="Pants"/>
    <s v="Clothing"/>
    <x v="1"/>
    <s v="Mississippi"/>
    <s v="M"/>
    <s v="Charcoal"/>
    <s v="Spring"/>
    <n v="2.8"/>
    <s v="No"/>
    <s v="Store Pickup"/>
    <s v="Yes"/>
    <s v="Yes"/>
    <x v="38"/>
    <s v="Credit Card"/>
    <x v="5"/>
    <x v="2"/>
  </r>
  <r>
    <n v="1373"/>
    <n v="64"/>
    <s v="Male"/>
    <s v="Blouse"/>
    <s v="Clothing"/>
    <x v="70"/>
    <s v="Michigan"/>
    <s v="M"/>
    <s v="Gray"/>
    <s v="Fall"/>
    <n v="4"/>
    <s v="No"/>
    <s v="2-Day Shipping"/>
    <s v="Yes"/>
    <s v="Yes"/>
    <x v="12"/>
    <s v="PayPal"/>
    <x v="4"/>
    <x v="3"/>
  </r>
  <r>
    <n v="1374"/>
    <n v="18"/>
    <s v="Male"/>
    <s v="Gloves"/>
    <s v="Accessories"/>
    <x v="49"/>
    <s v="Virginia"/>
    <s v="L"/>
    <s v="Turquoise"/>
    <s v="Winter"/>
    <n v="2.6"/>
    <s v="No"/>
    <s v="Store Pickup"/>
    <s v="Yes"/>
    <s v="Yes"/>
    <x v="49"/>
    <s v="Cash"/>
    <x v="3"/>
    <x v="1"/>
  </r>
  <r>
    <n v="1375"/>
    <n v="22"/>
    <s v="Male"/>
    <s v="Handbag"/>
    <s v="Accessories"/>
    <x v="8"/>
    <s v="New York"/>
    <s v="M"/>
    <s v="Red"/>
    <s v="Fall"/>
    <n v="2.7"/>
    <s v="No"/>
    <s v="Free Shipping"/>
    <s v="Yes"/>
    <s v="Yes"/>
    <x v="36"/>
    <s v="Bank Transfer"/>
    <x v="3"/>
    <x v="1"/>
  </r>
  <r>
    <n v="1376"/>
    <n v="42"/>
    <s v="Male"/>
    <s v="Sneakers"/>
    <s v="Footwear"/>
    <x v="9"/>
    <s v="Maine"/>
    <s v="L"/>
    <s v="Brown"/>
    <s v="Spring"/>
    <n v="4.0999999999999996"/>
    <s v="No"/>
    <s v="2-Day Shipping"/>
    <s v="Yes"/>
    <s v="Yes"/>
    <x v="6"/>
    <s v="Credit Card"/>
    <x v="2"/>
    <x v="2"/>
  </r>
  <r>
    <n v="1377"/>
    <n v="57"/>
    <s v="Male"/>
    <s v="Sandals"/>
    <s v="Footwear"/>
    <x v="61"/>
    <s v="New Jersey"/>
    <s v="L"/>
    <s v="Pink"/>
    <s v="Spring"/>
    <n v="5"/>
    <s v="No"/>
    <s v="Free Shipping"/>
    <s v="Yes"/>
    <s v="Yes"/>
    <x v="37"/>
    <s v="PayPal"/>
    <x v="2"/>
    <x v="3"/>
  </r>
  <r>
    <n v="1378"/>
    <n v="33"/>
    <s v="Male"/>
    <s v="Sunglasses"/>
    <s v="Accessories"/>
    <x v="36"/>
    <s v="Maryland"/>
    <s v="L"/>
    <s v="Olive"/>
    <s v="Spring"/>
    <n v="3"/>
    <s v="No"/>
    <s v="Next Day Air"/>
    <s v="Yes"/>
    <s v="Yes"/>
    <x v="38"/>
    <s v="Venmo"/>
    <x v="5"/>
    <x v="4"/>
  </r>
  <r>
    <n v="1379"/>
    <n v="37"/>
    <s v="Male"/>
    <s v="Jacket"/>
    <s v="Outerwear"/>
    <x v="4"/>
    <s v="Kentucky"/>
    <s v="XL"/>
    <s v="Lavender"/>
    <s v="Fall"/>
    <n v="3.6"/>
    <s v="No"/>
    <s v="Free Shipping"/>
    <s v="Yes"/>
    <s v="Yes"/>
    <x v="37"/>
    <s v="Venmo"/>
    <x v="1"/>
    <x v="2"/>
  </r>
  <r>
    <n v="1380"/>
    <n v="21"/>
    <s v="Male"/>
    <s v="T-shirt"/>
    <s v="Clothing"/>
    <x v="1"/>
    <s v="Minnesota"/>
    <s v="L"/>
    <s v="Purple"/>
    <s v="Fall"/>
    <n v="2.8"/>
    <s v="No"/>
    <s v="2-Day Shipping"/>
    <s v="Yes"/>
    <s v="Yes"/>
    <x v="25"/>
    <s v="Venmo"/>
    <x v="4"/>
    <x v="1"/>
  </r>
  <r>
    <n v="1381"/>
    <n v="51"/>
    <s v="Male"/>
    <s v="Sneakers"/>
    <s v="Footwear"/>
    <x v="59"/>
    <s v="Massachusetts"/>
    <s v="S"/>
    <s v="Beige"/>
    <s v="Winter"/>
    <n v="4.5999999999999996"/>
    <s v="No"/>
    <s v="Standard"/>
    <s v="Yes"/>
    <s v="Yes"/>
    <x v="23"/>
    <s v="Cash"/>
    <x v="0"/>
    <x v="0"/>
  </r>
  <r>
    <n v="1382"/>
    <n v="30"/>
    <s v="Male"/>
    <s v="Shoes"/>
    <s v="Footwear"/>
    <x v="62"/>
    <s v="Illinois"/>
    <s v="L"/>
    <s v="Green"/>
    <s v="Winter"/>
    <n v="2.9"/>
    <s v="No"/>
    <s v="Standard"/>
    <s v="Yes"/>
    <s v="Yes"/>
    <x v="26"/>
    <s v="Venmo"/>
    <x v="3"/>
    <x v="4"/>
  </r>
  <r>
    <n v="1383"/>
    <n v="68"/>
    <s v="Male"/>
    <s v="Jacket"/>
    <s v="Outerwear"/>
    <x v="37"/>
    <s v="Michigan"/>
    <s v="L"/>
    <s v="Brown"/>
    <s v="Winter"/>
    <n v="4.8"/>
    <s v="No"/>
    <s v="Express"/>
    <s v="Yes"/>
    <s v="Yes"/>
    <x v="20"/>
    <s v="Bank Transfer"/>
    <x v="3"/>
    <x v="3"/>
  </r>
  <r>
    <n v="1384"/>
    <n v="36"/>
    <s v="Male"/>
    <s v="Scarf"/>
    <s v="Accessories"/>
    <x v="47"/>
    <s v="Wisconsin"/>
    <s v="M"/>
    <s v="Beige"/>
    <s v="Spring"/>
    <n v="3.3"/>
    <s v="No"/>
    <s v="Express"/>
    <s v="Yes"/>
    <s v="Yes"/>
    <x v="7"/>
    <s v="Venmo"/>
    <x v="5"/>
    <x v="2"/>
  </r>
  <r>
    <n v="1385"/>
    <n v="46"/>
    <s v="Male"/>
    <s v="Sneakers"/>
    <s v="Footwear"/>
    <x v="48"/>
    <s v="Alaska"/>
    <s v="M"/>
    <s v="Beige"/>
    <s v="Fall"/>
    <n v="4.5999999999999996"/>
    <s v="No"/>
    <s v="Standard"/>
    <s v="Yes"/>
    <s v="Yes"/>
    <x v="6"/>
    <s v="Bank Transfer"/>
    <x v="1"/>
    <x v="0"/>
  </r>
  <r>
    <n v="1386"/>
    <n v="41"/>
    <s v="Male"/>
    <s v="Jewelry"/>
    <s v="Accessories"/>
    <x v="1"/>
    <s v="Mississippi"/>
    <s v="M"/>
    <s v="Indigo"/>
    <s v="Fall"/>
    <n v="2.6"/>
    <s v="No"/>
    <s v="Store Pickup"/>
    <s v="Yes"/>
    <s v="Yes"/>
    <x v="43"/>
    <s v="Bank Transfer"/>
    <x v="4"/>
    <x v="2"/>
  </r>
  <r>
    <n v="1387"/>
    <n v="68"/>
    <s v="Male"/>
    <s v="Jacket"/>
    <s v="Outerwear"/>
    <x v="22"/>
    <s v="Oregon"/>
    <s v="M"/>
    <s v="Silver"/>
    <s v="Fall"/>
    <n v="4"/>
    <s v="No"/>
    <s v="Next Day Air"/>
    <s v="Yes"/>
    <s v="Yes"/>
    <x v="7"/>
    <s v="Debit Card"/>
    <x v="3"/>
    <x v="3"/>
  </r>
  <r>
    <n v="1388"/>
    <n v="21"/>
    <s v="Male"/>
    <s v="Blouse"/>
    <s v="Clothing"/>
    <x v="6"/>
    <s v="Maryland"/>
    <s v="M"/>
    <s v="Gold"/>
    <s v="Winter"/>
    <n v="3.8"/>
    <s v="No"/>
    <s v="Standard"/>
    <s v="Yes"/>
    <s v="Yes"/>
    <x v="41"/>
    <s v="Credit Card"/>
    <x v="5"/>
    <x v="1"/>
  </r>
  <r>
    <n v="1389"/>
    <n v="62"/>
    <s v="Male"/>
    <s v="Dress"/>
    <s v="Clothing"/>
    <x v="66"/>
    <s v="Arkansas"/>
    <s v="M"/>
    <s v="Lavender"/>
    <s v="Spring"/>
    <n v="3.9"/>
    <s v="No"/>
    <s v="Express"/>
    <s v="Yes"/>
    <s v="Yes"/>
    <x v="19"/>
    <s v="Cash"/>
    <x v="3"/>
    <x v="3"/>
  </r>
  <r>
    <n v="1390"/>
    <n v="59"/>
    <s v="Male"/>
    <s v="Scarf"/>
    <s v="Accessories"/>
    <x v="11"/>
    <s v="Illinois"/>
    <s v="L"/>
    <s v="Orange"/>
    <s v="Fall"/>
    <n v="2.6"/>
    <s v="No"/>
    <s v="Store Pickup"/>
    <s v="Yes"/>
    <s v="Yes"/>
    <x v="6"/>
    <s v="Debit Card"/>
    <x v="0"/>
    <x v="3"/>
  </r>
  <r>
    <n v="1391"/>
    <n v="25"/>
    <s v="Male"/>
    <s v="Hat"/>
    <s v="Accessories"/>
    <x v="15"/>
    <s v="Arkansas"/>
    <s v="M"/>
    <s v="Maroon"/>
    <s v="Summer"/>
    <n v="4.3"/>
    <s v="No"/>
    <s v="Standard"/>
    <s v="Yes"/>
    <s v="Yes"/>
    <x v="38"/>
    <s v="Debit Card"/>
    <x v="1"/>
    <x v="1"/>
  </r>
  <r>
    <n v="1392"/>
    <n v="53"/>
    <s v="Male"/>
    <s v="Blouse"/>
    <s v="Clothing"/>
    <x v="45"/>
    <s v="Mississippi"/>
    <s v="S"/>
    <s v="White"/>
    <s v="Winter"/>
    <n v="3.6"/>
    <s v="No"/>
    <s v="Express"/>
    <s v="Yes"/>
    <s v="Yes"/>
    <x v="25"/>
    <s v="Credit Card"/>
    <x v="2"/>
    <x v="0"/>
  </r>
  <r>
    <n v="1393"/>
    <n v="31"/>
    <s v="Male"/>
    <s v="Gloves"/>
    <s v="Accessories"/>
    <x v="43"/>
    <s v="Arkansas"/>
    <s v="M"/>
    <s v="Yellow"/>
    <s v="Spring"/>
    <n v="4.2"/>
    <s v="No"/>
    <s v="Express"/>
    <s v="Yes"/>
    <s v="Yes"/>
    <x v="11"/>
    <s v="Venmo"/>
    <x v="6"/>
    <x v="4"/>
  </r>
  <r>
    <n v="1394"/>
    <n v="46"/>
    <s v="Male"/>
    <s v="Gloves"/>
    <s v="Accessories"/>
    <x v="47"/>
    <s v="Idaho"/>
    <s v="L"/>
    <s v="Yellow"/>
    <s v="Spring"/>
    <n v="3.9"/>
    <s v="No"/>
    <s v="Express"/>
    <s v="Yes"/>
    <s v="Yes"/>
    <x v="0"/>
    <s v="PayPal"/>
    <x v="0"/>
    <x v="0"/>
  </r>
  <r>
    <n v="1395"/>
    <n v="26"/>
    <s v="Male"/>
    <s v="Coat"/>
    <s v="Outerwear"/>
    <x v="35"/>
    <s v="Iowa"/>
    <s v="L"/>
    <s v="Magenta"/>
    <s v="Fall"/>
    <n v="4.7"/>
    <s v="No"/>
    <s v="Next Day Air"/>
    <s v="Yes"/>
    <s v="Yes"/>
    <x v="30"/>
    <s v="Cash"/>
    <x v="1"/>
    <x v="4"/>
  </r>
  <r>
    <n v="1396"/>
    <n v="47"/>
    <s v="Male"/>
    <s v="Scarf"/>
    <s v="Accessories"/>
    <x v="50"/>
    <s v="West Virginia"/>
    <s v="L"/>
    <s v="Turquoise"/>
    <s v="Spring"/>
    <n v="2.8"/>
    <s v="No"/>
    <s v="Next Day Air"/>
    <s v="Yes"/>
    <s v="Yes"/>
    <x v="19"/>
    <s v="PayPal"/>
    <x v="4"/>
    <x v="0"/>
  </r>
  <r>
    <n v="1397"/>
    <n v="37"/>
    <s v="Male"/>
    <s v="Pants"/>
    <s v="Clothing"/>
    <x v="38"/>
    <s v="Wisconsin"/>
    <s v="XL"/>
    <s v="Lavender"/>
    <s v="Winter"/>
    <n v="3"/>
    <s v="No"/>
    <s v="Next Day Air"/>
    <s v="Yes"/>
    <s v="Yes"/>
    <x v="3"/>
    <s v="Debit Card"/>
    <x v="5"/>
    <x v="2"/>
  </r>
  <r>
    <n v="1398"/>
    <n v="55"/>
    <s v="Male"/>
    <s v="Sunglasses"/>
    <s v="Accessories"/>
    <x v="25"/>
    <s v="Massachusetts"/>
    <s v="S"/>
    <s v="Magenta"/>
    <s v="Summer"/>
    <n v="4.7"/>
    <s v="No"/>
    <s v="Store Pickup"/>
    <s v="Yes"/>
    <s v="Yes"/>
    <x v="42"/>
    <s v="PayPal"/>
    <x v="2"/>
    <x v="0"/>
  </r>
  <r>
    <n v="1399"/>
    <n v="30"/>
    <s v="Male"/>
    <s v="Dress"/>
    <s v="Clothing"/>
    <x v="29"/>
    <s v="Texas"/>
    <s v="M"/>
    <s v="Cyan"/>
    <s v="Summer"/>
    <n v="2.5"/>
    <s v="No"/>
    <s v="Free Shipping"/>
    <s v="Yes"/>
    <s v="Yes"/>
    <x v="29"/>
    <s v="Credit Card"/>
    <x v="1"/>
    <x v="4"/>
  </r>
  <r>
    <n v="1400"/>
    <n v="19"/>
    <s v="Male"/>
    <s v="Hat"/>
    <s v="Accessories"/>
    <x v="13"/>
    <s v="Nebraska"/>
    <s v="M"/>
    <s v="Olive"/>
    <s v="Winter"/>
    <n v="3.1"/>
    <s v="No"/>
    <s v="Store Pickup"/>
    <s v="Yes"/>
    <s v="Yes"/>
    <x v="26"/>
    <s v="Venmo"/>
    <x v="2"/>
    <x v="1"/>
  </r>
  <r>
    <n v="1401"/>
    <n v="36"/>
    <s v="Male"/>
    <s v="Backpack"/>
    <s v="Accessories"/>
    <x v="66"/>
    <s v="Nevada"/>
    <s v="M"/>
    <s v="Red"/>
    <s v="Fall"/>
    <n v="3.6"/>
    <s v="No"/>
    <s v="Next Day Air"/>
    <s v="Yes"/>
    <s v="Yes"/>
    <x v="17"/>
    <s v="Credit Card"/>
    <x v="6"/>
    <x v="2"/>
  </r>
  <r>
    <n v="1402"/>
    <n v="23"/>
    <s v="Male"/>
    <s v="Sandals"/>
    <s v="Footwear"/>
    <x v="40"/>
    <s v="Indiana"/>
    <s v="M"/>
    <s v="Blue"/>
    <s v="Fall"/>
    <n v="3.5"/>
    <s v="No"/>
    <s v="2-Day Shipping"/>
    <s v="Yes"/>
    <s v="Yes"/>
    <x v="43"/>
    <s v="PayPal"/>
    <x v="1"/>
    <x v="1"/>
  </r>
  <r>
    <n v="1403"/>
    <n v="62"/>
    <s v="Male"/>
    <s v="Sunglasses"/>
    <s v="Accessories"/>
    <x v="34"/>
    <s v="North Dakota"/>
    <s v="L"/>
    <s v="White"/>
    <s v="Summer"/>
    <n v="3.1"/>
    <s v="No"/>
    <s v="Express"/>
    <s v="Yes"/>
    <s v="Yes"/>
    <x v="39"/>
    <s v="PayPal"/>
    <x v="5"/>
    <x v="3"/>
  </r>
  <r>
    <n v="1404"/>
    <n v="26"/>
    <s v="Male"/>
    <s v="Backpack"/>
    <s v="Accessories"/>
    <x v="5"/>
    <s v="Georgia"/>
    <s v="M"/>
    <s v="Peach"/>
    <s v="Spring"/>
    <n v="3.6"/>
    <s v="No"/>
    <s v="Store Pickup"/>
    <s v="Yes"/>
    <s v="Yes"/>
    <x v="41"/>
    <s v="Credit Card"/>
    <x v="4"/>
    <x v="4"/>
  </r>
  <r>
    <n v="1405"/>
    <n v="36"/>
    <s v="Male"/>
    <s v="Jewelry"/>
    <s v="Accessories"/>
    <x v="39"/>
    <s v="New Mexico"/>
    <s v="M"/>
    <s v="Charcoal"/>
    <s v="Winter"/>
    <n v="3.5"/>
    <s v="No"/>
    <s v="Next Day Air"/>
    <s v="Yes"/>
    <s v="Yes"/>
    <x v="9"/>
    <s v="Debit Card"/>
    <x v="1"/>
    <x v="2"/>
  </r>
  <r>
    <n v="1406"/>
    <n v="33"/>
    <s v="Male"/>
    <s v="Socks"/>
    <s v="Clothing"/>
    <x v="33"/>
    <s v="New Hampshire"/>
    <s v="M"/>
    <s v="Peach"/>
    <s v="Winter"/>
    <n v="2.7"/>
    <s v="No"/>
    <s v="Store Pickup"/>
    <s v="Yes"/>
    <s v="Yes"/>
    <x v="30"/>
    <s v="Credit Card"/>
    <x v="5"/>
    <x v="4"/>
  </r>
  <r>
    <n v="1407"/>
    <n v="32"/>
    <s v="Male"/>
    <s v="Shirt"/>
    <s v="Clothing"/>
    <x v="43"/>
    <s v="Washington"/>
    <s v="L"/>
    <s v="Turquoise"/>
    <s v="Spring"/>
    <n v="3.6"/>
    <s v="No"/>
    <s v="Express"/>
    <s v="Yes"/>
    <s v="Yes"/>
    <x v="28"/>
    <s v="Debit Card"/>
    <x v="5"/>
    <x v="4"/>
  </r>
  <r>
    <n v="1408"/>
    <n v="56"/>
    <s v="Male"/>
    <s v="Handbag"/>
    <s v="Accessories"/>
    <x v="70"/>
    <s v="Nevada"/>
    <s v="XL"/>
    <s v="Charcoal"/>
    <s v="Spring"/>
    <n v="4.5"/>
    <s v="No"/>
    <s v="Express"/>
    <s v="Yes"/>
    <s v="Yes"/>
    <x v="47"/>
    <s v="Credit Card"/>
    <x v="2"/>
    <x v="3"/>
  </r>
  <r>
    <n v="1409"/>
    <n v="58"/>
    <s v="Male"/>
    <s v="Blouse"/>
    <s v="Clothing"/>
    <x v="47"/>
    <s v="Maine"/>
    <s v="M"/>
    <s v="Yellow"/>
    <s v="Winter"/>
    <n v="4.0999999999999996"/>
    <s v="No"/>
    <s v="Free Shipping"/>
    <s v="Yes"/>
    <s v="Yes"/>
    <x v="25"/>
    <s v="Venmo"/>
    <x v="1"/>
    <x v="3"/>
  </r>
  <r>
    <n v="1410"/>
    <n v="34"/>
    <s v="Male"/>
    <s v="Backpack"/>
    <s v="Accessories"/>
    <x v="74"/>
    <s v="Idaho"/>
    <s v="M"/>
    <s v="Blue"/>
    <s v="Spring"/>
    <n v="4.2"/>
    <s v="No"/>
    <s v="Standard"/>
    <s v="Yes"/>
    <s v="Yes"/>
    <x v="23"/>
    <s v="Cash"/>
    <x v="0"/>
    <x v="4"/>
  </r>
  <r>
    <n v="1411"/>
    <n v="61"/>
    <s v="Male"/>
    <s v="Hat"/>
    <s v="Accessories"/>
    <x v="73"/>
    <s v="Tennessee"/>
    <s v="M"/>
    <s v="Purple"/>
    <s v="Summer"/>
    <n v="4"/>
    <s v="No"/>
    <s v="Store Pickup"/>
    <s v="Yes"/>
    <s v="Yes"/>
    <x v="27"/>
    <s v="Debit Card"/>
    <x v="2"/>
    <x v="3"/>
  </r>
  <r>
    <n v="1412"/>
    <n v="48"/>
    <s v="Male"/>
    <s v="Skirt"/>
    <s v="Clothing"/>
    <x v="41"/>
    <s v="Louisiana"/>
    <s v="L"/>
    <s v="Green"/>
    <s v="Summer"/>
    <n v="2.8"/>
    <s v="No"/>
    <s v="Store Pickup"/>
    <s v="Yes"/>
    <s v="Yes"/>
    <x v="21"/>
    <s v="Venmo"/>
    <x v="3"/>
    <x v="0"/>
  </r>
  <r>
    <n v="1413"/>
    <n v="25"/>
    <s v="Male"/>
    <s v="Shorts"/>
    <s v="Clothing"/>
    <x v="33"/>
    <s v="Michigan"/>
    <s v="M"/>
    <s v="Charcoal"/>
    <s v="Summer"/>
    <n v="2.6"/>
    <s v="No"/>
    <s v="2-Day Shipping"/>
    <s v="Yes"/>
    <s v="Yes"/>
    <x v="34"/>
    <s v="Venmo"/>
    <x v="2"/>
    <x v="1"/>
  </r>
  <r>
    <n v="1414"/>
    <n v="51"/>
    <s v="Male"/>
    <s v="Blouse"/>
    <s v="Clothing"/>
    <x v="24"/>
    <s v="New Hampshire"/>
    <s v="S"/>
    <s v="Indigo"/>
    <s v="Fall"/>
    <n v="2.7"/>
    <s v="No"/>
    <s v="Store Pickup"/>
    <s v="Yes"/>
    <s v="Yes"/>
    <x v="45"/>
    <s v="Bank Transfer"/>
    <x v="3"/>
    <x v="0"/>
  </r>
  <r>
    <n v="1415"/>
    <n v="29"/>
    <s v="Male"/>
    <s v="Socks"/>
    <s v="Clothing"/>
    <x v="12"/>
    <s v="Minnesota"/>
    <s v="M"/>
    <s v="Black"/>
    <s v="Summer"/>
    <n v="4.5"/>
    <s v="No"/>
    <s v="Store Pickup"/>
    <s v="Yes"/>
    <s v="Yes"/>
    <x v="35"/>
    <s v="Credit Card"/>
    <x v="4"/>
    <x v="4"/>
  </r>
  <r>
    <n v="1416"/>
    <n v="54"/>
    <s v="Male"/>
    <s v="Belt"/>
    <s v="Accessories"/>
    <x v="3"/>
    <s v="Illinois"/>
    <s v="M"/>
    <s v="Blue"/>
    <s v="Winter"/>
    <n v="3.7"/>
    <s v="No"/>
    <s v="Free Shipping"/>
    <s v="Yes"/>
    <s v="Yes"/>
    <x v="45"/>
    <s v="Credit Card"/>
    <x v="6"/>
    <x v="0"/>
  </r>
  <r>
    <n v="1417"/>
    <n v="48"/>
    <s v="Male"/>
    <s v="Boots"/>
    <s v="Footwear"/>
    <x v="22"/>
    <s v="Idaho"/>
    <s v="L"/>
    <s v="Silver"/>
    <s v="Summer"/>
    <n v="3.4"/>
    <s v="No"/>
    <s v="Free Shipping"/>
    <s v="Yes"/>
    <s v="Yes"/>
    <x v="15"/>
    <s v="Cash"/>
    <x v="3"/>
    <x v="0"/>
  </r>
  <r>
    <n v="1418"/>
    <n v="62"/>
    <s v="Male"/>
    <s v="Shorts"/>
    <s v="Clothing"/>
    <x v="21"/>
    <s v="Montana"/>
    <s v="S"/>
    <s v="Brown"/>
    <s v="Spring"/>
    <n v="4.5999999999999996"/>
    <s v="No"/>
    <s v="Standard"/>
    <s v="Yes"/>
    <s v="Yes"/>
    <x v="33"/>
    <s v="Debit Card"/>
    <x v="0"/>
    <x v="3"/>
  </r>
  <r>
    <n v="1419"/>
    <n v="18"/>
    <s v="Male"/>
    <s v="Shirt"/>
    <s v="Clothing"/>
    <x v="60"/>
    <s v="Alabama"/>
    <s v="M"/>
    <s v="Violet"/>
    <s v="Summer"/>
    <n v="4.0999999999999996"/>
    <s v="No"/>
    <s v="2-Day Shipping"/>
    <s v="Yes"/>
    <s v="Yes"/>
    <x v="2"/>
    <s v="Venmo"/>
    <x v="6"/>
    <x v="1"/>
  </r>
  <r>
    <n v="1420"/>
    <n v="43"/>
    <s v="Male"/>
    <s v="Handbag"/>
    <s v="Accessories"/>
    <x v="60"/>
    <s v="Montana"/>
    <s v="M"/>
    <s v="Orange"/>
    <s v="Summer"/>
    <n v="2.6"/>
    <s v="No"/>
    <s v="Free Shipping"/>
    <s v="Yes"/>
    <s v="Yes"/>
    <x v="7"/>
    <s v="Debit Card"/>
    <x v="3"/>
    <x v="2"/>
  </r>
  <r>
    <n v="1421"/>
    <n v="22"/>
    <s v="Male"/>
    <s v="Jeans"/>
    <s v="Clothing"/>
    <x v="0"/>
    <s v="California"/>
    <s v="XL"/>
    <s v="Gray"/>
    <s v="Summer"/>
    <n v="4.5999999999999996"/>
    <s v="No"/>
    <s v="Store Pickup"/>
    <s v="Yes"/>
    <s v="Yes"/>
    <x v="24"/>
    <s v="PayPal"/>
    <x v="6"/>
    <x v="1"/>
  </r>
  <r>
    <n v="1422"/>
    <n v="68"/>
    <s v="Male"/>
    <s v="Dress"/>
    <s v="Clothing"/>
    <x v="33"/>
    <s v="Pennsylvania"/>
    <s v="S"/>
    <s v="Gold"/>
    <s v="Spring"/>
    <n v="3"/>
    <s v="No"/>
    <s v="Standard"/>
    <s v="Yes"/>
    <s v="Yes"/>
    <x v="37"/>
    <s v="Bank Transfer"/>
    <x v="0"/>
    <x v="3"/>
  </r>
  <r>
    <n v="1423"/>
    <n v="44"/>
    <s v="Male"/>
    <s v="Dress"/>
    <s v="Clothing"/>
    <x v="65"/>
    <s v="Texas"/>
    <s v="L"/>
    <s v="Charcoal"/>
    <s v="Fall"/>
    <n v="3.4"/>
    <s v="No"/>
    <s v="Free Shipping"/>
    <s v="Yes"/>
    <s v="Yes"/>
    <x v="35"/>
    <s v="PayPal"/>
    <x v="4"/>
    <x v="2"/>
  </r>
  <r>
    <n v="1424"/>
    <n v="51"/>
    <s v="Male"/>
    <s v="Sandals"/>
    <s v="Footwear"/>
    <x v="30"/>
    <s v="Michigan"/>
    <s v="S"/>
    <s v="Black"/>
    <s v="Fall"/>
    <n v="3.5"/>
    <s v="No"/>
    <s v="Free Shipping"/>
    <s v="Yes"/>
    <s v="Yes"/>
    <x v="45"/>
    <s v="Venmo"/>
    <x v="6"/>
    <x v="0"/>
  </r>
  <r>
    <n v="1425"/>
    <n v="66"/>
    <s v="Male"/>
    <s v="Jacket"/>
    <s v="Outerwear"/>
    <x v="66"/>
    <s v="Connecticut"/>
    <s v="S"/>
    <s v="Indigo"/>
    <s v="Fall"/>
    <n v="3.5"/>
    <s v="No"/>
    <s v="Standard"/>
    <s v="Yes"/>
    <s v="Yes"/>
    <x v="11"/>
    <s v="Bank Transfer"/>
    <x v="6"/>
    <x v="3"/>
  </r>
  <r>
    <n v="1426"/>
    <n v="59"/>
    <s v="Male"/>
    <s v="Coat"/>
    <s v="Outerwear"/>
    <x v="49"/>
    <s v="Wyoming"/>
    <s v="S"/>
    <s v="White"/>
    <s v="Winter"/>
    <n v="3.7"/>
    <s v="No"/>
    <s v="Next Day Air"/>
    <s v="Yes"/>
    <s v="Yes"/>
    <x v="30"/>
    <s v="Credit Card"/>
    <x v="2"/>
    <x v="3"/>
  </r>
  <r>
    <n v="1427"/>
    <n v="60"/>
    <s v="Male"/>
    <s v="Pants"/>
    <s v="Clothing"/>
    <x v="15"/>
    <s v="Michigan"/>
    <s v="M"/>
    <s v="Yellow"/>
    <s v="Summer"/>
    <n v="4.8"/>
    <s v="No"/>
    <s v="Free Shipping"/>
    <s v="Yes"/>
    <s v="Yes"/>
    <x v="31"/>
    <s v="PayPal"/>
    <x v="6"/>
    <x v="3"/>
  </r>
  <r>
    <n v="1428"/>
    <n v="31"/>
    <s v="Male"/>
    <s v="Backpack"/>
    <s v="Accessories"/>
    <x v="3"/>
    <s v="South Dakota"/>
    <s v="S"/>
    <s v="Orange"/>
    <s v="Summer"/>
    <n v="4.9000000000000004"/>
    <s v="No"/>
    <s v="Store Pickup"/>
    <s v="Yes"/>
    <s v="Yes"/>
    <x v="6"/>
    <s v="Credit Card"/>
    <x v="2"/>
    <x v="4"/>
  </r>
  <r>
    <n v="1429"/>
    <n v="20"/>
    <s v="Male"/>
    <s v="Blouse"/>
    <s v="Clothing"/>
    <x v="8"/>
    <s v="North Dakota"/>
    <s v="S"/>
    <s v="Green"/>
    <s v="Summer"/>
    <n v="4.9000000000000004"/>
    <s v="No"/>
    <s v="Express"/>
    <s v="Yes"/>
    <s v="Yes"/>
    <x v="38"/>
    <s v="PayPal"/>
    <x v="3"/>
    <x v="1"/>
  </r>
  <r>
    <n v="1430"/>
    <n v="24"/>
    <s v="Male"/>
    <s v="Skirt"/>
    <s v="Clothing"/>
    <x v="15"/>
    <s v="Maryland"/>
    <s v="L"/>
    <s v="Gold"/>
    <s v="Fall"/>
    <n v="4.7"/>
    <s v="No"/>
    <s v="Standard"/>
    <s v="Yes"/>
    <s v="Yes"/>
    <x v="49"/>
    <s v="Credit Card"/>
    <x v="6"/>
    <x v="1"/>
  </r>
  <r>
    <n v="1431"/>
    <n v="48"/>
    <s v="Male"/>
    <s v="Sandals"/>
    <s v="Footwear"/>
    <x v="38"/>
    <s v="Michigan"/>
    <s v="S"/>
    <s v="Orange"/>
    <s v="Summer"/>
    <n v="4.9000000000000004"/>
    <s v="No"/>
    <s v="Free Shipping"/>
    <s v="Yes"/>
    <s v="Yes"/>
    <x v="35"/>
    <s v="Credit Card"/>
    <x v="0"/>
    <x v="0"/>
  </r>
  <r>
    <n v="1432"/>
    <n v="39"/>
    <s v="Male"/>
    <s v="Pants"/>
    <s v="Clothing"/>
    <x v="19"/>
    <s v="South Dakota"/>
    <s v="M"/>
    <s v="Cyan"/>
    <s v="Fall"/>
    <n v="2.9"/>
    <s v="No"/>
    <s v="Express"/>
    <s v="Yes"/>
    <s v="Yes"/>
    <x v="32"/>
    <s v="Venmo"/>
    <x v="3"/>
    <x v="2"/>
  </r>
  <r>
    <n v="1433"/>
    <n v="34"/>
    <s v="Male"/>
    <s v="Hat"/>
    <s v="Accessories"/>
    <x v="27"/>
    <s v="Florida"/>
    <s v="L"/>
    <s v="Black"/>
    <s v="Winter"/>
    <n v="4.4000000000000004"/>
    <s v="No"/>
    <s v="Express"/>
    <s v="Yes"/>
    <s v="Yes"/>
    <x v="18"/>
    <s v="Debit Card"/>
    <x v="3"/>
    <x v="4"/>
  </r>
  <r>
    <n v="1434"/>
    <n v="70"/>
    <s v="Male"/>
    <s v="Hoodie"/>
    <s v="Clothing"/>
    <x v="30"/>
    <s v="Minnesota"/>
    <s v="L"/>
    <s v="Yellow"/>
    <s v="Winter"/>
    <n v="3.2"/>
    <s v="No"/>
    <s v="Next Day Air"/>
    <s v="Yes"/>
    <s v="Yes"/>
    <x v="24"/>
    <s v="Debit Card"/>
    <x v="1"/>
    <x v="3"/>
  </r>
  <r>
    <n v="1435"/>
    <n v="59"/>
    <s v="Male"/>
    <s v="Sweater"/>
    <s v="Clothing"/>
    <x v="1"/>
    <s v="New York"/>
    <s v="L"/>
    <s v="Maroon"/>
    <s v="Summer"/>
    <n v="4.5999999999999996"/>
    <s v="No"/>
    <s v="Free Shipping"/>
    <s v="Yes"/>
    <s v="Yes"/>
    <x v="33"/>
    <s v="Debit Card"/>
    <x v="4"/>
    <x v="3"/>
  </r>
  <r>
    <n v="1436"/>
    <n v="45"/>
    <s v="Male"/>
    <s v="Scarf"/>
    <s v="Accessories"/>
    <x v="51"/>
    <s v="Oregon"/>
    <s v="XL"/>
    <s v="Black"/>
    <s v="Fall"/>
    <n v="4"/>
    <s v="No"/>
    <s v="Standard"/>
    <s v="Yes"/>
    <s v="Yes"/>
    <x v="23"/>
    <s v="Cash"/>
    <x v="1"/>
    <x v="2"/>
  </r>
  <r>
    <n v="1437"/>
    <n v="35"/>
    <s v="Male"/>
    <s v="Sneakers"/>
    <s v="Footwear"/>
    <x v="42"/>
    <s v="Minnesota"/>
    <s v="M"/>
    <s v="Gray"/>
    <s v="Winter"/>
    <n v="3.7"/>
    <s v="No"/>
    <s v="Free Shipping"/>
    <s v="Yes"/>
    <s v="Yes"/>
    <x v="2"/>
    <s v="PayPal"/>
    <x v="0"/>
    <x v="4"/>
  </r>
  <r>
    <n v="1438"/>
    <n v="69"/>
    <s v="Male"/>
    <s v="Boots"/>
    <s v="Footwear"/>
    <x v="8"/>
    <s v="Montana"/>
    <s v="XL"/>
    <s v="Orange"/>
    <s v="Winter"/>
    <n v="4.2"/>
    <s v="No"/>
    <s v="Free Shipping"/>
    <s v="Yes"/>
    <s v="Yes"/>
    <x v="0"/>
    <s v="Cash"/>
    <x v="2"/>
    <x v="3"/>
  </r>
  <r>
    <n v="1439"/>
    <n v="58"/>
    <s v="Male"/>
    <s v="Coat"/>
    <s v="Outerwear"/>
    <x v="15"/>
    <s v="Washington"/>
    <s v="M"/>
    <s v="Cyan"/>
    <s v="Spring"/>
    <n v="2.9"/>
    <s v="No"/>
    <s v="Standard"/>
    <s v="Yes"/>
    <s v="Yes"/>
    <x v="37"/>
    <s v="Debit Card"/>
    <x v="5"/>
    <x v="3"/>
  </r>
  <r>
    <n v="1440"/>
    <n v="25"/>
    <s v="Male"/>
    <s v="Boots"/>
    <s v="Footwear"/>
    <x v="16"/>
    <s v="New Mexico"/>
    <s v="M"/>
    <s v="Magenta"/>
    <s v="Summer"/>
    <n v="4.8"/>
    <s v="No"/>
    <s v="Next Day Air"/>
    <s v="Yes"/>
    <s v="Yes"/>
    <x v="29"/>
    <s v="Cash"/>
    <x v="0"/>
    <x v="1"/>
  </r>
  <r>
    <n v="1441"/>
    <n v="27"/>
    <s v="Male"/>
    <s v="Sandals"/>
    <s v="Footwear"/>
    <x v="31"/>
    <s v="Arizona"/>
    <s v="M"/>
    <s v="Pink"/>
    <s v="Spring"/>
    <n v="4.4000000000000004"/>
    <s v="No"/>
    <s v="Standard"/>
    <s v="Yes"/>
    <s v="Yes"/>
    <x v="21"/>
    <s v="Venmo"/>
    <x v="5"/>
    <x v="4"/>
  </r>
  <r>
    <n v="1442"/>
    <n v="34"/>
    <s v="Male"/>
    <s v="Pants"/>
    <s v="Clothing"/>
    <x v="21"/>
    <s v="Nebraska"/>
    <s v="S"/>
    <s v="Turquoise"/>
    <s v="Summer"/>
    <n v="3.4"/>
    <s v="No"/>
    <s v="Free Shipping"/>
    <s v="Yes"/>
    <s v="Yes"/>
    <x v="35"/>
    <s v="Venmo"/>
    <x v="6"/>
    <x v="4"/>
  </r>
  <r>
    <n v="1443"/>
    <n v="53"/>
    <s v="Male"/>
    <s v="Hoodie"/>
    <s v="Clothing"/>
    <x v="56"/>
    <s v="Idaho"/>
    <s v="S"/>
    <s v="Violet"/>
    <s v="Spring"/>
    <n v="2.8"/>
    <s v="No"/>
    <s v="2-Day Shipping"/>
    <s v="Yes"/>
    <s v="Yes"/>
    <x v="38"/>
    <s v="Credit Card"/>
    <x v="2"/>
    <x v="0"/>
  </r>
  <r>
    <n v="1444"/>
    <n v="58"/>
    <s v="Male"/>
    <s v="Sandals"/>
    <s v="Footwear"/>
    <x v="53"/>
    <s v="Idaho"/>
    <s v="L"/>
    <s v="Teal"/>
    <s v="Fall"/>
    <n v="4.2"/>
    <s v="No"/>
    <s v="Next Day Air"/>
    <s v="Yes"/>
    <s v="Yes"/>
    <x v="1"/>
    <s v="Cash"/>
    <x v="5"/>
    <x v="3"/>
  </r>
  <r>
    <n v="1445"/>
    <n v="32"/>
    <s v="Male"/>
    <s v="Sweater"/>
    <s v="Clothing"/>
    <x v="14"/>
    <s v="Vermont"/>
    <s v="L"/>
    <s v="Pink"/>
    <s v="Fall"/>
    <n v="3.8"/>
    <s v="No"/>
    <s v="Express"/>
    <s v="Yes"/>
    <s v="Yes"/>
    <x v="8"/>
    <s v="Cash"/>
    <x v="3"/>
    <x v="4"/>
  </r>
  <r>
    <n v="1446"/>
    <n v="64"/>
    <s v="Male"/>
    <s v="Belt"/>
    <s v="Accessories"/>
    <x v="12"/>
    <s v="Arkansas"/>
    <s v="M"/>
    <s v="Gold"/>
    <s v="Fall"/>
    <n v="3.1"/>
    <s v="No"/>
    <s v="2-Day Shipping"/>
    <s v="Yes"/>
    <s v="Yes"/>
    <x v="37"/>
    <s v="Credit Card"/>
    <x v="2"/>
    <x v="3"/>
  </r>
  <r>
    <n v="1447"/>
    <n v="63"/>
    <s v="Male"/>
    <s v="Jeans"/>
    <s v="Clothing"/>
    <x v="59"/>
    <s v="Wyoming"/>
    <s v="XL"/>
    <s v="Red"/>
    <s v="Summer"/>
    <n v="3.2"/>
    <s v="No"/>
    <s v="Express"/>
    <s v="Yes"/>
    <s v="Yes"/>
    <x v="49"/>
    <s v="Credit Card"/>
    <x v="3"/>
    <x v="3"/>
  </r>
  <r>
    <n v="1448"/>
    <n v="23"/>
    <s v="Male"/>
    <s v="Hoodie"/>
    <s v="Clothing"/>
    <x v="75"/>
    <s v="New Mexico"/>
    <s v="S"/>
    <s v="Beige"/>
    <s v="Summer"/>
    <n v="3"/>
    <s v="No"/>
    <s v="Next Day Air"/>
    <s v="Yes"/>
    <s v="Yes"/>
    <x v="29"/>
    <s v="PayPal"/>
    <x v="5"/>
    <x v="1"/>
  </r>
  <r>
    <n v="1449"/>
    <n v="64"/>
    <s v="Male"/>
    <s v="Boots"/>
    <s v="Footwear"/>
    <x v="51"/>
    <s v="West Virginia"/>
    <s v="M"/>
    <s v="Black"/>
    <s v="Summer"/>
    <n v="3.6"/>
    <s v="No"/>
    <s v="Free Shipping"/>
    <s v="Yes"/>
    <s v="Yes"/>
    <x v="47"/>
    <s v="Credit Card"/>
    <x v="6"/>
    <x v="3"/>
  </r>
  <r>
    <n v="1450"/>
    <n v="18"/>
    <s v="Male"/>
    <s v="Socks"/>
    <s v="Clothing"/>
    <x v="52"/>
    <s v="New York"/>
    <s v="L"/>
    <s v="Lavender"/>
    <s v="Winter"/>
    <n v="2.5"/>
    <s v="No"/>
    <s v="Store Pickup"/>
    <s v="Yes"/>
    <s v="Yes"/>
    <x v="41"/>
    <s v="Cash"/>
    <x v="6"/>
    <x v="1"/>
  </r>
  <r>
    <n v="1451"/>
    <n v="25"/>
    <s v="Male"/>
    <s v="Dress"/>
    <s v="Clothing"/>
    <x v="77"/>
    <s v="Illinois"/>
    <s v="S"/>
    <s v="Teal"/>
    <s v="Winter"/>
    <n v="3.4"/>
    <s v="No"/>
    <s v="Free Shipping"/>
    <s v="Yes"/>
    <s v="Yes"/>
    <x v="29"/>
    <s v="Cash"/>
    <x v="3"/>
    <x v="1"/>
  </r>
  <r>
    <n v="1452"/>
    <n v="54"/>
    <s v="Male"/>
    <s v="Jacket"/>
    <s v="Outerwear"/>
    <x v="7"/>
    <s v="Utah"/>
    <s v="M"/>
    <s v="Maroon"/>
    <s v="Fall"/>
    <n v="2.5"/>
    <s v="No"/>
    <s v="Next Day Air"/>
    <s v="Yes"/>
    <s v="Yes"/>
    <x v="31"/>
    <s v="PayPal"/>
    <x v="3"/>
    <x v="0"/>
  </r>
  <r>
    <n v="1453"/>
    <n v="60"/>
    <s v="Male"/>
    <s v="Jacket"/>
    <s v="Outerwear"/>
    <x v="21"/>
    <s v="Colorado"/>
    <s v="L"/>
    <s v="Blue"/>
    <s v="Spring"/>
    <n v="4.7"/>
    <s v="No"/>
    <s v="2-Day Shipping"/>
    <s v="Yes"/>
    <s v="Yes"/>
    <x v="47"/>
    <s v="Bank Transfer"/>
    <x v="3"/>
    <x v="3"/>
  </r>
  <r>
    <n v="1454"/>
    <n v="36"/>
    <s v="Male"/>
    <s v="Boots"/>
    <s v="Footwear"/>
    <x v="73"/>
    <s v="Virginia"/>
    <s v="S"/>
    <s v="Teal"/>
    <s v="Winter"/>
    <n v="3.2"/>
    <s v="No"/>
    <s v="2-Day Shipping"/>
    <s v="Yes"/>
    <s v="Yes"/>
    <x v="23"/>
    <s v="Bank Transfer"/>
    <x v="0"/>
    <x v="2"/>
  </r>
  <r>
    <n v="1455"/>
    <n v="66"/>
    <s v="Male"/>
    <s v="Sneakers"/>
    <s v="Footwear"/>
    <x v="74"/>
    <s v="Georgia"/>
    <s v="L"/>
    <s v="Maroon"/>
    <s v="Winter"/>
    <n v="2.9"/>
    <s v="No"/>
    <s v="Free Shipping"/>
    <s v="Yes"/>
    <s v="Yes"/>
    <x v="14"/>
    <s v="Credit Card"/>
    <x v="2"/>
    <x v="3"/>
  </r>
  <r>
    <n v="1456"/>
    <n v="60"/>
    <s v="Male"/>
    <s v="Pants"/>
    <s v="Clothing"/>
    <x v="24"/>
    <s v="Alabama"/>
    <s v="L"/>
    <s v="Silver"/>
    <s v="Fall"/>
    <n v="4.9000000000000004"/>
    <s v="No"/>
    <s v="Express"/>
    <s v="Yes"/>
    <s v="Yes"/>
    <x v="43"/>
    <s v="PayPal"/>
    <x v="6"/>
    <x v="3"/>
  </r>
  <r>
    <n v="1457"/>
    <n v="59"/>
    <s v="Male"/>
    <s v="Coat"/>
    <s v="Outerwear"/>
    <x v="33"/>
    <s v="Montana"/>
    <s v="S"/>
    <s v="Olive"/>
    <s v="Spring"/>
    <n v="2.7"/>
    <s v="No"/>
    <s v="Store Pickup"/>
    <s v="Yes"/>
    <s v="Yes"/>
    <x v="48"/>
    <s v="PayPal"/>
    <x v="6"/>
    <x v="3"/>
  </r>
  <r>
    <n v="1458"/>
    <n v="58"/>
    <s v="Male"/>
    <s v="Shirt"/>
    <s v="Clothing"/>
    <x v="75"/>
    <s v="Pennsylvania"/>
    <s v="S"/>
    <s v="Gray"/>
    <s v="Spring"/>
    <n v="4.7"/>
    <s v="No"/>
    <s v="Express"/>
    <s v="Yes"/>
    <s v="Yes"/>
    <x v="39"/>
    <s v="Venmo"/>
    <x v="0"/>
    <x v="3"/>
  </r>
  <r>
    <n v="1459"/>
    <n v="35"/>
    <s v="Male"/>
    <s v="Sweater"/>
    <s v="Clothing"/>
    <x v="39"/>
    <s v="Missouri"/>
    <s v="M"/>
    <s v="Peach"/>
    <s v="Spring"/>
    <n v="2.9"/>
    <s v="No"/>
    <s v="2-Day Shipping"/>
    <s v="Yes"/>
    <s v="Yes"/>
    <x v="11"/>
    <s v="Venmo"/>
    <x v="1"/>
    <x v="4"/>
  </r>
  <r>
    <n v="1460"/>
    <n v="20"/>
    <s v="Male"/>
    <s v="Shoes"/>
    <s v="Footwear"/>
    <x v="59"/>
    <s v="Maine"/>
    <s v="L"/>
    <s v="Yellow"/>
    <s v="Winter"/>
    <n v="4.8"/>
    <s v="No"/>
    <s v="Express"/>
    <s v="Yes"/>
    <s v="Yes"/>
    <x v="27"/>
    <s v="Venmo"/>
    <x v="0"/>
    <x v="1"/>
  </r>
  <r>
    <n v="1461"/>
    <n v="70"/>
    <s v="Male"/>
    <s v="Boots"/>
    <s v="Footwear"/>
    <x v="6"/>
    <s v="Pennsylvania"/>
    <s v="L"/>
    <s v="Violet"/>
    <s v="Fall"/>
    <n v="4.5999999999999996"/>
    <s v="No"/>
    <s v="Standard"/>
    <s v="Yes"/>
    <s v="Yes"/>
    <x v="42"/>
    <s v="Venmo"/>
    <x v="4"/>
    <x v="3"/>
  </r>
  <r>
    <n v="1462"/>
    <n v="54"/>
    <s v="Male"/>
    <s v="Sunglasses"/>
    <s v="Accessories"/>
    <x v="51"/>
    <s v="Oregon"/>
    <s v="S"/>
    <s v="Red"/>
    <s v="Summer"/>
    <n v="5"/>
    <s v="No"/>
    <s v="2-Day Shipping"/>
    <s v="Yes"/>
    <s v="Yes"/>
    <x v="38"/>
    <s v="Venmo"/>
    <x v="3"/>
    <x v="0"/>
  </r>
  <r>
    <n v="1463"/>
    <n v="38"/>
    <s v="Male"/>
    <s v="Sneakers"/>
    <s v="Footwear"/>
    <x v="3"/>
    <s v="Utah"/>
    <s v="S"/>
    <s v="Charcoal"/>
    <s v="Summer"/>
    <n v="4.8"/>
    <s v="No"/>
    <s v="2-Day Shipping"/>
    <s v="Yes"/>
    <s v="Yes"/>
    <x v="1"/>
    <s v="Venmo"/>
    <x v="3"/>
    <x v="2"/>
  </r>
  <r>
    <n v="1464"/>
    <n v="54"/>
    <s v="Male"/>
    <s v="Jewelry"/>
    <s v="Accessories"/>
    <x v="4"/>
    <s v="Oklahoma"/>
    <s v="M"/>
    <s v="Beige"/>
    <s v="Summer"/>
    <n v="4.9000000000000004"/>
    <s v="No"/>
    <s v="Store Pickup"/>
    <s v="Yes"/>
    <s v="Yes"/>
    <x v="43"/>
    <s v="Bank Transfer"/>
    <x v="5"/>
    <x v="0"/>
  </r>
  <r>
    <n v="1465"/>
    <n v="33"/>
    <s v="Male"/>
    <s v="Belt"/>
    <s v="Accessories"/>
    <x v="56"/>
    <s v="Montana"/>
    <s v="M"/>
    <s v="Peach"/>
    <s v="Winter"/>
    <n v="4.5999999999999996"/>
    <s v="No"/>
    <s v="2-Day Shipping"/>
    <s v="Yes"/>
    <s v="Yes"/>
    <x v="2"/>
    <s v="Bank Transfer"/>
    <x v="3"/>
    <x v="4"/>
  </r>
  <r>
    <n v="1466"/>
    <n v="46"/>
    <s v="Male"/>
    <s v="Gloves"/>
    <s v="Accessories"/>
    <x v="11"/>
    <s v="Nebraska"/>
    <s v="XL"/>
    <s v="Violet"/>
    <s v="Winter"/>
    <n v="3.9"/>
    <s v="No"/>
    <s v="Store Pickup"/>
    <s v="Yes"/>
    <s v="Yes"/>
    <x v="38"/>
    <s v="Cash"/>
    <x v="4"/>
    <x v="0"/>
  </r>
  <r>
    <n v="1467"/>
    <n v="58"/>
    <s v="Male"/>
    <s v="Shorts"/>
    <s v="Clothing"/>
    <x v="79"/>
    <s v="Alabama"/>
    <s v="M"/>
    <s v="Green"/>
    <s v="Summer"/>
    <n v="4.5"/>
    <s v="No"/>
    <s v="Store Pickup"/>
    <s v="Yes"/>
    <s v="Yes"/>
    <x v="35"/>
    <s v="PayPal"/>
    <x v="2"/>
    <x v="3"/>
  </r>
  <r>
    <n v="1468"/>
    <n v="30"/>
    <s v="Male"/>
    <s v="Jewelry"/>
    <s v="Accessories"/>
    <x v="65"/>
    <s v="Ohio"/>
    <s v="XL"/>
    <s v="Olive"/>
    <s v="Winter"/>
    <n v="4.7"/>
    <s v="No"/>
    <s v="Store Pickup"/>
    <s v="Yes"/>
    <s v="Yes"/>
    <x v="20"/>
    <s v="Debit Card"/>
    <x v="0"/>
    <x v="4"/>
  </r>
  <r>
    <n v="1469"/>
    <n v="42"/>
    <s v="Male"/>
    <s v="Gloves"/>
    <s v="Accessories"/>
    <x v="32"/>
    <s v="Arkansas"/>
    <s v="S"/>
    <s v="Silver"/>
    <s v="Fall"/>
    <n v="3.9"/>
    <s v="No"/>
    <s v="Express"/>
    <s v="Yes"/>
    <s v="Yes"/>
    <x v="15"/>
    <s v="Cash"/>
    <x v="0"/>
    <x v="2"/>
  </r>
  <r>
    <n v="1470"/>
    <n v="28"/>
    <s v="Male"/>
    <s v="Jewelry"/>
    <s v="Accessories"/>
    <x v="57"/>
    <s v="Mississippi"/>
    <s v="M"/>
    <s v="Purple"/>
    <s v="Winter"/>
    <n v="4.4000000000000004"/>
    <s v="No"/>
    <s v="Standard"/>
    <s v="Yes"/>
    <s v="Yes"/>
    <x v="4"/>
    <s v="PayPal"/>
    <x v="6"/>
    <x v="4"/>
  </r>
  <r>
    <n v="1471"/>
    <n v="43"/>
    <s v="Male"/>
    <s v="Sandals"/>
    <s v="Footwear"/>
    <x v="65"/>
    <s v="California"/>
    <s v="M"/>
    <s v="Silver"/>
    <s v="Spring"/>
    <n v="3.9"/>
    <s v="No"/>
    <s v="Next Day Air"/>
    <s v="Yes"/>
    <s v="Yes"/>
    <x v="28"/>
    <s v="Cash"/>
    <x v="6"/>
    <x v="2"/>
  </r>
  <r>
    <n v="1472"/>
    <n v="31"/>
    <s v="Male"/>
    <s v="Jewelry"/>
    <s v="Accessories"/>
    <x v="79"/>
    <s v="Alaska"/>
    <s v="S"/>
    <s v="Gray"/>
    <s v="Spring"/>
    <n v="2.8"/>
    <s v="No"/>
    <s v="2-Day Shipping"/>
    <s v="Yes"/>
    <s v="Yes"/>
    <x v="26"/>
    <s v="Venmo"/>
    <x v="6"/>
    <x v="4"/>
  </r>
  <r>
    <n v="1473"/>
    <n v="39"/>
    <s v="Male"/>
    <s v="Hat"/>
    <s v="Accessories"/>
    <x v="41"/>
    <s v="Indiana"/>
    <s v="L"/>
    <s v="Turquoise"/>
    <s v="Spring"/>
    <n v="3.5"/>
    <s v="No"/>
    <s v="Store Pickup"/>
    <s v="Yes"/>
    <s v="Yes"/>
    <x v="47"/>
    <s v="Cash"/>
    <x v="1"/>
    <x v="2"/>
  </r>
  <r>
    <n v="1474"/>
    <n v="69"/>
    <s v="Male"/>
    <s v="Shorts"/>
    <s v="Clothing"/>
    <x v="80"/>
    <s v="Wisconsin"/>
    <s v="M"/>
    <s v="Violet"/>
    <s v="Fall"/>
    <n v="4.3"/>
    <s v="No"/>
    <s v="Express"/>
    <s v="Yes"/>
    <s v="Yes"/>
    <x v="41"/>
    <s v="Credit Card"/>
    <x v="6"/>
    <x v="3"/>
  </r>
  <r>
    <n v="1475"/>
    <n v="31"/>
    <s v="Male"/>
    <s v="Sweater"/>
    <s v="Clothing"/>
    <x v="11"/>
    <s v="New Jersey"/>
    <s v="S"/>
    <s v="Pink"/>
    <s v="Fall"/>
    <n v="3.9"/>
    <s v="No"/>
    <s v="Next Day Air"/>
    <s v="Yes"/>
    <s v="Yes"/>
    <x v="49"/>
    <s v="Credit Card"/>
    <x v="5"/>
    <x v="4"/>
  </r>
  <r>
    <n v="1476"/>
    <n v="44"/>
    <s v="Male"/>
    <s v="Blouse"/>
    <s v="Clothing"/>
    <x v="70"/>
    <s v="Rhode Island"/>
    <s v="M"/>
    <s v="Teal"/>
    <s v="Spring"/>
    <n v="4"/>
    <s v="No"/>
    <s v="Express"/>
    <s v="Yes"/>
    <s v="Yes"/>
    <x v="37"/>
    <s v="Cash"/>
    <x v="5"/>
    <x v="2"/>
  </r>
  <r>
    <n v="1477"/>
    <n v="39"/>
    <s v="Male"/>
    <s v="Hat"/>
    <s v="Accessories"/>
    <x v="22"/>
    <s v="Wyoming"/>
    <s v="M"/>
    <s v="Magenta"/>
    <s v="Fall"/>
    <n v="4.0999999999999996"/>
    <s v="No"/>
    <s v="Next Day Air"/>
    <s v="Yes"/>
    <s v="Yes"/>
    <x v="27"/>
    <s v="Credit Card"/>
    <x v="5"/>
    <x v="2"/>
  </r>
  <r>
    <n v="1478"/>
    <n v="24"/>
    <s v="Male"/>
    <s v="Belt"/>
    <s v="Accessories"/>
    <x v="50"/>
    <s v="Oregon"/>
    <s v="XL"/>
    <s v="Silver"/>
    <s v="Summer"/>
    <n v="4.3"/>
    <s v="No"/>
    <s v="Standard"/>
    <s v="Yes"/>
    <s v="Yes"/>
    <x v="43"/>
    <s v="PayPal"/>
    <x v="6"/>
    <x v="1"/>
  </r>
  <r>
    <n v="1479"/>
    <n v="28"/>
    <s v="Male"/>
    <s v="Gloves"/>
    <s v="Accessories"/>
    <x v="66"/>
    <s v="Washington"/>
    <s v="M"/>
    <s v="Blue"/>
    <s v="Summer"/>
    <n v="4.2"/>
    <s v="No"/>
    <s v="Free Shipping"/>
    <s v="Yes"/>
    <s v="Yes"/>
    <x v="21"/>
    <s v="Venmo"/>
    <x v="4"/>
    <x v="4"/>
  </r>
  <r>
    <n v="1480"/>
    <n v="48"/>
    <s v="Male"/>
    <s v="Coat"/>
    <s v="Outerwear"/>
    <x v="33"/>
    <s v="Washington"/>
    <s v="L"/>
    <s v="Black"/>
    <s v="Spring"/>
    <n v="4"/>
    <s v="No"/>
    <s v="Standard"/>
    <s v="Yes"/>
    <s v="Yes"/>
    <x v="1"/>
    <s v="Bank Transfer"/>
    <x v="1"/>
    <x v="0"/>
  </r>
  <r>
    <n v="1481"/>
    <n v="39"/>
    <s v="Male"/>
    <s v="Jewelry"/>
    <s v="Accessories"/>
    <x v="67"/>
    <s v="New Hampshire"/>
    <s v="M"/>
    <s v="Gold"/>
    <s v="Fall"/>
    <n v="3.6"/>
    <s v="No"/>
    <s v="Express"/>
    <s v="Yes"/>
    <s v="Yes"/>
    <x v="8"/>
    <s v="Cash"/>
    <x v="3"/>
    <x v="2"/>
  </r>
  <r>
    <n v="1482"/>
    <n v="64"/>
    <s v="Male"/>
    <s v="Skirt"/>
    <s v="Clothing"/>
    <x v="27"/>
    <s v="Maryland"/>
    <s v="S"/>
    <s v="Gray"/>
    <s v="Spring"/>
    <n v="3.3"/>
    <s v="No"/>
    <s v="Standard"/>
    <s v="Yes"/>
    <s v="Yes"/>
    <x v="4"/>
    <s v="PayPal"/>
    <x v="3"/>
    <x v="3"/>
  </r>
  <r>
    <n v="1483"/>
    <n v="28"/>
    <s v="Male"/>
    <s v="Gloves"/>
    <s v="Accessories"/>
    <x v="25"/>
    <s v="Wisconsin"/>
    <s v="S"/>
    <s v="Magenta"/>
    <s v="Spring"/>
    <n v="4.0999999999999996"/>
    <s v="No"/>
    <s v="2-Day Shipping"/>
    <s v="Yes"/>
    <s v="Yes"/>
    <x v="34"/>
    <s v="Bank Transfer"/>
    <x v="1"/>
    <x v="4"/>
  </r>
  <r>
    <n v="1484"/>
    <n v="39"/>
    <s v="Male"/>
    <s v="Jewelry"/>
    <s v="Accessories"/>
    <x v="70"/>
    <s v="Massachusetts"/>
    <s v="S"/>
    <s v="Yellow"/>
    <s v="Summer"/>
    <n v="4.7"/>
    <s v="No"/>
    <s v="Next Day Air"/>
    <s v="Yes"/>
    <s v="Yes"/>
    <x v="45"/>
    <s v="Debit Card"/>
    <x v="4"/>
    <x v="2"/>
  </r>
  <r>
    <n v="1485"/>
    <n v="49"/>
    <s v="Male"/>
    <s v="Shorts"/>
    <s v="Clothing"/>
    <x v="43"/>
    <s v="Nebraska"/>
    <s v="M"/>
    <s v="Teal"/>
    <s v="Summer"/>
    <n v="4.4000000000000004"/>
    <s v="No"/>
    <s v="Store Pickup"/>
    <s v="Yes"/>
    <s v="Yes"/>
    <x v="17"/>
    <s v="Venmo"/>
    <x v="6"/>
    <x v="0"/>
  </r>
  <r>
    <n v="1486"/>
    <n v="22"/>
    <s v="Male"/>
    <s v="Gloves"/>
    <s v="Accessories"/>
    <x v="22"/>
    <s v="Nebraska"/>
    <s v="L"/>
    <s v="Red"/>
    <s v="Spring"/>
    <n v="3.4"/>
    <s v="No"/>
    <s v="Standard"/>
    <s v="Yes"/>
    <s v="Yes"/>
    <x v="35"/>
    <s v="Cash"/>
    <x v="0"/>
    <x v="1"/>
  </r>
  <r>
    <n v="1487"/>
    <n v="25"/>
    <s v="Male"/>
    <s v="Sneakers"/>
    <s v="Footwear"/>
    <x v="2"/>
    <s v="Idaho"/>
    <s v="S"/>
    <s v="Yellow"/>
    <s v="Spring"/>
    <n v="5"/>
    <s v="No"/>
    <s v="Free Shipping"/>
    <s v="Yes"/>
    <s v="Yes"/>
    <x v="2"/>
    <s v="Venmo"/>
    <x v="6"/>
    <x v="1"/>
  </r>
  <r>
    <n v="1488"/>
    <n v="40"/>
    <s v="Male"/>
    <s v="Skirt"/>
    <s v="Clothing"/>
    <x v="77"/>
    <s v="Arizona"/>
    <s v="L"/>
    <s v="Black"/>
    <s v="Summer"/>
    <n v="4.5999999999999996"/>
    <s v="No"/>
    <s v="Store Pickup"/>
    <s v="Yes"/>
    <s v="Yes"/>
    <x v="8"/>
    <s v="PayPal"/>
    <x v="2"/>
    <x v="2"/>
  </r>
  <r>
    <n v="1489"/>
    <n v="23"/>
    <s v="Male"/>
    <s v="Hat"/>
    <s v="Accessories"/>
    <x v="77"/>
    <s v="Hawaii"/>
    <s v="L"/>
    <s v="Pink"/>
    <s v="Winter"/>
    <n v="4"/>
    <s v="No"/>
    <s v="Standard"/>
    <s v="Yes"/>
    <s v="Yes"/>
    <x v="10"/>
    <s v="Credit Card"/>
    <x v="1"/>
    <x v="1"/>
  </r>
  <r>
    <n v="1490"/>
    <n v="24"/>
    <s v="Male"/>
    <s v="Jewelry"/>
    <s v="Accessories"/>
    <x v="46"/>
    <s v="Missouri"/>
    <s v="XL"/>
    <s v="Magenta"/>
    <s v="Summer"/>
    <n v="4.0999999999999996"/>
    <s v="No"/>
    <s v="Next Day Air"/>
    <s v="Yes"/>
    <s v="Yes"/>
    <x v="38"/>
    <s v="Venmo"/>
    <x v="3"/>
    <x v="1"/>
  </r>
  <r>
    <n v="1491"/>
    <n v="66"/>
    <s v="Male"/>
    <s v="Sneakers"/>
    <s v="Footwear"/>
    <x v="78"/>
    <s v="Louisiana"/>
    <s v="L"/>
    <s v="Olive"/>
    <s v="Spring"/>
    <n v="4.9000000000000004"/>
    <s v="No"/>
    <s v="Express"/>
    <s v="Yes"/>
    <s v="Yes"/>
    <x v="28"/>
    <s v="Venmo"/>
    <x v="4"/>
    <x v="3"/>
  </r>
  <r>
    <n v="1492"/>
    <n v="27"/>
    <s v="Male"/>
    <s v="Shirt"/>
    <s v="Clothing"/>
    <x v="36"/>
    <s v="Arkansas"/>
    <s v="S"/>
    <s v="Black"/>
    <s v="Summer"/>
    <n v="2.7"/>
    <s v="No"/>
    <s v="Free Shipping"/>
    <s v="Yes"/>
    <s v="Yes"/>
    <x v="9"/>
    <s v="Bank Transfer"/>
    <x v="3"/>
    <x v="4"/>
  </r>
  <r>
    <n v="1493"/>
    <n v="62"/>
    <s v="Male"/>
    <s v="Jacket"/>
    <s v="Outerwear"/>
    <x v="15"/>
    <s v="North Carolina"/>
    <s v="M"/>
    <s v="Maroon"/>
    <s v="Summer"/>
    <n v="4.5"/>
    <s v="No"/>
    <s v="Free Shipping"/>
    <s v="Yes"/>
    <s v="Yes"/>
    <x v="35"/>
    <s v="Venmo"/>
    <x v="3"/>
    <x v="3"/>
  </r>
  <r>
    <n v="1494"/>
    <n v="70"/>
    <s v="Male"/>
    <s v="Belt"/>
    <s v="Accessories"/>
    <x v="77"/>
    <s v="North Dakota"/>
    <s v="S"/>
    <s v="Gold"/>
    <s v="Fall"/>
    <n v="2.7"/>
    <s v="No"/>
    <s v="Standard"/>
    <s v="Yes"/>
    <s v="Yes"/>
    <x v="12"/>
    <s v="Credit Card"/>
    <x v="3"/>
    <x v="3"/>
  </r>
  <r>
    <n v="1495"/>
    <n v="43"/>
    <s v="Male"/>
    <s v="T-shirt"/>
    <s v="Clothing"/>
    <x v="31"/>
    <s v="Montana"/>
    <s v="M"/>
    <s v="Gray"/>
    <s v="Spring"/>
    <n v="3"/>
    <s v="No"/>
    <s v="Next Day Air"/>
    <s v="Yes"/>
    <s v="Yes"/>
    <x v="2"/>
    <s v="Bank Transfer"/>
    <x v="0"/>
    <x v="2"/>
  </r>
  <r>
    <n v="1496"/>
    <n v="45"/>
    <s v="Male"/>
    <s v="Jewelry"/>
    <s v="Accessories"/>
    <x v="66"/>
    <s v="Rhode Island"/>
    <s v="M"/>
    <s v="Brown"/>
    <s v="Winter"/>
    <n v="4.5"/>
    <s v="No"/>
    <s v="Next Day Air"/>
    <s v="Yes"/>
    <s v="Yes"/>
    <x v="49"/>
    <s v="PayPal"/>
    <x v="1"/>
    <x v="2"/>
  </r>
  <r>
    <n v="1497"/>
    <n v="63"/>
    <s v="Male"/>
    <s v="T-shirt"/>
    <s v="Clothing"/>
    <x v="57"/>
    <s v="Idaho"/>
    <s v="M"/>
    <s v="Purple"/>
    <s v="Winter"/>
    <n v="5"/>
    <s v="No"/>
    <s v="Standard"/>
    <s v="Yes"/>
    <s v="Yes"/>
    <x v="44"/>
    <s v="Venmo"/>
    <x v="4"/>
    <x v="3"/>
  </r>
  <r>
    <n v="1498"/>
    <n v="69"/>
    <s v="Male"/>
    <s v="Jacket"/>
    <s v="Outerwear"/>
    <x v="27"/>
    <s v="Michigan"/>
    <s v="S"/>
    <s v="Magenta"/>
    <s v="Spring"/>
    <n v="3.8"/>
    <s v="No"/>
    <s v="2-Day Shipping"/>
    <s v="Yes"/>
    <s v="Yes"/>
    <x v="20"/>
    <s v="Debit Card"/>
    <x v="6"/>
    <x v="3"/>
  </r>
  <r>
    <n v="1499"/>
    <n v="59"/>
    <s v="Male"/>
    <s v="Sweater"/>
    <s v="Clothing"/>
    <x v="50"/>
    <s v="Illinois"/>
    <s v="M"/>
    <s v="Teal"/>
    <s v="Summer"/>
    <n v="3.1"/>
    <s v="No"/>
    <s v="Standard"/>
    <s v="Yes"/>
    <s v="Yes"/>
    <x v="15"/>
    <s v="Venmo"/>
    <x v="0"/>
    <x v="3"/>
  </r>
  <r>
    <n v="1500"/>
    <n v="19"/>
    <s v="Male"/>
    <s v="Boots"/>
    <s v="Footwear"/>
    <x v="6"/>
    <s v="Georgia"/>
    <s v="S"/>
    <s v="Olive"/>
    <s v="Fall"/>
    <n v="3.4"/>
    <s v="No"/>
    <s v="Free Shipping"/>
    <s v="Yes"/>
    <s v="Yes"/>
    <x v="37"/>
    <s v="Credit Card"/>
    <x v="6"/>
    <x v="1"/>
  </r>
  <r>
    <n v="1501"/>
    <n v="63"/>
    <s v="Male"/>
    <s v="Jeans"/>
    <s v="Clothing"/>
    <x v="28"/>
    <s v="Alabama"/>
    <s v="L"/>
    <s v="Maroon"/>
    <s v="Summer"/>
    <n v="4.8"/>
    <s v="No"/>
    <s v="Next Day Air"/>
    <s v="Yes"/>
    <s v="Yes"/>
    <x v="17"/>
    <s v="Debit Card"/>
    <x v="5"/>
    <x v="3"/>
  </r>
  <r>
    <n v="1502"/>
    <n v="37"/>
    <s v="Male"/>
    <s v="Jeans"/>
    <s v="Clothing"/>
    <x v="37"/>
    <s v="Alaska"/>
    <s v="XL"/>
    <s v="Silver"/>
    <s v="Spring"/>
    <n v="2.7"/>
    <s v="No"/>
    <s v="Standard"/>
    <s v="Yes"/>
    <s v="Yes"/>
    <x v="21"/>
    <s v="Debit Card"/>
    <x v="6"/>
    <x v="2"/>
  </r>
  <r>
    <n v="1503"/>
    <n v="37"/>
    <s v="Male"/>
    <s v="Pants"/>
    <s v="Clothing"/>
    <x v="76"/>
    <s v="Massachusetts"/>
    <s v="M"/>
    <s v="Black"/>
    <s v="Summer"/>
    <n v="3.2"/>
    <s v="No"/>
    <s v="Store Pickup"/>
    <s v="Yes"/>
    <s v="Yes"/>
    <x v="41"/>
    <s v="Cash"/>
    <x v="0"/>
    <x v="2"/>
  </r>
  <r>
    <n v="1504"/>
    <n v="50"/>
    <s v="Male"/>
    <s v="Jacket"/>
    <s v="Outerwear"/>
    <x v="38"/>
    <s v="Michigan"/>
    <s v="M"/>
    <s v="Maroon"/>
    <s v="Fall"/>
    <n v="3.9"/>
    <s v="No"/>
    <s v="2-Day Shipping"/>
    <s v="Yes"/>
    <s v="Yes"/>
    <x v="15"/>
    <s v="Cash"/>
    <x v="3"/>
    <x v="0"/>
  </r>
  <r>
    <n v="1505"/>
    <n v="60"/>
    <s v="Male"/>
    <s v="Jacket"/>
    <s v="Outerwear"/>
    <x v="68"/>
    <s v="Alaska"/>
    <s v="M"/>
    <s v="Teal"/>
    <s v="Winter"/>
    <n v="4.2"/>
    <s v="No"/>
    <s v="Next Day Air"/>
    <s v="Yes"/>
    <s v="Yes"/>
    <x v="9"/>
    <s v="Bank Transfer"/>
    <x v="5"/>
    <x v="3"/>
  </r>
  <r>
    <n v="1506"/>
    <n v="46"/>
    <s v="Male"/>
    <s v="Belt"/>
    <s v="Accessories"/>
    <x v="5"/>
    <s v="North Dakota"/>
    <s v="M"/>
    <s v="Teal"/>
    <s v="Summer"/>
    <n v="3"/>
    <s v="No"/>
    <s v="Express"/>
    <s v="Yes"/>
    <s v="Yes"/>
    <x v="30"/>
    <s v="Cash"/>
    <x v="5"/>
    <x v="0"/>
  </r>
  <r>
    <n v="1507"/>
    <n v="35"/>
    <s v="Male"/>
    <s v="Shirt"/>
    <s v="Clothing"/>
    <x v="38"/>
    <s v="South Carolina"/>
    <s v="L"/>
    <s v="Beige"/>
    <s v="Fall"/>
    <n v="3"/>
    <s v="No"/>
    <s v="2-Day Shipping"/>
    <s v="Yes"/>
    <s v="Yes"/>
    <x v="12"/>
    <s v="PayPal"/>
    <x v="3"/>
    <x v="4"/>
  </r>
  <r>
    <n v="1508"/>
    <n v="66"/>
    <s v="Male"/>
    <s v="Dress"/>
    <s v="Clothing"/>
    <x v="62"/>
    <s v="Pennsylvania"/>
    <s v="S"/>
    <s v="Maroon"/>
    <s v="Winter"/>
    <n v="3.7"/>
    <s v="No"/>
    <s v="2-Day Shipping"/>
    <s v="Yes"/>
    <s v="Yes"/>
    <x v="22"/>
    <s v="Venmo"/>
    <x v="2"/>
    <x v="3"/>
  </r>
  <r>
    <n v="1509"/>
    <n v="35"/>
    <s v="Male"/>
    <s v="Blouse"/>
    <s v="Clothing"/>
    <x v="63"/>
    <s v="Colorado"/>
    <s v="L"/>
    <s v="Beige"/>
    <s v="Spring"/>
    <n v="4.4000000000000004"/>
    <s v="No"/>
    <s v="Store Pickup"/>
    <s v="Yes"/>
    <s v="Yes"/>
    <x v="35"/>
    <s v="Cash"/>
    <x v="6"/>
    <x v="4"/>
  </r>
  <r>
    <n v="1510"/>
    <n v="20"/>
    <s v="Male"/>
    <s v="Dress"/>
    <s v="Clothing"/>
    <x v="36"/>
    <s v="New Hampshire"/>
    <s v="XL"/>
    <s v="White"/>
    <s v="Summer"/>
    <n v="4.5999999999999996"/>
    <s v="No"/>
    <s v="Free Shipping"/>
    <s v="Yes"/>
    <s v="Yes"/>
    <x v="12"/>
    <s v="Debit Card"/>
    <x v="2"/>
    <x v="1"/>
  </r>
  <r>
    <n v="1511"/>
    <n v="55"/>
    <s v="Male"/>
    <s v="Blouse"/>
    <s v="Clothing"/>
    <x v="38"/>
    <s v="Maryland"/>
    <s v="XL"/>
    <s v="Gray"/>
    <s v="Fall"/>
    <n v="3"/>
    <s v="No"/>
    <s v="Free Shipping"/>
    <s v="Yes"/>
    <s v="Yes"/>
    <x v="4"/>
    <s v="Venmo"/>
    <x v="2"/>
    <x v="0"/>
  </r>
  <r>
    <n v="1512"/>
    <n v="34"/>
    <s v="Male"/>
    <s v="Dress"/>
    <s v="Clothing"/>
    <x v="26"/>
    <s v="Georgia"/>
    <s v="M"/>
    <s v="Violet"/>
    <s v="Winter"/>
    <n v="3.6"/>
    <s v="No"/>
    <s v="Express"/>
    <s v="Yes"/>
    <s v="Yes"/>
    <x v="26"/>
    <s v="Credit Card"/>
    <x v="1"/>
    <x v="4"/>
  </r>
  <r>
    <n v="1513"/>
    <n v="60"/>
    <s v="Male"/>
    <s v="Sneakers"/>
    <s v="Footwear"/>
    <x v="66"/>
    <s v="Wisconsin"/>
    <s v="L"/>
    <s v="Silver"/>
    <s v="Winter"/>
    <n v="3.9"/>
    <s v="No"/>
    <s v="Standard"/>
    <s v="Yes"/>
    <s v="Yes"/>
    <x v="27"/>
    <s v="PayPal"/>
    <x v="4"/>
    <x v="3"/>
  </r>
  <r>
    <n v="1514"/>
    <n v="22"/>
    <s v="Male"/>
    <s v="Socks"/>
    <s v="Clothing"/>
    <x v="59"/>
    <s v="Texas"/>
    <s v="M"/>
    <s v="Red"/>
    <s v="Spring"/>
    <n v="4.0999999999999996"/>
    <s v="No"/>
    <s v="Free Shipping"/>
    <s v="Yes"/>
    <s v="Yes"/>
    <x v="46"/>
    <s v="Cash"/>
    <x v="5"/>
    <x v="1"/>
  </r>
  <r>
    <n v="1515"/>
    <n v="26"/>
    <s v="Male"/>
    <s v="Shoes"/>
    <s v="Footwear"/>
    <x v="3"/>
    <s v="Utah"/>
    <s v="L"/>
    <s v="Brown"/>
    <s v="Winter"/>
    <n v="3.9"/>
    <s v="No"/>
    <s v="2-Day Shipping"/>
    <s v="Yes"/>
    <s v="Yes"/>
    <x v="43"/>
    <s v="Venmo"/>
    <x v="1"/>
    <x v="4"/>
  </r>
  <r>
    <n v="1516"/>
    <n v="39"/>
    <s v="Male"/>
    <s v="Jeans"/>
    <s v="Clothing"/>
    <x v="73"/>
    <s v="Indiana"/>
    <s v="S"/>
    <s v="Turquoise"/>
    <s v="Fall"/>
    <n v="3.9"/>
    <s v="No"/>
    <s v="2-Day Shipping"/>
    <s v="Yes"/>
    <s v="Yes"/>
    <x v="11"/>
    <s v="Cash"/>
    <x v="1"/>
    <x v="2"/>
  </r>
  <r>
    <n v="1517"/>
    <n v="20"/>
    <s v="Male"/>
    <s v="Jeans"/>
    <s v="Clothing"/>
    <x v="10"/>
    <s v="Nevada"/>
    <s v="L"/>
    <s v="Indigo"/>
    <s v="Winter"/>
    <n v="4.5"/>
    <s v="No"/>
    <s v="Express"/>
    <s v="Yes"/>
    <s v="Yes"/>
    <x v="36"/>
    <s v="Bank Transfer"/>
    <x v="4"/>
    <x v="1"/>
  </r>
  <r>
    <n v="1518"/>
    <n v="57"/>
    <s v="Male"/>
    <s v="Gloves"/>
    <s v="Accessories"/>
    <x v="52"/>
    <s v="New Hampshire"/>
    <s v="M"/>
    <s v="Violet"/>
    <s v="Spring"/>
    <n v="3.4"/>
    <s v="No"/>
    <s v="Standard"/>
    <s v="Yes"/>
    <s v="Yes"/>
    <x v="45"/>
    <s v="Cash"/>
    <x v="3"/>
    <x v="3"/>
  </r>
  <r>
    <n v="1519"/>
    <n v="68"/>
    <s v="Male"/>
    <s v="Belt"/>
    <s v="Accessories"/>
    <x v="2"/>
    <s v="New York"/>
    <s v="M"/>
    <s v="Yellow"/>
    <s v="Winter"/>
    <n v="4.0999999999999996"/>
    <s v="No"/>
    <s v="Next Day Air"/>
    <s v="Yes"/>
    <s v="Yes"/>
    <x v="0"/>
    <s v="Venmo"/>
    <x v="0"/>
    <x v="3"/>
  </r>
  <r>
    <n v="1520"/>
    <n v="50"/>
    <s v="Male"/>
    <s v="Sunglasses"/>
    <s v="Accessories"/>
    <x v="2"/>
    <s v="Texas"/>
    <s v="L"/>
    <s v="Cyan"/>
    <s v="Fall"/>
    <n v="4.9000000000000004"/>
    <s v="No"/>
    <s v="Next Day Air"/>
    <s v="Yes"/>
    <s v="Yes"/>
    <x v="19"/>
    <s v="PayPal"/>
    <x v="1"/>
    <x v="0"/>
  </r>
  <r>
    <n v="1521"/>
    <n v="21"/>
    <s v="Male"/>
    <s v="Hat"/>
    <s v="Accessories"/>
    <x v="76"/>
    <s v="Iowa"/>
    <s v="M"/>
    <s v="Brown"/>
    <s v="Summer"/>
    <n v="4.4000000000000004"/>
    <s v="No"/>
    <s v="2-Day Shipping"/>
    <s v="Yes"/>
    <s v="Yes"/>
    <x v="30"/>
    <s v="Cash"/>
    <x v="3"/>
    <x v="1"/>
  </r>
  <r>
    <n v="1522"/>
    <n v="29"/>
    <s v="Male"/>
    <s v="Backpack"/>
    <s v="Accessories"/>
    <x v="40"/>
    <s v="Washington"/>
    <s v="M"/>
    <s v="White"/>
    <s v="Summer"/>
    <n v="2.7"/>
    <s v="No"/>
    <s v="2-Day Shipping"/>
    <s v="Yes"/>
    <s v="Yes"/>
    <x v="16"/>
    <s v="Bank Transfer"/>
    <x v="1"/>
    <x v="4"/>
  </r>
  <r>
    <n v="1523"/>
    <n v="38"/>
    <s v="Male"/>
    <s v="Shorts"/>
    <s v="Clothing"/>
    <x v="11"/>
    <s v="Tennessee"/>
    <s v="L"/>
    <s v="Yellow"/>
    <s v="Spring"/>
    <n v="4.8"/>
    <s v="No"/>
    <s v="Free Shipping"/>
    <s v="Yes"/>
    <s v="Yes"/>
    <x v="36"/>
    <s v="Debit Card"/>
    <x v="5"/>
    <x v="2"/>
  </r>
  <r>
    <n v="1524"/>
    <n v="54"/>
    <s v="Male"/>
    <s v="Socks"/>
    <s v="Clothing"/>
    <x v="19"/>
    <s v="Georgia"/>
    <s v="M"/>
    <s v="White"/>
    <s v="Summer"/>
    <n v="3.3"/>
    <s v="No"/>
    <s v="2-Day Shipping"/>
    <s v="Yes"/>
    <s v="Yes"/>
    <x v="31"/>
    <s v="Debit Card"/>
    <x v="2"/>
    <x v="0"/>
  </r>
  <r>
    <n v="1525"/>
    <n v="22"/>
    <s v="Male"/>
    <s v="Socks"/>
    <s v="Clothing"/>
    <x v="31"/>
    <s v="Massachusetts"/>
    <s v="L"/>
    <s v="Pink"/>
    <s v="Summer"/>
    <n v="4.4000000000000004"/>
    <s v="No"/>
    <s v="Free Shipping"/>
    <s v="Yes"/>
    <s v="Yes"/>
    <x v="49"/>
    <s v="Cash"/>
    <x v="4"/>
    <x v="1"/>
  </r>
  <r>
    <n v="1526"/>
    <n v="29"/>
    <s v="Male"/>
    <s v="Belt"/>
    <s v="Accessories"/>
    <x v="9"/>
    <s v="Oregon"/>
    <s v="M"/>
    <s v="Indigo"/>
    <s v="Winter"/>
    <n v="4.5999999999999996"/>
    <s v="No"/>
    <s v="2-Day Shipping"/>
    <s v="Yes"/>
    <s v="Yes"/>
    <x v="17"/>
    <s v="Cash"/>
    <x v="0"/>
    <x v="4"/>
  </r>
  <r>
    <n v="1527"/>
    <n v="41"/>
    <s v="Male"/>
    <s v="Jacket"/>
    <s v="Outerwear"/>
    <x v="20"/>
    <s v="Oklahoma"/>
    <s v="L"/>
    <s v="White"/>
    <s v="Summer"/>
    <n v="3.1"/>
    <s v="No"/>
    <s v="Next Day Air"/>
    <s v="Yes"/>
    <s v="Yes"/>
    <x v="46"/>
    <s v="PayPal"/>
    <x v="5"/>
    <x v="2"/>
  </r>
  <r>
    <n v="1528"/>
    <n v="26"/>
    <s v="Male"/>
    <s v="Hat"/>
    <s v="Accessories"/>
    <x v="60"/>
    <s v="Wisconsin"/>
    <s v="L"/>
    <s v="Red"/>
    <s v="Fall"/>
    <n v="4.5"/>
    <s v="No"/>
    <s v="2-Day Shipping"/>
    <s v="Yes"/>
    <s v="Yes"/>
    <x v="42"/>
    <s v="Debit Card"/>
    <x v="0"/>
    <x v="4"/>
  </r>
  <r>
    <n v="1529"/>
    <n v="69"/>
    <s v="Male"/>
    <s v="T-shirt"/>
    <s v="Clothing"/>
    <x v="60"/>
    <s v="Oregon"/>
    <s v="S"/>
    <s v="Red"/>
    <s v="Spring"/>
    <n v="4"/>
    <s v="No"/>
    <s v="Store Pickup"/>
    <s v="Yes"/>
    <s v="Yes"/>
    <x v="39"/>
    <s v="Venmo"/>
    <x v="4"/>
    <x v="3"/>
  </r>
  <r>
    <n v="1530"/>
    <n v="20"/>
    <s v="Male"/>
    <s v="Backpack"/>
    <s v="Accessories"/>
    <x v="80"/>
    <s v="Georgia"/>
    <s v="M"/>
    <s v="Lavender"/>
    <s v="Winter"/>
    <n v="3.1"/>
    <s v="No"/>
    <s v="Free Shipping"/>
    <s v="Yes"/>
    <s v="Yes"/>
    <x v="26"/>
    <s v="Credit Card"/>
    <x v="4"/>
    <x v="1"/>
  </r>
  <r>
    <n v="1531"/>
    <n v="59"/>
    <s v="Male"/>
    <s v="Coat"/>
    <s v="Outerwear"/>
    <x v="34"/>
    <s v="New Mexico"/>
    <s v="M"/>
    <s v="Teal"/>
    <s v="Spring"/>
    <n v="3.9"/>
    <s v="No"/>
    <s v="Next Day Air"/>
    <s v="Yes"/>
    <s v="Yes"/>
    <x v="17"/>
    <s v="Bank Transfer"/>
    <x v="3"/>
    <x v="3"/>
  </r>
  <r>
    <n v="1532"/>
    <n v="63"/>
    <s v="Male"/>
    <s v="Backpack"/>
    <s v="Accessories"/>
    <x v="42"/>
    <s v="Mississippi"/>
    <s v="S"/>
    <s v="Violet"/>
    <s v="Spring"/>
    <n v="4.5"/>
    <s v="No"/>
    <s v="Next Day Air"/>
    <s v="Yes"/>
    <s v="Yes"/>
    <x v="6"/>
    <s v="PayPal"/>
    <x v="4"/>
    <x v="3"/>
  </r>
  <r>
    <n v="1533"/>
    <n v="68"/>
    <s v="Male"/>
    <s v="Jacket"/>
    <s v="Outerwear"/>
    <x v="43"/>
    <s v="Wisconsin"/>
    <s v="S"/>
    <s v="Silver"/>
    <s v="Winter"/>
    <n v="4.4000000000000004"/>
    <s v="No"/>
    <s v="Next Day Air"/>
    <s v="Yes"/>
    <s v="Yes"/>
    <x v="36"/>
    <s v="PayPal"/>
    <x v="6"/>
    <x v="3"/>
  </r>
  <r>
    <n v="1534"/>
    <n v="50"/>
    <s v="Male"/>
    <s v="Shoes"/>
    <s v="Footwear"/>
    <x v="40"/>
    <s v="New Hampshire"/>
    <s v="M"/>
    <s v="Gold"/>
    <s v="Summer"/>
    <n v="3.6"/>
    <s v="No"/>
    <s v="2-Day Shipping"/>
    <s v="Yes"/>
    <s v="Yes"/>
    <x v="20"/>
    <s v="Bank Transfer"/>
    <x v="3"/>
    <x v="0"/>
  </r>
  <r>
    <n v="1535"/>
    <n v="55"/>
    <s v="Male"/>
    <s v="Blouse"/>
    <s v="Clothing"/>
    <x v="76"/>
    <s v="Wyoming"/>
    <s v="M"/>
    <s v="Green"/>
    <s v="Summer"/>
    <n v="3.4"/>
    <s v="No"/>
    <s v="Free Shipping"/>
    <s v="Yes"/>
    <s v="Yes"/>
    <x v="8"/>
    <s v="Venmo"/>
    <x v="0"/>
    <x v="0"/>
  </r>
  <r>
    <n v="1536"/>
    <n v="36"/>
    <s v="Male"/>
    <s v="Sandals"/>
    <s v="Footwear"/>
    <x v="67"/>
    <s v="West Virginia"/>
    <s v="S"/>
    <s v="Turquoise"/>
    <s v="Fall"/>
    <n v="4"/>
    <s v="No"/>
    <s v="2-Day Shipping"/>
    <s v="Yes"/>
    <s v="Yes"/>
    <x v="6"/>
    <s v="Venmo"/>
    <x v="5"/>
    <x v="2"/>
  </r>
  <r>
    <n v="1537"/>
    <n v="18"/>
    <s v="Male"/>
    <s v="Sunglasses"/>
    <s v="Accessories"/>
    <x v="71"/>
    <s v="Michigan"/>
    <s v="M"/>
    <s v="Indigo"/>
    <s v="Summer"/>
    <n v="2.6"/>
    <s v="No"/>
    <s v="Store Pickup"/>
    <s v="Yes"/>
    <s v="Yes"/>
    <x v="14"/>
    <s v="Cash"/>
    <x v="3"/>
    <x v="1"/>
  </r>
  <r>
    <n v="1538"/>
    <n v="68"/>
    <s v="Male"/>
    <s v="Shoes"/>
    <s v="Footwear"/>
    <x v="58"/>
    <s v="Alaska"/>
    <s v="L"/>
    <s v="Black"/>
    <s v="Spring"/>
    <n v="3.2"/>
    <s v="No"/>
    <s v="Next Day Air"/>
    <s v="Yes"/>
    <s v="Yes"/>
    <x v="16"/>
    <s v="Venmo"/>
    <x v="2"/>
    <x v="3"/>
  </r>
  <r>
    <n v="1539"/>
    <n v="56"/>
    <s v="Male"/>
    <s v="Dress"/>
    <s v="Clothing"/>
    <x v="61"/>
    <s v="Illinois"/>
    <s v="L"/>
    <s v="Charcoal"/>
    <s v="Fall"/>
    <n v="3.2"/>
    <s v="No"/>
    <s v="Standard"/>
    <s v="Yes"/>
    <s v="Yes"/>
    <x v="17"/>
    <s v="Venmo"/>
    <x v="4"/>
    <x v="3"/>
  </r>
  <r>
    <n v="1540"/>
    <n v="32"/>
    <s v="Male"/>
    <s v="Belt"/>
    <s v="Accessories"/>
    <x v="37"/>
    <s v="Hawaii"/>
    <s v="M"/>
    <s v="Turquoise"/>
    <s v="Spring"/>
    <n v="5"/>
    <s v="No"/>
    <s v="2-Day Shipping"/>
    <s v="Yes"/>
    <s v="Yes"/>
    <x v="5"/>
    <s v="Cash"/>
    <x v="6"/>
    <x v="4"/>
  </r>
  <r>
    <n v="1541"/>
    <n v="28"/>
    <s v="Male"/>
    <s v="Shorts"/>
    <s v="Clothing"/>
    <x v="51"/>
    <s v="Colorado"/>
    <s v="M"/>
    <s v="Red"/>
    <s v="Winter"/>
    <n v="2.9"/>
    <s v="No"/>
    <s v="Next Day Air"/>
    <s v="Yes"/>
    <s v="Yes"/>
    <x v="0"/>
    <s v="Bank Transfer"/>
    <x v="5"/>
    <x v="4"/>
  </r>
  <r>
    <n v="1542"/>
    <n v="24"/>
    <s v="Male"/>
    <s v="Handbag"/>
    <s v="Accessories"/>
    <x v="64"/>
    <s v="Illinois"/>
    <s v="S"/>
    <s v="Indigo"/>
    <s v="Winter"/>
    <n v="2.9"/>
    <s v="No"/>
    <s v="Store Pickup"/>
    <s v="Yes"/>
    <s v="Yes"/>
    <x v="31"/>
    <s v="Cash"/>
    <x v="4"/>
    <x v="1"/>
  </r>
  <r>
    <n v="1543"/>
    <n v="59"/>
    <s v="Male"/>
    <s v="Blouse"/>
    <s v="Clothing"/>
    <x v="77"/>
    <s v="Hawaii"/>
    <s v="M"/>
    <s v="Maroon"/>
    <s v="Winter"/>
    <n v="3.5"/>
    <s v="No"/>
    <s v="Next Day Air"/>
    <s v="Yes"/>
    <s v="Yes"/>
    <x v="34"/>
    <s v="PayPal"/>
    <x v="1"/>
    <x v="3"/>
  </r>
  <r>
    <n v="1544"/>
    <n v="56"/>
    <s v="Male"/>
    <s v="Jeans"/>
    <s v="Clothing"/>
    <x v="58"/>
    <s v="Wisconsin"/>
    <s v="M"/>
    <s v="Indigo"/>
    <s v="Fall"/>
    <n v="4"/>
    <s v="No"/>
    <s v="Standard"/>
    <s v="Yes"/>
    <s v="Yes"/>
    <x v="37"/>
    <s v="Venmo"/>
    <x v="2"/>
    <x v="3"/>
  </r>
  <r>
    <n v="1545"/>
    <n v="30"/>
    <s v="Male"/>
    <s v="Jewelry"/>
    <s v="Accessories"/>
    <x v="41"/>
    <s v="Arkansas"/>
    <s v="M"/>
    <s v="Maroon"/>
    <s v="Spring"/>
    <n v="3.9"/>
    <s v="No"/>
    <s v="Standard"/>
    <s v="Yes"/>
    <s v="Yes"/>
    <x v="14"/>
    <s v="Debit Card"/>
    <x v="4"/>
    <x v="4"/>
  </r>
  <r>
    <n v="1546"/>
    <n v="48"/>
    <s v="Male"/>
    <s v="Belt"/>
    <s v="Accessories"/>
    <x v="35"/>
    <s v="Delaware"/>
    <s v="M"/>
    <s v="Black"/>
    <s v="Winter"/>
    <n v="4.9000000000000004"/>
    <s v="No"/>
    <s v="Store Pickup"/>
    <s v="Yes"/>
    <s v="Yes"/>
    <x v="3"/>
    <s v="Bank Transfer"/>
    <x v="2"/>
    <x v="0"/>
  </r>
  <r>
    <n v="1547"/>
    <n v="60"/>
    <s v="Male"/>
    <s v="Sneakers"/>
    <s v="Footwear"/>
    <x v="12"/>
    <s v="Oregon"/>
    <s v="XL"/>
    <s v="Purple"/>
    <s v="Summer"/>
    <n v="3.8"/>
    <s v="No"/>
    <s v="Express"/>
    <s v="Yes"/>
    <s v="Yes"/>
    <x v="14"/>
    <s v="Bank Transfer"/>
    <x v="2"/>
    <x v="3"/>
  </r>
  <r>
    <n v="1548"/>
    <n v="46"/>
    <s v="Male"/>
    <s v="Hat"/>
    <s v="Accessories"/>
    <x v="43"/>
    <s v="South Carolina"/>
    <s v="L"/>
    <s v="Teal"/>
    <s v="Summer"/>
    <n v="3.5"/>
    <s v="No"/>
    <s v="Standard"/>
    <s v="Yes"/>
    <s v="Yes"/>
    <x v="19"/>
    <s v="Cash"/>
    <x v="3"/>
    <x v="0"/>
  </r>
  <r>
    <n v="1549"/>
    <n v="69"/>
    <s v="Male"/>
    <s v="Dress"/>
    <s v="Clothing"/>
    <x v="50"/>
    <s v="Maryland"/>
    <s v="M"/>
    <s v="Silver"/>
    <s v="Summer"/>
    <n v="3.7"/>
    <s v="No"/>
    <s v="Store Pickup"/>
    <s v="Yes"/>
    <s v="Yes"/>
    <x v="34"/>
    <s v="Bank Transfer"/>
    <x v="1"/>
    <x v="3"/>
  </r>
  <r>
    <n v="1550"/>
    <n v="19"/>
    <s v="Male"/>
    <s v="Sneakers"/>
    <s v="Footwear"/>
    <x v="37"/>
    <s v="Kansas"/>
    <s v="M"/>
    <s v="Black"/>
    <s v="Spring"/>
    <n v="2.9"/>
    <s v="No"/>
    <s v="2-Day Shipping"/>
    <s v="Yes"/>
    <s v="Yes"/>
    <x v="5"/>
    <s v="Debit Card"/>
    <x v="6"/>
    <x v="1"/>
  </r>
  <r>
    <n v="1551"/>
    <n v="66"/>
    <s v="Male"/>
    <s v="Sunglasses"/>
    <s v="Accessories"/>
    <x v="46"/>
    <s v="Arkansas"/>
    <s v="S"/>
    <s v="Black"/>
    <s v="Summer"/>
    <n v="2.8"/>
    <s v="No"/>
    <s v="Free Shipping"/>
    <s v="Yes"/>
    <s v="Yes"/>
    <x v="19"/>
    <s v="Bank Transfer"/>
    <x v="3"/>
    <x v="3"/>
  </r>
  <r>
    <n v="1552"/>
    <n v="64"/>
    <s v="Male"/>
    <s v="Handbag"/>
    <s v="Accessories"/>
    <x v="45"/>
    <s v="Minnesota"/>
    <s v="M"/>
    <s v="Olive"/>
    <s v="Summer"/>
    <n v="3.7"/>
    <s v="No"/>
    <s v="2-Day Shipping"/>
    <s v="Yes"/>
    <s v="Yes"/>
    <x v="21"/>
    <s v="Credit Card"/>
    <x v="5"/>
    <x v="3"/>
  </r>
  <r>
    <n v="1553"/>
    <n v="54"/>
    <s v="Male"/>
    <s v="Blouse"/>
    <s v="Clothing"/>
    <x v="4"/>
    <s v="New Mexico"/>
    <s v="L"/>
    <s v="Purple"/>
    <s v="Spring"/>
    <n v="3"/>
    <s v="No"/>
    <s v="Express"/>
    <s v="Yes"/>
    <s v="Yes"/>
    <x v="41"/>
    <s v="Credit Card"/>
    <x v="5"/>
    <x v="0"/>
  </r>
  <r>
    <n v="1554"/>
    <n v="27"/>
    <s v="Male"/>
    <s v="Blouse"/>
    <s v="Clothing"/>
    <x v="29"/>
    <s v="Delaware"/>
    <s v="M"/>
    <s v="Indigo"/>
    <s v="Spring"/>
    <n v="4.8"/>
    <s v="No"/>
    <s v="Free Shipping"/>
    <s v="Yes"/>
    <s v="Yes"/>
    <x v="33"/>
    <s v="Debit Card"/>
    <x v="3"/>
    <x v="4"/>
  </r>
  <r>
    <n v="1555"/>
    <n v="64"/>
    <s v="Male"/>
    <s v="Shorts"/>
    <s v="Clothing"/>
    <x v="16"/>
    <s v="Utah"/>
    <s v="S"/>
    <s v="Lavender"/>
    <s v="Winter"/>
    <n v="2.7"/>
    <s v="No"/>
    <s v="Standard"/>
    <s v="Yes"/>
    <s v="Yes"/>
    <x v="27"/>
    <s v="Cash"/>
    <x v="4"/>
    <x v="3"/>
  </r>
  <r>
    <n v="1556"/>
    <n v="43"/>
    <s v="Male"/>
    <s v="Shorts"/>
    <s v="Clothing"/>
    <x v="53"/>
    <s v="Ohio"/>
    <s v="S"/>
    <s v="Cyan"/>
    <s v="Winter"/>
    <n v="4.5"/>
    <s v="No"/>
    <s v="Free Shipping"/>
    <s v="Yes"/>
    <s v="Yes"/>
    <x v="12"/>
    <s v="Cash"/>
    <x v="3"/>
    <x v="2"/>
  </r>
  <r>
    <n v="1557"/>
    <n v="43"/>
    <s v="Male"/>
    <s v="Hoodie"/>
    <s v="Clothing"/>
    <x v="75"/>
    <s v="Alabama"/>
    <s v="M"/>
    <s v="Gold"/>
    <s v="Fall"/>
    <n v="2.7"/>
    <s v="No"/>
    <s v="Standard"/>
    <s v="Yes"/>
    <s v="Yes"/>
    <x v="8"/>
    <s v="Credit Card"/>
    <x v="3"/>
    <x v="2"/>
  </r>
  <r>
    <n v="1558"/>
    <n v="27"/>
    <s v="Male"/>
    <s v="Backpack"/>
    <s v="Accessories"/>
    <x v="7"/>
    <s v="South Dakota"/>
    <s v="L"/>
    <s v="Magenta"/>
    <s v="Fall"/>
    <n v="3.5"/>
    <s v="No"/>
    <s v="Next Day Air"/>
    <s v="Yes"/>
    <s v="Yes"/>
    <x v="11"/>
    <s v="PayPal"/>
    <x v="3"/>
    <x v="4"/>
  </r>
  <r>
    <n v="1559"/>
    <n v="35"/>
    <s v="Male"/>
    <s v="Sunglasses"/>
    <s v="Accessories"/>
    <x v="60"/>
    <s v="New Mexico"/>
    <s v="XL"/>
    <s v="Teal"/>
    <s v="Fall"/>
    <n v="3.5"/>
    <s v="No"/>
    <s v="Express"/>
    <s v="Yes"/>
    <s v="Yes"/>
    <x v="37"/>
    <s v="Credit Card"/>
    <x v="6"/>
    <x v="4"/>
  </r>
  <r>
    <n v="1560"/>
    <n v="43"/>
    <s v="Male"/>
    <s v="Scarf"/>
    <s v="Accessories"/>
    <x v="23"/>
    <s v="Oregon"/>
    <s v="L"/>
    <s v="Beige"/>
    <s v="Fall"/>
    <n v="4.5"/>
    <s v="No"/>
    <s v="Store Pickup"/>
    <s v="Yes"/>
    <s v="Yes"/>
    <x v="2"/>
    <s v="PayPal"/>
    <x v="0"/>
    <x v="2"/>
  </r>
  <r>
    <n v="1561"/>
    <n v="57"/>
    <s v="Male"/>
    <s v="Hat"/>
    <s v="Accessories"/>
    <x v="63"/>
    <s v="Oregon"/>
    <s v="M"/>
    <s v="Teal"/>
    <s v="Winter"/>
    <n v="3.8"/>
    <s v="No"/>
    <s v="Free Shipping"/>
    <s v="Yes"/>
    <s v="Yes"/>
    <x v="35"/>
    <s v="Debit Card"/>
    <x v="1"/>
    <x v="3"/>
  </r>
  <r>
    <n v="1562"/>
    <n v="50"/>
    <s v="Male"/>
    <s v="Scarf"/>
    <s v="Accessories"/>
    <x v="15"/>
    <s v="Mississippi"/>
    <s v="M"/>
    <s v="Indigo"/>
    <s v="Summer"/>
    <n v="3.8"/>
    <s v="No"/>
    <s v="Standard"/>
    <s v="Yes"/>
    <s v="Yes"/>
    <x v="1"/>
    <s v="Bank Transfer"/>
    <x v="3"/>
    <x v="0"/>
  </r>
  <r>
    <n v="1563"/>
    <n v="37"/>
    <s v="Male"/>
    <s v="Scarf"/>
    <s v="Accessories"/>
    <x v="60"/>
    <s v="Alabama"/>
    <s v="M"/>
    <s v="Purple"/>
    <s v="Winter"/>
    <n v="3.2"/>
    <s v="No"/>
    <s v="Next Day Air"/>
    <s v="Yes"/>
    <s v="Yes"/>
    <x v="2"/>
    <s v="Venmo"/>
    <x v="4"/>
    <x v="2"/>
  </r>
  <r>
    <n v="1564"/>
    <n v="68"/>
    <s v="Male"/>
    <s v="Pants"/>
    <s v="Clothing"/>
    <x v="77"/>
    <s v="Kansas"/>
    <s v="M"/>
    <s v="Teal"/>
    <s v="Fall"/>
    <n v="4.3"/>
    <s v="No"/>
    <s v="Next Day Air"/>
    <s v="Yes"/>
    <s v="Yes"/>
    <x v="6"/>
    <s v="Cash"/>
    <x v="1"/>
    <x v="3"/>
  </r>
  <r>
    <n v="1565"/>
    <n v="22"/>
    <s v="Male"/>
    <s v="Backpack"/>
    <s v="Accessories"/>
    <x v="27"/>
    <s v="California"/>
    <s v="XL"/>
    <s v="Turquoise"/>
    <s v="Summer"/>
    <n v="4.5"/>
    <s v="No"/>
    <s v="Next Day Air"/>
    <s v="Yes"/>
    <s v="Yes"/>
    <x v="48"/>
    <s v="Debit Card"/>
    <x v="6"/>
    <x v="1"/>
  </r>
  <r>
    <n v="1566"/>
    <n v="58"/>
    <s v="Male"/>
    <s v="Sunglasses"/>
    <s v="Accessories"/>
    <x v="73"/>
    <s v="Idaho"/>
    <s v="L"/>
    <s v="Peach"/>
    <s v="Fall"/>
    <n v="4.2"/>
    <s v="No"/>
    <s v="Free Shipping"/>
    <s v="Yes"/>
    <s v="Yes"/>
    <x v="26"/>
    <s v="PayPal"/>
    <x v="2"/>
    <x v="3"/>
  </r>
  <r>
    <n v="1567"/>
    <n v="48"/>
    <s v="Male"/>
    <s v="Sneakers"/>
    <s v="Footwear"/>
    <x v="54"/>
    <s v="Wyoming"/>
    <s v="S"/>
    <s v="Green"/>
    <s v="Winter"/>
    <n v="3"/>
    <s v="No"/>
    <s v="Free Shipping"/>
    <s v="Yes"/>
    <s v="Yes"/>
    <x v="33"/>
    <s v="Cash"/>
    <x v="4"/>
    <x v="0"/>
  </r>
  <r>
    <n v="1568"/>
    <n v="30"/>
    <s v="Male"/>
    <s v="Backpack"/>
    <s v="Accessories"/>
    <x v="27"/>
    <s v="Minnesota"/>
    <s v="M"/>
    <s v="Turquoise"/>
    <s v="Spring"/>
    <n v="4.0999999999999996"/>
    <s v="No"/>
    <s v="Standard"/>
    <s v="Yes"/>
    <s v="Yes"/>
    <x v="44"/>
    <s v="Cash"/>
    <x v="5"/>
    <x v="4"/>
  </r>
  <r>
    <n v="1569"/>
    <n v="51"/>
    <s v="Male"/>
    <s v="Sneakers"/>
    <s v="Footwear"/>
    <x v="31"/>
    <s v="Washington"/>
    <s v="L"/>
    <s v="Yellow"/>
    <s v="Spring"/>
    <n v="4.5999999999999996"/>
    <s v="No"/>
    <s v="Store Pickup"/>
    <s v="Yes"/>
    <s v="Yes"/>
    <x v="6"/>
    <s v="Debit Card"/>
    <x v="5"/>
    <x v="0"/>
  </r>
  <r>
    <n v="1570"/>
    <n v="20"/>
    <s v="Male"/>
    <s v="Skirt"/>
    <s v="Clothing"/>
    <x v="80"/>
    <s v="Hawaii"/>
    <s v="M"/>
    <s v="Orange"/>
    <s v="Summer"/>
    <n v="2.9"/>
    <s v="No"/>
    <s v="Standard"/>
    <s v="Yes"/>
    <s v="Yes"/>
    <x v="32"/>
    <s v="Debit Card"/>
    <x v="1"/>
    <x v="1"/>
  </r>
  <r>
    <n v="1571"/>
    <n v="30"/>
    <s v="Male"/>
    <s v="Pants"/>
    <s v="Clothing"/>
    <x v="52"/>
    <s v="Missouri"/>
    <s v="L"/>
    <s v="Brown"/>
    <s v="Winter"/>
    <n v="4.8"/>
    <s v="No"/>
    <s v="Next Day Air"/>
    <s v="Yes"/>
    <s v="Yes"/>
    <x v="35"/>
    <s v="Bank Transfer"/>
    <x v="6"/>
    <x v="4"/>
  </r>
  <r>
    <n v="1572"/>
    <n v="28"/>
    <s v="Male"/>
    <s v="Jewelry"/>
    <s v="Accessories"/>
    <x v="19"/>
    <s v="Colorado"/>
    <s v="L"/>
    <s v="Silver"/>
    <s v="Winter"/>
    <n v="4.5"/>
    <s v="No"/>
    <s v="Next Day Air"/>
    <s v="Yes"/>
    <s v="Yes"/>
    <x v="47"/>
    <s v="Bank Transfer"/>
    <x v="0"/>
    <x v="4"/>
  </r>
  <r>
    <n v="1573"/>
    <n v="37"/>
    <s v="Male"/>
    <s v="Skirt"/>
    <s v="Clothing"/>
    <x v="56"/>
    <s v="Washington"/>
    <s v="L"/>
    <s v="White"/>
    <s v="Summer"/>
    <n v="3.4"/>
    <s v="No"/>
    <s v="2-Day Shipping"/>
    <s v="Yes"/>
    <s v="Yes"/>
    <x v="20"/>
    <s v="Debit Card"/>
    <x v="5"/>
    <x v="2"/>
  </r>
  <r>
    <n v="1574"/>
    <n v="36"/>
    <s v="Male"/>
    <s v="T-shirt"/>
    <s v="Clothing"/>
    <x v="9"/>
    <s v="North Dakota"/>
    <s v="L"/>
    <s v="Indigo"/>
    <s v="Summer"/>
    <n v="4.3"/>
    <s v="No"/>
    <s v="2-Day Shipping"/>
    <s v="Yes"/>
    <s v="Yes"/>
    <x v="29"/>
    <s v="Debit Card"/>
    <x v="1"/>
    <x v="2"/>
  </r>
  <r>
    <n v="1575"/>
    <n v="18"/>
    <s v="Male"/>
    <s v="Skirt"/>
    <s v="Clothing"/>
    <x v="21"/>
    <s v="Minnesota"/>
    <s v="S"/>
    <s v="Magenta"/>
    <s v="Spring"/>
    <n v="4.2"/>
    <s v="No"/>
    <s v="Free Shipping"/>
    <s v="Yes"/>
    <s v="Yes"/>
    <x v="18"/>
    <s v="PayPal"/>
    <x v="4"/>
    <x v="1"/>
  </r>
  <r>
    <n v="1576"/>
    <n v="52"/>
    <s v="Male"/>
    <s v="Shirt"/>
    <s v="Clothing"/>
    <x v="39"/>
    <s v="California"/>
    <s v="M"/>
    <s v="Turquoise"/>
    <s v="Spring"/>
    <n v="3.6"/>
    <s v="No"/>
    <s v="Next Day Air"/>
    <s v="Yes"/>
    <s v="Yes"/>
    <x v="40"/>
    <s v="Cash"/>
    <x v="0"/>
    <x v="0"/>
  </r>
  <r>
    <n v="1577"/>
    <n v="56"/>
    <s v="Male"/>
    <s v="Dress"/>
    <s v="Clothing"/>
    <x v="60"/>
    <s v="Michigan"/>
    <s v="M"/>
    <s v="White"/>
    <s v="Spring"/>
    <n v="3.7"/>
    <s v="No"/>
    <s v="2-Day Shipping"/>
    <s v="Yes"/>
    <s v="Yes"/>
    <x v="13"/>
    <s v="PayPal"/>
    <x v="5"/>
    <x v="3"/>
  </r>
  <r>
    <n v="1578"/>
    <n v="68"/>
    <s v="Male"/>
    <s v="Boots"/>
    <s v="Footwear"/>
    <x v="7"/>
    <s v="Delaware"/>
    <s v="S"/>
    <s v="Olive"/>
    <s v="Spring"/>
    <n v="4"/>
    <s v="No"/>
    <s v="Standard"/>
    <s v="Yes"/>
    <s v="Yes"/>
    <x v="22"/>
    <s v="Venmo"/>
    <x v="0"/>
    <x v="3"/>
  </r>
  <r>
    <n v="1579"/>
    <n v="62"/>
    <s v="Male"/>
    <s v="Pants"/>
    <s v="Clothing"/>
    <x v="8"/>
    <s v="California"/>
    <s v="S"/>
    <s v="Maroon"/>
    <s v="Winter"/>
    <n v="4.9000000000000004"/>
    <s v="No"/>
    <s v="2-Day Shipping"/>
    <s v="Yes"/>
    <s v="Yes"/>
    <x v="1"/>
    <s v="PayPal"/>
    <x v="3"/>
    <x v="3"/>
  </r>
  <r>
    <n v="1580"/>
    <n v="35"/>
    <s v="Male"/>
    <s v="Jacket"/>
    <s v="Outerwear"/>
    <x v="68"/>
    <s v="Oklahoma"/>
    <s v="M"/>
    <s v="Violet"/>
    <s v="Summer"/>
    <n v="3.1"/>
    <s v="No"/>
    <s v="Free Shipping"/>
    <s v="Yes"/>
    <s v="Yes"/>
    <x v="49"/>
    <s v="Bank Transfer"/>
    <x v="5"/>
    <x v="4"/>
  </r>
  <r>
    <n v="1581"/>
    <n v="65"/>
    <s v="Male"/>
    <s v="Sneakers"/>
    <s v="Footwear"/>
    <x v="79"/>
    <s v="North Dakota"/>
    <s v="L"/>
    <s v="Cyan"/>
    <s v="Summer"/>
    <n v="3.7"/>
    <s v="No"/>
    <s v="Standard"/>
    <s v="Yes"/>
    <s v="Yes"/>
    <x v="48"/>
    <s v="Cash"/>
    <x v="2"/>
    <x v="3"/>
  </r>
  <r>
    <n v="1582"/>
    <n v="69"/>
    <s v="Male"/>
    <s v="Jewelry"/>
    <s v="Accessories"/>
    <x v="64"/>
    <s v="Ohio"/>
    <s v="L"/>
    <s v="Teal"/>
    <s v="Fall"/>
    <n v="4.2"/>
    <s v="No"/>
    <s v="Free Shipping"/>
    <s v="Yes"/>
    <s v="Yes"/>
    <x v="15"/>
    <s v="Cash"/>
    <x v="3"/>
    <x v="3"/>
  </r>
  <r>
    <n v="1583"/>
    <n v="28"/>
    <s v="Male"/>
    <s v="Belt"/>
    <s v="Accessories"/>
    <x v="52"/>
    <s v="Hawaii"/>
    <s v="L"/>
    <s v="Red"/>
    <s v="Spring"/>
    <n v="2.5"/>
    <s v="No"/>
    <s v="Next Day Air"/>
    <s v="Yes"/>
    <s v="Yes"/>
    <x v="30"/>
    <s v="Cash"/>
    <x v="5"/>
    <x v="4"/>
  </r>
  <r>
    <n v="1584"/>
    <n v="37"/>
    <s v="Male"/>
    <s v="Scarf"/>
    <s v="Accessories"/>
    <x v="56"/>
    <s v="Maryland"/>
    <s v="XL"/>
    <s v="Yellow"/>
    <s v="Summer"/>
    <n v="4.3"/>
    <s v="No"/>
    <s v="Next Day Air"/>
    <s v="Yes"/>
    <s v="Yes"/>
    <x v="6"/>
    <s v="Venmo"/>
    <x v="2"/>
    <x v="2"/>
  </r>
  <r>
    <n v="1585"/>
    <n v="41"/>
    <s v="Male"/>
    <s v="Blouse"/>
    <s v="Clothing"/>
    <x v="51"/>
    <s v="Hawaii"/>
    <s v="S"/>
    <s v="Silver"/>
    <s v="Spring"/>
    <n v="3.1"/>
    <s v="No"/>
    <s v="Store Pickup"/>
    <s v="Yes"/>
    <s v="Yes"/>
    <x v="15"/>
    <s v="Credit Card"/>
    <x v="3"/>
    <x v="2"/>
  </r>
  <r>
    <n v="1586"/>
    <n v="37"/>
    <s v="Male"/>
    <s v="Sweater"/>
    <s v="Clothing"/>
    <x v="21"/>
    <s v="Alabama"/>
    <s v="M"/>
    <s v="Charcoal"/>
    <s v="Fall"/>
    <n v="3"/>
    <s v="No"/>
    <s v="Next Day Air"/>
    <s v="Yes"/>
    <s v="Yes"/>
    <x v="19"/>
    <s v="Debit Card"/>
    <x v="0"/>
    <x v="2"/>
  </r>
  <r>
    <n v="1587"/>
    <n v="25"/>
    <s v="Male"/>
    <s v="Boots"/>
    <s v="Footwear"/>
    <x v="64"/>
    <s v="Oklahoma"/>
    <s v="M"/>
    <s v="Purple"/>
    <s v="Fall"/>
    <n v="4"/>
    <s v="No"/>
    <s v="Express"/>
    <s v="Yes"/>
    <s v="Yes"/>
    <x v="33"/>
    <s v="Bank Transfer"/>
    <x v="1"/>
    <x v="1"/>
  </r>
  <r>
    <n v="1588"/>
    <n v="41"/>
    <s v="Male"/>
    <s v="Socks"/>
    <s v="Clothing"/>
    <x v="54"/>
    <s v="Alabama"/>
    <s v="M"/>
    <s v="Beige"/>
    <s v="Summer"/>
    <n v="3.5"/>
    <s v="No"/>
    <s v="Free Shipping"/>
    <s v="Yes"/>
    <s v="Yes"/>
    <x v="42"/>
    <s v="Credit Card"/>
    <x v="0"/>
    <x v="2"/>
  </r>
  <r>
    <n v="1589"/>
    <n v="48"/>
    <s v="Male"/>
    <s v="Belt"/>
    <s v="Accessories"/>
    <x v="41"/>
    <s v="Vermont"/>
    <s v="L"/>
    <s v="Cyan"/>
    <s v="Winter"/>
    <n v="3.2"/>
    <s v="No"/>
    <s v="Next Day Air"/>
    <s v="Yes"/>
    <s v="Yes"/>
    <x v="35"/>
    <s v="Venmo"/>
    <x v="5"/>
    <x v="0"/>
  </r>
  <r>
    <n v="1590"/>
    <n v="42"/>
    <s v="Male"/>
    <s v="Sneakers"/>
    <s v="Footwear"/>
    <x v="11"/>
    <s v="Ohio"/>
    <s v="M"/>
    <s v="Silver"/>
    <s v="Summer"/>
    <n v="2.7"/>
    <s v="No"/>
    <s v="Store Pickup"/>
    <s v="Yes"/>
    <s v="Yes"/>
    <x v="26"/>
    <s v="Cash"/>
    <x v="1"/>
    <x v="2"/>
  </r>
  <r>
    <n v="1591"/>
    <n v="54"/>
    <s v="Male"/>
    <s v="Jeans"/>
    <s v="Clothing"/>
    <x v="68"/>
    <s v="Wisconsin"/>
    <s v="S"/>
    <s v="Pink"/>
    <s v="Winter"/>
    <n v="3"/>
    <s v="No"/>
    <s v="Free Shipping"/>
    <s v="Yes"/>
    <s v="Yes"/>
    <x v="6"/>
    <s v="PayPal"/>
    <x v="2"/>
    <x v="0"/>
  </r>
  <r>
    <n v="1592"/>
    <n v="18"/>
    <s v="Male"/>
    <s v="Skirt"/>
    <s v="Clothing"/>
    <x v="33"/>
    <s v="South Dakota"/>
    <s v="L"/>
    <s v="Gold"/>
    <s v="Winter"/>
    <n v="2.9"/>
    <s v="No"/>
    <s v="Next Day Air"/>
    <s v="Yes"/>
    <s v="Yes"/>
    <x v="37"/>
    <s v="PayPal"/>
    <x v="2"/>
    <x v="1"/>
  </r>
  <r>
    <n v="1593"/>
    <n v="56"/>
    <s v="Male"/>
    <s v="Shoes"/>
    <s v="Footwear"/>
    <x v="42"/>
    <s v="Iowa"/>
    <s v="M"/>
    <s v="Cyan"/>
    <s v="Summer"/>
    <n v="3.3"/>
    <s v="No"/>
    <s v="Free Shipping"/>
    <s v="Yes"/>
    <s v="Yes"/>
    <x v="9"/>
    <s v="Bank Transfer"/>
    <x v="6"/>
    <x v="3"/>
  </r>
  <r>
    <n v="1594"/>
    <n v="61"/>
    <s v="Male"/>
    <s v="Dress"/>
    <s v="Clothing"/>
    <x v="51"/>
    <s v="Maryland"/>
    <s v="M"/>
    <s v="Black"/>
    <s v="Spring"/>
    <n v="4.9000000000000004"/>
    <s v="No"/>
    <s v="2-Day Shipping"/>
    <s v="Yes"/>
    <s v="Yes"/>
    <x v="29"/>
    <s v="Bank Transfer"/>
    <x v="5"/>
    <x v="3"/>
  </r>
  <r>
    <n v="1595"/>
    <n v="40"/>
    <s v="Male"/>
    <s v="Handbag"/>
    <s v="Accessories"/>
    <x v="52"/>
    <s v="Colorado"/>
    <s v="XL"/>
    <s v="Charcoal"/>
    <s v="Summer"/>
    <n v="3.7"/>
    <s v="No"/>
    <s v="Store Pickup"/>
    <s v="Yes"/>
    <s v="Yes"/>
    <x v="35"/>
    <s v="Cash"/>
    <x v="0"/>
    <x v="2"/>
  </r>
  <r>
    <n v="1596"/>
    <n v="34"/>
    <s v="Male"/>
    <s v="Backpack"/>
    <s v="Accessories"/>
    <x v="59"/>
    <s v="Wisconsin"/>
    <s v="S"/>
    <s v="Magenta"/>
    <s v="Spring"/>
    <n v="3.5"/>
    <s v="No"/>
    <s v="Standard"/>
    <s v="Yes"/>
    <s v="Yes"/>
    <x v="24"/>
    <s v="Debit Card"/>
    <x v="0"/>
    <x v="4"/>
  </r>
  <r>
    <n v="1597"/>
    <n v="42"/>
    <s v="Male"/>
    <s v="Jewelry"/>
    <s v="Accessories"/>
    <x v="38"/>
    <s v="Mississippi"/>
    <s v="S"/>
    <s v="Pink"/>
    <s v="Fall"/>
    <n v="4.7"/>
    <s v="No"/>
    <s v="Store Pickup"/>
    <s v="Yes"/>
    <s v="Yes"/>
    <x v="28"/>
    <s v="Debit Card"/>
    <x v="5"/>
    <x v="2"/>
  </r>
  <r>
    <n v="1598"/>
    <n v="43"/>
    <s v="Male"/>
    <s v="Hat"/>
    <s v="Accessories"/>
    <x v="34"/>
    <s v="Mississippi"/>
    <s v="XL"/>
    <s v="Maroon"/>
    <s v="Winter"/>
    <n v="2.6"/>
    <s v="No"/>
    <s v="Store Pickup"/>
    <s v="Yes"/>
    <s v="Yes"/>
    <x v="11"/>
    <s v="Bank Transfer"/>
    <x v="3"/>
    <x v="2"/>
  </r>
  <r>
    <n v="1599"/>
    <n v="47"/>
    <s v="Male"/>
    <s v="Jewelry"/>
    <s v="Accessories"/>
    <x v="6"/>
    <s v="California"/>
    <s v="M"/>
    <s v="Teal"/>
    <s v="Fall"/>
    <n v="4.0999999999999996"/>
    <s v="No"/>
    <s v="Express"/>
    <s v="Yes"/>
    <s v="Yes"/>
    <x v="33"/>
    <s v="Venmo"/>
    <x v="4"/>
    <x v="0"/>
  </r>
  <r>
    <n v="1600"/>
    <n v="48"/>
    <s v="Male"/>
    <s v="Shirt"/>
    <s v="Clothing"/>
    <x v="36"/>
    <s v="Delaware"/>
    <s v="M"/>
    <s v="Orange"/>
    <s v="Winter"/>
    <n v="2.8"/>
    <s v="No"/>
    <s v="2-Day Shipping"/>
    <s v="Yes"/>
    <s v="Yes"/>
    <x v="17"/>
    <s v="Debit Card"/>
    <x v="4"/>
    <x v="0"/>
  </r>
  <r>
    <n v="1601"/>
    <n v="20"/>
    <s v="Male"/>
    <s v="Boots"/>
    <s v="Footwear"/>
    <x v="46"/>
    <s v="Montana"/>
    <s v="S"/>
    <s v="Yellow"/>
    <s v="Spring"/>
    <n v="4.7"/>
    <s v="No"/>
    <s v="Next Day Air"/>
    <s v="Yes"/>
    <s v="Yes"/>
    <x v="37"/>
    <s v="PayPal"/>
    <x v="1"/>
    <x v="1"/>
  </r>
  <r>
    <n v="1602"/>
    <n v="65"/>
    <s v="Male"/>
    <s v="Shirt"/>
    <s v="Clothing"/>
    <x v="40"/>
    <s v="Indiana"/>
    <s v="XL"/>
    <s v="Red"/>
    <s v="Spring"/>
    <n v="2.9"/>
    <s v="No"/>
    <s v="Store Pickup"/>
    <s v="Yes"/>
    <s v="Yes"/>
    <x v="42"/>
    <s v="Credit Card"/>
    <x v="5"/>
    <x v="3"/>
  </r>
  <r>
    <n v="1603"/>
    <n v="54"/>
    <s v="Male"/>
    <s v="Sunglasses"/>
    <s v="Accessories"/>
    <x v="16"/>
    <s v="West Virginia"/>
    <s v="S"/>
    <s v="Charcoal"/>
    <s v="Winter"/>
    <n v="2.8"/>
    <s v="No"/>
    <s v="Free Shipping"/>
    <s v="Yes"/>
    <s v="Yes"/>
    <x v="21"/>
    <s v="Venmo"/>
    <x v="0"/>
    <x v="0"/>
  </r>
  <r>
    <n v="1604"/>
    <n v="23"/>
    <s v="Male"/>
    <s v="Shorts"/>
    <s v="Clothing"/>
    <x v="57"/>
    <s v="Iowa"/>
    <s v="L"/>
    <s v="Black"/>
    <s v="Summer"/>
    <n v="4.3"/>
    <s v="No"/>
    <s v="Next Day Air"/>
    <s v="Yes"/>
    <s v="Yes"/>
    <x v="14"/>
    <s v="Debit Card"/>
    <x v="4"/>
    <x v="1"/>
  </r>
  <r>
    <n v="1605"/>
    <n v="18"/>
    <s v="Male"/>
    <s v="Sweater"/>
    <s v="Clothing"/>
    <x v="56"/>
    <s v="Maine"/>
    <s v="M"/>
    <s v="White"/>
    <s v="Summer"/>
    <n v="4.8"/>
    <s v="No"/>
    <s v="2-Day Shipping"/>
    <s v="Yes"/>
    <s v="Yes"/>
    <x v="29"/>
    <s v="Credit Card"/>
    <x v="6"/>
    <x v="1"/>
  </r>
  <r>
    <n v="1606"/>
    <n v="70"/>
    <s v="Male"/>
    <s v="Belt"/>
    <s v="Accessories"/>
    <x v="43"/>
    <s v="Connecticut"/>
    <s v="M"/>
    <s v="Lavender"/>
    <s v="Winter"/>
    <n v="3.4"/>
    <s v="No"/>
    <s v="Next Day Air"/>
    <s v="Yes"/>
    <s v="Yes"/>
    <x v="28"/>
    <s v="Credit Card"/>
    <x v="4"/>
    <x v="3"/>
  </r>
  <r>
    <n v="1607"/>
    <n v="55"/>
    <s v="Male"/>
    <s v="T-shirt"/>
    <s v="Clothing"/>
    <x v="34"/>
    <s v="Kansas"/>
    <s v="S"/>
    <s v="White"/>
    <s v="Spring"/>
    <n v="4.3"/>
    <s v="No"/>
    <s v="Standard"/>
    <s v="Yes"/>
    <s v="Yes"/>
    <x v="7"/>
    <s v="PayPal"/>
    <x v="0"/>
    <x v="0"/>
  </r>
  <r>
    <n v="1608"/>
    <n v="49"/>
    <s v="Male"/>
    <s v="Shorts"/>
    <s v="Clothing"/>
    <x v="11"/>
    <s v="Vermont"/>
    <s v="S"/>
    <s v="Gray"/>
    <s v="Fall"/>
    <n v="2.7"/>
    <s v="No"/>
    <s v="Free Shipping"/>
    <s v="Yes"/>
    <s v="Yes"/>
    <x v="34"/>
    <s v="Debit Card"/>
    <x v="3"/>
    <x v="0"/>
  </r>
  <r>
    <n v="1609"/>
    <n v="26"/>
    <s v="Male"/>
    <s v="Sandals"/>
    <s v="Footwear"/>
    <x v="47"/>
    <s v="Nebraska"/>
    <s v="XL"/>
    <s v="Cyan"/>
    <s v="Fall"/>
    <n v="4.5999999999999996"/>
    <s v="No"/>
    <s v="Next Day Air"/>
    <s v="Yes"/>
    <s v="Yes"/>
    <x v="45"/>
    <s v="Bank Transfer"/>
    <x v="4"/>
    <x v="4"/>
  </r>
  <r>
    <n v="1610"/>
    <n v="33"/>
    <s v="Male"/>
    <s v="Shirt"/>
    <s v="Clothing"/>
    <x v="73"/>
    <s v="Nevada"/>
    <s v="S"/>
    <s v="Brown"/>
    <s v="Fall"/>
    <n v="4.0999999999999996"/>
    <s v="No"/>
    <s v="Standard"/>
    <s v="Yes"/>
    <s v="Yes"/>
    <x v="35"/>
    <s v="Venmo"/>
    <x v="5"/>
    <x v="4"/>
  </r>
  <r>
    <n v="1611"/>
    <n v="20"/>
    <s v="Male"/>
    <s v="Socks"/>
    <s v="Clothing"/>
    <x v="9"/>
    <s v="Tennessee"/>
    <s v="L"/>
    <s v="Purple"/>
    <s v="Spring"/>
    <n v="3.4"/>
    <s v="No"/>
    <s v="2-Day Shipping"/>
    <s v="Yes"/>
    <s v="Yes"/>
    <x v="43"/>
    <s v="PayPal"/>
    <x v="2"/>
    <x v="1"/>
  </r>
  <r>
    <n v="1612"/>
    <n v="41"/>
    <s v="Male"/>
    <s v="Pants"/>
    <s v="Clothing"/>
    <x v="46"/>
    <s v="Arkansas"/>
    <s v="L"/>
    <s v="Yellow"/>
    <s v="Winter"/>
    <n v="4.5"/>
    <s v="No"/>
    <s v="Next Day Air"/>
    <s v="Yes"/>
    <s v="Yes"/>
    <x v="49"/>
    <s v="Debit Card"/>
    <x v="5"/>
    <x v="2"/>
  </r>
  <r>
    <n v="1613"/>
    <n v="18"/>
    <s v="Male"/>
    <s v="Skirt"/>
    <s v="Clothing"/>
    <x v="10"/>
    <s v="Wisconsin"/>
    <s v="M"/>
    <s v="Indigo"/>
    <s v="Summer"/>
    <n v="4.4000000000000004"/>
    <s v="No"/>
    <s v="Standard"/>
    <s v="Yes"/>
    <s v="Yes"/>
    <x v="8"/>
    <s v="Venmo"/>
    <x v="5"/>
    <x v="1"/>
  </r>
  <r>
    <n v="1614"/>
    <n v="26"/>
    <s v="Male"/>
    <s v="Jewelry"/>
    <s v="Accessories"/>
    <x v="9"/>
    <s v="Illinois"/>
    <s v="S"/>
    <s v="Black"/>
    <s v="Summer"/>
    <n v="4"/>
    <s v="No"/>
    <s v="Next Day Air"/>
    <s v="Yes"/>
    <s v="Yes"/>
    <x v="49"/>
    <s v="Credit Card"/>
    <x v="0"/>
    <x v="4"/>
  </r>
  <r>
    <n v="1615"/>
    <n v="30"/>
    <s v="Male"/>
    <s v="T-shirt"/>
    <s v="Clothing"/>
    <x v="52"/>
    <s v="Kansas"/>
    <s v="S"/>
    <s v="Gray"/>
    <s v="Summer"/>
    <n v="3.4"/>
    <s v="No"/>
    <s v="Free Shipping"/>
    <s v="Yes"/>
    <s v="Yes"/>
    <x v="17"/>
    <s v="Cash"/>
    <x v="4"/>
    <x v="4"/>
  </r>
  <r>
    <n v="1616"/>
    <n v="64"/>
    <s v="Male"/>
    <s v="Jewelry"/>
    <s v="Accessories"/>
    <x v="17"/>
    <s v="New York"/>
    <s v="M"/>
    <s v="Indigo"/>
    <s v="Fall"/>
    <n v="3.2"/>
    <s v="No"/>
    <s v="Standard"/>
    <s v="Yes"/>
    <s v="Yes"/>
    <x v="24"/>
    <s v="Cash"/>
    <x v="4"/>
    <x v="3"/>
  </r>
  <r>
    <n v="1617"/>
    <n v="26"/>
    <s v="Male"/>
    <s v="Hat"/>
    <s v="Accessories"/>
    <x v="52"/>
    <s v="Colorado"/>
    <s v="M"/>
    <s v="Green"/>
    <s v="Spring"/>
    <n v="3.4"/>
    <s v="No"/>
    <s v="Standard"/>
    <s v="Yes"/>
    <s v="Yes"/>
    <x v="16"/>
    <s v="Cash"/>
    <x v="3"/>
    <x v="4"/>
  </r>
  <r>
    <n v="1618"/>
    <n v="43"/>
    <s v="Male"/>
    <s v="Blouse"/>
    <s v="Clothing"/>
    <x v="1"/>
    <s v="Wisconsin"/>
    <s v="M"/>
    <s v="Peach"/>
    <s v="Winter"/>
    <n v="4.3"/>
    <s v="No"/>
    <s v="Standard"/>
    <s v="Yes"/>
    <s v="Yes"/>
    <x v="16"/>
    <s v="Credit Card"/>
    <x v="0"/>
    <x v="2"/>
  </r>
  <r>
    <n v="1619"/>
    <n v="63"/>
    <s v="Male"/>
    <s v="Sandals"/>
    <s v="Footwear"/>
    <x v="11"/>
    <s v="Michigan"/>
    <s v="L"/>
    <s v="Purple"/>
    <s v="Summer"/>
    <n v="5"/>
    <s v="No"/>
    <s v="Standard"/>
    <s v="Yes"/>
    <s v="Yes"/>
    <x v="30"/>
    <s v="Debit Card"/>
    <x v="3"/>
    <x v="3"/>
  </r>
  <r>
    <n v="1620"/>
    <n v="57"/>
    <s v="Male"/>
    <s v="Handbag"/>
    <s v="Accessories"/>
    <x v="72"/>
    <s v="Hawaii"/>
    <s v="L"/>
    <s v="Beige"/>
    <s v="Winter"/>
    <n v="3.5"/>
    <s v="No"/>
    <s v="Store Pickup"/>
    <s v="Yes"/>
    <s v="Yes"/>
    <x v="16"/>
    <s v="Venmo"/>
    <x v="4"/>
    <x v="3"/>
  </r>
  <r>
    <n v="1621"/>
    <n v="25"/>
    <s v="Male"/>
    <s v="Hat"/>
    <s v="Accessories"/>
    <x v="53"/>
    <s v="Virginia"/>
    <s v="M"/>
    <s v="Charcoal"/>
    <s v="Winter"/>
    <n v="3.1"/>
    <s v="No"/>
    <s v="2-Day Shipping"/>
    <s v="Yes"/>
    <s v="Yes"/>
    <x v="46"/>
    <s v="PayPal"/>
    <x v="6"/>
    <x v="1"/>
  </r>
  <r>
    <n v="1622"/>
    <n v="68"/>
    <s v="Male"/>
    <s v="Scarf"/>
    <s v="Accessories"/>
    <x v="43"/>
    <s v="Ohio"/>
    <s v="L"/>
    <s v="Gray"/>
    <s v="Summer"/>
    <n v="3.9"/>
    <s v="No"/>
    <s v="2-Day Shipping"/>
    <s v="Yes"/>
    <s v="Yes"/>
    <x v="25"/>
    <s v="Debit Card"/>
    <x v="0"/>
    <x v="3"/>
  </r>
  <r>
    <n v="1623"/>
    <n v="31"/>
    <s v="Male"/>
    <s v="Shorts"/>
    <s v="Clothing"/>
    <x v="35"/>
    <s v="Missouri"/>
    <s v="S"/>
    <s v="Brown"/>
    <s v="Winter"/>
    <n v="4"/>
    <s v="No"/>
    <s v="Store Pickup"/>
    <s v="Yes"/>
    <s v="Yes"/>
    <x v="10"/>
    <s v="Bank Transfer"/>
    <x v="6"/>
    <x v="4"/>
  </r>
  <r>
    <n v="1624"/>
    <n v="64"/>
    <s v="Male"/>
    <s v="Backpack"/>
    <s v="Accessories"/>
    <x v="47"/>
    <s v="Indiana"/>
    <s v="M"/>
    <s v="Cyan"/>
    <s v="Summer"/>
    <n v="3.5"/>
    <s v="No"/>
    <s v="Next Day Air"/>
    <s v="Yes"/>
    <s v="Yes"/>
    <x v="16"/>
    <s v="Debit Card"/>
    <x v="2"/>
    <x v="3"/>
  </r>
  <r>
    <n v="1625"/>
    <n v="38"/>
    <s v="Male"/>
    <s v="Sweater"/>
    <s v="Clothing"/>
    <x v="50"/>
    <s v="Florida"/>
    <s v="M"/>
    <s v="White"/>
    <s v="Winter"/>
    <n v="3.6"/>
    <s v="No"/>
    <s v="Free Shipping"/>
    <s v="Yes"/>
    <s v="Yes"/>
    <x v="19"/>
    <s v="PayPal"/>
    <x v="6"/>
    <x v="2"/>
  </r>
  <r>
    <n v="1626"/>
    <n v="34"/>
    <s v="Male"/>
    <s v="Skirt"/>
    <s v="Clothing"/>
    <x v="29"/>
    <s v="Minnesota"/>
    <s v="L"/>
    <s v="Beige"/>
    <s v="Winter"/>
    <n v="3"/>
    <s v="No"/>
    <s v="Next Day Air"/>
    <s v="Yes"/>
    <s v="Yes"/>
    <x v="35"/>
    <s v="PayPal"/>
    <x v="4"/>
    <x v="4"/>
  </r>
  <r>
    <n v="1627"/>
    <n v="32"/>
    <s v="Male"/>
    <s v="Sneakers"/>
    <s v="Footwear"/>
    <x v="59"/>
    <s v="Nevada"/>
    <s v="L"/>
    <s v="Orange"/>
    <s v="Summer"/>
    <n v="2.6"/>
    <s v="No"/>
    <s v="Next Day Air"/>
    <s v="Yes"/>
    <s v="Yes"/>
    <x v="24"/>
    <s v="Credit Card"/>
    <x v="4"/>
    <x v="4"/>
  </r>
  <r>
    <n v="1628"/>
    <n v="69"/>
    <s v="Male"/>
    <s v="Sunglasses"/>
    <s v="Accessories"/>
    <x v="34"/>
    <s v="Maine"/>
    <s v="M"/>
    <s v="Olive"/>
    <s v="Winter"/>
    <n v="2.9"/>
    <s v="No"/>
    <s v="Next Day Air"/>
    <s v="Yes"/>
    <s v="Yes"/>
    <x v="6"/>
    <s v="Credit Card"/>
    <x v="2"/>
    <x v="3"/>
  </r>
  <r>
    <n v="1629"/>
    <n v="45"/>
    <s v="Male"/>
    <s v="Dress"/>
    <s v="Clothing"/>
    <x v="1"/>
    <s v="Massachusetts"/>
    <s v="S"/>
    <s v="Teal"/>
    <s v="Winter"/>
    <n v="3.1"/>
    <s v="No"/>
    <s v="Next Day Air"/>
    <s v="Yes"/>
    <s v="Yes"/>
    <x v="22"/>
    <s v="Cash"/>
    <x v="5"/>
    <x v="2"/>
  </r>
  <r>
    <n v="1630"/>
    <n v="35"/>
    <s v="Male"/>
    <s v="Blouse"/>
    <s v="Clothing"/>
    <x v="19"/>
    <s v="North Dakota"/>
    <s v="S"/>
    <s v="Silver"/>
    <s v="Spring"/>
    <n v="3.3"/>
    <s v="No"/>
    <s v="Next Day Air"/>
    <s v="Yes"/>
    <s v="Yes"/>
    <x v="21"/>
    <s v="Venmo"/>
    <x v="3"/>
    <x v="4"/>
  </r>
  <r>
    <n v="1631"/>
    <n v="63"/>
    <s v="Male"/>
    <s v="Shoes"/>
    <s v="Footwear"/>
    <x v="16"/>
    <s v="New Jersey"/>
    <s v="M"/>
    <s v="Gold"/>
    <s v="Summer"/>
    <n v="2.9"/>
    <s v="No"/>
    <s v="Store Pickup"/>
    <s v="Yes"/>
    <s v="Yes"/>
    <x v="32"/>
    <s v="Venmo"/>
    <x v="6"/>
    <x v="3"/>
  </r>
  <r>
    <n v="1632"/>
    <n v="65"/>
    <s v="Male"/>
    <s v="Sweater"/>
    <s v="Clothing"/>
    <x v="14"/>
    <s v="Indiana"/>
    <s v="L"/>
    <s v="Violet"/>
    <s v="Summer"/>
    <n v="3.9"/>
    <s v="No"/>
    <s v="2-Day Shipping"/>
    <s v="Yes"/>
    <s v="Yes"/>
    <x v="22"/>
    <s v="Bank Transfer"/>
    <x v="0"/>
    <x v="3"/>
  </r>
  <r>
    <n v="1633"/>
    <n v="35"/>
    <s v="Male"/>
    <s v="Gloves"/>
    <s v="Accessories"/>
    <x v="39"/>
    <s v="Oregon"/>
    <s v="S"/>
    <s v="White"/>
    <s v="Summer"/>
    <n v="4.7"/>
    <s v="No"/>
    <s v="2-Day Shipping"/>
    <s v="Yes"/>
    <s v="Yes"/>
    <x v="16"/>
    <s v="Debit Card"/>
    <x v="6"/>
    <x v="4"/>
  </r>
  <r>
    <n v="1634"/>
    <n v="54"/>
    <s v="Male"/>
    <s v="Socks"/>
    <s v="Clothing"/>
    <x v="68"/>
    <s v="North Dakota"/>
    <s v="M"/>
    <s v="Peach"/>
    <s v="Spring"/>
    <n v="4.4000000000000004"/>
    <s v="No"/>
    <s v="2-Day Shipping"/>
    <s v="Yes"/>
    <s v="Yes"/>
    <x v="42"/>
    <s v="Debit Card"/>
    <x v="4"/>
    <x v="0"/>
  </r>
  <r>
    <n v="1635"/>
    <n v="28"/>
    <s v="Male"/>
    <s v="Coat"/>
    <s v="Outerwear"/>
    <x v="66"/>
    <s v="South Carolina"/>
    <s v="S"/>
    <s v="Orange"/>
    <s v="Summer"/>
    <n v="3.6"/>
    <s v="No"/>
    <s v="Store Pickup"/>
    <s v="Yes"/>
    <s v="Yes"/>
    <x v="48"/>
    <s v="Cash"/>
    <x v="6"/>
    <x v="4"/>
  </r>
  <r>
    <n v="1636"/>
    <n v="68"/>
    <s v="Male"/>
    <s v="Sunglasses"/>
    <s v="Accessories"/>
    <x v="41"/>
    <s v="North Carolina"/>
    <s v="L"/>
    <s v="Violet"/>
    <s v="Summer"/>
    <n v="3.2"/>
    <s v="No"/>
    <s v="Standard"/>
    <s v="Yes"/>
    <s v="Yes"/>
    <x v="19"/>
    <s v="Cash"/>
    <x v="2"/>
    <x v="3"/>
  </r>
  <r>
    <n v="1637"/>
    <n v="58"/>
    <s v="Male"/>
    <s v="Boots"/>
    <s v="Footwear"/>
    <x v="20"/>
    <s v="North Dakota"/>
    <s v="L"/>
    <s v="Green"/>
    <s v="Fall"/>
    <n v="4"/>
    <s v="No"/>
    <s v="Free Shipping"/>
    <s v="Yes"/>
    <s v="Yes"/>
    <x v="3"/>
    <s v="Cash"/>
    <x v="0"/>
    <x v="3"/>
  </r>
  <r>
    <n v="1638"/>
    <n v="35"/>
    <s v="Male"/>
    <s v="Dress"/>
    <s v="Clothing"/>
    <x v="34"/>
    <s v="Massachusetts"/>
    <s v="M"/>
    <s v="Peach"/>
    <s v="Spring"/>
    <n v="3.5"/>
    <s v="No"/>
    <s v="Next Day Air"/>
    <s v="Yes"/>
    <s v="Yes"/>
    <x v="18"/>
    <s v="Venmo"/>
    <x v="0"/>
    <x v="4"/>
  </r>
  <r>
    <n v="1639"/>
    <n v="68"/>
    <s v="Male"/>
    <s v="Jacket"/>
    <s v="Outerwear"/>
    <x v="12"/>
    <s v="Tennessee"/>
    <s v="M"/>
    <s v="Black"/>
    <s v="Spring"/>
    <n v="4.5999999999999996"/>
    <s v="No"/>
    <s v="Free Shipping"/>
    <s v="Yes"/>
    <s v="Yes"/>
    <x v="27"/>
    <s v="Venmo"/>
    <x v="1"/>
    <x v="3"/>
  </r>
  <r>
    <n v="1640"/>
    <n v="41"/>
    <s v="Male"/>
    <s v="Gloves"/>
    <s v="Accessories"/>
    <x v="61"/>
    <s v="Missouri"/>
    <s v="L"/>
    <s v="Blue"/>
    <s v="Summer"/>
    <n v="3.3"/>
    <s v="No"/>
    <s v="Free Shipping"/>
    <s v="Yes"/>
    <s v="Yes"/>
    <x v="16"/>
    <s v="PayPal"/>
    <x v="2"/>
    <x v="2"/>
  </r>
  <r>
    <n v="1641"/>
    <n v="65"/>
    <s v="Male"/>
    <s v="Scarf"/>
    <s v="Accessories"/>
    <x v="12"/>
    <s v="Tennessee"/>
    <s v="S"/>
    <s v="Magenta"/>
    <s v="Spring"/>
    <n v="4"/>
    <s v="No"/>
    <s v="2-Day Shipping"/>
    <s v="Yes"/>
    <s v="Yes"/>
    <x v="21"/>
    <s v="PayPal"/>
    <x v="1"/>
    <x v="3"/>
  </r>
  <r>
    <n v="1642"/>
    <n v="50"/>
    <s v="Male"/>
    <s v="Hoodie"/>
    <s v="Clothing"/>
    <x v="50"/>
    <s v="Colorado"/>
    <s v="L"/>
    <s v="Violet"/>
    <s v="Summer"/>
    <n v="3.4"/>
    <s v="No"/>
    <s v="Free Shipping"/>
    <s v="Yes"/>
    <s v="Yes"/>
    <x v="43"/>
    <s v="Bank Transfer"/>
    <x v="6"/>
    <x v="0"/>
  </r>
  <r>
    <n v="1643"/>
    <n v="18"/>
    <s v="Male"/>
    <s v="Coat"/>
    <s v="Outerwear"/>
    <x v="44"/>
    <s v="Mississippi"/>
    <s v="M"/>
    <s v="Beige"/>
    <s v="Spring"/>
    <n v="4.2"/>
    <s v="No"/>
    <s v="Store Pickup"/>
    <s v="Yes"/>
    <s v="Yes"/>
    <x v="20"/>
    <s v="PayPal"/>
    <x v="0"/>
    <x v="1"/>
  </r>
  <r>
    <n v="1644"/>
    <n v="38"/>
    <s v="Male"/>
    <s v="Scarf"/>
    <s v="Accessories"/>
    <x v="64"/>
    <s v="Ohio"/>
    <s v="L"/>
    <s v="Pink"/>
    <s v="Summer"/>
    <n v="3.9"/>
    <s v="No"/>
    <s v="2-Day Shipping"/>
    <s v="Yes"/>
    <s v="Yes"/>
    <x v="49"/>
    <s v="PayPal"/>
    <x v="5"/>
    <x v="2"/>
  </r>
  <r>
    <n v="1645"/>
    <n v="68"/>
    <s v="Male"/>
    <s v="Coat"/>
    <s v="Outerwear"/>
    <x v="3"/>
    <s v="North Carolina"/>
    <s v="S"/>
    <s v="Beige"/>
    <s v="Summer"/>
    <n v="3.9"/>
    <s v="No"/>
    <s v="Next Day Air"/>
    <s v="Yes"/>
    <s v="Yes"/>
    <x v="33"/>
    <s v="Debit Card"/>
    <x v="5"/>
    <x v="3"/>
  </r>
  <r>
    <n v="1646"/>
    <n v="53"/>
    <s v="Male"/>
    <s v="Scarf"/>
    <s v="Accessories"/>
    <x v="14"/>
    <s v="Ohio"/>
    <s v="L"/>
    <s v="Green"/>
    <s v="Summer"/>
    <n v="2.8"/>
    <s v="No"/>
    <s v="Standard"/>
    <s v="Yes"/>
    <s v="Yes"/>
    <x v="13"/>
    <s v="Venmo"/>
    <x v="6"/>
    <x v="0"/>
  </r>
  <r>
    <n v="1647"/>
    <n v="58"/>
    <s v="Male"/>
    <s v="Handbag"/>
    <s v="Accessories"/>
    <x v="64"/>
    <s v="Nebraska"/>
    <s v="S"/>
    <s v="Silver"/>
    <s v="Summer"/>
    <n v="3.7"/>
    <s v="No"/>
    <s v="Standard"/>
    <s v="Yes"/>
    <s v="Yes"/>
    <x v="41"/>
    <s v="Bank Transfer"/>
    <x v="6"/>
    <x v="3"/>
  </r>
  <r>
    <n v="1648"/>
    <n v="34"/>
    <s v="Male"/>
    <s v="Boots"/>
    <s v="Footwear"/>
    <x v="72"/>
    <s v="Hawaii"/>
    <s v="M"/>
    <s v="Purple"/>
    <s v="Summer"/>
    <n v="4.9000000000000004"/>
    <s v="No"/>
    <s v="Store Pickup"/>
    <s v="Yes"/>
    <s v="Yes"/>
    <x v="6"/>
    <s v="Debit Card"/>
    <x v="3"/>
    <x v="4"/>
  </r>
  <r>
    <n v="1649"/>
    <n v="36"/>
    <s v="Male"/>
    <s v="Pants"/>
    <s v="Clothing"/>
    <x v="28"/>
    <s v="Oklahoma"/>
    <s v="M"/>
    <s v="Gray"/>
    <s v="Summer"/>
    <n v="2.6"/>
    <s v="No"/>
    <s v="Express"/>
    <s v="Yes"/>
    <s v="Yes"/>
    <x v="17"/>
    <s v="Credit Card"/>
    <x v="5"/>
    <x v="2"/>
  </r>
  <r>
    <n v="1650"/>
    <n v="58"/>
    <s v="Male"/>
    <s v="T-shirt"/>
    <s v="Clothing"/>
    <x v="80"/>
    <s v="Wisconsin"/>
    <s v="M"/>
    <s v="White"/>
    <s v="Summer"/>
    <n v="4.9000000000000004"/>
    <s v="No"/>
    <s v="Free Shipping"/>
    <s v="Yes"/>
    <s v="Yes"/>
    <x v="35"/>
    <s v="Credit Card"/>
    <x v="3"/>
    <x v="3"/>
  </r>
  <r>
    <n v="1651"/>
    <n v="60"/>
    <s v="Male"/>
    <s v="Scarf"/>
    <s v="Accessories"/>
    <x v="14"/>
    <s v="Arkansas"/>
    <s v="M"/>
    <s v="Silver"/>
    <s v="Winter"/>
    <n v="3.4"/>
    <s v="No"/>
    <s v="Next Day Air"/>
    <s v="Yes"/>
    <s v="Yes"/>
    <x v="15"/>
    <s v="Credit Card"/>
    <x v="0"/>
    <x v="3"/>
  </r>
  <r>
    <n v="1652"/>
    <n v="59"/>
    <s v="Male"/>
    <s v="Coat"/>
    <s v="Outerwear"/>
    <x v="68"/>
    <s v="Texas"/>
    <s v="M"/>
    <s v="Blue"/>
    <s v="Winter"/>
    <n v="3.9"/>
    <s v="No"/>
    <s v="Standard"/>
    <s v="Yes"/>
    <s v="Yes"/>
    <x v="38"/>
    <s v="Debit Card"/>
    <x v="5"/>
    <x v="3"/>
  </r>
  <r>
    <n v="1653"/>
    <n v="65"/>
    <s v="Male"/>
    <s v="Sweater"/>
    <s v="Clothing"/>
    <x v="59"/>
    <s v="New Mexico"/>
    <s v="M"/>
    <s v="Orange"/>
    <s v="Summer"/>
    <n v="4"/>
    <s v="No"/>
    <s v="Next Day Air"/>
    <s v="Yes"/>
    <s v="Yes"/>
    <x v="43"/>
    <s v="Bank Transfer"/>
    <x v="0"/>
    <x v="3"/>
  </r>
  <r>
    <n v="1654"/>
    <n v="31"/>
    <s v="Male"/>
    <s v="Belt"/>
    <s v="Accessories"/>
    <x v="73"/>
    <s v="Colorado"/>
    <s v="L"/>
    <s v="Silver"/>
    <s v="Winter"/>
    <n v="3"/>
    <s v="No"/>
    <s v="2-Day Shipping"/>
    <s v="Yes"/>
    <s v="Yes"/>
    <x v="32"/>
    <s v="Debit Card"/>
    <x v="4"/>
    <x v="4"/>
  </r>
  <r>
    <n v="1655"/>
    <n v="43"/>
    <s v="Male"/>
    <s v="Belt"/>
    <s v="Accessories"/>
    <x v="21"/>
    <s v="Indiana"/>
    <s v="L"/>
    <s v="Gray"/>
    <s v="Spring"/>
    <n v="2.6"/>
    <s v="No"/>
    <s v="Store Pickup"/>
    <s v="Yes"/>
    <s v="Yes"/>
    <x v="0"/>
    <s v="Credit Card"/>
    <x v="3"/>
    <x v="2"/>
  </r>
  <r>
    <n v="1656"/>
    <n v="37"/>
    <s v="Male"/>
    <s v="Sweater"/>
    <s v="Clothing"/>
    <x v="13"/>
    <s v="Arizona"/>
    <s v="L"/>
    <s v="Gold"/>
    <s v="Spring"/>
    <n v="3.2"/>
    <s v="No"/>
    <s v="Next Day Air"/>
    <s v="Yes"/>
    <s v="Yes"/>
    <x v="7"/>
    <s v="PayPal"/>
    <x v="5"/>
    <x v="2"/>
  </r>
  <r>
    <n v="1657"/>
    <n v="21"/>
    <s v="Male"/>
    <s v="Blouse"/>
    <s v="Clothing"/>
    <x v="69"/>
    <s v="Indiana"/>
    <s v="L"/>
    <s v="Brown"/>
    <s v="Spring"/>
    <n v="2.6"/>
    <s v="No"/>
    <s v="2-Day Shipping"/>
    <s v="Yes"/>
    <s v="Yes"/>
    <x v="23"/>
    <s v="PayPal"/>
    <x v="6"/>
    <x v="1"/>
  </r>
  <r>
    <n v="1658"/>
    <n v="69"/>
    <s v="Male"/>
    <s v="Skirt"/>
    <s v="Clothing"/>
    <x v="14"/>
    <s v="Indiana"/>
    <s v="L"/>
    <s v="Turquoise"/>
    <s v="Spring"/>
    <n v="3.2"/>
    <s v="No"/>
    <s v="Store Pickup"/>
    <s v="Yes"/>
    <s v="Yes"/>
    <x v="7"/>
    <s v="Debit Card"/>
    <x v="4"/>
    <x v="3"/>
  </r>
  <r>
    <n v="1659"/>
    <n v="32"/>
    <s v="Male"/>
    <s v="Jewelry"/>
    <s v="Accessories"/>
    <x v="76"/>
    <s v="Alaska"/>
    <s v="S"/>
    <s v="Pink"/>
    <s v="Spring"/>
    <n v="4.0999999999999996"/>
    <s v="No"/>
    <s v="Store Pickup"/>
    <s v="Yes"/>
    <s v="Yes"/>
    <x v="39"/>
    <s v="Cash"/>
    <x v="1"/>
    <x v="4"/>
  </r>
  <r>
    <n v="1660"/>
    <n v="53"/>
    <s v="Male"/>
    <s v="Gloves"/>
    <s v="Accessories"/>
    <x v="18"/>
    <s v="Utah"/>
    <s v="M"/>
    <s v="Black"/>
    <s v="Fall"/>
    <n v="3.9"/>
    <s v="No"/>
    <s v="Next Day Air"/>
    <s v="Yes"/>
    <s v="Yes"/>
    <x v="12"/>
    <s v="Venmo"/>
    <x v="2"/>
    <x v="0"/>
  </r>
  <r>
    <n v="1661"/>
    <n v="59"/>
    <s v="Male"/>
    <s v="T-shirt"/>
    <s v="Clothing"/>
    <x v="29"/>
    <s v="Louisiana"/>
    <s v="L"/>
    <s v="Yellow"/>
    <s v="Winter"/>
    <n v="4.0999999999999996"/>
    <s v="No"/>
    <s v="Standard"/>
    <s v="Yes"/>
    <s v="Yes"/>
    <x v="10"/>
    <s v="Venmo"/>
    <x v="5"/>
    <x v="3"/>
  </r>
  <r>
    <n v="1662"/>
    <n v="64"/>
    <s v="Male"/>
    <s v="Gloves"/>
    <s v="Accessories"/>
    <x v="62"/>
    <s v="Iowa"/>
    <s v="S"/>
    <s v="Beige"/>
    <s v="Summer"/>
    <n v="2.7"/>
    <s v="No"/>
    <s v="2-Day Shipping"/>
    <s v="Yes"/>
    <s v="Yes"/>
    <x v="33"/>
    <s v="Debit Card"/>
    <x v="3"/>
    <x v="3"/>
  </r>
  <r>
    <n v="1663"/>
    <n v="63"/>
    <s v="Male"/>
    <s v="Sunglasses"/>
    <s v="Accessories"/>
    <x v="41"/>
    <s v="New Mexico"/>
    <s v="M"/>
    <s v="Olive"/>
    <s v="Winter"/>
    <n v="4.5999999999999996"/>
    <s v="No"/>
    <s v="Free Shipping"/>
    <s v="Yes"/>
    <s v="Yes"/>
    <x v="15"/>
    <s v="Debit Card"/>
    <x v="0"/>
    <x v="3"/>
  </r>
  <r>
    <n v="1664"/>
    <n v="43"/>
    <s v="Male"/>
    <s v="Shirt"/>
    <s v="Clothing"/>
    <x v="20"/>
    <s v="Maine"/>
    <s v="XL"/>
    <s v="Gold"/>
    <s v="Summer"/>
    <n v="3.5"/>
    <s v="No"/>
    <s v="Standard"/>
    <s v="Yes"/>
    <s v="Yes"/>
    <x v="43"/>
    <s v="Cash"/>
    <x v="4"/>
    <x v="2"/>
  </r>
  <r>
    <n v="1665"/>
    <n v="19"/>
    <s v="Male"/>
    <s v="Handbag"/>
    <s v="Accessories"/>
    <x v="0"/>
    <s v="Minnesota"/>
    <s v="M"/>
    <s v="Purple"/>
    <s v="Spring"/>
    <n v="5"/>
    <s v="No"/>
    <s v="Next Day Air"/>
    <s v="Yes"/>
    <s v="Yes"/>
    <x v="31"/>
    <s v="PayPal"/>
    <x v="1"/>
    <x v="1"/>
  </r>
  <r>
    <n v="1666"/>
    <n v="40"/>
    <s v="Male"/>
    <s v="Jacket"/>
    <s v="Outerwear"/>
    <x v="52"/>
    <s v="New Mexico"/>
    <s v="L"/>
    <s v="Pink"/>
    <s v="Fall"/>
    <n v="3.4"/>
    <s v="No"/>
    <s v="Next Day Air"/>
    <s v="Yes"/>
    <s v="Yes"/>
    <x v="3"/>
    <s v="Venmo"/>
    <x v="5"/>
    <x v="2"/>
  </r>
  <r>
    <n v="1667"/>
    <n v="51"/>
    <s v="Male"/>
    <s v="Skirt"/>
    <s v="Clothing"/>
    <x v="1"/>
    <s v="Arkansas"/>
    <s v="M"/>
    <s v="Blue"/>
    <s v="Summer"/>
    <n v="3.1"/>
    <s v="No"/>
    <s v="Store Pickup"/>
    <s v="Yes"/>
    <s v="Yes"/>
    <x v="39"/>
    <s v="PayPal"/>
    <x v="2"/>
    <x v="0"/>
  </r>
  <r>
    <n v="1668"/>
    <n v="51"/>
    <s v="Male"/>
    <s v="Handbag"/>
    <s v="Accessories"/>
    <x v="49"/>
    <s v="Oklahoma"/>
    <s v="L"/>
    <s v="Brown"/>
    <s v="Winter"/>
    <n v="3.4"/>
    <s v="No"/>
    <s v="2-Day Shipping"/>
    <s v="Yes"/>
    <s v="Yes"/>
    <x v="37"/>
    <s v="Bank Transfer"/>
    <x v="6"/>
    <x v="0"/>
  </r>
  <r>
    <n v="1669"/>
    <n v="66"/>
    <s v="Male"/>
    <s v="Blouse"/>
    <s v="Clothing"/>
    <x v="27"/>
    <s v="Utah"/>
    <s v="L"/>
    <s v="Charcoal"/>
    <s v="Summer"/>
    <n v="4"/>
    <s v="No"/>
    <s v="Standard"/>
    <s v="Yes"/>
    <s v="Yes"/>
    <x v="40"/>
    <s v="Debit Card"/>
    <x v="0"/>
    <x v="3"/>
  </r>
  <r>
    <n v="1670"/>
    <n v="42"/>
    <s v="Male"/>
    <s v="T-shirt"/>
    <s v="Clothing"/>
    <x v="40"/>
    <s v="Wisconsin"/>
    <s v="L"/>
    <s v="Maroon"/>
    <s v="Winter"/>
    <n v="2.7"/>
    <s v="No"/>
    <s v="Store Pickup"/>
    <s v="Yes"/>
    <s v="Yes"/>
    <x v="17"/>
    <s v="Bank Transfer"/>
    <x v="3"/>
    <x v="2"/>
  </r>
  <r>
    <n v="1671"/>
    <n v="22"/>
    <s v="Male"/>
    <s v="Pants"/>
    <s v="Clothing"/>
    <x v="2"/>
    <s v="Utah"/>
    <s v="L"/>
    <s v="Cyan"/>
    <s v="Fall"/>
    <n v="3.6"/>
    <s v="No"/>
    <s v="Free Shipping"/>
    <s v="Yes"/>
    <s v="Yes"/>
    <x v="41"/>
    <s v="Cash"/>
    <x v="1"/>
    <x v="1"/>
  </r>
  <r>
    <n v="1672"/>
    <n v="31"/>
    <s v="Male"/>
    <s v="Hoodie"/>
    <s v="Clothing"/>
    <x v="20"/>
    <s v="Utah"/>
    <s v="M"/>
    <s v="Olive"/>
    <s v="Winter"/>
    <n v="4"/>
    <s v="No"/>
    <s v="Free Shipping"/>
    <s v="Yes"/>
    <s v="Yes"/>
    <x v="29"/>
    <s v="Bank Transfer"/>
    <x v="1"/>
    <x v="4"/>
  </r>
  <r>
    <n v="1673"/>
    <n v="18"/>
    <s v="Male"/>
    <s v="Boots"/>
    <s v="Footwear"/>
    <x v="2"/>
    <s v="South Carolina"/>
    <s v="L"/>
    <s v="Gold"/>
    <s v="Fall"/>
    <n v="3.8"/>
    <s v="No"/>
    <s v="Free Shipping"/>
    <s v="Yes"/>
    <s v="Yes"/>
    <x v="28"/>
    <s v="Venmo"/>
    <x v="3"/>
    <x v="1"/>
  </r>
  <r>
    <n v="1674"/>
    <n v="21"/>
    <s v="Male"/>
    <s v="Blouse"/>
    <s v="Clothing"/>
    <x v="17"/>
    <s v="Hawaii"/>
    <s v="M"/>
    <s v="Violet"/>
    <s v="Fall"/>
    <n v="3.4"/>
    <s v="No"/>
    <s v="Next Day Air"/>
    <s v="Yes"/>
    <s v="Yes"/>
    <x v="3"/>
    <s v="Venmo"/>
    <x v="4"/>
    <x v="1"/>
  </r>
  <r>
    <n v="1675"/>
    <n v="35"/>
    <s v="Male"/>
    <s v="Coat"/>
    <s v="Outerwear"/>
    <x v="22"/>
    <s v="Alaska"/>
    <s v="M"/>
    <s v="Peach"/>
    <s v="Winter"/>
    <n v="3.2"/>
    <s v="No"/>
    <s v="Free Shipping"/>
    <s v="Yes"/>
    <s v="Yes"/>
    <x v="9"/>
    <s v="Debit Card"/>
    <x v="0"/>
    <x v="4"/>
  </r>
  <r>
    <n v="1676"/>
    <n v="35"/>
    <s v="Male"/>
    <s v="Pants"/>
    <s v="Clothing"/>
    <x v="3"/>
    <s v="Colorado"/>
    <s v="M"/>
    <s v="Beige"/>
    <s v="Spring"/>
    <n v="4.7"/>
    <s v="No"/>
    <s v="Next Day Air"/>
    <s v="Yes"/>
    <s v="Yes"/>
    <x v="33"/>
    <s v="Credit Card"/>
    <x v="2"/>
    <x v="4"/>
  </r>
  <r>
    <n v="1677"/>
    <n v="27"/>
    <s v="Male"/>
    <s v="Sunglasses"/>
    <s v="Accessories"/>
    <x v="77"/>
    <s v="West Virginia"/>
    <s v="M"/>
    <s v="Cyan"/>
    <s v="Winter"/>
    <n v="3.1"/>
    <s v="No"/>
    <s v="Next Day Air"/>
    <s v="Yes"/>
    <s v="Yes"/>
    <x v="11"/>
    <s v="Bank Transfer"/>
    <x v="1"/>
    <x v="4"/>
  </r>
  <r>
    <n v="1678"/>
    <n v="65"/>
    <s v="Male"/>
    <s v="Jeans"/>
    <s v="Clothing"/>
    <x v="59"/>
    <s v="Oregon"/>
    <s v="L"/>
    <s v="Silver"/>
    <s v="Summer"/>
    <n v="3.3"/>
    <s v="No"/>
    <s v="Next Day Air"/>
    <s v="No"/>
    <s v="No"/>
    <x v="23"/>
    <s v="Debit Card"/>
    <x v="1"/>
    <x v="3"/>
  </r>
  <r>
    <n v="1679"/>
    <n v="41"/>
    <s v="Male"/>
    <s v="Pants"/>
    <s v="Clothing"/>
    <x v="79"/>
    <s v="Ohio"/>
    <s v="S"/>
    <s v="Magenta"/>
    <s v="Summer"/>
    <n v="4.8"/>
    <s v="No"/>
    <s v="2-Day Shipping"/>
    <s v="No"/>
    <s v="No"/>
    <x v="48"/>
    <s v="Venmo"/>
    <x v="0"/>
    <x v="2"/>
  </r>
  <r>
    <n v="1680"/>
    <n v="60"/>
    <s v="Male"/>
    <s v="Dress"/>
    <s v="Clothing"/>
    <x v="78"/>
    <s v="Massachusetts"/>
    <s v="S"/>
    <s v="Black"/>
    <s v="Fall"/>
    <n v="4.5"/>
    <s v="No"/>
    <s v="Next Day Air"/>
    <s v="No"/>
    <s v="No"/>
    <x v="37"/>
    <s v="Debit Card"/>
    <x v="4"/>
    <x v="3"/>
  </r>
  <r>
    <n v="1681"/>
    <n v="61"/>
    <s v="Male"/>
    <s v="Shoes"/>
    <s v="Footwear"/>
    <x v="18"/>
    <s v="Louisiana"/>
    <s v="M"/>
    <s v="Olive"/>
    <s v="Summer"/>
    <n v="3.4"/>
    <s v="No"/>
    <s v="Store Pickup"/>
    <s v="No"/>
    <s v="No"/>
    <x v="49"/>
    <s v="Credit Card"/>
    <x v="2"/>
    <x v="3"/>
  </r>
  <r>
    <n v="1682"/>
    <n v="24"/>
    <s v="Male"/>
    <s v="Sneakers"/>
    <s v="Footwear"/>
    <x v="51"/>
    <s v="Virginia"/>
    <s v="L"/>
    <s v="Green"/>
    <s v="Winter"/>
    <n v="3.7"/>
    <s v="No"/>
    <s v="2-Day Shipping"/>
    <s v="No"/>
    <s v="No"/>
    <x v="0"/>
    <s v="Credit Card"/>
    <x v="4"/>
    <x v="1"/>
  </r>
  <r>
    <n v="1683"/>
    <n v="65"/>
    <s v="Male"/>
    <s v="Socks"/>
    <s v="Clothing"/>
    <x v="8"/>
    <s v="New York"/>
    <s v="M"/>
    <s v="Yellow"/>
    <s v="Fall"/>
    <n v="4.9000000000000004"/>
    <s v="No"/>
    <s v="2-Day Shipping"/>
    <s v="No"/>
    <s v="No"/>
    <x v="10"/>
    <s v="Credit Card"/>
    <x v="4"/>
    <x v="3"/>
  </r>
  <r>
    <n v="1684"/>
    <n v="23"/>
    <s v="Male"/>
    <s v="Coat"/>
    <s v="Outerwear"/>
    <x v="75"/>
    <s v="Arkansas"/>
    <s v="S"/>
    <s v="Lavender"/>
    <s v="Spring"/>
    <n v="3.5"/>
    <s v="No"/>
    <s v="Next Day Air"/>
    <s v="No"/>
    <s v="No"/>
    <x v="10"/>
    <s v="Venmo"/>
    <x v="3"/>
    <x v="1"/>
  </r>
  <r>
    <n v="1685"/>
    <n v="30"/>
    <s v="Male"/>
    <s v="Shirt"/>
    <s v="Clothing"/>
    <x v="73"/>
    <s v="New Mexico"/>
    <s v="M"/>
    <s v="Indigo"/>
    <s v="Spring"/>
    <n v="4.5999999999999996"/>
    <s v="No"/>
    <s v="Standard"/>
    <s v="No"/>
    <s v="No"/>
    <x v="40"/>
    <s v="PayPal"/>
    <x v="1"/>
    <x v="4"/>
  </r>
  <r>
    <n v="1686"/>
    <n v="33"/>
    <s v="Male"/>
    <s v="Blouse"/>
    <s v="Clothing"/>
    <x v="16"/>
    <s v="Minnesota"/>
    <s v="M"/>
    <s v="Pink"/>
    <s v="Winter"/>
    <n v="4.5999999999999996"/>
    <s v="No"/>
    <s v="Standard"/>
    <s v="No"/>
    <s v="No"/>
    <x v="34"/>
    <s v="PayPal"/>
    <x v="4"/>
    <x v="4"/>
  </r>
  <r>
    <n v="1687"/>
    <n v="22"/>
    <s v="Male"/>
    <s v="Gloves"/>
    <s v="Accessories"/>
    <x v="60"/>
    <s v="Illinois"/>
    <s v="L"/>
    <s v="Red"/>
    <s v="Fall"/>
    <n v="4.2"/>
    <s v="No"/>
    <s v="Store Pickup"/>
    <s v="No"/>
    <s v="No"/>
    <x v="29"/>
    <s v="Cash"/>
    <x v="2"/>
    <x v="1"/>
  </r>
  <r>
    <n v="1688"/>
    <n v="67"/>
    <s v="Male"/>
    <s v="Skirt"/>
    <s v="Clothing"/>
    <x v="44"/>
    <s v="Georgia"/>
    <s v="S"/>
    <s v="Magenta"/>
    <s v="Winter"/>
    <n v="3.7"/>
    <s v="No"/>
    <s v="Free Shipping"/>
    <s v="No"/>
    <s v="No"/>
    <x v="7"/>
    <s v="PayPal"/>
    <x v="2"/>
    <x v="3"/>
  </r>
  <r>
    <n v="1689"/>
    <n v="28"/>
    <s v="Male"/>
    <s v="Handbag"/>
    <s v="Accessories"/>
    <x v="46"/>
    <s v="Mississippi"/>
    <s v="S"/>
    <s v="Peach"/>
    <s v="Winter"/>
    <n v="3"/>
    <s v="No"/>
    <s v="Next Day Air"/>
    <s v="No"/>
    <s v="No"/>
    <x v="21"/>
    <s v="Venmo"/>
    <x v="0"/>
    <x v="4"/>
  </r>
  <r>
    <n v="1690"/>
    <n v="32"/>
    <s v="Male"/>
    <s v="Shirt"/>
    <s v="Clothing"/>
    <x v="2"/>
    <s v="North Carolina"/>
    <s v="L"/>
    <s v="Turquoise"/>
    <s v="Winter"/>
    <n v="4.5999999999999996"/>
    <s v="No"/>
    <s v="Store Pickup"/>
    <s v="No"/>
    <s v="No"/>
    <x v="18"/>
    <s v="Bank Transfer"/>
    <x v="5"/>
    <x v="4"/>
  </r>
  <r>
    <n v="1691"/>
    <n v="40"/>
    <s v="Male"/>
    <s v="Coat"/>
    <s v="Outerwear"/>
    <x v="38"/>
    <s v="Nevada"/>
    <s v="M"/>
    <s v="Black"/>
    <s v="Summer"/>
    <n v="3.2"/>
    <s v="No"/>
    <s v="Free Shipping"/>
    <s v="No"/>
    <s v="No"/>
    <x v="43"/>
    <s v="Cash"/>
    <x v="2"/>
    <x v="2"/>
  </r>
  <r>
    <n v="1692"/>
    <n v="64"/>
    <s v="Male"/>
    <s v="Shoes"/>
    <s v="Footwear"/>
    <x v="70"/>
    <s v="Connecticut"/>
    <s v="L"/>
    <s v="Blue"/>
    <s v="Summer"/>
    <n v="3.5"/>
    <s v="No"/>
    <s v="Next Day Air"/>
    <s v="No"/>
    <s v="No"/>
    <x v="7"/>
    <s v="Cash"/>
    <x v="2"/>
    <x v="3"/>
  </r>
  <r>
    <n v="1693"/>
    <n v="56"/>
    <s v="Male"/>
    <s v="Handbag"/>
    <s v="Accessories"/>
    <x v="60"/>
    <s v="Utah"/>
    <s v="M"/>
    <s v="Beige"/>
    <s v="Winter"/>
    <n v="2.6"/>
    <s v="No"/>
    <s v="Standard"/>
    <s v="No"/>
    <s v="No"/>
    <x v="42"/>
    <s v="Cash"/>
    <x v="4"/>
    <x v="3"/>
  </r>
  <r>
    <n v="1694"/>
    <n v="63"/>
    <s v="Male"/>
    <s v="Jacket"/>
    <s v="Outerwear"/>
    <x v="19"/>
    <s v="Tennessee"/>
    <s v="XL"/>
    <s v="Olive"/>
    <s v="Fall"/>
    <n v="4.9000000000000004"/>
    <s v="No"/>
    <s v="Standard"/>
    <s v="No"/>
    <s v="No"/>
    <x v="24"/>
    <s v="Bank Transfer"/>
    <x v="0"/>
    <x v="3"/>
  </r>
  <r>
    <n v="1695"/>
    <n v="20"/>
    <s v="Male"/>
    <s v="Shirt"/>
    <s v="Clothing"/>
    <x v="25"/>
    <s v="Mississippi"/>
    <s v="M"/>
    <s v="Turquoise"/>
    <s v="Summer"/>
    <n v="2.7"/>
    <s v="No"/>
    <s v="Express"/>
    <s v="No"/>
    <s v="No"/>
    <x v="41"/>
    <s v="Debit Card"/>
    <x v="0"/>
    <x v="1"/>
  </r>
  <r>
    <n v="1696"/>
    <n v="54"/>
    <s v="Male"/>
    <s v="Hat"/>
    <s v="Accessories"/>
    <x v="51"/>
    <s v="Nebraska"/>
    <s v="S"/>
    <s v="Yellow"/>
    <s v="Fall"/>
    <n v="4.7"/>
    <s v="No"/>
    <s v="2-Day Shipping"/>
    <s v="No"/>
    <s v="No"/>
    <x v="43"/>
    <s v="PayPal"/>
    <x v="0"/>
    <x v="0"/>
  </r>
  <r>
    <n v="1697"/>
    <n v="31"/>
    <s v="Male"/>
    <s v="Sunglasses"/>
    <s v="Accessories"/>
    <x v="28"/>
    <s v="West Virginia"/>
    <s v="S"/>
    <s v="Turquoise"/>
    <s v="Spring"/>
    <n v="4"/>
    <s v="No"/>
    <s v="Free Shipping"/>
    <s v="No"/>
    <s v="No"/>
    <x v="22"/>
    <s v="Credit Card"/>
    <x v="4"/>
    <x v="4"/>
  </r>
  <r>
    <n v="1698"/>
    <n v="36"/>
    <s v="Male"/>
    <s v="Shirt"/>
    <s v="Clothing"/>
    <x v="55"/>
    <s v="South Carolina"/>
    <s v="L"/>
    <s v="Lavender"/>
    <s v="Fall"/>
    <n v="3.5"/>
    <s v="No"/>
    <s v="Next Day Air"/>
    <s v="No"/>
    <s v="No"/>
    <x v="26"/>
    <s v="Credit Card"/>
    <x v="6"/>
    <x v="2"/>
  </r>
  <r>
    <n v="1699"/>
    <n v="25"/>
    <s v="Male"/>
    <s v="Belt"/>
    <s v="Accessories"/>
    <x v="52"/>
    <s v="Iowa"/>
    <s v="XL"/>
    <s v="Turquoise"/>
    <s v="Winter"/>
    <n v="4.8"/>
    <s v="No"/>
    <s v="Standard"/>
    <s v="No"/>
    <s v="No"/>
    <x v="15"/>
    <s v="Bank Transfer"/>
    <x v="3"/>
    <x v="1"/>
  </r>
  <r>
    <n v="1700"/>
    <n v="20"/>
    <s v="Male"/>
    <s v="Sweater"/>
    <s v="Clothing"/>
    <x v="25"/>
    <s v="North Dakota"/>
    <s v="L"/>
    <s v="Teal"/>
    <s v="Spring"/>
    <n v="4"/>
    <s v="No"/>
    <s v="Free Shipping"/>
    <s v="No"/>
    <s v="No"/>
    <x v="11"/>
    <s v="Debit Card"/>
    <x v="2"/>
    <x v="1"/>
  </r>
  <r>
    <n v="1701"/>
    <n v="62"/>
    <s v="Male"/>
    <s v="Hoodie"/>
    <s v="Clothing"/>
    <x v="44"/>
    <s v="West Virginia"/>
    <s v="L"/>
    <s v="Black"/>
    <s v="Fall"/>
    <n v="4.0999999999999996"/>
    <s v="No"/>
    <s v="Express"/>
    <s v="No"/>
    <s v="No"/>
    <x v="13"/>
    <s v="Bank Transfer"/>
    <x v="5"/>
    <x v="3"/>
  </r>
  <r>
    <n v="1702"/>
    <n v="69"/>
    <s v="Male"/>
    <s v="Handbag"/>
    <s v="Accessories"/>
    <x v="52"/>
    <s v="Mississippi"/>
    <s v="XL"/>
    <s v="Blue"/>
    <s v="Winter"/>
    <n v="3.8"/>
    <s v="No"/>
    <s v="Next Day Air"/>
    <s v="No"/>
    <s v="No"/>
    <x v="12"/>
    <s v="Debit Card"/>
    <x v="6"/>
    <x v="3"/>
  </r>
  <r>
    <n v="1703"/>
    <n v="54"/>
    <s v="Male"/>
    <s v="Jeans"/>
    <s v="Clothing"/>
    <x v="42"/>
    <s v="Alabama"/>
    <s v="XL"/>
    <s v="Yellow"/>
    <s v="Summer"/>
    <n v="5"/>
    <s v="No"/>
    <s v="Express"/>
    <s v="No"/>
    <s v="No"/>
    <x v="26"/>
    <s v="Bank Transfer"/>
    <x v="1"/>
    <x v="0"/>
  </r>
  <r>
    <n v="1704"/>
    <n v="39"/>
    <s v="Male"/>
    <s v="Backpack"/>
    <s v="Accessories"/>
    <x v="20"/>
    <s v="California"/>
    <s v="M"/>
    <s v="Black"/>
    <s v="Spring"/>
    <n v="4"/>
    <s v="No"/>
    <s v="Next Day Air"/>
    <s v="No"/>
    <s v="No"/>
    <x v="45"/>
    <s v="Bank Transfer"/>
    <x v="2"/>
    <x v="2"/>
  </r>
  <r>
    <n v="1705"/>
    <n v="56"/>
    <s v="Male"/>
    <s v="Sneakers"/>
    <s v="Footwear"/>
    <x v="5"/>
    <s v="Idaho"/>
    <s v="M"/>
    <s v="Lavender"/>
    <s v="Summer"/>
    <n v="3.9"/>
    <s v="No"/>
    <s v="Store Pickup"/>
    <s v="No"/>
    <s v="No"/>
    <x v="5"/>
    <s v="Cash"/>
    <x v="6"/>
    <x v="3"/>
  </r>
  <r>
    <n v="1706"/>
    <n v="39"/>
    <s v="Male"/>
    <s v="Jewelry"/>
    <s v="Accessories"/>
    <x v="45"/>
    <s v="South Dakota"/>
    <s v="L"/>
    <s v="Cyan"/>
    <s v="Summer"/>
    <n v="3.4"/>
    <s v="No"/>
    <s v="2-Day Shipping"/>
    <s v="No"/>
    <s v="No"/>
    <x v="3"/>
    <s v="Venmo"/>
    <x v="4"/>
    <x v="2"/>
  </r>
  <r>
    <n v="1707"/>
    <n v="37"/>
    <s v="Male"/>
    <s v="Sunglasses"/>
    <s v="Accessories"/>
    <x v="55"/>
    <s v="North Dakota"/>
    <s v="M"/>
    <s v="Brown"/>
    <s v="Spring"/>
    <n v="3"/>
    <s v="No"/>
    <s v="Standard"/>
    <s v="No"/>
    <s v="No"/>
    <x v="29"/>
    <s v="Venmo"/>
    <x v="0"/>
    <x v="2"/>
  </r>
  <r>
    <n v="1708"/>
    <n v="25"/>
    <s v="Male"/>
    <s v="Shorts"/>
    <s v="Clothing"/>
    <x v="13"/>
    <s v="Nevada"/>
    <s v="L"/>
    <s v="Maroon"/>
    <s v="Fall"/>
    <n v="4.9000000000000004"/>
    <s v="No"/>
    <s v="2-Day Shipping"/>
    <s v="No"/>
    <s v="No"/>
    <x v="29"/>
    <s v="Cash"/>
    <x v="4"/>
    <x v="1"/>
  </r>
  <r>
    <n v="1709"/>
    <n v="35"/>
    <s v="Male"/>
    <s v="Boots"/>
    <s v="Footwear"/>
    <x v="47"/>
    <s v="Florida"/>
    <s v="L"/>
    <s v="Cyan"/>
    <s v="Spring"/>
    <n v="3.2"/>
    <s v="No"/>
    <s v="Express"/>
    <s v="No"/>
    <s v="No"/>
    <x v="43"/>
    <s v="Credit Card"/>
    <x v="3"/>
    <x v="4"/>
  </r>
  <r>
    <n v="1710"/>
    <n v="45"/>
    <s v="Male"/>
    <s v="Skirt"/>
    <s v="Clothing"/>
    <x v="42"/>
    <s v="Indiana"/>
    <s v="M"/>
    <s v="Pink"/>
    <s v="Winter"/>
    <n v="3.8"/>
    <s v="No"/>
    <s v="Standard"/>
    <s v="No"/>
    <s v="No"/>
    <x v="5"/>
    <s v="Bank Transfer"/>
    <x v="2"/>
    <x v="2"/>
  </r>
  <r>
    <n v="1711"/>
    <n v="19"/>
    <s v="Male"/>
    <s v="Pants"/>
    <s v="Clothing"/>
    <x v="40"/>
    <s v="Arkansas"/>
    <s v="XL"/>
    <s v="Orange"/>
    <s v="Fall"/>
    <n v="3.8"/>
    <s v="No"/>
    <s v="Store Pickup"/>
    <s v="No"/>
    <s v="No"/>
    <x v="22"/>
    <s v="Credit Card"/>
    <x v="3"/>
    <x v="1"/>
  </r>
  <r>
    <n v="1712"/>
    <n v="21"/>
    <s v="Male"/>
    <s v="T-shirt"/>
    <s v="Clothing"/>
    <x v="73"/>
    <s v="North Carolina"/>
    <s v="M"/>
    <s v="Lavender"/>
    <s v="Spring"/>
    <n v="4.7"/>
    <s v="No"/>
    <s v="Express"/>
    <s v="No"/>
    <s v="No"/>
    <x v="5"/>
    <s v="Credit Card"/>
    <x v="5"/>
    <x v="1"/>
  </r>
  <r>
    <n v="1713"/>
    <n v="65"/>
    <s v="Male"/>
    <s v="T-shirt"/>
    <s v="Clothing"/>
    <x v="55"/>
    <s v="Illinois"/>
    <s v="S"/>
    <s v="Beige"/>
    <s v="Fall"/>
    <n v="3.8"/>
    <s v="No"/>
    <s v="2-Day Shipping"/>
    <s v="No"/>
    <s v="No"/>
    <x v="44"/>
    <s v="Cash"/>
    <x v="0"/>
    <x v="3"/>
  </r>
  <r>
    <n v="1714"/>
    <n v="49"/>
    <s v="Male"/>
    <s v="Jacket"/>
    <s v="Outerwear"/>
    <x v="20"/>
    <s v="Missouri"/>
    <s v="M"/>
    <s v="Pink"/>
    <s v="Winter"/>
    <n v="4.5999999999999996"/>
    <s v="No"/>
    <s v="Free Shipping"/>
    <s v="No"/>
    <s v="No"/>
    <x v="10"/>
    <s v="PayPal"/>
    <x v="3"/>
    <x v="0"/>
  </r>
  <r>
    <n v="1715"/>
    <n v="30"/>
    <s v="Male"/>
    <s v="Jeans"/>
    <s v="Clothing"/>
    <x v="79"/>
    <s v="South Dakota"/>
    <s v="S"/>
    <s v="Charcoal"/>
    <s v="Summer"/>
    <n v="4.4000000000000004"/>
    <s v="No"/>
    <s v="Standard"/>
    <s v="No"/>
    <s v="No"/>
    <x v="28"/>
    <s v="Cash"/>
    <x v="5"/>
    <x v="4"/>
  </r>
  <r>
    <n v="1716"/>
    <n v="23"/>
    <s v="Male"/>
    <s v="Dress"/>
    <s v="Clothing"/>
    <x v="28"/>
    <s v="Idaho"/>
    <s v="XL"/>
    <s v="Gray"/>
    <s v="Spring"/>
    <n v="3.4"/>
    <s v="No"/>
    <s v="2-Day Shipping"/>
    <s v="No"/>
    <s v="No"/>
    <x v="48"/>
    <s v="PayPal"/>
    <x v="4"/>
    <x v="1"/>
  </r>
  <r>
    <n v="1717"/>
    <n v="69"/>
    <s v="Male"/>
    <s v="Blouse"/>
    <s v="Clothing"/>
    <x v="53"/>
    <s v="Connecticut"/>
    <s v="M"/>
    <s v="Cyan"/>
    <s v="Winter"/>
    <n v="4.7"/>
    <s v="No"/>
    <s v="Standard"/>
    <s v="No"/>
    <s v="No"/>
    <x v="48"/>
    <s v="Cash"/>
    <x v="6"/>
    <x v="3"/>
  </r>
  <r>
    <n v="1718"/>
    <n v="29"/>
    <s v="Male"/>
    <s v="Hoodie"/>
    <s v="Clothing"/>
    <x v="74"/>
    <s v="Hawaii"/>
    <s v="L"/>
    <s v="Orange"/>
    <s v="Summer"/>
    <n v="2.9"/>
    <s v="No"/>
    <s v="Express"/>
    <s v="No"/>
    <s v="No"/>
    <x v="20"/>
    <s v="Debit Card"/>
    <x v="4"/>
    <x v="4"/>
  </r>
  <r>
    <n v="1719"/>
    <n v="54"/>
    <s v="Male"/>
    <s v="T-shirt"/>
    <s v="Clothing"/>
    <x v="48"/>
    <s v="Maryland"/>
    <s v="L"/>
    <s v="Pink"/>
    <s v="Winter"/>
    <n v="3.4"/>
    <s v="No"/>
    <s v="2-Day Shipping"/>
    <s v="No"/>
    <s v="No"/>
    <x v="0"/>
    <s v="PayPal"/>
    <x v="6"/>
    <x v="0"/>
  </r>
  <r>
    <n v="1720"/>
    <n v="45"/>
    <s v="Male"/>
    <s v="Sweater"/>
    <s v="Clothing"/>
    <x v="32"/>
    <s v="Maryland"/>
    <s v="M"/>
    <s v="White"/>
    <s v="Winter"/>
    <n v="3.2"/>
    <s v="No"/>
    <s v="Free Shipping"/>
    <s v="No"/>
    <s v="No"/>
    <x v="6"/>
    <s v="Venmo"/>
    <x v="3"/>
    <x v="2"/>
  </r>
  <r>
    <n v="1721"/>
    <n v="25"/>
    <s v="Male"/>
    <s v="Shorts"/>
    <s v="Clothing"/>
    <x v="63"/>
    <s v="Massachusetts"/>
    <s v="S"/>
    <s v="Beige"/>
    <s v="Winter"/>
    <n v="2.8"/>
    <s v="No"/>
    <s v="Express"/>
    <s v="No"/>
    <s v="No"/>
    <x v="19"/>
    <s v="Debit Card"/>
    <x v="4"/>
    <x v="1"/>
  </r>
  <r>
    <n v="1722"/>
    <n v="34"/>
    <s v="Male"/>
    <s v="Jewelry"/>
    <s v="Accessories"/>
    <x v="39"/>
    <s v="Delaware"/>
    <s v="S"/>
    <s v="Magenta"/>
    <s v="Spring"/>
    <n v="4.3"/>
    <s v="No"/>
    <s v="Free Shipping"/>
    <s v="No"/>
    <s v="No"/>
    <x v="37"/>
    <s v="Credit Card"/>
    <x v="5"/>
    <x v="4"/>
  </r>
  <r>
    <n v="1723"/>
    <n v="46"/>
    <s v="Male"/>
    <s v="T-shirt"/>
    <s v="Clothing"/>
    <x v="12"/>
    <s v="Massachusetts"/>
    <s v="L"/>
    <s v="Violet"/>
    <s v="Summer"/>
    <n v="3.3"/>
    <s v="No"/>
    <s v="Standard"/>
    <s v="No"/>
    <s v="No"/>
    <x v="0"/>
    <s v="Cash"/>
    <x v="0"/>
    <x v="0"/>
  </r>
  <r>
    <n v="1724"/>
    <n v="70"/>
    <s v="Male"/>
    <s v="Scarf"/>
    <s v="Accessories"/>
    <x v="5"/>
    <s v="New York"/>
    <s v="XL"/>
    <s v="Gold"/>
    <s v="Spring"/>
    <n v="3.3"/>
    <s v="No"/>
    <s v="Standard"/>
    <s v="No"/>
    <s v="No"/>
    <x v="30"/>
    <s v="PayPal"/>
    <x v="2"/>
    <x v="3"/>
  </r>
  <r>
    <n v="1725"/>
    <n v="42"/>
    <s v="Male"/>
    <s v="Shoes"/>
    <s v="Footwear"/>
    <x v="11"/>
    <s v="Delaware"/>
    <s v="S"/>
    <s v="Teal"/>
    <s v="Winter"/>
    <n v="3.3"/>
    <s v="No"/>
    <s v="Free Shipping"/>
    <s v="No"/>
    <s v="No"/>
    <x v="33"/>
    <s v="PayPal"/>
    <x v="1"/>
    <x v="2"/>
  </r>
  <r>
    <n v="1726"/>
    <n v="45"/>
    <s v="Male"/>
    <s v="Sunglasses"/>
    <s v="Accessories"/>
    <x v="27"/>
    <s v="Massachusetts"/>
    <s v="M"/>
    <s v="Indigo"/>
    <s v="Spring"/>
    <n v="3"/>
    <s v="No"/>
    <s v="Next Day Air"/>
    <s v="No"/>
    <s v="No"/>
    <x v="18"/>
    <s v="Venmo"/>
    <x v="3"/>
    <x v="2"/>
  </r>
  <r>
    <n v="1727"/>
    <n v="57"/>
    <s v="Male"/>
    <s v="Coat"/>
    <s v="Outerwear"/>
    <x v="39"/>
    <s v="Indiana"/>
    <s v="S"/>
    <s v="Olive"/>
    <s v="Summer"/>
    <n v="2.8"/>
    <s v="No"/>
    <s v="Express"/>
    <s v="No"/>
    <s v="No"/>
    <x v="24"/>
    <s v="Debit Card"/>
    <x v="1"/>
    <x v="3"/>
  </r>
  <r>
    <n v="1728"/>
    <n v="49"/>
    <s v="Male"/>
    <s v="Blouse"/>
    <s v="Clothing"/>
    <x v="0"/>
    <s v="Virginia"/>
    <s v="S"/>
    <s v="Violet"/>
    <s v="Spring"/>
    <n v="4"/>
    <s v="No"/>
    <s v="Express"/>
    <s v="No"/>
    <s v="No"/>
    <x v="5"/>
    <s v="PayPal"/>
    <x v="5"/>
    <x v="0"/>
  </r>
  <r>
    <n v="1729"/>
    <n v="23"/>
    <s v="Male"/>
    <s v="Jeans"/>
    <s v="Clothing"/>
    <x v="16"/>
    <s v="Wyoming"/>
    <s v="L"/>
    <s v="Black"/>
    <s v="Fall"/>
    <n v="4.3"/>
    <s v="No"/>
    <s v="Express"/>
    <s v="No"/>
    <s v="No"/>
    <x v="43"/>
    <s v="Debit Card"/>
    <x v="6"/>
    <x v="1"/>
  </r>
  <r>
    <n v="1730"/>
    <n v="47"/>
    <s v="Male"/>
    <s v="Shorts"/>
    <s v="Clothing"/>
    <x v="34"/>
    <s v="Illinois"/>
    <s v="M"/>
    <s v="Brown"/>
    <s v="Winter"/>
    <n v="3.8"/>
    <s v="No"/>
    <s v="Store Pickup"/>
    <s v="No"/>
    <s v="No"/>
    <x v="45"/>
    <s v="Venmo"/>
    <x v="0"/>
    <x v="0"/>
  </r>
  <r>
    <n v="1731"/>
    <n v="23"/>
    <s v="Male"/>
    <s v="Shirt"/>
    <s v="Clothing"/>
    <x v="20"/>
    <s v="Alabama"/>
    <s v="S"/>
    <s v="Silver"/>
    <s v="Fall"/>
    <n v="4.2"/>
    <s v="No"/>
    <s v="Free Shipping"/>
    <s v="No"/>
    <s v="No"/>
    <x v="8"/>
    <s v="Credit Card"/>
    <x v="1"/>
    <x v="1"/>
  </r>
  <r>
    <n v="1732"/>
    <n v="21"/>
    <s v="Male"/>
    <s v="Backpack"/>
    <s v="Accessories"/>
    <x v="55"/>
    <s v="Idaho"/>
    <s v="M"/>
    <s v="Gray"/>
    <s v="Fall"/>
    <n v="3.1"/>
    <s v="No"/>
    <s v="Next Day Air"/>
    <s v="No"/>
    <s v="No"/>
    <x v="45"/>
    <s v="Cash"/>
    <x v="5"/>
    <x v="1"/>
  </r>
  <r>
    <n v="1733"/>
    <n v="45"/>
    <s v="Male"/>
    <s v="Belt"/>
    <s v="Accessories"/>
    <x v="74"/>
    <s v="Rhode Island"/>
    <s v="S"/>
    <s v="Charcoal"/>
    <s v="Winter"/>
    <n v="2.6"/>
    <s v="No"/>
    <s v="Free Shipping"/>
    <s v="No"/>
    <s v="No"/>
    <x v="13"/>
    <s v="Cash"/>
    <x v="6"/>
    <x v="2"/>
  </r>
  <r>
    <n v="1734"/>
    <n v="67"/>
    <s v="Male"/>
    <s v="Blouse"/>
    <s v="Clothing"/>
    <x v="6"/>
    <s v="New York"/>
    <s v="L"/>
    <s v="Black"/>
    <s v="Summer"/>
    <n v="3.4"/>
    <s v="No"/>
    <s v="Express"/>
    <s v="No"/>
    <s v="No"/>
    <x v="17"/>
    <s v="Credit Card"/>
    <x v="2"/>
    <x v="3"/>
  </r>
  <r>
    <n v="1735"/>
    <n v="31"/>
    <s v="Male"/>
    <s v="Jeans"/>
    <s v="Clothing"/>
    <x v="57"/>
    <s v="Missouri"/>
    <s v="L"/>
    <s v="Brown"/>
    <s v="Spring"/>
    <n v="3.1"/>
    <s v="No"/>
    <s v="Next Day Air"/>
    <s v="No"/>
    <s v="No"/>
    <x v="20"/>
    <s v="PayPal"/>
    <x v="3"/>
    <x v="4"/>
  </r>
  <r>
    <n v="1736"/>
    <n v="58"/>
    <s v="Male"/>
    <s v="Dress"/>
    <s v="Clothing"/>
    <x v="7"/>
    <s v="Texas"/>
    <s v="M"/>
    <s v="Purple"/>
    <s v="Winter"/>
    <n v="3.6"/>
    <s v="No"/>
    <s v="Express"/>
    <s v="No"/>
    <s v="No"/>
    <x v="4"/>
    <s v="Venmo"/>
    <x v="2"/>
    <x v="3"/>
  </r>
  <r>
    <n v="1737"/>
    <n v="57"/>
    <s v="Male"/>
    <s v="Shorts"/>
    <s v="Clothing"/>
    <x v="70"/>
    <s v="Tennessee"/>
    <s v="M"/>
    <s v="Purple"/>
    <s v="Summer"/>
    <n v="2.6"/>
    <s v="No"/>
    <s v="2-Day Shipping"/>
    <s v="No"/>
    <s v="No"/>
    <x v="34"/>
    <s v="Cash"/>
    <x v="3"/>
    <x v="3"/>
  </r>
  <r>
    <n v="1738"/>
    <n v="42"/>
    <s v="Male"/>
    <s v="Jewelry"/>
    <s v="Accessories"/>
    <x v="57"/>
    <s v="Ohio"/>
    <s v="L"/>
    <s v="Gray"/>
    <s v="Summer"/>
    <n v="4.2"/>
    <s v="No"/>
    <s v="Store Pickup"/>
    <s v="No"/>
    <s v="No"/>
    <x v="16"/>
    <s v="Venmo"/>
    <x v="4"/>
    <x v="2"/>
  </r>
  <r>
    <n v="1739"/>
    <n v="60"/>
    <s v="Male"/>
    <s v="Handbag"/>
    <s v="Accessories"/>
    <x v="70"/>
    <s v="Tennessee"/>
    <s v="M"/>
    <s v="Green"/>
    <s v="Spring"/>
    <n v="2.9"/>
    <s v="No"/>
    <s v="2-Day Shipping"/>
    <s v="No"/>
    <s v="No"/>
    <x v="10"/>
    <s v="Credit Card"/>
    <x v="1"/>
    <x v="3"/>
  </r>
  <r>
    <n v="1740"/>
    <n v="21"/>
    <s v="Male"/>
    <s v="Jewelry"/>
    <s v="Accessories"/>
    <x v="57"/>
    <s v="Minnesota"/>
    <s v="L"/>
    <s v="Silver"/>
    <s v="Winter"/>
    <n v="4.2"/>
    <s v="No"/>
    <s v="Express"/>
    <s v="No"/>
    <s v="No"/>
    <x v="2"/>
    <s v="Cash"/>
    <x v="1"/>
    <x v="1"/>
  </r>
  <r>
    <n v="1741"/>
    <n v="69"/>
    <s v="Male"/>
    <s v="Pants"/>
    <s v="Clothing"/>
    <x v="34"/>
    <s v="Wisconsin"/>
    <s v="L"/>
    <s v="Charcoal"/>
    <s v="Fall"/>
    <n v="3.3"/>
    <s v="No"/>
    <s v="Next Day Air"/>
    <s v="No"/>
    <s v="No"/>
    <x v="9"/>
    <s v="Bank Transfer"/>
    <x v="6"/>
    <x v="3"/>
  </r>
  <r>
    <n v="1742"/>
    <n v="41"/>
    <s v="Male"/>
    <s v="Pants"/>
    <s v="Clothing"/>
    <x v="12"/>
    <s v="Delaware"/>
    <s v="XL"/>
    <s v="Teal"/>
    <s v="Winter"/>
    <n v="3.6"/>
    <s v="No"/>
    <s v="Next Day Air"/>
    <s v="No"/>
    <s v="No"/>
    <x v="41"/>
    <s v="Bank Transfer"/>
    <x v="5"/>
    <x v="2"/>
  </r>
  <r>
    <n v="1743"/>
    <n v="51"/>
    <s v="Male"/>
    <s v="Sandals"/>
    <s v="Footwear"/>
    <x v="68"/>
    <s v="Kansas"/>
    <s v="XL"/>
    <s v="White"/>
    <s v="Spring"/>
    <n v="4.3"/>
    <s v="No"/>
    <s v="Express"/>
    <s v="No"/>
    <s v="No"/>
    <x v="27"/>
    <s v="Venmo"/>
    <x v="6"/>
    <x v="0"/>
  </r>
  <r>
    <n v="1744"/>
    <n v="23"/>
    <s v="Male"/>
    <s v="Skirt"/>
    <s v="Clothing"/>
    <x v="11"/>
    <s v="Missouri"/>
    <s v="XL"/>
    <s v="Brown"/>
    <s v="Winter"/>
    <n v="3.3"/>
    <s v="No"/>
    <s v="Standard"/>
    <s v="No"/>
    <s v="No"/>
    <x v="35"/>
    <s v="Bank Transfer"/>
    <x v="1"/>
    <x v="1"/>
  </r>
  <r>
    <n v="1745"/>
    <n v="57"/>
    <s v="Male"/>
    <s v="Sunglasses"/>
    <s v="Accessories"/>
    <x v="80"/>
    <s v="Michigan"/>
    <s v="L"/>
    <s v="Teal"/>
    <s v="Winter"/>
    <n v="3"/>
    <s v="No"/>
    <s v="Standard"/>
    <s v="No"/>
    <s v="No"/>
    <x v="2"/>
    <s v="PayPal"/>
    <x v="1"/>
    <x v="3"/>
  </r>
  <r>
    <n v="1746"/>
    <n v="40"/>
    <s v="Male"/>
    <s v="Skirt"/>
    <s v="Clothing"/>
    <x v="65"/>
    <s v="West Virginia"/>
    <s v="L"/>
    <s v="Red"/>
    <s v="Winter"/>
    <n v="3.6"/>
    <s v="No"/>
    <s v="Store Pickup"/>
    <s v="No"/>
    <s v="No"/>
    <x v="46"/>
    <s v="Cash"/>
    <x v="1"/>
    <x v="2"/>
  </r>
  <r>
    <n v="1747"/>
    <n v="65"/>
    <s v="Male"/>
    <s v="Handbag"/>
    <s v="Accessories"/>
    <x v="77"/>
    <s v="Alabama"/>
    <s v="L"/>
    <s v="Brown"/>
    <s v="Summer"/>
    <n v="3.1"/>
    <s v="No"/>
    <s v="Store Pickup"/>
    <s v="No"/>
    <s v="No"/>
    <x v="12"/>
    <s v="Bank Transfer"/>
    <x v="0"/>
    <x v="3"/>
  </r>
  <r>
    <n v="1748"/>
    <n v="61"/>
    <s v="Male"/>
    <s v="Coat"/>
    <s v="Outerwear"/>
    <x v="66"/>
    <s v="New Hampshire"/>
    <s v="M"/>
    <s v="Yellow"/>
    <s v="Winter"/>
    <n v="2.9"/>
    <s v="No"/>
    <s v="Express"/>
    <s v="No"/>
    <s v="No"/>
    <x v="23"/>
    <s v="Venmo"/>
    <x v="3"/>
    <x v="3"/>
  </r>
  <r>
    <n v="1749"/>
    <n v="34"/>
    <s v="Male"/>
    <s v="Skirt"/>
    <s v="Clothing"/>
    <x v="73"/>
    <s v="Montana"/>
    <s v="L"/>
    <s v="Teal"/>
    <s v="Winter"/>
    <n v="3.9"/>
    <s v="No"/>
    <s v="2-Day Shipping"/>
    <s v="No"/>
    <s v="No"/>
    <x v="23"/>
    <s v="Bank Transfer"/>
    <x v="2"/>
    <x v="4"/>
  </r>
  <r>
    <n v="1750"/>
    <n v="43"/>
    <s v="Male"/>
    <s v="Hoodie"/>
    <s v="Clothing"/>
    <x v="44"/>
    <s v="Wyoming"/>
    <s v="L"/>
    <s v="Pink"/>
    <s v="Fall"/>
    <n v="3.2"/>
    <s v="No"/>
    <s v="2-Day Shipping"/>
    <s v="No"/>
    <s v="No"/>
    <x v="13"/>
    <s v="Debit Card"/>
    <x v="6"/>
    <x v="2"/>
  </r>
  <r>
    <n v="1751"/>
    <n v="31"/>
    <s v="Male"/>
    <s v="Sunglasses"/>
    <s v="Accessories"/>
    <x v="6"/>
    <s v="Missouri"/>
    <s v="M"/>
    <s v="White"/>
    <s v="Fall"/>
    <n v="3.1"/>
    <s v="No"/>
    <s v="Express"/>
    <s v="No"/>
    <s v="No"/>
    <x v="25"/>
    <s v="Venmo"/>
    <x v="6"/>
    <x v="4"/>
  </r>
  <r>
    <n v="1752"/>
    <n v="57"/>
    <s v="Male"/>
    <s v="Sweater"/>
    <s v="Clothing"/>
    <x v="49"/>
    <s v="Ohio"/>
    <s v="M"/>
    <s v="Silver"/>
    <s v="Winter"/>
    <n v="3.2"/>
    <s v="No"/>
    <s v="2-Day Shipping"/>
    <s v="No"/>
    <s v="No"/>
    <x v="11"/>
    <s v="Cash"/>
    <x v="2"/>
    <x v="3"/>
  </r>
  <r>
    <n v="1753"/>
    <n v="34"/>
    <s v="Male"/>
    <s v="Boots"/>
    <s v="Footwear"/>
    <x v="45"/>
    <s v="South Dakota"/>
    <s v="L"/>
    <s v="Blue"/>
    <s v="Winter"/>
    <n v="3.3"/>
    <s v="No"/>
    <s v="Store Pickup"/>
    <s v="No"/>
    <s v="No"/>
    <x v="0"/>
    <s v="Venmo"/>
    <x v="3"/>
    <x v="4"/>
  </r>
  <r>
    <n v="1754"/>
    <n v="25"/>
    <s v="Male"/>
    <s v="Skirt"/>
    <s v="Clothing"/>
    <x v="65"/>
    <s v="Colorado"/>
    <s v="L"/>
    <s v="Black"/>
    <s v="Fall"/>
    <n v="4.8"/>
    <s v="No"/>
    <s v="Next Day Air"/>
    <s v="No"/>
    <s v="No"/>
    <x v="2"/>
    <s v="Credit Card"/>
    <x v="0"/>
    <x v="1"/>
  </r>
  <r>
    <n v="1755"/>
    <n v="66"/>
    <s v="Male"/>
    <s v="Dress"/>
    <s v="Clothing"/>
    <x v="73"/>
    <s v="Massachusetts"/>
    <s v="S"/>
    <s v="Beige"/>
    <s v="Fall"/>
    <n v="3.8"/>
    <s v="No"/>
    <s v="2-Day Shipping"/>
    <s v="No"/>
    <s v="No"/>
    <x v="27"/>
    <s v="Credit Card"/>
    <x v="0"/>
    <x v="3"/>
  </r>
  <r>
    <n v="1756"/>
    <n v="56"/>
    <s v="Male"/>
    <s v="Belt"/>
    <s v="Accessories"/>
    <x v="5"/>
    <s v="Delaware"/>
    <s v="XL"/>
    <s v="Charcoal"/>
    <s v="Spring"/>
    <n v="4.5999999999999996"/>
    <s v="No"/>
    <s v="Next Day Air"/>
    <s v="No"/>
    <s v="No"/>
    <x v="24"/>
    <s v="Cash"/>
    <x v="5"/>
    <x v="3"/>
  </r>
  <r>
    <n v="1757"/>
    <n v="49"/>
    <s v="Male"/>
    <s v="Jewelry"/>
    <s v="Accessories"/>
    <x v="37"/>
    <s v="New Hampshire"/>
    <s v="S"/>
    <s v="Cyan"/>
    <s v="Fall"/>
    <n v="2.8"/>
    <s v="No"/>
    <s v="Free Shipping"/>
    <s v="No"/>
    <s v="No"/>
    <x v="0"/>
    <s v="Bank Transfer"/>
    <x v="1"/>
    <x v="0"/>
  </r>
  <r>
    <n v="1758"/>
    <n v="19"/>
    <s v="Male"/>
    <s v="Dress"/>
    <s v="Clothing"/>
    <x v="23"/>
    <s v="Michigan"/>
    <s v="L"/>
    <s v="Yellow"/>
    <s v="Fall"/>
    <n v="3.6"/>
    <s v="No"/>
    <s v="Standard"/>
    <s v="No"/>
    <s v="No"/>
    <x v="26"/>
    <s v="Debit Card"/>
    <x v="2"/>
    <x v="1"/>
  </r>
  <r>
    <n v="1759"/>
    <n v="27"/>
    <s v="Male"/>
    <s v="Hat"/>
    <s v="Accessories"/>
    <x v="22"/>
    <s v="Pennsylvania"/>
    <s v="M"/>
    <s v="Silver"/>
    <s v="Winter"/>
    <n v="4.3"/>
    <s v="No"/>
    <s v="Free Shipping"/>
    <s v="No"/>
    <s v="No"/>
    <x v="14"/>
    <s v="Venmo"/>
    <x v="4"/>
    <x v="4"/>
  </r>
  <r>
    <n v="1760"/>
    <n v="68"/>
    <s v="Male"/>
    <s v="Sweater"/>
    <s v="Clothing"/>
    <x v="47"/>
    <s v="Louisiana"/>
    <s v="L"/>
    <s v="Green"/>
    <s v="Spring"/>
    <n v="4"/>
    <s v="No"/>
    <s v="Next Day Air"/>
    <s v="No"/>
    <s v="No"/>
    <x v="43"/>
    <s v="PayPal"/>
    <x v="1"/>
    <x v="3"/>
  </r>
  <r>
    <n v="1761"/>
    <n v="20"/>
    <s v="Male"/>
    <s v="Skirt"/>
    <s v="Clothing"/>
    <x v="77"/>
    <s v="Minnesota"/>
    <s v="XL"/>
    <s v="Peach"/>
    <s v="Spring"/>
    <n v="3.5"/>
    <s v="No"/>
    <s v="Standard"/>
    <s v="No"/>
    <s v="No"/>
    <x v="30"/>
    <s v="PayPal"/>
    <x v="1"/>
    <x v="1"/>
  </r>
  <r>
    <n v="1762"/>
    <n v="21"/>
    <s v="Male"/>
    <s v="Hoodie"/>
    <s v="Clothing"/>
    <x v="51"/>
    <s v="Hawaii"/>
    <s v="S"/>
    <s v="Green"/>
    <s v="Fall"/>
    <n v="4.9000000000000004"/>
    <s v="No"/>
    <s v="2-Day Shipping"/>
    <s v="No"/>
    <s v="No"/>
    <x v="37"/>
    <s v="Cash"/>
    <x v="1"/>
    <x v="1"/>
  </r>
  <r>
    <n v="1763"/>
    <n v="36"/>
    <s v="Male"/>
    <s v="Sandals"/>
    <s v="Footwear"/>
    <x v="69"/>
    <s v="Idaho"/>
    <s v="M"/>
    <s v="Brown"/>
    <s v="Summer"/>
    <n v="3.1"/>
    <s v="No"/>
    <s v="Express"/>
    <s v="No"/>
    <s v="No"/>
    <x v="23"/>
    <s v="Bank Transfer"/>
    <x v="0"/>
    <x v="2"/>
  </r>
  <r>
    <n v="1764"/>
    <n v="37"/>
    <s v="Male"/>
    <s v="Jewelry"/>
    <s v="Accessories"/>
    <x v="73"/>
    <s v="Vermont"/>
    <s v="M"/>
    <s v="Lavender"/>
    <s v="Winter"/>
    <n v="3.9"/>
    <s v="No"/>
    <s v="Store Pickup"/>
    <s v="No"/>
    <s v="No"/>
    <x v="40"/>
    <s v="PayPal"/>
    <x v="2"/>
    <x v="2"/>
  </r>
  <r>
    <n v="1765"/>
    <n v="61"/>
    <s v="Male"/>
    <s v="Dress"/>
    <s v="Clothing"/>
    <x v="22"/>
    <s v="Delaware"/>
    <s v="M"/>
    <s v="Charcoal"/>
    <s v="Summer"/>
    <n v="3"/>
    <s v="No"/>
    <s v="Store Pickup"/>
    <s v="No"/>
    <s v="No"/>
    <x v="11"/>
    <s v="Venmo"/>
    <x v="3"/>
    <x v="3"/>
  </r>
  <r>
    <n v="1766"/>
    <n v="68"/>
    <s v="Male"/>
    <s v="Hoodie"/>
    <s v="Clothing"/>
    <x v="19"/>
    <s v="New Mexico"/>
    <s v="M"/>
    <s v="Orange"/>
    <s v="Spring"/>
    <n v="4.0999999999999996"/>
    <s v="No"/>
    <s v="2-Day Shipping"/>
    <s v="No"/>
    <s v="No"/>
    <x v="23"/>
    <s v="Venmo"/>
    <x v="3"/>
    <x v="3"/>
  </r>
  <r>
    <n v="1767"/>
    <n v="60"/>
    <s v="Male"/>
    <s v="Sweater"/>
    <s v="Clothing"/>
    <x v="36"/>
    <s v="Alaska"/>
    <s v="S"/>
    <s v="Cyan"/>
    <s v="Winter"/>
    <n v="4.3"/>
    <s v="No"/>
    <s v="2-Day Shipping"/>
    <s v="No"/>
    <s v="No"/>
    <x v="46"/>
    <s v="Cash"/>
    <x v="4"/>
    <x v="3"/>
  </r>
  <r>
    <n v="1768"/>
    <n v="69"/>
    <s v="Male"/>
    <s v="Jewelry"/>
    <s v="Accessories"/>
    <x v="58"/>
    <s v="Minnesota"/>
    <s v="L"/>
    <s v="Lavender"/>
    <s v="Fall"/>
    <n v="3.8"/>
    <s v="No"/>
    <s v="2-Day Shipping"/>
    <s v="No"/>
    <s v="No"/>
    <x v="15"/>
    <s v="Debit Card"/>
    <x v="0"/>
    <x v="3"/>
  </r>
  <r>
    <n v="1769"/>
    <n v="25"/>
    <s v="Male"/>
    <s v="Sandals"/>
    <s v="Footwear"/>
    <x v="29"/>
    <s v="Nebraska"/>
    <s v="M"/>
    <s v="Indigo"/>
    <s v="Summer"/>
    <n v="3.9"/>
    <s v="No"/>
    <s v="2-Day Shipping"/>
    <s v="No"/>
    <s v="No"/>
    <x v="1"/>
    <s v="PayPal"/>
    <x v="6"/>
    <x v="1"/>
  </r>
  <r>
    <n v="1770"/>
    <n v="32"/>
    <s v="Male"/>
    <s v="Socks"/>
    <s v="Clothing"/>
    <x v="60"/>
    <s v="Alaska"/>
    <s v="L"/>
    <s v="Brown"/>
    <s v="Winter"/>
    <n v="4.3"/>
    <s v="No"/>
    <s v="Free Shipping"/>
    <s v="No"/>
    <s v="No"/>
    <x v="24"/>
    <s v="Cash"/>
    <x v="5"/>
    <x v="4"/>
  </r>
  <r>
    <n v="1771"/>
    <n v="53"/>
    <s v="Male"/>
    <s v="Backpack"/>
    <s v="Accessories"/>
    <x v="20"/>
    <s v="Michigan"/>
    <s v="M"/>
    <s v="Pink"/>
    <s v="Fall"/>
    <n v="4.3"/>
    <s v="No"/>
    <s v="Express"/>
    <s v="No"/>
    <s v="No"/>
    <x v="11"/>
    <s v="Bank Transfer"/>
    <x v="1"/>
    <x v="0"/>
  </r>
  <r>
    <n v="1772"/>
    <n v="46"/>
    <s v="Male"/>
    <s v="Shirt"/>
    <s v="Clothing"/>
    <x v="71"/>
    <s v="Indiana"/>
    <s v="XL"/>
    <s v="Turquoise"/>
    <s v="Fall"/>
    <n v="4.7"/>
    <s v="No"/>
    <s v="Store Pickup"/>
    <s v="No"/>
    <s v="No"/>
    <x v="44"/>
    <s v="Credit Card"/>
    <x v="2"/>
    <x v="0"/>
  </r>
  <r>
    <n v="1773"/>
    <n v="58"/>
    <s v="Male"/>
    <s v="Shoes"/>
    <s v="Footwear"/>
    <x v="7"/>
    <s v="Hawaii"/>
    <s v="M"/>
    <s v="Gold"/>
    <s v="Summer"/>
    <n v="3.1"/>
    <s v="No"/>
    <s v="2-Day Shipping"/>
    <s v="No"/>
    <s v="No"/>
    <x v="43"/>
    <s v="Bank Transfer"/>
    <x v="2"/>
    <x v="3"/>
  </r>
  <r>
    <n v="1774"/>
    <n v="21"/>
    <s v="Male"/>
    <s v="Coat"/>
    <s v="Outerwear"/>
    <x v="56"/>
    <s v="West Virginia"/>
    <s v="M"/>
    <s v="Blue"/>
    <s v="Summer"/>
    <n v="2.7"/>
    <s v="No"/>
    <s v="Free Shipping"/>
    <s v="No"/>
    <s v="No"/>
    <x v="14"/>
    <s v="PayPal"/>
    <x v="2"/>
    <x v="1"/>
  </r>
  <r>
    <n v="1775"/>
    <n v="46"/>
    <s v="Male"/>
    <s v="Sweater"/>
    <s v="Clothing"/>
    <x v="72"/>
    <s v="New York"/>
    <s v="M"/>
    <s v="Lavender"/>
    <s v="Spring"/>
    <n v="3.7"/>
    <s v="No"/>
    <s v="Express"/>
    <s v="No"/>
    <s v="No"/>
    <x v="49"/>
    <s v="PayPal"/>
    <x v="1"/>
    <x v="0"/>
  </r>
  <r>
    <n v="1776"/>
    <n v="18"/>
    <s v="Male"/>
    <s v="Jacket"/>
    <s v="Outerwear"/>
    <x v="53"/>
    <s v="Iowa"/>
    <s v="M"/>
    <s v="Violet"/>
    <s v="Spring"/>
    <n v="3.3"/>
    <s v="No"/>
    <s v="2-Day Shipping"/>
    <s v="No"/>
    <s v="No"/>
    <x v="45"/>
    <s v="Cash"/>
    <x v="4"/>
    <x v="1"/>
  </r>
  <r>
    <n v="1777"/>
    <n v="56"/>
    <s v="Male"/>
    <s v="Jacket"/>
    <s v="Outerwear"/>
    <x v="1"/>
    <s v="Arizona"/>
    <s v="L"/>
    <s v="Cyan"/>
    <s v="Summer"/>
    <n v="3.4"/>
    <s v="No"/>
    <s v="Free Shipping"/>
    <s v="No"/>
    <s v="No"/>
    <x v="9"/>
    <s v="Venmo"/>
    <x v="6"/>
    <x v="3"/>
  </r>
  <r>
    <n v="1778"/>
    <n v="18"/>
    <s v="Male"/>
    <s v="Sneakers"/>
    <s v="Footwear"/>
    <x v="77"/>
    <s v="Minnesota"/>
    <s v="L"/>
    <s v="Purple"/>
    <s v="Winter"/>
    <n v="4.7"/>
    <s v="No"/>
    <s v="Free Shipping"/>
    <s v="No"/>
    <s v="No"/>
    <x v="7"/>
    <s v="Cash"/>
    <x v="0"/>
    <x v="1"/>
  </r>
  <r>
    <n v="1779"/>
    <n v="49"/>
    <s v="Male"/>
    <s v="Belt"/>
    <s v="Accessories"/>
    <x v="23"/>
    <s v="Texas"/>
    <s v="M"/>
    <s v="Red"/>
    <s v="Winter"/>
    <n v="4.9000000000000004"/>
    <s v="No"/>
    <s v="Store Pickup"/>
    <s v="No"/>
    <s v="No"/>
    <x v="6"/>
    <s v="Debit Card"/>
    <x v="4"/>
    <x v="0"/>
  </r>
  <r>
    <n v="1780"/>
    <n v="29"/>
    <s v="Male"/>
    <s v="Scarf"/>
    <s v="Accessories"/>
    <x v="17"/>
    <s v="Virginia"/>
    <s v="M"/>
    <s v="Charcoal"/>
    <s v="Winter"/>
    <n v="4.3"/>
    <s v="No"/>
    <s v="Free Shipping"/>
    <s v="No"/>
    <s v="No"/>
    <x v="23"/>
    <s v="Venmo"/>
    <x v="1"/>
    <x v="4"/>
  </r>
  <r>
    <n v="1781"/>
    <n v="67"/>
    <s v="Male"/>
    <s v="Jewelry"/>
    <s v="Accessories"/>
    <x v="13"/>
    <s v="North Dakota"/>
    <s v="S"/>
    <s v="Gray"/>
    <s v="Summer"/>
    <n v="4.2"/>
    <s v="No"/>
    <s v="Next Day Air"/>
    <s v="No"/>
    <s v="No"/>
    <x v="3"/>
    <s v="Credit Card"/>
    <x v="1"/>
    <x v="3"/>
  </r>
  <r>
    <n v="1782"/>
    <n v="31"/>
    <s v="Male"/>
    <s v="T-shirt"/>
    <s v="Clothing"/>
    <x v="27"/>
    <s v="Iowa"/>
    <s v="M"/>
    <s v="Pink"/>
    <s v="Fall"/>
    <n v="3.7"/>
    <s v="No"/>
    <s v="Express"/>
    <s v="No"/>
    <s v="No"/>
    <x v="3"/>
    <s v="Bank Transfer"/>
    <x v="3"/>
    <x v="4"/>
  </r>
  <r>
    <n v="1783"/>
    <n v="52"/>
    <s v="Male"/>
    <s v="Pants"/>
    <s v="Clothing"/>
    <x v="19"/>
    <s v="Utah"/>
    <s v="M"/>
    <s v="Lavender"/>
    <s v="Fall"/>
    <n v="2.7"/>
    <s v="No"/>
    <s v="Next Day Air"/>
    <s v="No"/>
    <s v="No"/>
    <x v="19"/>
    <s v="Bank Transfer"/>
    <x v="0"/>
    <x v="0"/>
  </r>
  <r>
    <n v="1784"/>
    <n v="42"/>
    <s v="Male"/>
    <s v="Handbag"/>
    <s v="Accessories"/>
    <x v="4"/>
    <s v="Ohio"/>
    <s v="L"/>
    <s v="Lavender"/>
    <s v="Winter"/>
    <n v="3.3"/>
    <s v="No"/>
    <s v="Free Shipping"/>
    <s v="No"/>
    <s v="No"/>
    <x v="48"/>
    <s v="Credit Card"/>
    <x v="5"/>
    <x v="2"/>
  </r>
  <r>
    <n v="1785"/>
    <n v="32"/>
    <s v="Male"/>
    <s v="Backpack"/>
    <s v="Accessories"/>
    <x v="9"/>
    <s v="Louisiana"/>
    <s v="L"/>
    <s v="Yellow"/>
    <s v="Summer"/>
    <n v="4.8"/>
    <s v="No"/>
    <s v="Standard"/>
    <s v="No"/>
    <s v="No"/>
    <x v="7"/>
    <s v="Debit Card"/>
    <x v="3"/>
    <x v="4"/>
  </r>
  <r>
    <n v="1786"/>
    <n v="47"/>
    <s v="Male"/>
    <s v="Gloves"/>
    <s v="Accessories"/>
    <x v="45"/>
    <s v="Iowa"/>
    <s v="S"/>
    <s v="Peach"/>
    <s v="Fall"/>
    <n v="4.0999999999999996"/>
    <s v="No"/>
    <s v="Next Day Air"/>
    <s v="No"/>
    <s v="No"/>
    <x v="17"/>
    <s v="Venmo"/>
    <x v="5"/>
    <x v="0"/>
  </r>
  <r>
    <n v="1787"/>
    <n v="45"/>
    <s v="Male"/>
    <s v="Jacket"/>
    <s v="Outerwear"/>
    <x v="7"/>
    <s v="Maryland"/>
    <s v="M"/>
    <s v="Brown"/>
    <s v="Spring"/>
    <n v="4.5999999999999996"/>
    <s v="No"/>
    <s v="2-Day Shipping"/>
    <s v="No"/>
    <s v="No"/>
    <x v="17"/>
    <s v="Venmo"/>
    <x v="5"/>
    <x v="2"/>
  </r>
  <r>
    <n v="1788"/>
    <n v="20"/>
    <s v="Male"/>
    <s v="Sweater"/>
    <s v="Clothing"/>
    <x v="15"/>
    <s v="Montana"/>
    <s v="L"/>
    <s v="Gold"/>
    <s v="Fall"/>
    <n v="4.9000000000000004"/>
    <s v="No"/>
    <s v="2-Day Shipping"/>
    <s v="No"/>
    <s v="No"/>
    <x v="9"/>
    <s v="Bank Transfer"/>
    <x v="3"/>
    <x v="1"/>
  </r>
  <r>
    <n v="1789"/>
    <n v="66"/>
    <s v="Male"/>
    <s v="Blouse"/>
    <s v="Clothing"/>
    <x v="52"/>
    <s v="Illinois"/>
    <s v="L"/>
    <s v="Pink"/>
    <s v="Summer"/>
    <n v="3.1"/>
    <s v="No"/>
    <s v="Store Pickup"/>
    <s v="No"/>
    <s v="No"/>
    <x v="2"/>
    <s v="Cash"/>
    <x v="4"/>
    <x v="3"/>
  </r>
  <r>
    <n v="1790"/>
    <n v="52"/>
    <s v="Male"/>
    <s v="Blouse"/>
    <s v="Clothing"/>
    <x v="7"/>
    <s v="Arizona"/>
    <s v="L"/>
    <s v="Peach"/>
    <s v="Spring"/>
    <n v="3"/>
    <s v="No"/>
    <s v="2-Day Shipping"/>
    <s v="No"/>
    <s v="No"/>
    <x v="34"/>
    <s v="Debit Card"/>
    <x v="3"/>
    <x v="0"/>
  </r>
  <r>
    <n v="1791"/>
    <n v="50"/>
    <s v="Male"/>
    <s v="Gloves"/>
    <s v="Accessories"/>
    <x v="46"/>
    <s v="North Carolina"/>
    <s v="S"/>
    <s v="Violet"/>
    <s v="Summer"/>
    <n v="3.7"/>
    <s v="No"/>
    <s v="Store Pickup"/>
    <s v="No"/>
    <s v="No"/>
    <x v="4"/>
    <s v="PayPal"/>
    <x v="4"/>
    <x v="0"/>
  </r>
  <r>
    <n v="1792"/>
    <n v="62"/>
    <s v="Male"/>
    <s v="Jeans"/>
    <s v="Clothing"/>
    <x v="57"/>
    <s v="Montana"/>
    <s v="S"/>
    <s v="Purple"/>
    <s v="Winter"/>
    <n v="4"/>
    <s v="No"/>
    <s v="Store Pickup"/>
    <s v="No"/>
    <s v="No"/>
    <x v="25"/>
    <s v="Cash"/>
    <x v="2"/>
    <x v="3"/>
  </r>
  <r>
    <n v="1793"/>
    <n v="38"/>
    <s v="Male"/>
    <s v="Sneakers"/>
    <s v="Footwear"/>
    <x v="40"/>
    <s v="Iowa"/>
    <s v="M"/>
    <s v="Peach"/>
    <s v="Fall"/>
    <n v="3"/>
    <s v="No"/>
    <s v="Express"/>
    <s v="No"/>
    <s v="No"/>
    <x v="17"/>
    <s v="Debit Card"/>
    <x v="6"/>
    <x v="2"/>
  </r>
  <r>
    <n v="1794"/>
    <n v="65"/>
    <s v="Male"/>
    <s v="Hat"/>
    <s v="Accessories"/>
    <x v="56"/>
    <s v="Iowa"/>
    <s v="S"/>
    <s v="White"/>
    <s v="Fall"/>
    <n v="3.8"/>
    <s v="No"/>
    <s v="Store Pickup"/>
    <s v="No"/>
    <s v="No"/>
    <x v="24"/>
    <s v="Cash"/>
    <x v="6"/>
    <x v="3"/>
  </r>
  <r>
    <n v="1795"/>
    <n v="60"/>
    <s v="Male"/>
    <s v="Backpack"/>
    <s v="Accessories"/>
    <x v="49"/>
    <s v="Ohio"/>
    <s v="L"/>
    <s v="Indigo"/>
    <s v="Spring"/>
    <n v="3.7"/>
    <s v="No"/>
    <s v="Express"/>
    <s v="No"/>
    <s v="No"/>
    <x v="33"/>
    <s v="Debit Card"/>
    <x v="0"/>
    <x v="3"/>
  </r>
  <r>
    <n v="1796"/>
    <n v="68"/>
    <s v="Male"/>
    <s v="Jeans"/>
    <s v="Clothing"/>
    <x v="5"/>
    <s v="Wisconsin"/>
    <s v="S"/>
    <s v="Violet"/>
    <s v="Fall"/>
    <n v="4"/>
    <s v="No"/>
    <s v="2-Day Shipping"/>
    <s v="No"/>
    <s v="No"/>
    <x v="44"/>
    <s v="Debit Card"/>
    <x v="0"/>
    <x v="3"/>
  </r>
  <r>
    <n v="1797"/>
    <n v="62"/>
    <s v="Male"/>
    <s v="Skirt"/>
    <s v="Clothing"/>
    <x v="59"/>
    <s v="South Carolina"/>
    <s v="S"/>
    <s v="Brown"/>
    <s v="Spring"/>
    <n v="3.1"/>
    <s v="No"/>
    <s v="Store Pickup"/>
    <s v="No"/>
    <s v="No"/>
    <x v="11"/>
    <s v="Venmo"/>
    <x v="1"/>
    <x v="3"/>
  </r>
  <r>
    <n v="1798"/>
    <n v="62"/>
    <s v="Male"/>
    <s v="Belt"/>
    <s v="Accessories"/>
    <x v="59"/>
    <s v="Oregon"/>
    <s v="L"/>
    <s v="Maroon"/>
    <s v="Spring"/>
    <n v="3.9"/>
    <s v="No"/>
    <s v="2-Day Shipping"/>
    <s v="No"/>
    <s v="No"/>
    <x v="8"/>
    <s v="Venmo"/>
    <x v="1"/>
    <x v="3"/>
  </r>
  <r>
    <n v="1799"/>
    <n v="40"/>
    <s v="Male"/>
    <s v="Dress"/>
    <s v="Clothing"/>
    <x v="71"/>
    <s v="North Dakota"/>
    <s v="L"/>
    <s v="Magenta"/>
    <s v="Winter"/>
    <n v="3.7"/>
    <s v="No"/>
    <s v="Express"/>
    <s v="No"/>
    <s v="No"/>
    <x v="43"/>
    <s v="Cash"/>
    <x v="1"/>
    <x v="2"/>
  </r>
  <r>
    <n v="1800"/>
    <n v="32"/>
    <s v="Male"/>
    <s v="Hoodie"/>
    <s v="Clothing"/>
    <x v="16"/>
    <s v="California"/>
    <s v="M"/>
    <s v="Charcoal"/>
    <s v="Fall"/>
    <n v="3.9"/>
    <s v="No"/>
    <s v="Express"/>
    <s v="No"/>
    <s v="No"/>
    <x v="39"/>
    <s v="Venmo"/>
    <x v="1"/>
    <x v="4"/>
  </r>
  <r>
    <n v="1801"/>
    <n v="22"/>
    <s v="Male"/>
    <s v="Coat"/>
    <s v="Outerwear"/>
    <x v="47"/>
    <s v="Mississippi"/>
    <s v="XL"/>
    <s v="Indigo"/>
    <s v="Winter"/>
    <n v="2.7"/>
    <s v="No"/>
    <s v="Express"/>
    <s v="No"/>
    <s v="No"/>
    <x v="48"/>
    <s v="Credit Card"/>
    <x v="1"/>
    <x v="1"/>
  </r>
  <r>
    <n v="1802"/>
    <n v="33"/>
    <s v="Male"/>
    <s v="Sweater"/>
    <s v="Clothing"/>
    <x v="75"/>
    <s v="New Jersey"/>
    <s v="M"/>
    <s v="Turquoise"/>
    <s v="Spring"/>
    <n v="3.9"/>
    <s v="No"/>
    <s v="Express"/>
    <s v="No"/>
    <s v="No"/>
    <x v="26"/>
    <s v="Debit Card"/>
    <x v="0"/>
    <x v="4"/>
  </r>
  <r>
    <n v="1803"/>
    <n v="57"/>
    <s v="Male"/>
    <s v="Shorts"/>
    <s v="Clothing"/>
    <x v="48"/>
    <s v="Rhode Island"/>
    <s v="L"/>
    <s v="Turquoise"/>
    <s v="Winter"/>
    <n v="2.6"/>
    <s v="No"/>
    <s v="Store Pickup"/>
    <s v="No"/>
    <s v="No"/>
    <x v="4"/>
    <s v="Venmo"/>
    <x v="4"/>
    <x v="3"/>
  </r>
  <r>
    <n v="1804"/>
    <n v="60"/>
    <s v="Male"/>
    <s v="Sneakers"/>
    <s v="Footwear"/>
    <x v="8"/>
    <s v="New Hampshire"/>
    <s v="S"/>
    <s v="Gray"/>
    <s v="Summer"/>
    <n v="3.5"/>
    <s v="No"/>
    <s v="Free Shipping"/>
    <s v="No"/>
    <s v="No"/>
    <x v="42"/>
    <s v="Venmo"/>
    <x v="0"/>
    <x v="3"/>
  </r>
  <r>
    <n v="1805"/>
    <n v="30"/>
    <s v="Male"/>
    <s v="Sweater"/>
    <s v="Clothing"/>
    <x v="69"/>
    <s v="Louisiana"/>
    <s v="L"/>
    <s v="Peach"/>
    <s v="Winter"/>
    <n v="4.4000000000000004"/>
    <s v="No"/>
    <s v="Next Day Air"/>
    <s v="No"/>
    <s v="No"/>
    <x v="30"/>
    <s v="Credit Card"/>
    <x v="1"/>
    <x v="4"/>
  </r>
  <r>
    <n v="1806"/>
    <n v="41"/>
    <s v="Male"/>
    <s v="T-shirt"/>
    <s v="Clothing"/>
    <x v="17"/>
    <s v="Arizona"/>
    <s v="L"/>
    <s v="Gold"/>
    <s v="Spring"/>
    <n v="4.9000000000000004"/>
    <s v="No"/>
    <s v="Store Pickup"/>
    <s v="No"/>
    <s v="No"/>
    <x v="15"/>
    <s v="Debit Card"/>
    <x v="1"/>
    <x v="2"/>
  </r>
  <r>
    <n v="1807"/>
    <n v="58"/>
    <s v="Male"/>
    <s v="Handbag"/>
    <s v="Accessories"/>
    <x v="25"/>
    <s v="Rhode Island"/>
    <s v="M"/>
    <s v="Green"/>
    <s v="Fall"/>
    <n v="3.9"/>
    <s v="No"/>
    <s v="Standard"/>
    <s v="No"/>
    <s v="No"/>
    <x v="37"/>
    <s v="Venmo"/>
    <x v="2"/>
    <x v="3"/>
  </r>
  <r>
    <n v="1808"/>
    <n v="34"/>
    <s v="Male"/>
    <s v="Sneakers"/>
    <s v="Footwear"/>
    <x v="43"/>
    <s v="Vermont"/>
    <s v="L"/>
    <s v="Gold"/>
    <s v="Summer"/>
    <n v="3.5"/>
    <s v="No"/>
    <s v="Standard"/>
    <s v="No"/>
    <s v="No"/>
    <x v="10"/>
    <s v="Venmo"/>
    <x v="0"/>
    <x v="4"/>
  </r>
  <r>
    <n v="1809"/>
    <n v="67"/>
    <s v="Male"/>
    <s v="Jacket"/>
    <s v="Outerwear"/>
    <x v="79"/>
    <s v="Tennessee"/>
    <s v="M"/>
    <s v="Lavender"/>
    <s v="Spring"/>
    <n v="4.3"/>
    <s v="No"/>
    <s v="Next Day Air"/>
    <s v="No"/>
    <s v="No"/>
    <x v="22"/>
    <s v="Debit Card"/>
    <x v="5"/>
    <x v="3"/>
  </r>
  <r>
    <n v="1810"/>
    <n v="58"/>
    <s v="Male"/>
    <s v="Backpack"/>
    <s v="Accessories"/>
    <x v="54"/>
    <s v="Alaska"/>
    <s v="S"/>
    <s v="Blue"/>
    <s v="Fall"/>
    <n v="3.4"/>
    <s v="No"/>
    <s v="Free Shipping"/>
    <s v="No"/>
    <s v="No"/>
    <x v="49"/>
    <s v="Debit Card"/>
    <x v="0"/>
    <x v="3"/>
  </r>
  <r>
    <n v="1811"/>
    <n v="41"/>
    <s v="Male"/>
    <s v="Jeans"/>
    <s v="Clothing"/>
    <x v="39"/>
    <s v="Maryland"/>
    <s v="M"/>
    <s v="Magenta"/>
    <s v="Fall"/>
    <n v="2.7"/>
    <s v="No"/>
    <s v="Standard"/>
    <s v="No"/>
    <s v="No"/>
    <x v="20"/>
    <s v="Cash"/>
    <x v="4"/>
    <x v="2"/>
  </r>
  <r>
    <n v="1812"/>
    <n v="42"/>
    <s v="Male"/>
    <s v="Belt"/>
    <s v="Accessories"/>
    <x v="64"/>
    <s v="Wisconsin"/>
    <s v="L"/>
    <s v="Blue"/>
    <s v="Summer"/>
    <n v="3.6"/>
    <s v="No"/>
    <s v="Standard"/>
    <s v="No"/>
    <s v="No"/>
    <x v="42"/>
    <s v="Bank Transfer"/>
    <x v="2"/>
    <x v="2"/>
  </r>
  <r>
    <n v="1813"/>
    <n v="50"/>
    <s v="Male"/>
    <s v="Boots"/>
    <s v="Footwear"/>
    <x v="80"/>
    <s v="Nevada"/>
    <s v="S"/>
    <s v="Blue"/>
    <s v="Summer"/>
    <n v="4.9000000000000004"/>
    <s v="No"/>
    <s v="Express"/>
    <s v="No"/>
    <s v="No"/>
    <x v="27"/>
    <s v="PayPal"/>
    <x v="4"/>
    <x v="0"/>
  </r>
  <r>
    <n v="1814"/>
    <n v="40"/>
    <s v="Male"/>
    <s v="Shorts"/>
    <s v="Clothing"/>
    <x v="17"/>
    <s v="Illinois"/>
    <s v="M"/>
    <s v="Olive"/>
    <s v="Spring"/>
    <n v="3.5"/>
    <s v="No"/>
    <s v="Free Shipping"/>
    <s v="No"/>
    <s v="No"/>
    <x v="37"/>
    <s v="PayPal"/>
    <x v="1"/>
    <x v="2"/>
  </r>
  <r>
    <n v="1815"/>
    <n v="32"/>
    <s v="Male"/>
    <s v="Jeans"/>
    <s v="Clothing"/>
    <x v="56"/>
    <s v="Montana"/>
    <s v="M"/>
    <s v="White"/>
    <s v="Summer"/>
    <n v="3.8"/>
    <s v="No"/>
    <s v="Free Shipping"/>
    <s v="No"/>
    <s v="No"/>
    <x v="37"/>
    <s v="Cash"/>
    <x v="3"/>
    <x v="4"/>
  </r>
  <r>
    <n v="1816"/>
    <n v="51"/>
    <s v="Male"/>
    <s v="Shoes"/>
    <s v="Footwear"/>
    <x v="11"/>
    <s v="New Mexico"/>
    <s v="L"/>
    <s v="White"/>
    <s v="Winter"/>
    <n v="4.5"/>
    <s v="No"/>
    <s v="2-Day Shipping"/>
    <s v="No"/>
    <s v="No"/>
    <x v="26"/>
    <s v="Credit Card"/>
    <x v="6"/>
    <x v="0"/>
  </r>
  <r>
    <n v="1817"/>
    <n v="26"/>
    <s v="Male"/>
    <s v="Hat"/>
    <s v="Accessories"/>
    <x v="24"/>
    <s v="Virginia"/>
    <s v="M"/>
    <s v="Purple"/>
    <s v="Summer"/>
    <n v="4"/>
    <s v="No"/>
    <s v="Express"/>
    <s v="No"/>
    <s v="No"/>
    <x v="7"/>
    <s v="Cash"/>
    <x v="1"/>
    <x v="4"/>
  </r>
  <r>
    <n v="1818"/>
    <n v="32"/>
    <s v="Male"/>
    <s v="T-shirt"/>
    <s v="Clothing"/>
    <x v="65"/>
    <s v="Delaware"/>
    <s v="M"/>
    <s v="White"/>
    <s v="Summer"/>
    <n v="4.7"/>
    <s v="No"/>
    <s v="Free Shipping"/>
    <s v="No"/>
    <s v="No"/>
    <x v="41"/>
    <s v="Cash"/>
    <x v="1"/>
    <x v="4"/>
  </r>
  <r>
    <n v="1819"/>
    <n v="58"/>
    <s v="Male"/>
    <s v="Sunglasses"/>
    <s v="Accessories"/>
    <x v="32"/>
    <s v="North Carolina"/>
    <s v="M"/>
    <s v="White"/>
    <s v="Fall"/>
    <n v="3.8"/>
    <s v="No"/>
    <s v="Express"/>
    <s v="No"/>
    <s v="No"/>
    <x v="39"/>
    <s v="Debit Card"/>
    <x v="6"/>
    <x v="3"/>
  </r>
  <r>
    <n v="1820"/>
    <n v="51"/>
    <s v="Male"/>
    <s v="Socks"/>
    <s v="Clothing"/>
    <x v="62"/>
    <s v="Nevada"/>
    <s v="S"/>
    <s v="Peach"/>
    <s v="Spring"/>
    <n v="4.5"/>
    <s v="No"/>
    <s v="Next Day Air"/>
    <s v="No"/>
    <s v="No"/>
    <x v="16"/>
    <s v="Cash"/>
    <x v="3"/>
    <x v="0"/>
  </r>
  <r>
    <n v="1821"/>
    <n v="19"/>
    <s v="Male"/>
    <s v="Shirt"/>
    <s v="Clothing"/>
    <x v="23"/>
    <s v="Washington"/>
    <s v="XL"/>
    <s v="Gold"/>
    <s v="Fall"/>
    <n v="5"/>
    <s v="No"/>
    <s v="Express"/>
    <s v="No"/>
    <s v="No"/>
    <x v="4"/>
    <s v="PayPal"/>
    <x v="5"/>
    <x v="1"/>
  </r>
  <r>
    <n v="1822"/>
    <n v="57"/>
    <s v="Male"/>
    <s v="Shorts"/>
    <s v="Clothing"/>
    <x v="0"/>
    <s v="Maine"/>
    <s v="M"/>
    <s v="Teal"/>
    <s v="Spring"/>
    <n v="2.8"/>
    <s v="No"/>
    <s v="Express"/>
    <s v="No"/>
    <s v="No"/>
    <x v="32"/>
    <s v="PayPal"/>
    <x v="3"/>
    <x v="3"/>
  </r>
  <r>
    <n v="1823"/>
    <n v="66"/>
    <s v="Male"/>
    <s v="Shirt"/>
    <s v="Clothing"/>
    <x v="6"/>
    <s v="Connecticut"/>
    <s v="S"/>
    <s v="Cyan"/>
    <s v="Summer"/>
    <n v="4.4000000000000004"/>
    <s v="No"/>
    <s v="Standard"/>
    <s v="No"/>
    <s v="No"/>
    <x v="7"/>
    <s v="Cash"/>
    <x v="2"/>
    <x v="3"/>
  </r>
  <r>
    <n v="1824"/>
    <n v="62"/>
    <s v="Male"/>
    <s v="Socks"/>
    <s v="Clothing"/>
    <x v="74"/>
    <s v="Louisiana"/>
    <s v="L"/>
    <s v="Pink"/>
    <s v="Fall"/>
    <n v="4.7"/>
    <s v="No"/>
    <s v="Free Shipping"/>
    <s v="No"/>
    <s v="No"/>
    <x v="19"/>
    <s v="Bank Transfer"/>
    <x v="4"/>
    <x v="3"/>
  </r>
  <r>
    <n v="1825"/>
    <n v="58"/>
    <s v="Male"/>
    <s v="Pants"/>
    <s v="Clothing"/>
    <x v="53"/>
    <s v="Illinois"/>
    <s v="XL"/>
    <s v="Magenta"/>
    <s v="Winter"/>
    <n v="3.8"/>
    <s v="No"/>
    <s v="Express"/>
    <s v="No"/>
    <s v="No"/>
    <x v="4"/>
    <s v="Cash"/>
    <x v="5"/>
    <x v="3"/>
  </r>
  <r>
    <n v="1826"/>
    <n v="23"/>
    <s v="Male"/>
    <s v="Boots"/>
    <s v="Footwear"/>
    <x v="60"/>
    <s v="South Dakota"/>
    <s v="M"/>
    <s v="Pink"/>
    <s v="Winter"/>
    <n v="4.9000000000000004"/>
    <s v="No"/>
    <s v="Next Day Air"/>
    <s v="No"/>
    <s v="No"/>
    <x v="23"/>
    <s v="Credit Card"/>
    <x v="1"/>
    <x v="1"/>
  </r>
  <r>
    <n v="1827"/>
    <n v="45"/>
    <s v="Male"/>
    <s v="T-shirt"/>
    <s v="Clothing"/>
    <x v="30"/>
    <s v="Indiana"/>
    <s v="M"/>
    <s v="Turquoise"/>
    <s v="Winter"/>
    <n v="4.2"/>
    <s v="No"/>
    <s v="Express"/>
    <s v="No"/>
    <s v="No"/>
    <x v="12"/>
    <s v="Debit Card"/>
    <x v="2"/>
    <x v="2"/>
  </r>
  <r>
    <n v="1828"/>
    <n v="20"/>
    <s v="Male"/>
    <s v="T-shirt"/>
    <s v="Clothing"/>
    <x v="14"/>
    <s v="Vermont"/>
    <s v="S"/>
    <s v="Pink"/>
    <s v="Spring"/>
    <n v="4.9000000000000004"/>
    <s v="No"/>
    <s v="2-Day Shipping"/>
    <s v="No"/>
    <s v="No"/>
    <x v="4"/>
    <s v="Bank Transfer"/>
    <x v="1"/>
    <x v="1"/>
  </r>
  <r>
    <n v="1829"/>
    <n v="33"/>
    <s v="Male"/>
    <s v="Coat"/>
    <s v="Outerwear"/>
    <x v="68"/>
    <s v="New Hampshire"/>
    <s v="L"/>
    <s v="Gray"/>
    <s v="Spring"/>
    <n v="3.9"/>
    <s v="No"/>
    <s v="Express"/>
    <s v="No"/>
    <s v="No"/>
    <x v="24"/>
    <s v="Cash"/>
    <x v="6"/>
    <x v="4"/>
  </r>
  <r>
    <n v="1830"/>
    <n v="30"/>
    <s v="Male"/>
    <s v="Hat"/>
    <s v="Accessories"/>
    <x v="48"/>
    <s v="Oregon"/>
    <s v="M"/>
    <s v="White"/>
    <s v="Spring"/>
    <n v="4.9000000000000004"/>
    <s v="No"/>
    <s v="2-Day Shipping"/>
    <s v="No"/>
    <s v="No"/>
    <x v="16"/>
    <s v="Credit Card"/>
    <x v="3"/>
    <x v="4"/>
  </r>
  <r>
    <n v="1831"/>
    <n v="50"/>
    <s v="Male"/>
    <s v="Sunglasses"/>
    <s v="Accessories"/>
    <x v="68"/>
    <s v="Kansas"/>
    <s v="M"/>
    <s v="Blue"/>
    <s v="Winter"/>
    <n v="4.8"/>
    <s v="No"/>
    <s v="Express"/>
    <s v="No"/>
    <s v="No"/>
    <x v="22"/>
    <s v="Venmo"/>
    <x v="2"/>
    <x v="0"/>
  </r>
  <r>
    <n v="1832"/>
    <n v="62"/>
    <s v="Male"/>
    <s v="Blouse"/>
    <s v="Clothing"/>
    <x v="79"/>
    <s v="Maine"/>
    <s v="M"/>
    <s v="Cyan"/>
    <s v="Summer"/>
    <n v="3.3"/>
    <s v="No"/>
    <s v="Free Shipping"/>
    <s v="No"/>
    <s v="No"/>
    <x v="36"/>
    <s v="Bank Transfer"/>
    <x v="6"/>
    <x v="3"/>
  </r>
  <r>
    <n v="1833"/>
    <n v="69"/>
    <s v="Male"/>
    <s v="Jewelry"/>
    <s v="Accessories"/>
    <x v="45"/>
    <s v="Louisiana"/>
    <s v="M"/>
    <s v="Blue"/>
    <s v="Fall"/>
    <n v="4.5999999999999996"/>
    <s v="No"/>
    <s v="Free Shipping"/>
    <s v="No"/>
    <s v="No"/>
    <x v="26"/>
    <s v="Cash"/>
    <x v="5"/>
    <x v="3"/>
  </r>
  <r>
    <n v="1834"/>
    <n v="34"/>
    <s v="Male"/>
    <s v="Jewelry"/>
    <s v="Accessories"/>
    <x v="0"/>
    <s v="Louisiana"/>
    <s v="M"/>
    <s v="Yellow"/>
    <s v="Spring"/>
    <n v="4.5"/>
    <s v="No"/>
    <s v="2-Day Shipping"/>
    <s v="No"/>
    <s v="No"/>
    <x v="5"/>
    <s v="PayPal"/>
    <x v="0"/>
    <x v="4"/>
  </r>
  <r>
    <n v="1835"/>
    <n v="49"/>
    <s v="Male"/>
    <s v="Skirt"/>
    <s v="Clothing"/>
    <x v="59"/>
    <s v="Indiana"/>
    <s v="M"/>
    <s v="Charcoal"/>
    <s v="Summer"/>
    <n v="4.0999999999999996"/>
    <s v="No"/>
    <s v="2-Day Shipping"/>
    <s v="No"/>
    <s v="No"/>
    <x v="30"/>
    <s v="Venmo"/>
    <x v="0"/>
    <x v="0"/>
  </r>
  <r>
    <n v="1836"/>
    <n v="65"/>
    <s v="Male"/>
    <s v="Scarf"/>
    <s v="Accessories"/>
    <x v="60"/>
    <s v="Kentucky"/>
    <s v="M"/>
    <s v="Lavender"/>
    <s v="Fall"/>
    <n v="3.2"/>
    <s v="No"/>
    <s v="2-Day Shipping"/>
    <s v="No"/>
    <s v="No"/>
    <x v="24"/>
    <s v="Credit Card"/>
    <x v="3"/>
    <x v="3"/>
  </r>
  <r>
    <n v="1837"/>
    <n v="66"/>
    <s v="Male"/>
    <s v="Pants"/>
    <s v="Clothing"/>
    <x v="78"/>
    <s v="South Carolina"/>
    <s v="M"/>
    <s v="Teal"/>
    <s v="Fall"/>
    <n v="4.2"/>
    <s v="No"/>
    <s v="2-Day Shipping"/>
    <s v="No"/>
    <s v="No"/>
    <x v="31"/>
    <s v="Credit Card"/>
    <x v="5"/>
    <x v="3"/>
  </r>
  <r>
    <n v="1838"/>
    <n v="41"/>
    <s v="Male"/>
    <s v="Hat"/>
    <s v="Accessories"/>
    <x v="64"/>
    <s v="Montana"/>
    <s v="M"/>
    <s v="Beige"/>
    <s v="Winter"/>
    <n v="4.8"/>
    <s v="No"/>
    <s v="Free Shipping"/>
    <s v="No"/>
    <s v="No"/>
    <x v="6"/>
    <s v="Venmo"/>
    <x v="5"/>
    <x v="2"/>
  </r>
  <r>
    <n v="1839"/>
    <n v="37"/>
    <s v="Male"/>
    <s v="Gloves"/>
    <s v="Accessories"/>
    <x v="41"/>
    <s v="Vermont"/>
    <s v="L"/>
    <s v="Blue"/>
    <s v="Fall"/>
    <n v="4.0999999999999996"/>
    <s v="No"/>
    <s v="Next Day Air"/>
    <s v="No"/>
    <s v="No"/>
    <x v="47"/>
    <s v="Credit Card"/>
    <x v="3"/>
    <x v="2"/>
  </r>
  <r>
    <n v="1840"/>
    <n v="32"/>
    <s v="Male"/>
    <s v="Shirt"/>
    <s v="Clothing"/>
    <x v="72"/>
    <s v="Mississippi"/>
    <s v="XL"/>
    <s v="Purple"/>
    <s v="Winter"/>
    <n v="3.7"/>
    <s v="No"/>
    <s v="Store Pickup"/>
    <s v="No"/>
    <s v="No"/>
    <x v="18"/>
    <s v="Cash"/>
    <x v="2"/>
    <x v="4"/>
  </r>
  <r>
    <n v="1841"/>
    <n v="42"/>
    <s v="Male"/>
    <s v="Sandals"/>
    <s v="Footwear"/>
    <x v="57"/>
    <s v="Wyoming"/>
    <s v="M"/>
    <s v="Gold"/>
    <s v="Winter"/>
    <n v="2.6"/>
    <s v="No"/>
    <s v="Store Pickup"/>
    <s v="No"/>
    <s v="No"/>
    <x v="15"/>
    <s v="Bank Transfer"/>
    <x v="6"/>
    <x v="2"/>
  </r>
  <r>
    <n v="1842"/>
    <n v="31"/>
    <s v="Male"/>
    <s v="Socks"/>
    <s v="Clothing"/>
    <x v="75"/>
    <s v="Vermont"/>
    <s v="L"/>
    <s v="Blue"/>
    <s v="Winter"/>
    <n v="3"/>
    <s v="No"/>
    <s v="Standard"/>
    <s v="No"/>
    <s v="No"/>
    <x v="22"/>
    <s v="PayPal"/>
    <x v="6"/>
    <x v="4"/>
  </r>
  <r>
    <n v="1843"/>
    <n v="61"/>
    <s v="Male"/>
    <s v="Handbag"/>
    <s v="Accessories"/>
    <x v="72"/>
    <s v="Alabama"/>
    <s v="M"/>
    <s v="Black"/>
    <s v="Summer"/>
    <n v="4.4000000000000004"/>
    <s v="No"/>
    <s v="Express"/>
    <s v="No"/>
    <s v="No"/>
    <x v="43"/>
    <s v="Debit Card"/>
    <x v="2"/>
    <x v="3"/>
  </r>
  <r>
    <n v="1844"/>
    <n v="36"/>
    <s v="Male"/>
    <s v="Jacket"/>
    <s v="Outerwear"/>
    <x v="31"/>
    <s v="Kentucky"/>
    <s v="M"/>
    <s v="Charcoal"/>
    <s v="Fall"/>
    <n v="4.7"/>
    <s v="No"/>
    <s v="Next Day Air"/>
    <s v="No"/>
    <s v="No"/>
    <x v="18"/>
    <s v="Credit Card"/>
    <x v="5"/>
    <x v="2"/>
  </r>
  <r>
    <n v="1845"/>
    <n v="60"/>
    <s v="Male"/>
    <s v="Shorts"/>
    <s v="Clothing"/>
    <x v="46"/>
    <s v="South Dakota"/>
    <s v="M"/>
    <s v="Purple"/>
    <s v="Spring"/>
    <n v="2.7"/>
    <s v="No"/>
    <s v="2-Day Shipping"/>
    <s v="No"/>
    <s v="No"/>
    <x v="4"/>
    <s v="Credit Card"/>
    <x v="2"/>
    <x v="3"/>
  </r>
  <r>
    <n v="1846"/>
    <n v="51"/>
    <s v="Male"/>
    <s v="Sandals"/>
    <s v="Footwear"/>
    <x v="72"/>
    <s v="Delaware"/>
    <s v="M"/>
    <s v="Orange"/>
    <s v="Winter"/>
    <n v="2.8"/>
    <s v="No"/>
    <s v="2-Day Shipping"/>
    <s v="No"/>
    <s v="No"/>
    <x v="30"/>
    <s v="Bank Transfer"/>
    <x v="3"/>
    <x v="0"/>
  </r>
  <r>
    <n v="1847"/>
    <n v="68"/>
    <s v="Male"/>
    <s v="Scarf"/>
    <s v="Accessories"/>
    <x v="0"/>
    <s v="Wisconsin"/>
    <s v="M"/>
    <s v="Yellow"/>
    <s v="Summer"/>
    <n v="2.9"/>
    <s v="No"/>
    <s v="Standard"/>
    <s v="No"/>
    <s v="No"/>
    <x v="44"/>
    <s v="Venmo"/>
    <x v="3"/>
    <x v="3"/>
  </r>
  <r>
    <n v="1848"/>
    <n v="46"/>
    <s v="Male"/>
    <s v="Sandals"/>
    <s v="Footwear"/>
    <x v="33"/>
    <s v="Arizona"/>
    <s v="XL"/>
    <s v="Cyan"/>
    <s v="Summer"/>
    <n v="4.4000000000000004"/>
    <s v="No"/>
    <s v="Free Shipping"/>
    <s v="No"/>
    <s v="No"/>
    <x v="3"/>
    <s v="Credit Card"/>
    <x v="1"/>
    <x v="0"/>
  </r>
  <r>
    <n v="1849"/>
    <n v="19"/>
    <s v="Male"/>
    <s v="Jeans"/>
    <s v="Clothing"/>
    <x v="2"/>
    <s v="Maine"/>
    <s v="XL"/>
    <s v="Yellow"/>
    <s v="Winter"/>
    <n v="2.7"/>
    <s v="No"/>
    <s v="Express"/>
    <s v="No"/>
    <s v="No"/>
    <x v="11"/>
    <s v="Cash"/>
    <x v="6"/>
    <x v="1"/>
  </r>
  <r>
    <n v="1850"/>
    <n v="30"/>
    <s v="Male"/>
    <s v="Skirt"/>
    <s v="Clothing"/>
    <x v="49"/>
    <s v="New Mexico"/>
    <s v="M"/>
    <s v="Maroon"/>
    <s v="Winter"/>
    <n v="4.5"/>
    <s v="No"/>
    <s v="Store Pickup"/>
    <s v="No"/>
    <s v="No"/>
    <x v="31"/>
    <s v="Bank Transfer"/>
    <x v="5"/>
    <x v="4"/>
  </r>
  <r>
    <n v="1851"/>
    <n v="51"/>
    <s v="Male"/>
    <s v="Gloves"/>
    <s v="Accessories"/>
    <x v="31"/>
    <s v="Wyoming"/>
    <s v="S"/>
    <s v="Black"/>
    <s v="Winter"/>
    <n v="2.8"/>
    <s v="No"/>
    <s v="Store Pickup"/>
    <s v="No"/>
    <s v="No"/>
    <x v="16"/>
    <s v="Debit Card"/>
    <x v="1"/>
    <x v="0"/>
  </r>
  <r>
    <n v="1852"/>
    <n v="28"/>
    <s v="Male"/>
    <s v="Skirt"/>
    <s v="Clothing"/>
    <x v="68"/>
    <s v="Delaware"/>
    <s v="S"/>
    <s v="Lavender"/>
    <s v="Fall"/>
    <n v="3.1"/>
    <s v="No"/>
    <s v="Free Shipping"/>
    <s v="No"/>
    <s v="No"/>
    <x v="7"/>
    <s v="Bank Transfer"/>
    <x v="0"/>
    <x v="4"/>
  </r>
  <r>
    <n v="1853"/>
    <n v="41"/>
    <s v="Male"/>
    <s v="Sweater"/>
    <s v="Clothing"/>
    <x v="68"/>
    <s v="Pennsylvania"/>
    <s v="XL"/>
    <s v="Violet"/>
    <s v="Winter"/>
    <n v="3.8"/>
    <s v="No"/>
    <s v="Store Pickup"/>
    <s v="No"/>
    <s v="No"/>
    <x v="18"/>
    <s v="Cash"/>
    <x v="1"/>
    <x v="2"/>
  </r>
  <r>
    <n v="1854"/>
    <n v="29"/>
    <s v="Male"/>
    <s v="Blouse"/>
    <s v="Clothing"/>
    <x v="25"/>
    <s v="North Dakota"/>
    <s v="XL"/>
    <s v="Olive"/>
    <s v="Spring"/>
    <n v="2.9"/>
    <s v="No"/>
    <s v="Express"/>
    <s v="No"/>
    <s v="No"/>
    <x v="47"/>
    <s v="PayPal"/>
    <x v="0"/>
    <x v="4"/>
  </r>
  <r>
    <n v="1855"/>
    <n v="25"/>
    <s v="Male"/>
    <s v="Sweater"/>
    <s v="Clothing"/>
    <x v="70"/>
    <s v="Kentucky"/>
    <s v="M"/>
    <s v="Teal"/>
    <s v="Spring"/>
    <n v="3.8"/>
    <s v="No"/>
    <s v="Express"/>
    <s v="No"/>
    <s v="No"/>
    <x v="3"/>
    <s v="Credit Card"/>
    <x v="2"/>
    <x v="1"/>
  </r>
  <r>
    <n v="1856"/>
    <n v="60"/>
    <s v="Male"/>
    <s v="Shirt"/>
    <s v="Clothing"/>
    <x v="31"/>
    <s v="Rhode Island"/>
    <s v="XL"/>
    <s v="Teal"/>
    <s v="Spring"/>
    <n v="4.7"/>
    <s v="No"/>
    <s v="Standard"/>
    <s v="No"/>
    <s v="No"/>
    <x v="44"/>
    <s v="Cash"/>
    <x v="2"/>
    <x v="3"/>
  </r>
  <r>
    <n v="1857"/>
    <n v="63"/>
    <s v="Male"/>
    <s v="Jewelry"/>
    <s v="Accessories"/>
    <x v="37"/>
    <s v="Arizona"/>
    <s v="XL"/>
    <s v="Beige"/>
    <s v="Summer"/>
    <n v="3.2"/>
    <s v="No"/>
    <s v="Free Shipping"/>
    <s v="No"/>
    <s v="No"/>
    <x v="48"/>
    <s v="PayPal"/>
    <x v="4"/>
    <x v="3"/>
  </r>
  <r>
    <n v="1858"/>
    <n v="51"/>
    <s v="Male"/>
    <s v="T-shirt"/>
    <s v="Clothing"/>
    <x v="6"/>
    <s v="Colorado"/>
    <s v="L"/>
    <s v="Maroon"/>
    <s v="Summer"/>
    <n v="4"/>
    <s v="No"/>
    <s v="Next Day Air"/>
    <s v="No"/>
    <s v="No"/>
    <x v="42"/>
    <s v="Cash"/>
    <x v="5"/>
    <x v="0"/>
  </r>
  <r>
    <n v="1859"/>
    <n v="22"/>
    <s v="Male"/>
    <s v="Scarf"/>
    <s v="Accessories"/>
    <x v="28"/>
    <s v="Maine"/>
    <s v="S"/>
    <s v="Peach"/>
    <s v="Spring"/>
    <n v="4.9000000000000004"/>
    <s v="No"/>
    <s v="2-Day Shipping"/>
    <s v="No"/>
    <s v="No"/>
    <x v="6"/>
    <s v="Debit Card"/>
    <x v="2"/>
    <x v="1"/>
  </r>
  <r>
    <n v="1860"/>
    <n v="54"/>
    <s v="Male"/>
    <s v="Belt"/>
    <s v="Accessories"/>
    <x v="46"/>
    <s v="New Jersey"/>
    <s v="L"/>
    <s v="Beige"/>
    <s v="Summer"/>
    <n v="3.7"/>
    <s v="No"/>
    <s v="Store Pickup"/>
    <s v="No"/>
    <s v="No"/>
    <x v="32"/>
    <s v="Debit Card"/>
    <x v="0"/>
    <x v="0"/>
  </r>
  <r>
    <n v="1861"/>
    <n v="18"/>
    <s v="Male"/>
    <s v="T-shirt"/>
    <s v="Clothing"/>
    <x v="1"/>
    <s v="Kansas"/>
    <s v="M"/>
    <s v="Silver"/>
    <s v="Summer"/>
    <n v="4.8"/>
    <s v="No"/>
    <s v="Next Day Air"/>
    <s v="No"/>
    <s v="No"/>
    <x v="7"/>
    <s v="Credit Card"/>
    <x v="5"/>
    <x v="1"/>
  </r>
  <r>
    <n v="1862"/>
    <n v="29"/>
    <s v="Male"/>
    <s v="Sneakers"/>
    <s v="Footwear"/>
    <x v="30"/>
    <s v="South Dakota"/>
    <s v="S"/>
    <s v="Peach"/>
    <s v="Fall"/>
    <n v="3.6"/>
    <s v="No"/>
    <s v="Standard"/>
    <s v="No"/>
    <s v="No"/>
    <x v="5"/>
    <s v="Debit Card"/>
    <x v="5"/>
    <x v="4"/>
  </r>
  <r>
    <n v="1863"/>
    <n v="59"/>
    <s v="Male"/>
    <s v="Gloves"/>
    <s v="Accessories"/>
    <x v="14"/>
    <s v="New Hampshire"/>
    <s v="M"/>
    <s v="Turquoise"/>
    <s v="Winter"/>
    <n v="4.5999999999999996"/>
    <s v="No"/>
    <s v="Express"/>
    <s v="No"/>
    <s v="No"/>
    <x v="9"/>
    <s v="PayPal"/>
    <x v="0"/>
    <x v="3"/>
  </r>
  <r>
    <n v="1864"/>
    <n v="25"/>
    <s v="Male"/>
    <s v="Sandals"/>
    <s v="Footwear"/>
    <x v="34"/>
    <s v="Connecticut"/>
    <s v="L"/>
    <s v="Orange"/>
    <s v="Spring"/>
    <n v="4.3"/>
    <s v="No"/>
    <s v="2-Day Shipping"/>
    <s v="No"/>
    <s v="No"/>
    <x v="30"/>
    <s v="Debit Card"/>
    <x v="5"/>
    <x v="1"/>
  </r>
  <r>
    <n v="1865"/>
    <n v="19"/>
    <s v="Male"/>
    <s v="Backpack"/>
    <s v="Accessories"/>
    <x v="11"/>
    <s v="Wyoming"/>
    <s v="S"/>
    <s v="Cyan"/>
    <s v="Fall"/>
    <n v="3.2"/>
    <s v="No"/>
    <s v="2-Day Shipping"/>
    <s v="No"/>
    <s v="No"/>
    <x v="33"/>
    <s v="Venmo"/>
    <x v="3"/>
    <x v="1"/>
  </r>
  <r>
    <n v="1866"/>
    <n v="56"/>
    <s v="Male"/>
    <s v="Pants"/>
    <s v="Clothing"/>
    <x v="17"/>
    <s v="Missouri"/>
    <s v="S"/>
    <s v="Silver"/>
    <s v="Summer"/>
    <n v="3.8"/>
    <s v="No"/>
    <s v="Store Pickup"/>
    <s v="No"/>
    <s v="No"/>
    <x v="45"/>
    <s v="Bank Transfer"/>
    <x v="5"/>
    <x v="3"/>
  </r>
  <r>
    <n v="1867"/>
    <n v="31"/>
    <s v="Male"/>
    <s v="T-shirt"/>
    <s v="Clothing"/>
    <x v="77"/>
    <s v="Alaska"/>
    <s v="XL"/>
    <s v="Gold"/>
    <s v="Winter"/>
    <n v="4.2"/>
    <s v="No"/>
    <s v="Standard"/>
    <s v="No"/>
    <s v="No"/>
    <x v="44"/>
    <s v="Credit Card"/>
    <x v="0"/>
    <x v="4"/>
  </r>
  <r>
    <n v="1868"/>
    <n v="45"/>
    <s v="Male"/>
    <s v="Skirt"/>
    <s v="Clothing"/>
    <x v="78"/>
    <s v="Delaware"/>
    <s v="M"/>
    <s v="Brown"/>
    <s v="Fall"/>
    <n v="3.4"/>
    <s v="No"/>
    <s v="2-Day Shipping"/>
    <s v="No"/>
    <s v="No"/>
    <x v="41"/>
    <s v="Venmo"/>
    <x v="3"/>
    <x v="2"/>
  </r>
  <r>
    <n v="1869"/>
    <n v="23"/>
    <s v="Male"/>
    <s v="Gloves"/>
    <s v="Accessories"/>
    <x v="47"/>
    <s v="Indiana"/>
    <s v="M"/>
    <s v="Silver"/>
    <s v="Spring"/>
    <n v="4.7"/>
    <s v="No"/>
    <s v="Next Day Air"/>
    <s v="No"/>
    <s v="No"/>
    <x v="12"/>
    <s v="Cash"/>
    <x v="0"/>
    <x v="1"/>
  </r>
  <r>
    <n v="1870"/>
    <n v="18"/>
    <s v="Male"/>
    <s v="Blouse"/>
    <s v="Clothing"/>
    <x v="64"/>
    <s v="West Virginia"/>
    <s v="S"/>
    <s v="Beige"/>
    <s v="Spring"/>
    <n v="3.9"/>
    <s v="No"/>
    <s v="2-Day Shipping"/>
    <s v="No"/>
    <s v="No"/>
    <x v="20"/>
    <s v="Debit Card"/>
    <x v="6"/>
    <x v="1"/>
  </r>
  <r>
    <n v="1871"/>
    <n v="43"/>
    <s v="Male"/>
    <s v="Blouse"/>
    <s v="Clothing"/>
    <x v="54"/>
    <s v="Wyoming"/>
    <s v="L"/>
    <s v="Violet"/>
    <s v="Spring"/>
    <n v="4.3"/>
    <s v="No"/>
    <s v="Store Pickup"/>
    <s v="No"/>
    <s v="No"/>
    <x v="46"/>
    <s v="Debit Card"/>
    <x v="0"/>
    <x v="2"/>
  </r>
  <r>
    <n v="1872"/>
    <n v="56"/>
    <s v="Male"/>
    <s v="Jeans"/>
    <s v="Clothing"/>
    <x v="48"/>
    <s v="Illinois"/>
    <s v="XL"/>
    <s v="Violet"/>
    <s v="Fall"/>
    <n v="2.7"/>
    <s v="No"/>
    <s v="Standard"/>
    <s v="No"/>
    <s v="No"/>
    <x v="0"/>
    <s v="Cash"/>
    <x v="6"/>
    <x v="3"/>
  </r>
  <r>
    <n v="1873"/>
    <n v="43"/>
    <s v="Male"/>
    <s v="T-shirt"/>
    <s v="Clothing"/>
    <x v="1"/>
    <s v="Alaska"/>
    <s v="M"/>
    <s v="Lavender"/>
    <s v="Summer"/>
    <n v="4.5999999999999996"/>
    <s v="No"/>
    <s v="Standard"/>
    <s v="No"/>
    <s v="No"/>
    <x v="37"/>
    <s v="Credit Card"/>
    <x v="5"/>
    <x v="2"/>
  </r>
  <r>
    <n v="1874"/>
    <n v="64"/>
    <s v="Male"/>
    <s v="Sweater"/>
    <s v="Clothing"/>
    <x v="77"/>
    <s v="Wisconsin"/>
    <s v="XL"/>
    <s v="Red"/>
    <s v="Fall"/>
    <n v="2.9"/>
    <s v="No"/>
    <s v="Express"/>
    <s v="No"/>
    <s v="No"/>
    <x v="3"/>
    <s v="Bank Transfer"/>
    <x v="1"/>
    <x v="3"/>
  </r>
  <r>
    <n v="1875"/>
    <n v="67"/>
    <s v="Male"/>
    <s v="Pants"/>
    <s v="Clothing"/>
    <x v="27"/>
    <s v="Indiana"/>
    <s v="L"/>
    <s v="Purple"/>
    <s v="Fall"/>
    <n v="3.6"/>
    <s v="No"/>
    <s v="Free Shipping"/>
    <s v="No"/>
    <s v="No"/>
    <x v="0"/>
    <s v="Cash"/>
    <x v="1"/>
    <x v="3"/>
  </r>
  <r>
    <n v="1876"/>
    <n v="63"/>
    <s v="Male"/>
    <s v="Boots"/>
    <s v="Footwear"/>
    <x v="79"/>
    <s v="Tennessee"/>
    <s v="M"/>
    <s v="Brown"/>
    <s v="Winter"/>
    <n v="3.9"/>
    <s v="No"/>
    <s v="Next Day Air"/>
    <s v="No"/>
    <s v="No"/>
    <x v="49"/>
    <s v="Credit Card"/>
    <x v="3"/>
    <x v="3"/>
  </r>
  <r>
    <n v="1877"/>
    <n v="54"/>
    <s v="Male"/>
    <s v="Skirt"/>
    <s v="Clothing"/>
    <x v="14"/>
    <s v="Illinois"/>
    <s v="M"/>
    <s v="Gray"/>
    <s v="Fall"/>
    <n v="2.6"/>
    <s v="No"/>
    <s v="Standard"/>
    <s v="No"/>
    <s v="No"/>
    <x v="41"/>
    <s v="Venmo"/>
    <x v="3"/>
    <x v="0"/>
  </r>
  <r>
    <n v="1878"/>
    <n v="69"/>
    <s v="Male"/>
    <s v="Gloves"/>
    <s v="Accessories"/>
    <x v="17"/>
    <s v="Pennsylvania"/>
    <s v="L"/>
    <s v="Pink"/>
    <s v="Fall"/>
    <n v="3.6"/>
    <s v="No"/>
    <s v="Express"/>
    <s v="No"/>
    <s v="No"/>
    <x v="35"/>
    <s v="Credit Card"/>
    <x v="2"/>
    <x v="3"/>
  </r>
  <r>
    <n v="1879"/>
    <n v="34"/>
    <s v="Male"/>
    <s v="Socks"/>
    <s v="Clothing"/>
    <x v="45"/>
    <s v="Oklahoma"/>
    <s v="L"/>
    <s v="Magenta"/>
    <s v="Summer"/>
    <n v="3.4"/>
    <s v="No"/>
    <s v="Store Pickup"/>
    <s v="No"/>
    <s v="No"/>
    <x v="36"/>
    <s v="Credit Card"/>
    <x v="5"/>
    <x v="4"/>
  </r>
  <r>
    <n v="1880"/>
    <n v="56"/>
    <s v="Male"/>
    <s v="T-shirt"/>
    <s v="Clothing"/>
    <x v="27"/>
    <s v="Tennessee"/>
    <s v="L"/>
    <s v="Charcoal"/>
    <s v="Spring"/>
    <n v="3.5"/>
    <s v="No"/>
    <s v="Express"/>
    <s v="No"/>
    <s v="No"/>
    <x v="15"/>
    <s v="Cash"/>
    <x v="4"/>
    <x v="3"/>
  </r>
  <r>
    <n v="1881"/>
    <n v="34"/>
    <s v="Male"/>
    <s v="Blouse"/>
    <s v="Clothing"/>
    <x v="27"/>
    <s v="New Jersey"/>
    <s v="L"/>
    <s v="Yellow"/>
    <s v="Fall"/>
    <n v="3.1"/>
    <s v="No"/>
    <s v="2-Day Shipping"/>
    <s v="No"/>
    <s v="No"/>
    <x v="6"/>
    <s v="Debit Card"/>
    <x v="5"/>
    <x v="4"/>
  </r>
  <r>
    <n v="1882"/>
    <n v="58"/>
    <s v="Male"/>
    <s v="Blouse"/>
    <s v="Clothing"/>
    <x v="52"/>
    <s v="New Jersey"/>
    <s v="M"/>
    <s v="Red"/>
    <s v="Winter"/>
    <n v="4.3"/>
    <s v="No"/>
    <s v="Standard"/>
    <s v="No"/>
    <s v="No"/>
    <x v="21"/>
    <s v="Cash"/>
    <x v="4"/>
    <x v="3"/>
  </r>
  <r>
    <n v="1883"/>
    <n v="44"/>
    <s v="Male"/>
    <s v="Scarf"/>
    <s v="Accessories"/>
    <x v="36"/>
    <s v="Tennessee"/>
    <s v="L"/>
    <s v="Blue"/>
    <s v="Winter"/>
    <n v="5"/>
    <s v="No"/>
    <s v="Store Pickup"/>
    <s v="No"/>
    <s v="No"/>
    <x v="29"/>
    <s v="Bank Transfer"/>
    <x v="3"/>
    <x v="2"/>
  </r>
  <r>
    <n v="1884"/>
    <n v="25"/>
    <s v="Male"/>
    <s v="Backpack"/>
    <s v="Accessories"/>
    <x v="47"/>
    <s v="Georgia"/>
    <s v="M"/>
    <s v="Cyan"/>
    <s v="Spring"/>
    <n v="4.9000000000000004"/>
    <s v="No"/>
    <s v="Store Pickup"/>
    <s v="No"/>
    <s v="No"/>
    <x v="30"/>
    <s v="Debit Card"/>
    <x v="0"/>
    <x v="1"/>
  </r>
  <r>
    <n v="1885"/>
    <n v="27"/>
    <s v="Male"/>
    <s v="Shorts"/>
    <s v="Clothing"/>
    <x v="38"/>
    <s v="Arizona"/>
    <s v="S"/>
    <s v="Pink"/>
    <s v="Summer"/>
    <n v="4.3"/>
    <s v="No"/>
    <s v="Next Day Air"/>
    <s v="No"/>
    <s v="No"/>
    <x v="28"/>
    <s v="Bank Transfer"/>
    <x v="4"/>
    <x v="4"/>
  </r>
  <r>
    <n v="1886"/>
    <n v="26"/>
    <s v="Male"/>
    <s v="Jewelry"/>
    <s v="Accessories"/>
    <x v="0"/>
    <s v="Nevada"/>
    <s v="S"/>
    <s v="Maroon"/>
    <s v="Winter"/>
    <n v="4.4000000000000004"/>
    <s v="No"/>
    <s v="Standard"/>
    <s v="No"/>
    <s v="No"/>
    <x v="31"/>
    <s v="Cash"/>
    <x v="5"/>
    <x v="4"/>
  </r>
  <r>
    <n v="1887"/>
    <n v="18"/>
    <s v="Male"/>
    <s v="Gloves"/>
    <s v="Accessories"/>
    <x v="26"/>
    <s v="Arkansas"/>
    <s v="L"/>
    <s v="Beige"/>
    <s v="Spring"/>
    <n v="4.4000000000000004"/>
    <s v="No"/>
    <s v="Next Day Air"/>
    <s v="No"/>
    <s v="No"/>
    <x v="15"/>
    <s v="Cash"/>
    <x v="4"/>
    <x v="1"/>
  </r>
  <r>
    <n v="1888"/>
    <n v="64"/>
    <s v="Male"/>
    <s v="Hoodie"/>
    <s v="Clothing"/>
    <x v="77"/>
    <s v="North Dakota"/>
    <s v="XL"/>
    <s v="Gold"/>
    <s v="Fall"/>
    <n v="3.5"/>
    <s v="No"/>
    <s v="Express"/>
    <s v="No"/>
    <s v="No"/>
    <x v="35"/>
    <s v="PayPal"/>
    <x v="5"/>
    <x v="3"/>
  </r>
  <r>
    <n v="1889"/>
    <n v="62"/>
    <s v="Male"/>
    <s v="Hoodie"/>
    <s v="Clothing"/>
    <x v="58"/>
    <s v="South Dakota"/>
    <s v="XL"/>
    <s v="Turquoise"/>
    <s v="Winter"/>
    <n v="3.4"/>
    <s v="No"/>
    <s v="Free Shipping"/>
    <s v="No"/>
    <s v="No"/>
    <x v="26"/>
    <s v="Credit Card"/>
    <x v="1"/>
    <x v="3"/>
  </r>
  <r>
    <n v="1890"/>
    <n v="59"/>
    <s v="Male"/>
    <s v="Skirt"/>
    <s v="Clothing"/>
    <x v="75"/>
    <s v="North Carolina"/>
    <s v="L"/>
    <s v="Peach"/>
    <s v="Spring"/>
    <n v="2.5"/>
    <s v="No"/>
    <s v="Next Day Air"/>
    <s v="No"/>
    <s v="No"/>
    <x v="46"/>
    <s v="Bank Transfer"/>
    <x v="1"/>
    <x v="3"/>
  </r>
  <r>
    <n v="1891"/>
    <n v="36"/>
    <s v="Male"/>
    <s v="Sunglasses"/>
    <s v="Accessories"/>
    <x v="75"/>
    <s v="Hawaii"/>
    <s v="M"/>
    <s v="Lavender"/>
    <s v="Spring"/>
    <n v="3.4"/>
    <s v="No"/>
    <s v="Store Pickup"/>
    <s v="No"/>
    <s v="No"/>
    <x v="36"/>
    <s v="Credit Card"/>
    <x v="1"/>
    <x v="2"/>
  </r>
  <r>
    <n v="1892"/>
    <n v="69"/>
    <s v="Male"/>
    <s v="Jewelry"/>
    <s v="Accessories"/>
    <x v="67"/>
    <s v="New Hampshire"/>
    <s v="M"/>
    <s v="Gray"/>
    <s v="Summer"/>
    <n v="2.6"/>
    <s v="No"/>
    <s v="Next Day Air"/>
    <s v="No"/>
    <s v="No"/>
    <x v="26"/>
    <s v="Debit Card"/>
    <x v="3"/>
    <x v="3"/>
  </r>
  <r>
    <n v="1893"/>
    <n v="39"/>
    <s v="Male"/>
    <s v="Jacket"/>
    <s v="Outerwear"/>
    <x v="38"/>
    <s v="California"/>
    <s v="M"/>
    <s v="Blue"/>
    <s v="Fall"/>
    <n v="4.5999999999999996"/>
    <s v="No"/>
    <s v="2-Day Shipping"/>
    <s v="No"/>
    <s v="No"/>
    <x v="45"/>
    <s v="Venmo"/>
    <x v="1"/>
    <x v="2"/>
  </r>
  <r>
    <n v="1894"/>
    <n v="28"/>
    <s v="Male"/>
    <s v="Dress"/>
    <s v="Clothing"/>
    <x v="5"/>
    <s v="Delaware"/>
    <s v="L"/>
    <s v="Red"/>
    <s v="Summer"/>
    <n v="3.7"/>
    <s v="No"/>
    <s v="Express"/>
    <s v="No"/>
    <s v="No"/>
    <x v="9"/>
    <s v="PayPal"/>
    <x v="0"/>
    <x v="4"/>
  </r>
  <r>
    <n v="1895"/>
    <n v="42"/>
    <s v="Male"/>
    <s v="Hoodie"/>
    <s v="Clothing"/>
    <x v="3"/>
    <s v="Arizona"/>
    <s v="M"/>
    <s v="Purple"/>
    <s v="Fall"/>
    <n v="2.5"/>
    <s v="No"/>
    <s v="Free Shipping"/>
    <s v="No"/>
    <s v="No"/>
    <x v="26"/>
    <s v="Debit Card"/>
    <x v="4"/>
    <x v="2"/>
  </r>
  <r>
    <n v="1896"/>
    <n v="31"/>
    <s v="Male"/>
    <s v="Jeans"/>
    <s v="Clothing"/>
    <x v="70"/>
    <s v="Washington"/>
    <s v="L"/>
    <s v="Indigo"/>
    <s v="Fall"/>
    <n v="4.5"/>
    <s v="No"/>
    <s v="Express"/>
    <s v="No"/>
    <s v="No"/>
    <x v="35"/>
    <s v="Debit Card"/>
    <x v="5"/>
    <x v="4"/>
  </r>
  <r>
    <n v="1897"/>
    <n v="57"/>
    <s v="Male"/>
    <s v="Sandals"/>
    <s v="Footwear"/>
    <x v="12"/>
    <s v="Nevada"/>
    <s v="M"/>
    <s v="Gold"/>
    <s v="Fall"/>
    <n v="2.9"/>
    <s v="No"/>
    <s v="Standard"/>
    <s v="No"/>
    <s v="No"/>
    <x v="5"/>
    <s v="Venmo"/>
    <x v="5"/>
    <x v="3"/>
  </r>
  <r>
    <n v="1898"/>
    <n v="53"/>
    <s v="Male"/>
    <s v="Sunglasses"/>
    <s v="Accessories"/>
    <x v="8"/>
    <s v="Alaska"/>
    <s v="L"/>
    <s v="Teal"/>
    <s v="Winter"/>
    <n v="2.9"/>
    <s v="No"/>
    <s v="Free Shipping"/>
    <s v="No"/>
    <s v="No"/>
    <x v="47"/>
    <s v="Debit Card"/>
    <x v="0"/>
    <x v="0"/>
  </r>
  <r>
    <n v="1899"/>
    <n v="59"/>
    <s v="Male"/>
    <s v="Pants"/>
    <s v="Clothing"/>
    <x v="8"/>
    <s v="Texas"/>
    <s v="L"/>
    <s v="Magenta"/>
    <s v="Fall"/>
    <n v="3.5"/>
    <s v="No"/>
    <s v="Next Day Air"/>
    <s v="No"/>
    <s v="No"/>
    <x v="29"/>
    <s v="Venmo"/>
    <x v="5"/>
    <x v="3"/>
  </r>
  <r>
    <n v="1900"/>
    <n v="32"/>
    <s v="Male"/>
    <s v="Shorts"/>
    <s v="Clothing"/>
    <x v="49"/>
    <s v="New York"/>
    <s v="L"/>
    <s v="Maroon"/>
    <s v="Winter"/>
    <n v="4.2"/>
    <s v="No"/>
    <s v="Store Pickup"/>
    <s v="No"/>
    <s v="No"/>
    <x v="38"/>
    <s v="PayPal"/>
    <x v="1"/>
    <x v="4"/>
  </r>
  <r>
    <n v="1901"/>
    <n v="65"/>
    <s v="Male"/>
    <s v="Jewelry"/>
    <s v="Accessories"/>
    <x v="6"/>
    <s v="Iowa"/>
    <s v="S"/>
    <s v="Blue"/>
    <s v="Summer"/>
    <n v="3.3"/>
    <s v="No"/>
    <s v="Free Shipping"/>
    <s v="No"/>
    <s v="No"/>
    <x v="11"/>
    <s v="Cash"/>
    <x v="3"/>
    <x v="3"/>
  </r>
  <r>
    <n v="1902"/>
    <n v="56"/>
    <s v="Male"/>
    <s v="Socks"/>
    <s v="Clothing"/>
    <x v="31"/>
    <s v="Arizona"/>
    <s v="S"/>
    <s v="Beige"/>
    <s v="Winter"/>
    <n v="3.9"/>
    <s v="No"/>
    <s v="Store Pickup"/>
    <s v="No"/>
    <s v="No"/>
    <x v="16"/>
    <s v="Cash"/>
    <x v="3"/>
    <x v="3"/>
  </r>
  <r>
    <n v="1903"/>
    <n v="31"/>
    <s v="Male"/>
    <s v="Sandals"/>
    <s v="Footwear"/>
    <x v="20"/>
    <s v="New Mexico"/>
    <s v="S"/>
    <s v="Olive"/>
    <s v="Spring"/>
    <n v="5"/>
    <s v="No"/>
    <s v="Store Pickup"/>
    <s v="No"/>
    <s v="No"/>
    <x v="33"/>
    <s v="Venmo"/>
    <x v="5"/>
    <x v="4"/>
  </r>
  <r>
    <n v="1904"/>
    <n v="59"/>
    <s v="Male"/>
    <s v="Pants"/>
    <s v="Clothing"/>
    <x v="80"/>
    <s v="North Carolina"/>
    <s v="M"/>
    <s v="Gold"/>
    <s v="Summer"/>
    <n v="3.3"/>
    <s v="No"/>
    <s v="Standard"/>
    <s v="No"/>
    <s v="No"/>
    <x v="10"/>
    <s v="Bank Transfer"/>
    <x v="1"/>
    <x v="3"/>
  </r>
  <r>
    <n v="1905"/>
    <n v="22"/>
    <s v="Male"/>
    <s v="T-shirt"/>
    <s v="Clothing"/>
    <x v="79"/>
    <s v="Nevada"/>
    <s v="S"/>
    <s v="Silver"/>
    <s v="Spring"/>
    <n v="4.2"/>
    <s v="No"/>
    <s v="Free Shipping"/>
    <s v="No"/>
    <s v="No"/>
    <x v="15"/>
    <s v="Cash"/>
    <x v="5"/>
    <x v="1"/>
  </r>
  <r>
    <n v="1906"/>
    <n v="47"/>
    <s v="Male"/>
    <s v="Boots"/>
    <s v="Footwear"/>
    <x v="59"/>
    <s v="Idaho"/>
    <s v="M"/>
    <s v="Teal"/>
    <s v="Summer"/>
    <n v="4.9000000000000004"/>
    <s v="No"/>
    <s v="2-Day Shipping"/>
    <s v="No"/>
    <s v="No"/>
    <x v="0"/>
    <s v="Bank Transfer"/>
    <x v="0"/>
    <x v="0"/>
  </r>
  <r>
    <n v="1907"/>
    <n v="23"/>
    <s v="Male"/>
    <s v="Backpack"/>
    <s v="Accessories"/>
    <x v="38"/>
    <s v="Vermont"/>
    <s v="M"/>
    <s v="Green"/>
    <s v="Spring"/>
    <n v="4.5999999999999996"/>
    <s v="No"/>
    <s v="2-Day Shipping"/>
    <s v="No"/>
    <s v="No"/>
    <x v="37"/>
    <s v="PayPal"/>
    <x v="0"/>
    <x v="1"/>
  </r>
  <r>
    <n v="1908"/>
    <n v="69"/>
    <s v="Male"/>
    <s v="Skirt"/>
    <s v="Clothing"/>
    <x v="67"/>
    <s v="New Mexico"/>
    <s v="L"/>
    <s v="Orange"/>
    <s v="Fall"/>
    <n v="4.8"/>
    <s v="No"/>
    <s v="Store Pickup"/>
    <s v="No"/>
    <s v="No"/>
    <x v="13"/>
    <s v="Credit Card"/>
    <x v="6"/>
    <x v="3"/>
  </r>
  <r>
    <n v="1909"/>
    <n v="18"/>
    <s v="Male"/>
    <s v="Scarf"/>
    <s v="Accessories"/>
    <x v="79"/>
    <s v="Georgia"/>
    <s v="XL"/>
    <s v="Charcoal"/>
    <s v="Winter"/>
    <n v="2.7"/>
    <s v="No"/>
    <s v="Next Day Air"/>
    <s v="No"/>
    <s v="No"/>
    <x v="5"/>
    <s v="Debit Card"/>
    <x v="4"/>
    <x v="1"/>
  </r>
  <r>
    <n v="1910"/>
    <n v="50"/>
    <s v="Male"/>
    <s v="Sweater"/>
    <s v="Clothing"/>
    <x v="63"/>
    <s v="Kentucky"/>
    <s v="S"/>
    <s v="Black"/>
    <s v="Spring"/>
    <n v="4.3"/>
    <s v="No"/>
    <s v="Store Pickup"/>
    <s v="No"/>
    <s v="No"/>
    <x v="45"/>
    <s v="Credit Card"/>
    <x v="5"/>
    <x v="0"/>
  </r>
  <r>
    <n v="1911"/>
    <n v="29"/>
    <s v="Male"/>
    <s v="Sandals"/>
    <s v="Footwear"/>
    <x v="15"/>
    <s v="New York"/>
    <s v="S"/>
    <s v="Yellow"/>
    <s v="Fall"/>
    <n v="3.8"/>
    <s v="No"/>
    <s v="Express"/>
    <s v="No"/>
    <s v="No"/>
    <x v="21"/>
    <s v="Debit Card"/>
    <x v="3"/>
    <x v="4"/>
  </r>
  <r>
    <n v="1912"/>
    <n v="65"/>
    <s v="Male"/>
    <s v="Jewelry"/>
    <s v="Accessories"/>
    <x v="13"/>
    <s v="Arizona"/>
    <s v="M"/>
    <s v="Gray"/>
    <s v="Spring"/>
    <n v="4.9000000000000004"/>
    <s v="No"/>
    <s v="Express"/>
    <s v="No"/>
    <s v="No"/>
    <x v="18"/>
    <s v="Debit Card"/>
    <x v="4"/>
    <x v="3"/>
  </r>
  <r>
    <n v="1913"/>
    <n v="29"/>
    <s v="Male"/>
    <s v="Sweater"/>
    <s v="Clothing"/>
    <x v="22"/>
    <s v="Colorado"/>
    <s v="S"/>
    <s v="Charcoal"/>
    <s v="Winter"/>
    <n v="3.4"/>
    <s v="No"/>
    <s v="2-Day Shipping"/>
    <s v="No"/>
    <s v="No"/>
    <x v="36"/>
    <s v="Credit Card"/>
    <x v="4"/>
    <x v="4"/>
  </r>
  <r>
    <n v="1914"/>
    <n v="49"/>
    <s v="Male"/>
    <s v="Skirt"/>
    <s v="Clothing"/>
    <x v="16"/>
    <s v="Kentucky"/>
    <s v="M"/>
    <s v="Peach"/>
    <s v="Winter"/>
    <n v="3.6"/>
    <s v="No"/>
    <s v="Express"/>
    <s v="No"/>
    <s v="No"/>
    <x v="32"/>
    <s v="Cash"/>
    <x v="2"/>
    <x v="0"/>
  </r>
  <r>
    <n v="1915"/>
    <n v="28"/>
    <s v="Male"/>
    <s v="Shorts"/>
    <s v="Clothing"/>
    <x v="8"/>
    <s v="Alaska"/>
    <s v="L"/>
    <s v="Green"/>
    <s v="Fall"/>
    <n v="3.4"/>
    <s v="No"/>
    <s v="Standard"/>
    <s v="No"/>
    <s v="No"/>
    <x v="19"/>
    <s v="Credit Card"/>
    <x v="0"/>
    <x v="4"/>
  </r>
  <r>
    <n v="1916"/>
    <n v="51"/>
    <s v="Male"/>
    <s v="Backpack"/>
    <s v="Accessories"/>
    <x v="67"/>
    <s v="Alabama"/>
    <s v="M"/>
    <s v="Magenta"/>
    <s v="Fall"/>
    <n v="4.7"/>
    <s v="No"/>
    <s v="2-Day Shipping"/>
    <s v="No"/>
    <s v="No"/>
    <x v="12"/>
    <s v="Cash"/>
    <x v="1"/>
    <x v="0"/>
  </r>
  <r>
    <n v="1917"/>
    <n v="26"/>
    <s v="Male"/>
    <s v="Hoodie"/>
    <s v="Clothing"/>
    <x v="74"/>
    <s v="Connecticut"/>
    <s v="S"/>
    <s v="Beige"/>
    <s v="Winter"/>
    <n v="3"/>
    <s v="No"/>
    <s v="Next Day Air"/>
    <s v="No"/>
    <s v="No"/>
    <x v="35"/>
    <s v="Debit Card"/>
    <x v="4"/>
    <x v="4"/>
  </r>
  <r>
    <n v="1918"/>
    <n v="38"/>
    <s v="Male"/>
    <s v="Skirt"/>
    <s v="Clothing"/>
    <x v="79"/>
    <s v="Hawaii"/>
    <s v="L"/>
    <s v="Black"/>
    <s v="Winter"/>
    <n v="3.4"/>
    <s v="No"/>
    <s v="Free Shipping"/>
    <s v="No"/>
    <s v="No"/>
    <x v="31"/>
    <s v="PayPal"/>
    <x v="4"/>
    <x v="2"/>
  </r>
  <r>
    <n v="1919"/>
    <n v="35"/>
    <s v="Male"/>
    <s v="Skirt"/>
    <s v="Clothing"/>
    <x v="27"/>
    <s v="Idaho"/>
    <s v="S"/>
    <s v="Purple"/>
    <s v="Summer"/>
    <n v="4.5999999999999996"/>
    <s v="No"/>
    <s v="Standard"/>
    <s v="No"/>
    <s v="No"/>
    <x v="42"/>
    <s v="Debit Card"/>
    <x v="5"/>
    <x v="4"/>
  </r>
  <r>
    <n v="1920"/>
    <n v="34"/>
    <s v="Male"/>
    <s v="Backpack"/>
    <s v="Accessories"/>
    <x v="22"/>
    <s v="Virginia"/>
    <s v="M"/>
    <s v="Olive"/>
    <s v="Summer"/>
    <n v="3.1"/>
    <s v="No"/>
    <s v="Express"/>
    <s v="No"/>
    <s v="No"/>
    <x v="41"/>
    <s v="PayPal"/>
    <x v="4"/>
    <x v="4"/>
  </r>
  <r>
    <n v="1921"/>
    <n v="51"/>
    <s v="Male"/>
    <s v="Blouse"/>
    <s v="Clothing"/>
    <x v="63"/>
    <s v="Connecticut"/>
    <s v="M"/>
    <s v="Purple"/>
    <s v="Spring"/>
    <n v="2.8"/>
    <s v="No"/>
    <s v="Standard"/>
    <s v="No"/>
    <s v="No"/>
    <x v="19"/>
    <s v="Cash"/>
    <x v="6"/>
    <x v="0"/>
  </r>
  <r>
    <n v="1922"/>
    <n v="47"/>
    <s v="Male"/>
    <s v="Shirt"/>
    <s v="Clothing"/>
    <x v="14"/>
    <s v="Michigan"/>
    <s v="M"/>
    <s v="Green"/>
    <s v="Fall"/>
    <n v="3.5"/>
    <s v="No"/>
    <s v="Store Pickup"/>
    <s v="No"/>
    <s v="No"/>
    <x v="21"/>
    <s v="Venmo"/>
    <x v="2"/>
    <x v="0"/>
  </r>
  <r>
    <n v="1923"/>
    <n v="18"/>
    <s v="Male"/>
    <s v="Gloves"/>
    <s v="Accessories"/>
    <x v="80"/>
    <s v="Kentucky"/>
    <s v="S"/>
    <s v="Peach"/>
    <s v="Summer"/>
    <n v="4.5999999999999996"/>
    <s v="No"/>
    <s v="Standard"/>
    <s v="No"/>
    <s v="No"/>
    <x v="44"/>
    <s v="PayPal"/>
    <x v="5"/>
    <x v="1"/>
  </r>
  <r>
    <n v="1924"/>
    <n v="64"/>
    <s v="Male"/>
    <s v="Sandals"/>
    <s v="Footwear"/>
    <x v="14"/>
    <s v="Nebraska"/>
    <s v="XL"/>
    <s v="Blue"/>
    <s v="Summer"/>
    <n v="4.3"/>
    <s v="No"/>
    <s v="Standard"/>
    <s v="No"/>
    <s v="No"/>
    <x v="22"/>
    <s v="Cash"/>
    <x v="2"/>
    <x v="3"/>
  </r>
  <r>
    <n v="1925"/>
    <n v="30"/>
    <s v="Male"/>
    <s v="Jacket"/>
    <s v="Outerwear"/>
    <x v="80"/>
    <s v="Michigan"/>
    <s v="M"/>
    <s v="Gray"/>
    <s v="Fall"/>
    <n v="4.8"/>
    <s v="No"/>
    <s v="Free Shipping"/>
    <s v="No"/>
    <s v="No"/>
    <x v="38"/>
    <s v="PayPal"/>
    <x v="3"/>
    <x v="4"/>
  </r>
  <r>
    <n v="1926"/>
    <n v="59"/>
    <s v="Male"/>
    <s v="Sneakers"/>
    <s v="Footwear"/>
    <x v="50"/>
    <s v="Utah"/>
    <s v="L"/>
    <s v="Black"/>
    <s v="Winter"/>
    <n v="2.9"/>
    <s v="No"/>
    <s v="Express"/>
    <s v="No"/>
    <s v="No"/>
    <x v="12"/>
    <s v="Credit Card"/>
    <x v="0"/>
    <x v="3"/>
  </r>
  <r>
    <n v="1927"/>
    <n v="66"/>
    <s v="Male"/>
    <s v="Backpack"/>
    <s v="Accessories"/>
    <x v="73"/>
    <s v="New Mexico"/>
    <s v="M"/>
    <s v="Silver"/>
    <s v="Spring"/>
    <n v="3"/>
    <s v="No"/>
    <s v="Express"/>
    <s v="No"/>
    <s v="No"/>
    <x v="49"/>
    <s v="PayPal"/>
    <x v="2"/>
    <x v="3"/>
  </r>
  <r>
    <n v="1928"/>
    <n v="40"/>
    <s v="Male"/>
    <s v="Pants"/>
    <s v="Clothing"/>
    <x v="45"/>
    <s v="Florida"/>
    <s v="M"/>
    <s v="Pink"/>
    <s v="Summer"/>
    <n v="2.9"/>
    <s v="No"/>
    <s v="Standard"/>
    <s v="No"/>
    <s v="No"/>
    <x v="6"/>
    <s v="Cash"/>
    <x v="6"/>
    <x v="2"/>
  </r>
  <r>
    <n v="1929"/>
    <n v="25"/>
    <s v="Male"/>
    <s v="Sunglasses"/>
    <s v="Accessories"/>
    <x v="56"/>
    <s v="Mississippi"/>
    <s v="S"/>
    <s v="Lavender"/>
    <s v="Summer"/>
    <n v="3.7"/>
    <s v="No"/>
    <s v="Standard"/>
    <s v="No"/>
    <s v="No"/>
    <x v="9"/>
    <s v="PayPal"/>
    <x v="1"/>
    <x v="1"/>
  </r>
  <r>
    <n v="1930"/>
    <n v="59"/>
    <s v="Male"/>
    <s v="Jeans"/>
    <s v="Clothing"/>
    <x v="27"/>
    <s v="Hawaii"/>
    <s v="L"/>
    <s v="Brown"/>
    <s v="Fall"/>
    <n v="4.7"/>
    <s v="No"/>
    <s v="Standard"/>
    <s v="No"/>
    <s v="No"/>
    <x v="15"/>
    <s v="Venmo"/>
    <x v="3"/>
    <x v="3"/>
  </r>
  <r>
    <n v="1931"/>
    <n v="66"/>
    <s v="Male"/>
    <s v="Pants"/>
    <s v="Clothing"/>
    <x v="78"/>
    <s v="North Carolina"/>
    <s v="L"/>
    <s v="Turquoise"/>
    <s v="Spring"/>
    <n v="3.5"/>
    <s v="No"/>
    <s v="Store Pickup"/>
    <s v="No"/>
    <s v="No"/>
    <x v="8"/>
    <s v="Cash"/>
    <x v="1"/>
    <x v="3"/>
  </r>
  <r>
    <n v="1932"/>
    <n v="54"/>
    <s v="Male"/>
    <s v="Jewelry"/>
    <s v="Accessories"/>
    <x v="69"/>
    <s v="Illinois"/>
    <s v="S"/>
    <s v="Olive"/>
    <s v="Spring"/>
    <n v="2.7"/>
    <s v="No"/>
    <s v="Store Pickup"/>
    <s v="No"/>
    <s v="No"/>
    <x v="49"/>
    <s v="Debit Card"/>
    <x v="6"/>
    <x v="0"/>
  </r>
  <r>
    <n v="1933"/>
    <n v="42"/>
    <s v="Male"/>
    <s v="Hoodie"/>
    <s v="Clothing"/>
    <x v="14"/>
    <s v="Maryland"/>
    <s v="M"/>
    <s v="White"/>
    <s v="Spring"/>
    <n v="5"/>
    <s v="No"/>
    <s v="Free Shipping"/>
    <s v="No"/>
    <s v="No"/>
    <x v="39"/>
    <s v="Credit Card"/>
    <x v="6"/>
    <x v="2"/>
  </r>
  <r>
    <n v="1934"/>
    <n v="48"/>
    <s v="Male"/>
    <s v="Sandals"/>
    <s v="Footwear"/>
    <x v="25"/>
    <s v="Montana"/>
    <s v="L"/>
    <s v="Violet"/>
    <s v="Summer"/>
    <n v="4.0999999999999996"/>
    <s v="No"/>
    <s v="Next Day Air"/>
    <s v="No"/>
    <s v="No"/>
    <x v="40"/>
    <s v="Venmo"/>
    <x v="2"/>
    <x v="0"/>
  </r>
  <r>
    <n v="1935"/>
    <n v="34"/>
    <s v="Male"/>
    <s v="Jacket"/>
    <s v="Outerwear"/>
    <x v="35"/>
    <s v="Michigan"/>
    <s v="L"/>
    <s v="Gold"/>
    <s v="Winter"/>
    <n v="2.7"/>
    <s v="No"/>
    <s v="Free Shipping"/>
    <s v="No"/>
    <s v="No"/>
    <x v="2"/>
    <s v="Bank Transfer"/>
    <x v="2"/>
    <x v="4"/>
  </r>
  <r>
    <n v="1936"/>
    <n v="19"/>
    <s v="Male"/>
    <s v="Blouse"/>
    <s v="Clothing"/>
    <x v="10"/>
    <s v="North Carolina"/>
    <s v="XL"/>
    <s v="Violet"/>
    <s v="Spring"/>
    <n v="4.8"/>
    <s v="No"/>
    <s v="Free Shipping"/>
    <s v="No"/>
    <s v="No"/>
    <x v="24"/>
    <s v="Cash"/>
    <x v="0"/>
    <x v="1"/>
  </r>
  <r>
    <n v="1937"/>
    <n v="70"/>
    <s v="Male"/>
    <s v="Jewelry"/>
    <s v="Accessories"/>
    <x v="30"/>
    <s v="Minnesota"/>
    <s v="S"/>
    <s v="Teal"/>
    <s v="Summer"/>
    <n v="4.3"/>
    <s v="No"/>
    <s v="2-Day Shipping"/>
    <s v="No"/>
    <s v="No"/>
    <x v="12"/>
    <s v="PayPal"/>
    <x v="6"/>
    <x v="3"/>
  </r>
  <r>
    <n v="1938"/>
    <n v="43"/>
    <s v="Male"/>
    <s v="Socks"/>
    <s v="Clothing"/>
    <x v="0"/>
    <s v="Delaware"/>
    <s v="M"/>
    <s v="Olive"/>
    <s v="Summer"/>
    <n v="4.5"/>
    <s v="No"/>
    <s v="2-Day Shipping"/>
    <s v="No"/>
    <s v="No"/>
    <x v="47"/>
    <s v="Bank Transfer"/>
    <x v="5"/>
    <x v="2"/>
  </r>
  <r>
    <n v="1939"/>
    <n v="46"/>
    <s v="Male"/>
    <s v="Jeans"/>
    <s v="Clothing"/>
    <x v="66"/>
    <s v="Kentucky"/>
    <s v="L"/>
    <s v="Blue"/>
    <s v="Spring"/>
    <n v="3.8"/>
    <s v="No"/>
    <s v="Standard"/>
    <s v="No"/>
    <s v="No"/>
    <x v="30"/>
    <s v="Debit Card"/>
    <x v="4"/>
    <x v="0"/>
  </r>
  <r>
    <n v="1940"/>
    <n v="66"/>
    <s v="Male"/>
    <s v="Gloves"/>
    <s v="Accessories"/>
    <x v="75"/>
    <s v="Ohio"/>
    <s v="L"/>
    <s v="Magenta"/>
    <s v="Winter"/>
    <n v="3.7"/>
    <s v="No"/>
    <s v="Store Pickup"/>
    <s v="No"/>
    <s v="No"/>
    <x v="41"/>
    <s v="PayPal"/>
    <x v="6"/>
    <x v="3"/>
  </r>
  <r>
    <n v="1941"/>
    <n v="50"/>
    <s v="Male"/>
    <s v="Hat"/>
    <s v="Accessories"/>
    <x v="58"/>
    <s v="Alaska"/>
    <s v="L"/>
    <s v="Gray"/>
    <s v="Fall"/>
    <n v="3.9"/>
    <s v="No"/>
    <s v="2-Day Shipping"/>
    <s v="No"/>
    <s v="No"/>
    <x v="26"/>
    <s v="PayPal"/>
    <x v="0"/>
    <x v="0"/>
  </r>
  <r>
    <n v="1942"/>
    <n v="55"/>
    <s v="Male"/>
    <s v="Shoes"/>
    <s v="Footwear"/>
    <x v="54"/>
    <s v="Vermont"/>
    <s v="XL"/>
    <s v="Peach"/>
    <s v="Winter"/>
    <n v="3.3"/>
    <s v="No"/>
    <s v="Standard"/>
    <s v="No"/>
    <s v="No"/>
    <x v="15"/>
    <s v="Credit Card"/>
    <x v="3"/>
    <x v="0"/>
  </r>
  <r>
    <n v="1943"/>
    <n v="63"/>
    <s v="Male"/>
    <s v="Pants"/>
    <s v="Clothing"/>
    <x v="39"/>
    <s v="Alabama"/>
    <s v="M"/>
    <s v="Cyan"/>
    <s v="Fall"/>
    <n v="3.4"/>
    <s v="No"/>
    <s v="Express"/>
    <s v="No"/>
    <s v="No"/>
    <x v="17"/>
    <s v="PayPal"/>
    <x v="5"/>
    <x v="3"/>
  </r>
  <r>
    <n v="1944"/>
    <n v="32"/>
    <s v="Male"/>
    <s v="Socks"/>
    <s v="Clothing"/>
    <x v="0"/>
    <s v="Wisconsin"/>
    <s v="L"/>
    <s v="Violet"/>
    <s v="Summer"/>
    <n v="3.8"/>
    <s v="No"/>
    <s v="Next Day Air"/>
    <s v="No"/>
    <s v="No"/>
    <x v="24"/>
    <s v="Cash"/>
    <x v="2"/>
    <x v="4"/>
  </r>
  <r>
    <n v="1945"/>
    <n v="30"/>
    <s v="Male"/>
    <s v="Hoodie"/>
    <s v="Clothing"/>
    <x v="29"/>
    <s v="Arkansas"/>
    <s v="M"/>
    <s v="Gold"/>
    <s v="Winter"/>
    <n v="2.7"/>
    <s v="No"/>
    <s v="Free Shipping"/>
    <s v="No"/>
    <s v="No"/>
    <x v="3"/>
    <s v="Cash"/>
    <x v="6"/>
    <x v="4"/>
  </r>
  <r>
    <n v="1946"/>
    <n v="35"/>
    <s v="Male"/>
    <s v="Hoodie"/>
    <s v="Clothing"/>
    <x v="15"/>
    <s v="Georgia"/>
    <s v="M"/>
    <s v="Gold"/>
    <s v="Winter"/>
    <n v="2.9"/>
    <s v="No"/>
    <s v="2-Day Shipping"/>
    <s v="No"/>
    <s v="No"/>
    <x v="44"/>
    <s v="Credit Card"/>
    <x v="6"/>
    <x v="4"/>
  </r>
  <r>
    <n v="1947"/>
    <n v="59"/>
    <s v="Male"/>
    <s v="Pants"/>
    <s v="Clothing"/>
    <x v="4"/>
    <s v="Louisiana"/>
    <s v="M"/>
    <s v="White"/>
    <s v="Summer"/>
    <n v="4.5"/>
    <s v="No"/>
    <s v="Standard"/>
    <s v="No"/>
    <s v="No"/>
    <x v="23"/>
    <s v="Credit Card"/>
    <x v="3"/>
    <x v="3"/>
  </r>
  <r>
    <n v="1948"/>
    <n v="59"/>
    <s v="Male"/>
    <s v="Shirt"/>
    <s v="Clothing"/>
    <x v="50"/>
    <s v="New York"/>
    <s v="M"/>
    <s v="Gray"/>
    <s v="Summer"/>
    <n v="2.6"/>
    <s v="No"/>
    <s v="Store Pickup"/>
    <s v="No"/>
    <s v="No"/>
    <x v="1"/>
    <s v="PayPal"/>
    <x v="5"/>
    <x v="3"/>
  </r>
  <r>
    <n v="1949"/>
    <n v="54"/>
    <s v="Male"/>
    <s v="T-shirt"/>
    <s v="Clothing"/>
    <x v="18"/>
    <s v="Connecticut"/>
    <s v="L"/>
    <s v="Brown"/>
    <s v="Winter"/>
    <n v="3.1"/>
    <s v="No"/>
    <s v="Next Day Air"/>
    <s v="No"/>
    <s v="No"/>
    <x v="30"/>
    <s v="PayPal"/>
    <x v="4"/>
    <x v="0"/>
  </r>
  <r>
    <n v="1950"/>
    <n v="63"/>
    <s v="Male"/>
    <s v="Dress"/>
    <s v="Clothing"/>
    <x v="68"/>
    <s v="Nebraska"/>
    <s v="L"/>
    <s v="Gray"/>
    <s v="Winter"/>
    <n v="4.7"/>
    <s v="No"/>
    <s v="Store Pickup"/>
    <s v="No"/>
    <s v="No"/>
    <x v="45"/>
    <s v="PayPal"/>
    <x v="3"/>
    <x v="3"/>
  </r>
  <r>
    <n v="1951"/>
    <n v="43"/>
    <s v="Male"/>
    <s v="Backpack"/>
    <s v="Accessories"/>
    <x v="72"/>
    <s v="Arkansas"/>
    <s v="L"/>
    <s v="Blue"/>
    <s v="Summer"/>
    <n v="4.5999999999999996"/>
    <s v="No"/>
    <s v="Free Shipping"/>
    <s v="No"/>
    <s v="No"/>
    <x v="8"/>
    <s v="PayPal"/>
    <x v="6"/>
    <x v="2"/>
  </r>
  <r>
    <n v="1952"/>
    <n v="33"/>
    <s v="Male"/>
    <s v="Gloves"/>
    <s v="Accessories"/>
    <x v="0"/>
    <s v="Connecticut"/>
    <s v="L"/>
    <s v="Gold"/>
    <s v="Summer"/>
    <n v="2.7"/>
    <s v="No"/>
    <s v="Next Day Air"/>
    <s v="No"/>
    <s v="No"/>
    <x v="18"/>
    <s v="Bank Transfer"/>
    <x v="4"/>
    <x v="4"/>
  </r>
  <r>
    <n v="1953"/>
    <n v="57"/>
    <s v="Male"/>
    <s v="Shoes"/>
    <s v="Footwear"/>
    <x v="71"/>
    <s v="Maryland"/>
    <s v="L"/>
    <s v="Yellow"/>
    <s v="Summer"/>
    <n v="4.5999999999999996"/>
    <s v="No"/>
    <s v="2-Day Shipping"/>
    <s v="No"/>
    <s v="No"/>
    <x v="16"/>
    <s v="Cash"/>
    <x v="4"/>
    <x v="3"/>
  </r>
  <r>
    <n v="1954"/>
    <n v="25"/>
    <s v="Male"/>
    <s v="Skirt"/>
    <s v="Clothing"/>
    <x v="27"/>
    <s v="Colorado"/>
    <s v="XL"/>
    <s v="Green"/>
    <s v="Spring"/>
    <n v="4.8"/>
    <s v="No"/>
    <s v="Standard"/>
    <s v="No"/>
    <s v="No"/>
    <x v="35"/>
    <s v="PayPal"/>
    <x v="0"/>
    <x v="1"/>
  </r>
  <r>
    <n v="1955"/>
    <n v="26"/>
    <s v="Male"/>
    <s v="Gloves"/>
    <s v="Accessories"/>
    <x v="64"/>
    <s v="Colorado"/>
    <s v="M"/>
    <s v="Pink"/>
    <s v="Winter"/>
    <n v="4.2"/>
    <s v="No"/>
    <s v="Free Shipping"/>
    <s v="No"/>
    <s v="No"/>
    <x v="35"/>
    <s v="Venmo"/>
    <x v="3"/>
    <x v="4"/>
  </r>
  <r>
    <n v="1956"/>
    <n v="50"/>
    <s v="Male"/>
    <s v="Hoodie"/>
    <s v="Clothing"/>
    <x v="22"/>
    <s v="Maine"/>
    <s v="M"/>
    <s v="Pink"/>
    <s v="Winter"/>
    <n v="4.9000000000000004"/>
    <s v="No"/>
    <s v="Express"/>
    <s v="No"/>
    <s v="No"/>
    <x v="10"/>
    <s v="Cash"/>
    <x v="5"/>
    <x v="0"/>
  </r>
  <r>
    <n v="1957"/>
    <n v="70"/>
    <s v="Male"/>
    <s v="Socks"/>
    <s v="Clothing"/>
    <x v="18"/>
    <s v="Oklahoma"/>
    <s v="M"/>
    <s v="Pink"/>
    <s v="Winter"/>
    <n v="4.9000000000000004"/>
    <s v="No"/>
    <s v="Express"/>
    <s v="No"/>
    <s v="No"/>
    <x v="41"/>
    <s v="Credit Card"/>
    <x v="0"/>
    <x v="3"/>
  </r>
  <r>
    <n v="1958"/>
    <n v="68"/>
    <s v="Male"/>
    <s v="Gloves"/>
    <s v="Accessories"/>
    <x v="36"/>
    <s v="South Carolina"/>
    <s v="M"/>
    <s v="Cyan"/>
    <s v="Spring"/>
    <n v="4.5"/>
    <s v="No"/>
    <s v="Store Pickup"/>
    <s v="No"/>
    <s v="No"/>
    <x v="8"/>
    <s v="Cash"/>
    <x v="4"/>
    <x v="3"/>
  </r>
  <r>
    <n v="1959"/>
    <n v="39"/>
    <s v="Male"/>
    <s v="Shorts"/>
    <s v="Clothing"/>
    <x v="25"/>
    <s v="Nevada"/>
    <s v="M"/>
    <s v="Gray"/>
    <s v="Winter"/>
    <n v="2.7"/>
    <s v="No"/>
    <s v="Store Pickup"/>
    <s v="No"/>
    <s v="No"/>
    <x v="39"/>
    <s v="Cash"/>
    <x v="3"/>
    <x v="2"/>
  </r>
  <r>
    <n v="1960"/>
    <n v="46"/>
    <s v="Male"/>
    <s v="Shoes"/>
    <s v="Footwear"/>
    <x v="3"/>
    <s v="Colorado"/>
    <s v="M"/>
    <s v="White"/>
    <s v="Fall"/>
    <n v="3.1"/>
    <s v="No"/>
    <s v="Store Pickup"/>
    <s v="No"/>
    <s v="No"/>
    <x v="22"/>
    <s v="Credit Card"/>
    <x v="6"/>
    <x v="0"/>
  </r>
  <r>
    <n v="1961"/>
    <n v="57"/>
    <s v="Male"/>
    <s v="Jeans"/>
    <s v="Clothing"/>
    <x v="11"/>
    <s v="Massachusetts"/>
    <s v="L"/>
    <s v="Red"/>
    <s v="Summer"/>
    <n v="3.3"/>
    <s v="No"/>
    <s v="2-Day Shipping"/>
    <s v="No"/>
    <s v="No"/>
    <x v="19"/>
    <s v="Credit Card"/>
    <x v="2"/>
    <x v="3"/>
  </r>
  <r>
    <n v="1962"/>
    <n v="47"/>
    <s v="Male"/>
    <s v="Boots"/>
    <s v="Footwear"/>
    <x v="40"/>
    <s v="Nevada"/>
    <s v="L"/>
    <s v="Black"/>
    <s v="Summer"/>
    <n v="2.6"/>
    <s v="No"/>
    <s v="Free Shipping"/>
    <s v="No"/>
    <s v="No"/>
    <x v="24"/>
    <s v="Debit Card"/>
    <x v="3"/>
    <x v="0"/>
  </r>
  <r>
    <n v="1963"/>
    <n v="40"/>
    <s v="Male"/>
    <s v="Hat"/>
    <s v="Accessories"/>
    <x v="29"/>
    <s v="Iowa"/>
    <s v="M"/>
    <s v="Silver"/>
    <s v="Fall"/>
    <n v="4.4000000000000004"/>
    <s v="No"/>
    <s v="Standard"/>
    <s v="No"/>
    <s v="No"/>
    <x v="41"/>
    <s v="PayPal"/>
    <x v="0"/>
    <x v="2"/>
  </r>
  <r>
    <n v="1964"/>
    <n v="52"/>
    <s v="Male"/>
    <s v="Shorts"/>
    <s v="Clothing"/>
    <x v="38"/>
    <s v="Michigan"/>
    <s v="L"/>
    <s v="Pink"/>
    <s v="Spring"/>
    <n v="3.9"/>
    <s v="No"/>
    <s v="Standard"/>
    <s v="No"/>
    <s v="No"/>
    <x v="47"/>
    <s v="Credit Card"/>
    <x v="1"/>
    <x v="0"/>
  </r>
  <r>
    <n v="1965"/>
    <n v="40"/>
    <s v="Male"/>
    <s v="Pants"/>
    <s v="Clothing"/>
    <x v="12"/>
    <s v="West Virginia"/>
    <s v="S"/>
    <s v="Cyan"/>
    <s v="Summer"/>
    <n v="4.5999999999999996"/>
    <s v="No"/>
    <s v="Express"/>
    <s v="No"/>
    <s v="No"/>
    <x v="16"/>
    <s v="Debit Card"/>
    <x v="5"/>
    <x v="2"/>
  </r>
  <r>
    <n v="1966"/>
    <n v="67"/>
    <s v="Male"/>
    <s v="Sweater"/>
    <s v="Clothing"/>
    <x v="3"/>
    <s v="Indiana"/>
    <s v="M"/>
    <s v="White"/>
    <s v="Fall"/>
    <n v="4.9000000000000004"/>
    <s v="No"/>
    <s v="Express"/>
    <s v="No"/>
    <s v="No"/>
    <x v="29"/>
    <s v="Debit Card"/>
    <x v="3"/>
    <x v="3"/>
  </r>
  <r>
    <n v="1967"/>
    <n v="67"/>
    <s v="Male"/>
    <s v="Jacket"/>
    <s v="Outerwear"/>
    <x v="51"/>
    <s v="Indiana"/>
    <s v="XL"/>
    <s v="Purple"/>
    <s v="Winter"/>
    <n v="3.7"/>
    <s v="No"/>
    <s v="Express"/>
    <s v="No"/>
    <s v="No"/>
    <x v="36"/>
    <s v="Credit Card"/>
    <x v="0"/>
    <x v="3"/>
  </r>
  <r>
    <n v="1968"/>
    <n v="37"/>
    <s v="Male"/>
    <s v="Dress"/>
    <s v="Clothing"/>
    <x v="13"/>
    <s v="Georgia"/>
    <s v="L"/>
    <s v="Yellow"/>
    <s v="Fall"/>
    <n v="3.7"/>
    <s v="No"/>
    <s v="Standard"/>
    <s v="No"/>
    <s v="No"/>
    <x v="7"/>
    <s v="Venmo"/>
    <x v="2"/>
    <x v="2"/>
  </r>
  <r>
    <n v="1969"/>
    <n v="67"/>
    <s v="Male"/>
    <s v="Shirt"/>
    <s v="Clothing"/>
    <x v="44"/>
    <s v="Minnesota"/>
    <s v="S"/>
    <s v="Blue"/>
    <s v="Spring"/>
    <n v="4.2"/>
    <s v="No"/>
    <s v="Standard"/>
    <s v="No"/>
    <s v="No"/>
    <x v="29"/>
    <s v="Credit Card"/>
    <x v="1"/>
    <x v="3"/>
  </r>
  <r>
    <n v="1970"/>
    <n v="64"/>
    <s v="Male"/>
    <s v="Dress"/>
    <s v="Clothing"/>
    <x v="50"/>
    <s v="Louisiana"/>
    <s v="S"/>
    <s v="Cyan"/>
    <s v="Winter"/>
    <n v="3.5"/>
    <s v="No"/>
    <s v="Next Day Air"/>
    <s v="No"/>
    <s v="No"/>
    <x v="47"/>
    <s v="Bank Transfer"/>
    <x v="0"/>
    <x v="3"/>
  </r>
  <r>
    <n v="1971"/>
    <n v="28"/>
    <s v="Male"/>
    <s v="Belt"/>
    <s v="Accessories"/>
    <x v="23"/>
    <s v="Maryland"/>
    <s v="M"/>
    <s v="Indigo"/>
    <s v="Spring"/>
    <n v="2.9"/>
    <s v="No"/>
    <s v="Next Day Air"/>
    <s v="No"/>
    <s v="No"/>
    <x v="7"/>
    <s v="Credit Card"/>
    <x v="4"/>
    <x v="4"/>
  </r>
  <r>
    <n v="1972"/>
    <n v="54"/>
    <s v="Male"/>
    <s v="Hat"/>
    <s v="Accessories"/>
    <x v="45"/>
    <s v="Pennsylvania"/>
    <s v="XL"/>
    <s v="Indigo"/>
    <s v="Spring"/>
    <n v="3.4"/>
    <s v="No"/>
    <s v="Next Day Air"/>
    <s v="No"/>
    <s v="No"/>
    <x v="43"/>
    <s v="Venmo"/>
    <x v="5"/>
    <x v="0"/>
  </r>
  <r>
    <n v="1973"/>
    <n v="54"/>
    <s v="Male"/>
    <s v="Backpack"/>
    <s v="Accessories"/>
    <x v="9"/>
    <s v="Louisiana"/>
    <s v="M"/>
    <s v="Silver"/>
    <s v="Summer"/>
    <n v="3.3"/>
    <s v="No"/>
    <s v="Express"/>
    <s v="No"/>
    <s v="No"/>
    <x v="26"/>
    <s v="PayPal"/>
    <x v="6"/>
    <x v="0"/>
  </r>
  <r>
    <n v="1974"/>
    <n v="24"/>
    <s v="Male"/>
    <s v="Skirt"/>
    <s v="Clothing"/>
    <x v="5"/>
    <s v="Maryland"/>
    <s v="XL"/>
    <s v="Red"/>
    <s v="Fall"/>
    <n v="4.5"/>
    <s v="No"/>
    <s v="Standard"/>
    <s v="No"/>
    <s v="No"/>
    <x v="44"/>
    <s v="Venmo"/>
    <x v="6"/>
    <x v="1"/>
  </r>
  <r>
    <n v="1975"/>
    <n v="27"/>
    <s v="Male"/>
    <s v="Gloves"/>
    <s v="Accessories"/>
    <x v="77"/>
    <s v="Tennessee"/>
    <s v="M"/>
    <s v="Peach"/>
    <s v="Winter"/>
    <n v="4.5999999999999996"/>
    <s v="No"/>
    <s v="2-Day Shipping"/>
    <s v="No"/>
    <s v="No"/>
    <x v="1"/>
    <s v="PayPal"/>
    <x v="0"/>
    <x v="4"/>
  </r>
  <r>
    <n v="1976"/>
    <n v="53"/>
    <s v="Male"/>
    <s v="Jacket"/>
    <s v="Outerwear"/>
    <x v="64"/>
    <s v="Illinois"/>
    <s v="L"/>
    <s v="Turquoise"/>
    <s v="Fall"/>
    <n v="2.9"/>
    <s v="No"/>
    <s v="Express"/>
    <s v="No"/>
    <s v="No"/>
    <x v="7"/>
    <s v="Cash"/>
    <x v="3"/>
    <x v="0"/>
  </r>
  <r>
    <n v="1977"/>
    <n v="32"/>
    <s v="Male"/>
    <s v="Handbag"/>
    <s v="Accessories"/>
    <x v="12"/>
    <s v="Wyoming"/>
    <s v="M"/>
    <s v="Pink"/>
    <s v="Spring"/>
    <n v="3.2"/>
    <s v="No"/>
    <s v="Next Day Air"/>
    <s v="No"/>
    <s v="No"/>
    <x v="34"/>
    <s v="PayPal"/>
    <x v="0"/>
    <x v="4"/>
  </r>
  <r>
    <n v="1978"/>
    <n v="24"/>
    <s v="Male"/>
    <s v="Sandals"/>
    <s v="Footwear"/>
    <x v="4"/>
    <s v="Florida"/>
    <s v="M"/>
    <s v="Teal"/>
    <s v="Summer"/>
    <n v="2.6"/>
    <s v="No"/>
    <s v="Free Shipping"/>
    <s v="No"/>
    <s v="No"/>
    <x v="18"/>
    <s v="Bank Transfer"/>
    <x v="2"/>
    <x v="1"/>
  </r>
  <r>
    <n v="1979"/>
    <n v="45"/>
    <s v="Male"/>
    <s v="Sunglasses"/>
    <s v="Accessories"/>
    <x v="72"/>
    <s v="Massachusetts"/>
    <s v="L"/>
    <s v="Magenta"/>
    <s v="Spring"/>
    <n v="3.8"/>
    <s v="No"/>
    <s v="Store Pickup"/>
    <s v="No"/>
    <s v="No"/>
    <x v="43"/>
    <s v="Cash"/>
    <x v="3"/>
    <x v="2"/>
  </r>
  <r>
    <n v="1980"/>
    <n v="49"/>
    <s v="Male"/>
    <s v="Jeans"/>
    <s v="Clothing"/>
    <x v="57"/>
    <s v="Tennessee"/>
    <s v="L"/>
    <s v="Blue"/>
    <s v="Spring"/>
    <n v="2.8"/>
    <s v="No"/>
    <s v="Store Pickup"/>
    <s v="No"/>
    <s v="No"/>
    <x v="25"/>
    <s v="Debit Card"/>
    <x v="0"/>
    <x v="0"/>
  </r>
  <r>
    <n v="1981"/>
    <n v="51"/>
    <s v="Male"/>
    <s v="Sandals"/>
    <s v="Footwear"/>
    <x v="23"/>
    <s v="Iowa"/>
    <s v="M"/>
    <s v="Green"/>
    <s v="Winter"/>
    <n v="4.4000000000000004"/>
    <s v="No"/>
    <s v="Store Pickup"/>
    <s v="No"/>
    <s v="No"/>
    <x v="29"/>
    <s v="PayPal"/>
    <x v="0"/>
    <x v="0"/>
  </r>
  <r>
    <n v="1982"/>
    <n v="69"/>
    <s v="Male"/>
    <s v="Shoes"/>
    <s v="Footwear"/>
    <x v="26"/>
    <s v="Michigan"/>
    <s v="L"/>
    <s v="Violet"/>
    <s v="Summer"/>
    <n v="4.7"/>
    <s v="No"/>
    <s v="Express"/>
    <s v="No"/>
    <s v="No"/>
    <x v="38"/>
    <s v="PayPal"/>
    <x v="3"/>
    <x v="3"/>
  </r>
  <r>
    <n v="1983"/>
    <n v="41"/>
    <s v="Male"/>
    <s v="Sunglasses"/>
    <s v="Accessories"/>
    <x v="64"/>
    <s v="Kansas"/>
    <s v="M"/>
    <s v="Turquoise"/>
    <s v="Summer"/>
    <n v="2.7"/>
    <s v="No"/>
    <s v="2-Day Shipping"/>
    <s v="No"/>
    <s v="No"/>
    <x v="18"/>
    <s v="PayPal"/>
    <x v="5"/>
    <x v="2"/>
  </r>
  <r>
    <n v="1984"/>
    <n v="59"/>
    <s v="Male"/>
    <s v="Scarf"/>
    <s v="Accessories"/>
    <x v="8"/>
    <s v="Georgia"/>
    <s v="M"/>
    <s v="Pink"/>
    <s v="Summer"/>
    <n v="2.6"/>
    <s v="No"/>
    <s v="Next Day Air"/>
    <s v="No"/>
    <s v="No"/>
    <x v="33"/>
    <s v="Debit Card"/>
    <x v="3"/>
    <x v="3"/>
  </r>
  <r>
    <n v="1985"/>
    <n v="26"/>
    <s v="Male"/>
    <s v="Skirt"/>
    <s v="Clothing"/>
    <x v="47"/>
    <s v="West Virginia"/>
    <s v="M"/>
    <s v="Black"/>
    <s v="Summer"/>
    <n v="3.4"/>
    <s v="No"/>
    <s v="2-Day Shipping"/>
    <s v="No"/>
    <s v="No"/>
    <x v="8"/>
    <s v="PayPal"/>
    <x v="0"/>
    <x v="4"/>
  </r>
  <r>
    <n v="1986"/>
    <n v="23"/>
    <s v="Male"/>
    <s v="Gloves"/>
    <s v="Accessories"/>
    <x v="8"/>
    <s v="Tennessee"/>
    <s v="M"/>
    <s v="Gold"/>
    <s v="Spring"/>
    <n v="3.9"/>
    <s v="No"/>
    <s v="2-Day Shipping"/>
    <s v="No"/>
    <s v="No"/>
    <x v="49"/>
    <s v="Credit Card"/>
    <x v="0"/>
    <x v="1"/>
  </r>
  <r>
    <n v="1987"/>
    <n v="62"/>
    <s v="Male"/>
    <s v="Coat"/>
    <s v="Outerwear"/>
    <x v="16"/>
    <s v="Arkansas"/>
    <s v="L"/>
    <s v="Green"/>
    <s v="Summer"/>
    <n v="3.4"/>
    <s v="No"/>
    <s v="2-Day Shipping"/>
    <s v="No"/>
    <s v="No"/>
    <x v="0"/>
    <s v="Venmo"/>
    <x v="3"/>
    <x v="3"/>
  </r>
  <r>
    <n v="1988"/>
    <n v="69"/>
    <s v="Male"/>
    <s v="Belt"/>
    <s v="Accessories"/>
    <x v="66"/>
    <s v="Vermont"/>
    <s v="XL"/>
    <s v="White"/>
    <s v="Summer"/>
    <n v="3.4"/>
    <s v="No"/>
    <s v="Express"/>
    <s v="No"/>
    <s v="No"/>
    <x v="7"/>
    <s v="Cash"/>
    <x v="3"/>
    <x v="3"/>
  </r>
  <r>
    <n v="1989"/>
    <n v="46"/>
    <s v="Male"/>
    <s v="Pants"/>
    <s v="Clothing"/>
    <x v="24"/>
    <s v="Virginia"/>
    <s v="M"/>
    <s v="Gold"/>
    <s v="Winter"/>
    <n v="3.9"/>
    <s v="No"/>
    <s v="Free Shipping"/>
    <s v="No"/>
    <s v="No"/>
    <x v="8"/>
    <s v="Bank Transfer"/>
    <x v="1"/>
    <x v="0"/>
  </r>
  <r>
    <n v="1990"/>
    <n v="35"/>
    <s v="Male"/>
    <s v="Jewelry"/>
    <s v="Accessories"/>
    <x v="69"/>
    <s v="Maryland"/>
    <s v="S"/>
    <s v="Charcoal"/>
    <s v="Spring"/>
    <n v="4"/>
    <s v="No"/>
    <s v="Express"/>
    <s v="No"/>
    <s v="No"/>
    <x v="30"/>
    <s v="PayPal"/>
    <x v="4"/>
    <x v="4"/>
  </r>
  <r>
    <n v="1991"/>
    <n v="32"/>
    <s v="Male"/>
    <s v="Backpack"/>
    <s v="Accessories"/>
    <x v="51"/>
    <s v="Connecticut"/>
    <s v="L"/>
    <s v="White"/>
    <s v="Spring"/>
    <n v="3.4"/>
    <s v="No"/>
    <s v="2-Day Shipping"/>
    <s v="No"/>
    <s v="No"/>
    <x v="28"/>
    <s v="PayPal"/>
    <x v="2"/>
    <x v="4"/>
  </r>
  <r>
    <n v="1992"/>
    <n v="46"/>
    <s v="Male"/>
    <s v="Sneakers"/>
    <s v="Footwear"/>
    <x v="45"/>
    <s v="Missouri"/>
    <s v="M"/>
    <s v="Brown"/>
    <s v="Summer"/>
    <n v="3.7"/>
    <s v="No"/>
    <s v="Next Day Air"/>
    <s v="No"/>
    <s v="No"/>
    <x v="43"/>
    <s v="Venmo"/>
    <x v="6"/>
    <x v="0"/>
  </r>
  <r>
    <n v="1993"/>
    <n v="33"/>
    <s v="Male"/>
    <s v="Hoodie"/>
    <s v="Clothing"/>
    <x v="57"/>
    <s v="New Jersey"/>
    <s v="L"/>
    <s v="Gold"/>
    <s v="Winter"/>
    <n v="4.9000000000000004"/>
    <s v="No"/>
    <s v="2-Day Shipping"/>
    <s v="No"/>
    <s v="No"/>
    <x v="40"/>
    <s v="Venmo"/>
    <x v="5"/>
    <x v="4"/>
  </r>
  <r>
    <n v="1994"/>
    <n v="32"/>
    <s v="Male"/>
    <s v="Blouse"/>
    <s v="Clothing"/>
    <x v="48"/>
    <s v="Arkansas"/>
    <s v="S"/>
    <s v="Purple"/>
    <s v="Spring"/>
    <n v="5"/>
    <s v="No"/>
    <s v="Express"/>
    <s v="No"/>
    <s v="No"/>
    <x v="14"/>
    <s v="Cash"/>
    <x v="1"/>
    <x v="4"/>
  </r>
  <r>
    <n v="1995"/>
    <n v="33"/>
    <s v="Male"/>
    <s v="Sunglasses"/>
    <s v="Accessories"/>
    <x v="76"/>
    <s v="Nevada"/>
    <s v="M"/>
    <s v="Brown"/>
    <s v="Fall"/>
    <n v="2.9"/>
    <s v="No"/>
    <s v="Next Day Air"/>
    <s v="No"/>
    <s v="No"/>
    <x v="37"/>
    <s v="Credit Card"/>
    <x v="1"/>
    <x v="4"/>
  </r>
  <r>
    <n v="1996"/>
    <n v="67"/>
    <s v="Male"/>
    <s v="Boots"/>
    <s v="Footwear"/>
    <x v="68"/>
    <s v="Missouri"/>
    <s v="S"/>
    <s v="Teal"/>
    <s v="Spring"/>
    <n v="3"/>
    <s v="No"/>
    <s v="Standard"/>
    <s v="No"/>
    <s v="No"/>
    <x v="32"/>
    <s v="Debit Card"/>
    <x v="3"/>
    <x v="3"/>
  </r>
  <r>
    <n v="1997"/>
    <n v="67"/>
    <s v="Male"/>
    <s v="Sneakers"/>
    <s v="Footwear"/>
    <x v="65"/>
    <s v="South Dakota"/>
    <s v="L"/>
    <s v="Indigo"/>
    <s v="Summer"/>
    <n v="3.3"/>
    <s v="No"/>
    <s v="Next Day Air"/>
    <s v="No"/>
    <s v="No"/>
    <x v="27"/>
    <s v="Cash"/>
    <x v="6"/>
    <x v="3"/>
  </r>
  <r>
    <n v="1998"/>
    <n v="42"/>
    <s v="Male"/>
    <s v="Backpack"/>
    <s v="Accessories"/>
    <x v="21"/>
    <s v="Connecticut"/>
    <s v="M"/>
    <s v="Purple"/>
    <s v="Fall"/>
    <n v="4.7"/>
    <s v="No"/>
    <s v="Express"/>
    <s v="No"/>
    <s v="No"/>
    <x v="9"/>
    <s v="Debit Card"/>
    <x v="4"/>
    <x v="2"/>
  </r>
  <r>
    <n v="1999"/>
    <n v="20"/>
    <s v="Male"/>
    <s v="Pants"/>
    <s v="Clothing"/>
    <x v="29"/>
    <s v="Vermont"/>
    <s v="M"/>
    <s v="Orange"/>
    <s v="Fall"/>
    <n v="3.4"/>
    <s v="No"/>
    <s v="2-Day Shipping"/>
    <s v="No"/>
    <s v="No"/>
    <x v="5"/>
    <s v="Cash"/>
    <x v="3"/>
    <x v="1"/>
  </r>
  <r>
    <n v="2000"/>
    <n v="39"/>
    <s v="Male"/>
    <s v="Socks"/>
    <s v="Clothing"/>
    <x v="58"/>
    <s v="Tennessee"/>
    <s v="L"/>
    <s v="Indigo"/>
    <s v="Winter"/>
    <n v="4.5999999999999996"/>
    <s v="No"/>
    <s v="2-Day Shipping"/>
    <s v="No"/>
    <s v="No"/>
    <x v="8"/>
    <s v="Debit Card"/>
    <x v="5"/>
    <x v="2"/>
  </r>
  <r>
    <n v="2001"/>
    <n v="26"/>
    <s v="Male"/>
    <s v="Belt"/>
    <s v="Accessories"/>
    <x v="65"/>
    <s v="California"/>
    <s v="M"/>
    <s v="Lavender"/>
    <s v="Winter"/>
    <n v="3.6"/>
    <s v="No"/>
    <s v="2-Day Shipping"/>
    <s v="No"/>
    <s v="No"/>
    <x v="29"/>
    <s v="Cash"/>
    <x v="4"/>
    <x v="4"/>
  </r>
  <r>
    <n v="2002"/>
    <n v="51"/>
    <s v="Male"/>
    <s v="Sunglasses"/>
    <s v="Accessories"/>
    <x v="3"/>
    <s v="Wyoming"/>
    <s v="S"/>
    <s v="Purple"/>
    <s v="Winter"/>
    <n v="2.6"/>
    <s v="No"/>
    <s v="Free Shipping"/>
    <s v="No"/>
    <s v="No"/>
    <x v="1"/>
    <s v="Debit Card"/>
    <x v="0"/>
    <x v="0"/>
  </r>
  <r>
    <n v="2003"/>
    <n v="31"/>
    <s v="Male"/>
    <s v="Shirt"/>
    <s v="Clothing"/>
    <x v="61"/>
    <s v="New York"/>
    <s v="M"/>
    <s v="Red"/>
    <s v="Summer"/>
    <n v="2.7"/>
    <s v="No"/>
    <s v="Express"/>
    <s v="No"/>
    <s v="No"/>
    <x v="5"/>
    <s v="PayPal"/>
    <x v="6"/>
    <x v="4"/>
  </r>
  <r>
    <n v="2004"/>
    <n v="68"/>
    <s v="Male"/>
    <s v="Sneakers"/>
    <s v="Footwear"/>
    <x v="11"/>
    <s v="Maine"/>
    <s v="S"/>
    <s v="Blue"/>
    <s v="Spring"/>
    <n v="3.1"/>
    <s v="No"/>
    <s v="Express"/>
    <s v="No"/>
    <s v="No"/>
    <x v="18"/>
    <s v="Cash"/>
    <x v="3"/>
    <x v="3"/>
  </r>
  <r>
    <n v="2005"/>
    <n v="44"/>
    <s v="Male"/>
    <s v="Shoes"/>
    <s v="Footwear"/>
    <x v="44"/>
    <s v="Georgia"/>
    <s v="L"/>
    <s v="Blue"/>
    <s v="Fall"/>
    <n v="3.2"/>
    <s v="No"/>
    <s v="2-Day Shipping"/>
    <s v="No"/>
    <s v="No"/>
    <x v="21"/>
    <s v="Cash"/>
    <x v="4"/>
    <x v="2"/>
  </r>
  <r>
    <n v="2006"/>
    <n v="18"/>
    <s v="Male"/>
    <s v="Sandals"/>
    <s v="Footwear"/>
    <x v="71"/>
    <s v="Tennessee"/>
    <s v="M"/>
    <s v="Cyan"/>
    <s v="Winter"/>
    <n v="3.4"/>
    <s v="No"/>
    <s v="Store Pickup"/>
    <s v="No"/>
    <s v="No"/>
    <x v="48"/>
    <s v="PayPal"/>
    <x v="0"/>
    <x v="1"/>
  </r>
  <r>
    <n v="2007"/>
    <n v="58"/>
    <s v="Male"/>
    <s v="Scarf"/>
    <s v="Accessories"/>
    <x v="8"/>
    <s v="New Mexico"/>
    <s v="S"/>
    <s v="Pink"/>
    <s v="Fall"/>
    <n v="4.4000000000000004"/>
    <s v="No"/>
    <s v="Express"/>
    <s v="No"/>
    <s v="No"/>
    <x v="1"/>
    <s v="Credit Card"/>
    <x v="2"/>
    <x v="3"/>
  </r>
  <r>
    <n v="2008"/>
    <n v="26"/>
    <s v="Male"/>
    <s v="Shirt"/>
    <s v="Clothing"/>
    <x v="21"/>
    <s v="Virginia"/>
    <s v="M"/>
    <s v="Silver"/>
    <s v="Summer"/>
    <n v="3.2"/>
    <s v="No"/>
    <s v="2-Day Shipping"/>
    <s v="No"/>
    <s v="No"/>
    <x v="6"/>
    <s v="PayPal"/>
    <x v="3"/>
    <x v="4"/>
  </r>
  <r>
    <n v="2009"/>
    <n v="57"/>
    <s v="Male"/>
    <s v="Skirt"/>
    <s v="Clothing"/>
    <x v="16"/>
    <s v="Florida"/>
    <s v="M"/>
    <s v="Gray"/>
    <s v="Spring"/>
    <n v="2.5"/>
    <s v="No"/>
    <s v="Free Shipping"/>
    <s v="No"/>
    <s v="No"/>
    <x v="46"/>
    <s v="PayPal"/>
    <x v="6"/>
    <x v="3"/>
  </r>
  <r>
    <n v="2010"/>
    <n v="37"/>
    <s v="Male"/>
    <s v="Boots"/>
    <s v="Footwear"/>
    <x v="54"/>
    <s v="Alabama"/>
    <s v="M"/>
    <s v="Indigo"/>
    <s v="Summer"/>
    <n v="3.8"/>
    <s v="No"/>
    <s v="Next Day Air"/>
    <s v="No"/>
    <s v="No"/>
    <x v="8"/>
    <s v="Venmo"/>
    <x v="4"/>
    <x v="2"/>
  </r>
  <r>
    <n v="2011"/>
    <n v="24"/>
    <s v="Male"/>
    <s v="Sweater"/>
    <s v="Clothing"/>
    <x v="34"/>
    <s v="Texas"/>
    <s v="M"/>
    <s v="Maroon"/>
    <s v="Summer"/>
    <n v="4.4000000000000004"/>
    <s v="No"/>
    <s v="2-Day Shipping"/>
    <s v="No"/>
    <s v="No"/>
    <x v="35"/>
    <s v="Debit Card"/>
    <x v="4"/>
    <x v="1"/>
  </r>
  <r>
    <n v="2012"/>
    <n v="57"/>
    <s v="Male"/>
    <s v="Sandals"/>
    <s v="Footwear"/>
    <x v="23"/>
    <s v="West Virginia"/>
    <s v="M"/>
    <s v="Beige"/>
    <s v="Spring"/>
    <n v="3.7"/>
    <s v="No"/>
    <s v="Express"/>
    <s v="No"/>
    <s v="No"/>
    <x v="7"/>
    <s v="Bank Transfer"/>
    <x v="5"/>
    <x v="3"/>
  </r>
  <r>
    <n v="2013"/>
    <n v="48"/>
    <s v="Male"/>
    <s v="Jeans"/>
    <s v="Clothing"/>
    <x v="0"/>
    <s v="Nevada"/>
    <s v="L"/>
    <s v="Green"/>
    <s v="Fall"/>
    <n v="3.2"/>
    <s v="No"/>
    <s v="Store Pickup"/>
    <s v="No"/>
    <s v="No"/>
    <x v="36"/>
    <s v="Cash"/>
    <x v="0"/>
    <x v="0"/>
  </r>
  <r>
    <n v="2014"/>
    <n v="39"/>
    <s v="Male"/>
    <s v="Backpack"/>
    <s v="Accessories"/>
    <x v="44"/>
    <s v="Virginia"/>
    <s v="M"/>
    <s v="Peach"/>
    <s v="Winter"/>
    <n v="4.9000000000000004"/>
    <s v="No"/>
    <s v="Standard"/>
    <s v="No"/>
    <s v="No"/>
    <x v="29"/>
    <s v="Debit Card"/>
    <x v="3"/>
    <x v="2"/>
  </r>
  <r>
    <n v="2015"/>
    <n v="51"/>
    <s v="Male"/>
    <s v="Skirt"/>
    <s v="Clothing"/>
    <x v="46"/>
    <s v="Wisconsin"/>
    <s v="L"/>
    <s v="Black"/>
    <s v="Summer"/>
    <n v="3.9"/>
    <s v="No"/>
    <s v="Standard"/>
    <s v="No"/>
    <s v="No"/>
    <x v="39"/>
    <s v="PayPal"/>
    <x v="4"/>
    <x v="0"/>
  </r>
  <r>
    <n v="2016"/>
    <n v="57"/>
    <s v="Male"/>
    <s v="Belt"/>
    <s v="Accessories"/>
    <x v="71"/>
    <s v="Virginia"/>
    <s v="S"/>
    <s v="Pink"/>
    <s v="Summer"/>
    <n v="4.5"/>
    <s v="No"/>
    <s v="Next Day Air"/>
    <s v="No"/>
    <s v="No"/>
    <x v="6"/>
    <s v="Credit Card"/>
    <x v="0"/>
    <x v="3"/>
  </r>
  <r>
    <n v="2017"/>
    <n v="53"/>
    <s v="Male"/>
    <s v="Shoes"/>
    <s v="Footwear"/>
    <x v="53"/>
    <s v="Maine"/>
    <s v="S"/>
    <s v="Violet"/>
    <s v="Winter"/>
    <n v="3.4"/>
    <s v="No"/>
    <s v="Standard"/>
    <s v="No"/>
    <s v="No"/>
    <x v="41"/>
    <s v="Debit Card"/>
    <x v="0"/>
    <x v="0"/>
  </r>
  <r>
    <n v="2018"/>
    <n v="70"/>
    <s v="Male"/>
    <s v="Socks"/>
    <s v="Clothing"/>
    <x v="50"/>
    <s v="Massachusetts"/>
    <s v="S"/>
    <s v="Green"/>
    <s v="Winter"/>
    <n v="4.0999999999999996"/>
    <s v="No"/>
    <s v="Next Day Air"/>
    <s v="No"/>
    <s v="No"/>
    <x v="38"/>
    <s v="Bank Transfer"/>
    <x v="6"/>
    <x v="3"/>
  </r>
  <r>
    <n v="2019"/>
    <n v="60"/>
    <s v="Male"/>
    <s v="Backpack"/>
    <s v="Accessories"/>
    <x v="8"/>
    <s v="Arkansas"/>
    <s v="S"/>
    <s v="Gold"/>
    <s v="Fall"/>
    <n v="4.5"/>
    <s v="No"/>
    <s v="Store Pickup"/>
    <s v="No"/>
    <s v="No"/>
    <x v="41"/>
    <s v="Bank Transfer"/>
    <x v="1"/>
    <x v="3"/>
  </r>
  <r>
    <n v="2020"/>
    <n v="31"/>
    <s v="Male"/>
    <s v="Shirt"/>
    <s v="Clothing"/>
    <x v="10"/>
    <s v="Idaho"/>
    <s v="S"/>
    <s v="Red"/>
    <s v="Winter"/>
    <n v="4.7"/>
    <s v="No"/>
    <s v="Store Pickup"/>
    <s v="No"/>
    <s v="No"/>
    <x v="2"/>
    <s v="Cash"/>
    <x v="0"/>
    <x v="4"/>
  </r>
  <r>
    <n v="2021"/>
    <n v="41"/>
    <s v="Male"/>
    <s v="Sweater"/>
    <s v="Clothing"/>
    <x v="66"/>
    <s v="Pennsylvania"/>
    <s v="M"/>
    <s v="Beige"/>
    <s v="Winter"/>
    <n v="4.8"/>
    <s v="No"/>
    <s v="Next Day Air"/>
    <s v="No"/>
    <s v="No"/>
    <x v="8"/>
    <s v="Cash"/>
    <x v="3"/>
    <x v="2"/>
  </r>
  <r>
    <n v="2022"/>
    <n v="62"/>
    <s v="Male"/>
    <s v="Handbag"/>
    <s v="Accessories"/>
    <x v="27"/>
    <s v="Maine"/>
    <s v="M"/>
    <s v="Green"/>
    <s v="Winter"/>
    <n v="4.4000000000000004"/>
    <s v="No"/>
    <s v="Standard"/>
    <s v="No"/>
    <s v="No"/>
    <x v="26"/>
    <s v="Venmo"/>
    <x v="3"/>
    <x v="3"/>
  </r>
  <r>
    <n v="2023"/>
    <n v="59"/>
    <s v="Male"/>
    <s v="Jewelry"/>
    <s v="Accessories"/>
    <x v="15"/>
    <s v="Alabama"/>
    <s v="S"/>
    <s v="Black"/>
    <s v="Winter"/>
    <n v="4"/>
    <s v="No"/>
    <s v="Store Pickup"/>
    <s v="No"/>
    <s v="No"/>
    <x v="20"/>
    <s v="Cash"/>
    <x v="4"/>
    <x v="3"/>
  </r>
  <r>
    <n v="2024"/>
    <n v="46"/>
    <s v="Male"/>
    <s v="Socks"/>
    <s v="Clothing"/>
    <x v="10"/>
    <s v="Idaho"/>
    <s v="S"/>
    <s v="Teal"/>
    <s v="Winter"/>
    <n v="4.0999999999999996"/>
    <s v="No"/>
    <s v="Store Pickup"/>
    <s v="No"/>
    <s v="No"/>
    <x v="40"/>
    <s v="Cash"/>
    <x v="4"/>
    <x v="0"/>
  </r>
  <r>
    <n v="2025"/>
    <n v="62"/>
    <s v="Male"/>
    <s v="Socks"/>
    <s v="Clothing"/>
    <x v="66"/>
    <s v="Arkansas"/>
    <s v="L"/>
    <s v="Silver"/>
    <s v="Fall"/>
    <n v="3.7"/>
    <s v="No"/>
    <s v="Express"/>
    <s v="No"/>
    <s v="No"/>
    <x v="30"/>
    <s v="PayPal"/>
    <x v="1"/>
    <x v="3"/>
  </r>
  <r>
    <n v="2026"/>
    <n v="42"/>
    <s v="Male"/>
    <s v="Shirt"/>
    <s v="Clothing"/>
    <x v="45"/>
    <s v="Delaware"/>
    <s v="M"/>
    <s v="Turquoise"/>
    <s v="Summer"/>
    <n v="3"/>
    <s v="No"/>
    <s v="Express"/>
    <s v="No"/>
    <s v="No"/>
    <x v="34"/>
    <s v="Debit Card"/>
    <x v="0"/>
    <x v="2"/>
  </r>
  <r>
    <n v="2027"/>
    <n v="37"/>
    <s v="Male"/>
    <s v="Scarf"/>
    <s v="Accessories"/>
    <x v="59"/>
    <s v="Maine"/>
    <s v="M"/>
    <s v="Orange"/>
    <s v="Winter"/>
    <n v="3.6"/>
    <s v="No"/>
    <s v="Express"/>
    <s v="No"/>
    <s v="No"/>
    <x v="24"/>
    <s v="Bank Transfer"/>
    <x v="6"/>
    <x v="2"/>
  </r>
  <r>
    <n v="2028"/>
    <n v="50"/>
    <s v="Male"/>
    <s v="Shoes"/>
    <s v="Footwear"/>
    <x v="2"/>
    <s v="Nebraska"/>
    <s v="S"/>
    <s v="Gold"/>
    <s v="Fall"/>
    <n v="4.8"/>
    <s v="No"/>
    <s v="Standard"/>
    <s v="No"/>
    <s v="No"/>
    <x v="16"/>
    <s v="Credit Card"/>
    <x v="6"/>
    <x v="0"/>
  </r>
  <r>
    <n v="2029"/>
    <n v="29"/>
    <s v="Male"/>
    <s v="Shoes"/>
    <s v="Footwear"/>
    <x v="63"/>
    <s v="Ohio"/>
    <s v="XL"/>
    <s v="Purple"/>
    <s v="Fall"/>
    <n v="3.7"/>
    <s v="No"/>
    <s v="2-Day Shipping"/>
    <s v="No"/>
    <s v="No"/>
    <x v="9"/>
    <s v="Venmo"/>
    <x v="4"/>
    <x v="4"/>
  </r>
  <r>
    <n v="2030"/>
    <n v="25"/>
    <s v="Male"/>
    <s v="Scarf"/>
    <s v="Accessories"/>
    <x v="66"/>
    <s v="Montana"/>
    <s v="M"/>
    <s v="Pink"/>
    <s v="Spring"/>
    <n v="4.5999999999999996"/>
    <s v="No"/>
    <s v="Next Day Air"/>
    <s v="No"/>
    <s v="No"/>
    <x v="19"/>
    <s v="PayPal"/>
    <x v="3"/>
    <x v="1"/>
  </r>
  <r>
    <n v="2031"/>
    <n v="66"/>
    <s v="Male"/>
    <s v="Sunglasses"/>
    <s v="Accessories"/>
    <x v="25"/>
    <s v="New Mexico"/>
    <s v="S"/>
    <s v="Green"/>
    <s v="Summer"/>
    <n v="2.8"/>
    <s v="No"/>
    <s v="Standard"/>
    <s v="No"/>
    <s v="No"/>
    <x v="25"/>
    <s v="Credit Card"/>
    <x v="5"/>
    <x v="3"/>
  </r>
  <r>
    <n v="2032"/>
    <n v="21"/>
    <s v="Male"/>
    <s v="Socks"/>
    <s v="Clothing"/>
    <x v="12"/>
    <s v="North Carolina"/>
    <s v="L"/>
    <s v="Charcoal"/>
    <s v="Spring"/>
    <n v="4"/>
    <s v="No"/>
    <s v="Standard"/>
    <s v="No"/>
    <s v="No"/>
    <x v="1"/>
    <s v="Credit Card"/>
    <x v="5"/>
    <x v="1"/>
  </r>
  <r>
    <n v="2033"/>
    <n v="46"/>
    <s v="Male"/>
    <s v="Blouse"/>
    <s v="Clothing"/>
    <x v="14"/>
    <s v="South Carolina"/>
    <s v="M"/>
    <s v="Maroon"/>
    <s v="Winter"/>
    <n v="4.2"/>
    <s v="No"/>
    <s v="Next Day Air"/>
    <s v="No"/>
    <s v="No"/>
    <x v="21"/>
    <s v="Cash"/>
    <x v="2"/>
    <x v="0"/>
  </r>
  <r>
    <n v="2034"/>
    <n v="57"/>
    <s v="Male"/>
    <s v="Jeans"/>
    <s v="Clothing"/>
    <x v="37"/>
    <s v="Illinois"/>
    <s v="L"/>
    <s v="Olive"/>
    <s v="Summer"/>
    <n v="3.6"/>
    <s v="No"/>
    <s v="Express"/>
    <s v="No"/>
    <s v="No"/>
    <x v="42"/>
    <s v="Venmo"/>
    <x v="2"/>
    <x v="3"/>
  </r>
  <r>
    <n v="2035"/>
    <n v="61"/>
    <s v="Male"/>
    <s v="Shorts"/>
    <s v="Clothing"/>
    <x v="38"/>
    <s v="Alabama"/>
    <s v="M"/>
    <s v="Peach"/>
    <s v="Spring"/>
    <n v="2.9"/>
    <s v="No"/>
    <s v="Store Pickup"/>
    <s v="No"/>
    <s v="No"/>
    <x v="46"/>
    <s v="PayPal"/>
    <x v="5"/>
    <x v="3"/>
  </r>
  <r>
    <n v="2036"/>
    <n v="53"/>
    <s v="Male"/>
    <s v="T-shirt"/>
    <s v="Clothing"/>
    <x v="44"/>
    <s v="Oklahoma"/>
    <s v="S"/>
    <s v="Yellow"/>
    <s v="Summer"/>
    <n v="4.0999999999999996"/>
    <s v="No"/>
    <s v="Express"/>
    <s v="No"/>
    <s v="No"/>
    <x v="34"/>
    <s v="Bank Transfer"/>
    <x v="1"/>
    <x v="0"/>
  </r>
  <r>
    <n v="2037"/>
    <n v="37"/>
    <s v="Male"/>
    <s v="Blouse"/>
    <s v="Clothing"/>
    <x v="80"/>
    <s v="Minnesota"/>
    <s v="S"/>
    <s v="Lavender"/>
    <s v="Winter"/>
    <n v="3.1"/>
    <s v="No"/>
    <s v="Next Day Air"/>
    <s v="No"/>
    <s v="No"/>
    <x v="15"/>
    <s v="Cash"/>
    <x v="1"/>
    <x v="2"/>
  </r>
  <r>
    <n v="2038"/>
    <n v="39"/>
    <s v="Male"/>
    <s v="Belt"/>
    <s v="Accessories"/>
    <x v="55"/>
    <s v="Illinois"/>
    <s v="S"/>
    <s v="Green"/>
    <s v="Summer"/>
    <n v="4.3"/>
    <s v="No"/>
    <s v="Express"/>
    <s v="No"/>
    <s v="No"/>
    <x v="22"/>
    <s v="Venmo"/>
    <x v="4"/>
    <x v="2"/>
  </r>
  <r>
    <n v="2039"/>
    <n v="53"/>
    <s v="Male"/>
    <s v="Blouse"/>
    <s v="Clothing"/>
    <x v="44"/>
    <s v="Arkansas"/>
    <s v="L"/>
    <s v="Orange"/>
    <s v="Spring"/>
    <n v="4.4000000000000004"/>
    <s v="No"/>
    <s v="Next Day Air"/>
    <s v="No"/>
    <s v="No"/>
    <x v="31"/>
    <s v="Credit Card"/>
    <x v="0"/>
    <x v="0"/>
  </r>
  <r>
    <n v="2040"/>
    <n v="35"/>
    <s v="Male"/>
    <s v="T-shirt"/>
    <s v="Clothing"/>
    <x v="12"/>
    <s v="Minnesota"/>
    <s v="M"/>
    <s v="Olive"/>
    <s v="Spring"/>
    <n v="3.1"/>
    <s v="No"/>
    <s v="Next Day Air"/>
    <s v="No"/>
    <s v="No"/>
    <x v="4"/>
    <s v="Debit Card"/>
    <x v="4"/>
    <x v="4"/>
  </r>
  <r>
    <n v="2041"/>
    <n v="69"/>
    <s v="Male"/>
    <s v="Jewelry"/>
    <s v="Accessories"/>
    <x v="21"/>
    <s v="South Carolina"/>
    <s v="XL"/>
    <s v="Gray"/>
    <s v="Spring"/>
    <n v="2.9"/>
    <s v="No"/>
    <s v="Free Shipping"/>
    <s v="No"/>
    <s v="No"/>
    <x v="38"/>
    <s v="Venmo"/>
    <x v="3"/>
    <x v="3"/>
  </r>
  <r>
    <n v="2042"/>
    <n v="66"/>
    <s v="Male"/>
    <s v="Jacket"/>
    <s v="Outerwear"/>
    <x v="50"/>
    <s v="New York"/>
    <s v="S"/>
    <s v="Lavender"/>
    <s v="Winter"/>
    <n v="3.2"/>
    <s v="No"/>
    <s v="Next Day Air"/>
    <s v="No"/>
    <s v="No"/>
    <x v="0"/>
    <s v="PayPal"/>
    <x v="4"/>
    <x v="3"/>
  </r>
  <r>
    <n v="2043"/>
    <n v="19"/>
    <s v="Male"/>
    <s v="Shoes"/>
    <s v="Footwear"/>
    <x v="78"/>
    <s v="Alabama"/>
    <s v="M"/>
    <s v="Red"/>
    <s v="Spring"/>
    <n v="4"/>
    <s v="No"/>
    <s v="2-Day Shipping"/>
    <s v="No"/>
    <s v="No"/>
    <x v="31"/>
    <s v="Venmo"/>
    <x v="5"/>
    <x v="1"/>
  </r>
  <r>
    <n v="2044"/>
    <n v="47"/>
    <s v="Male"/>
    <s v="Gloves"/>
    <s v="Accessories"/>
    <x v="27"/>
    <s v="New York"/>
    <s v="M"/>
    <s v="Charcoal"/>
    <s v="Summer"/>
    <n v="2.7"/>
    <s v="No"/>
    <s v="Standard"/>
    <s v="No"/>
    <s v="No"/>
    <x v="3"/>
    <s v="PayPal"/>
    <x v="1"/>
    <x v="0"/>
  </r>
  <r>
    <n v="2045"/>
    <n v="49"/>
    <s v="Male"/>
    <s v="Jeans"/>
    <s v="Clothing"/>
    <x v="10"/>
    <s v="Missouri"/>
    <s v="L"/>
    <s v="Orange"/>
    <s v="Spring"/>
    <n v="3"/>
    <s v="No"/>
    <s v="Free Shipping"/>
    <s v="No"/>
    <s v="No"/>
    <x v="14"/>
    <s v="PayPal"/>
    <x v="0"/>
    <x v="0"/>
  </r>
  <r>
    <n v="2046"/>
    <n v="31"/>
    <s v="Male"/>
    <s v="Jewelry"/>
    <s v="Accessories"/>
    <x v="5"/>
    <s v="Georgia"/>
    <s v="M"/>
    <s v="Red"/>
    <s v="Fall"/>
    <n v="4.4000000000000004"/>
    <s v="No"/>
    <s v="Express"/>
    <s v="No"/>
    <s v="No"/>
    <x v="8"/>
    <s v="PayPal"/>
    <x v="3"/>
    <x v="4"/>
  </r>
  <r>
    <n v="2047"/>
    <n v="39"/>
    <s v="Male"/>
    <s v="Pants"/>
    <s v="Clothing"/>
    <x v="50"/>
    <s v="Oklahoma"/>
    <s v="M"/>
    <s v="Maroon"/>
    <s v="Winter"/>
    <n v="2.8"/>
    <s v="No"/>
    <s v="Free Shipping"/>
    <s v="No"/>
    <s v="No"/>
    <x v="48"/>
    <s v="Cash"/>
    <x v="6"/>
    <x v="2"/>
  </r>
  <r>
    <n v="2048"/>
    <n v="58"/>
    <s v="Male"/>
    <s v="Jewelry"/>
    <s v="Accessories"/>
    <x v="71"/>
    <s v="Connecticut"/>
    <s v="M"/>
    <s v="Silver"/>
    <s v="Summer"/>
    <n v="3.1"/>
    <s v="No"/>
    <s v="Store Pickup"/>
    <s v="No"/>
    <s v="No"/>
    <x v="18"/>
    <s v="Cash"/>
    <x v="2"/>
    <x v="3"/>
  </r>
  <r>
    <n v="2049"/>
    <n v="45"/>
    <s v="Male"/>
    <s v="Sneakers"/>
    <s v="Footwear"/>
    <x v="1"/>
    <s v="Michigan"/>
    <s v="XL"/>
    <s v="Pink"/>
    <s v="Winter"/>
    <n v="3.9"/>
    <s v="No"/>
    <s v="Express"/>
    <s v="No"/>
    <s v="No"/>
    <x v="31"/>
    <s v="Bank Transfer"/>
    <x v="3"/>
    <x v="2"/>
  </r>
  <r>
    <n v="2050"/>
    <n v="68"/>
    <s v="Male"/>
    <s v="Boots"/>
    <s v="Footwear"/>
    <x v="41"/>
    <s v="Rhode Island"/>
    <s v="L"/>
    <s v="Blue"/>
    <s v="Fall"/>
    <n v="2.7"/>
    <s v="No"/>
    <s v="Standard"/>
    <s v="No"/>
    <s v="No"/>
    <x v="28"/>
    <s v="Venmo"/>
    <x v="2"/>
    <x v="3"/>
  </r>
  <r>
    <n v="2051"/>
    <n v="35"/>
    <s v="Male"/>
    <s v="Hat"/>
    <s v="Accessories"/>
    <x v="48"/>
    <s v="Mississippi"/>
    <s v="M"/>
    <s v="Teal"/>
    <s v="Summer"/>
    <n v="3.4"/>
    <s v="No"/>
    <s v="Store Pickup"/>
    <s v="No"/>
    <s v="No"/>
    <x v="9"/>
    <s v="Debit Card"/>
    <x v="2"/>
    <x v="4"/>
  </r>
  <r>
    <n v="2052"/>
    <n v="65"/>
    <s v="Male"/>
    <s v="T-shirt"/>
    <s v="Clothing"/>
    <x v="23"/>
    <s v="Massachusetts"/>
    <s v="L"/>
    <s v="Black"/>
    <s v="Spring"/>
    <n v="3.8"/>
    <s v="No"/>
    <s v="Free Shipping"/>
    <s v="No"/>
    <s v="No"/>
    <x v="0"/>
    <s v="Credit Card"/>
    <x v="5"/>
    <x v="3"/>
  </r>
  <r>
    <n v="2053"/>
    <n v="45"/>
    <s v="Male"/>
    <s v="Backpack"/>
    <s v="Accessories"/>
    <x v="16"/>
    <s v="New Hampshire"/>
    <s v="M"/>
    <s v="Gray"/>
    <s v="Winter"/>
    <n v="3.7"/>
    <s v="No"/>
    <s v="2-Day Shipping"/>
    <s v="No"/>
    <s v="No"/>
    <x v="48"/>
    <s v="Bank Transfer"/>
    <x v="2"/>
    <x v="2"/>
  </r>
  <r>
    <n v="2054"/>
    <n v="19"/>
    <s v="Male"/>
    <s v="Sunglasses"/>
    <s v="Accessories"/>
    <x v="30"/>
    <s v="Wyoming"/>
    <s v="S"/>
    <s v="Purple"/>
    <s v="Spring"/>
    <n v="4.5"/>
    <s v="No"/>
    <s v="2-Day Shipping"/>
    <s v="No"/>
    <s v="No"/>
    <x v="20"/>
    <s v="Credit Card"/>
    <x v="0"/>
    <x v="1"/>
  </r>
  <r>
    <n v="2055"/>
    <n v="65"/>
    <s v="Male"/>
    <s v="Sweater"/>
    <s v="Clothing"/>
    <x v="22"/>
    <s v="New Jersey"/>
    <s v="XL"/>
    <s v="Gold"/>
    <s v="Spring"/>
    <n v="2.9"/>
    <s v="No"/>
    <s v="Express"/>
    <s v="No"/>
    <s v="No"/>
    <x v="0"/>
    <s v="PayPal"/>
    <x v="2"/>
    <x v="3"/>
  </r>
  <r>
    <n v="2056"/>
    <n v="28"/>
    <s v="Male"/>
    <s v="Handbag"/>
    <s v="Accessories"/>
    <x v="27"/>
    <s v="Texas"/>
    <s v="M"/>
    <s v="Silver"/>
    <s v="Fall"/>
    <n v="3.4"/>
    <s v="No"/>
    <s v="2-Day Shipping"/>
    <s v="No"/>
    <s v="No"/>
    <x v="40"/>
    <s v="Bank Transfer"/>
    <x v="1"/>
    <x v="4"/>
  </r>
  <r>
    <n v="2057"/>
    <n v="55"/>
    <s v="Male"/>
    <s v="Backpack"/>
    <s v="Accessories"/>
    <x v="43"/>
    <s v="Minnesota"/>
    <s v="L"/>
    <s v="Blue"/>
    <s v="Spring"/>
    <n v="4.4000000000000004"/>
    <s v="No"/>
    <s v="2-Day Shipping"/>
    <s v="No"/>
    <s v="No"/>
    <x v="32"/>
    <s v="PayPal"/>
    <x v="5"/>
    <x v="0"/>
  </r>
  <r>
    <n v="2058"/>
    <n v="66"/>
    <s v="Male"/>
    <s v="Socks"/>
    <s v="Clothing"/>
    <x v="18"/>
    <s v="South Dakota"/>
    <s v="L"/>
    <s v="Yellow"/>
    <s v="Spring"/>
    <n v="4.2"/>
    <s v="No"/>
    <s v="Standard"/>
    <s v="No"/>
    <s v="No"/>
    <x v="36"/>
    <s v="PayPal"/>
    <x v="6"/>
    <x v="3"/>
  </r>
  <r>
    <n v="2059"/>
    <n v="29"/>
    <s v="Male"/>
    <s v="Shirt"/>
    <s v="Clothing"/>
    <x v="57"/>
    <s v="Washington"/>
    <s v="M"/>
    <s v="Brown"/>
    <s v="Winter"/>
    <n v="3.3"/>
    <s v="No"/>
    <s v="Store Pickup"/>
    <s v="No"/>
    <s v="No"/>
    <x v="14"/>
    <s v="Bank Transfer"/>
    <x v="3"/>
    <x v="4"/>
  </r>
  <r>
    <n v="2060"/>
    <n v="56"/>
    <s v="Male"/>
    <s v="Shorts"/>
    <s v="Clothing"/>
    <x v="74"/>
    <s v="California"/>
    <s v="XL"/>
    <s v="Beige"/>
    <s v="Spring"/>
    <n v="3.7"/>
    <s v="No"/>
    <s v="Express"/>
    <s v="No"/>
    <s v="No"/>
    <x v="16"/>
    <s v="PayPal"/>
    <x v="1"/>
    <x v="3"/>
  </r>
  <r>
    <n v="2061"/>
    <n v="21"/>
    <s v="Male"/>
    <s v="Belt"/>
    <s v="Accessories"/>
    <x v="80"/>
    <s v="Wisconsin"/>
    <s v="M"/>
    <s v="Blue"/>
    <s v="Fall"/>
    <n v="3.2"/>
    <s v="No"/>
    <s v="Next Day Air"/>
    <s v="No"/>
    <s v="No"/>
    <x v="2"/>
    <s v="Bank Transfer"/>
    <x v="3"/>
    <x v="1"/>
  </r>
  <r>
    <n v="2062"/>
    <n v="32"/>
    <s v="Male"/>
    <s v="Sweater"/>
    <s v="Clothing"/>
    <x v="44"/>
    <s v="Michigan"/>
    <s v="S"/>
    <s v="Magenta"/>
    <s v="Summer"/>
    <n v="2.6"/>
    <s v="No"/>
    <s v="Store Pickup"/>
    <s v="No"/>
    <s v="No"/>
    <x v="17"/>
    <s v="Debit Card"/>
    <x v="2"/>
    <x v="4"/>
  </r>
  <r>
    <n v="2063"/>
    <n v="54"/>
    <s v="Male"/>
    <s v="Coat"/>
    <s v="Outerwear"/>
    <x v="80"/>
    <s v="South Carolina"/>
    <s v="L"/>
    <s v="Silver"/>
    <s v="Fall"/>
    <n v="2.8"/>
    <s v="No"/>
    <s v="Standard"/>
    <s v="No"/>
    <s v="No"/>
    <x v="28"/>
    <s v="Cash"/>
    <x v="3"/>
    <x v="0"/>
  </r>
  <r>
    <n v="2064"/>
    <n v="61"/>
    <s v="Male"/>
    <s v="Shorts"/>
    <s v="Clothing"/>
    <x v="62"/>
    <s v="Indiana"/>
    <s v="M"/>
    <s v="Cyan"/>
    <s v="Fall"/>
    <n v="2.9"/>
    <s v="No"/>
    <s v="Standard"/>
    <s v="No"/>
    <s v="No"/>
    <x v="18"/>
    <s v="Cash"/>
    <x v="5"/>
    <x v="3"/>
  </r>
  <r>
    <n v="2065"/>
    <n v="31"/>
    <s v="Male"/>
    <s v="Shoes"/>
    <s v="Footwear"/>
    <x v="54"/>
    <s v="Arkansas"/>
    <s v="M"/>
    <s v="Green"/>
    <s v="Summer"/>
    <n v="4"/>
    <s v="No"/>
    <s v="2-Day Shipping"/>
    <s v="No"/>
    <s v="No"/>
    <x v="36"/>
    <s v="Bank Transfer"/>
    <x v="5"/>
    <x v="4"/>
  </r>
  <r>
    <n v="2066"/>
    <n v="27"/>
    <s v="Male"/>
    <s v="Sneakers"/>
    <s v="Footwear"/>
    <x v="49"/>
    <s v="Oregon"/>
    <s v="M"/>
    <s v="Blue"/>
    <s v="Spring"/>
    <n v="2.9"/>
    <s v="No"/>
    <s v="Free Shipping"/>
    <s v="No"/>
    <s v="No"/>
    <x v="49"/>
    <s v="Bank Transfer"/>
    <x v="4"/>
    <x v="4"/>
  </r>
  <r>
    <n v="2067"/>
    <n v="64"/>
    <s v="Male"/>
    <s v="Sneakers"/>
    <s v="Footwear"/>
    <x v="56"/>
    <s v="Illinois"/>
    <s v="M"/>
    <s v="Olive"/>
    <s v="Fall"/>
    <n v="4.7"/>
    <s v="No"/>
    <s v="Store Pickup"/>
    <s v="No"/>
    <s v="No"/>
    <x v="12"/>
    <s v="Debit Card"/>
    <x v="0"/>
    <x v="3"/>
  </r>
  <r>
    <n v="2068"/>
    <n v="60"/>
    <s v="Male"/>
    <s v="Pants"/>
    <s v="Clothing"/>
    <x v="34"/>
    <s v="Maryland"/>
    <s v="XL"/>
    <s v="Beige"/>
    <s v="Fall"/>
    <n v="3.1"/>
    <s v="No"/>
    <s v="2-Day Shipping"/>
    <s v="No"/>
    <s v="No"/>
    <x v="2"/>
    <s v="Cash"/>
    <x v="0"/>
    <x v="3"/>
  </r>
  <r>
    <n v="2069"/>
    <n v="70"/>
    <s v="Male"/>
    <s v="Jewelry"/>
    <s v="Accessories"/>
    <x v="13"/>
    <s v="Vermont"/>
    <s v="XL"/>
    <s v="Black"/>
    <s v="Summer"/>
    <n v="3.9"/>
    <s v="No"/>
    <s v="Store Pickup"/>
    <s v="No"/>
    <s v="No"/>
    <x v="12"/>
    <s v="Venmo"/>
    <x v="5"/>
    <x v="3"/>
  </r>
  <r>
    <n v="2070"/>
    <n v="36"/>
    <s v="Male"/>
    <s v="T-shirt"/>
    <s v="Clothing"/>
    <x v="71"/>
    <s v="Texas"/>
    <s v="M"/>
    <s v="Indigo"/>
    <s v="Fall"/>
    <n v="3.4"/>
    <s v="No"/>
    <s v="Free Shipping"/>
    <s v="No"/>
    <s v="No"/>
    <x v="35"/>
    <s v="Debit Card"/>
    <x v="3"/>
    <x v="2"/>
  </r>
  <r>
    <n v="2071"/>
    <n v="56"/>
    <s v="Male"/>
    <s v="Jewelry"/>
    <s v="Accessories"/>
    <x v="19"/>
    <s v="Nebraska"/>
    <s v="XL"/>
    <s v="Red"/>
    <s v="Spring"/>
    <n v="3.1"/>
    <s v="No"/>
    <s v="Express"/>
    <s v="No"/>
    <s v="No"/>
    <x v="0"/>
    <s v="Cash"/>
    <x v="5"/>
    <x v="3"/>
  </r>
  <r>
    <n v="2072"/>
    <n v="69"/>
    <s v="Male"/>
    <s v="Jacket"/>
    <s v="Outerwear"/>
    <x v="33"/>
    <s v="South Carolina"/>
    <s v="S"/>
    <s v="Yellow"/>
    <s v="Fall"/>
    <n v="4.8"/>
    <s v="No"/>
    <s v="Store Pickup"/>
    <s v="No"/>
    <s v="No"/>
    <x v="10"/>
    <s v="PayPal"/>
    <x v="3"/>
    <x v="3"/>
  </r>
  <r>
    <n v="2073"/>
    <n v="39"/>
    <s v="Male"/>
    <s v="Backpack"/>
    <s v="Accessories"/>
    <x v="76"/>
    <s v="Massachusetts"/>
    <s v="M"/>
    <s v="Beige"/>
    <s v="Winter"/>
    <n v="3.9"/>
    <s v="No"/>
    <s v="Next Day Air"/>
    <s v="No"/>
    <s v="No"/>
    <x v="17"/>
    <s v="Bank Transfer"/>
    <x v="1"/>
    <x v="2"/>
  </r>
  <r>
    <n v="2074"/>
    <n v="38"/>
    <s v="Male"/>
    <s v="Belt"/>
    <s v="Accessories"/>
    <x v="21"/>
    <s v="Texas"/>
    <s v="S"/>
    <s v="Green"/>
    <s v="Winter"/>
    <n v="3.5"/>
    <s v="No"/>
    <s v="Next Day Air"/>
    <s v="No"/>
    <s v="No"/>
    <x v="1"/>
    <s v="PayPal"/>
    <x v="6"/>
    <x v="2"/>
  </r>
  <r>
    <n v="2075"/>
    <n v="36"/>
    <s v="Male"/>
    <s v="Scarf"/>
    <s v="Accessories"/>
    <x v="0"/>
    <s v="Florida"/>
    <s v="M"/>
    <s v="White"/>
    <s v="Summer"/>
    <n v="3.1"/>
    <s v="No"/>
    <s v="Free Shipping"/>
    <s v="No"/>
    <s v="No"/>
    <x v="12"/>
    <s v="Debit Card"/>
    <x v="0"/>
    <x v="2"/>
  </r>
  <r>
    <n v="2076"/>
    <n v="46"/>
    <s v="Male"/>
    <s v="Sweater"/>
    <s v="Clothing"/>
    <x v="39"/>
    <s v="South Carolina"/>
    <s v="S"/>
    <s v="Turquoise"/>
    <s v="Fall"/>
    <n v="4.7"/>
    <s v="No"/>
    <s v="Express"/>
    <s v="No"/>
    <s v="No"/>
    <x v="3"/>
    <s v="Debit Card"/>
    <x v="5"/>
    <x v="0"/>
  </r>
  <r>
    <n v="2077"/>
    <n v="59"/>
    <s v="Male"/>
    <s v="Gloves"/>
    <s v="Accessories"/>
    <x v="66"/>
    <s v="Florida"/>
    <s v="S"/>
    <s v="Indigo"/>
    <s v="Fall"/>
    <n v="4.5999999999999996"/>
    <s v="No"/>
    <s v="Free Shipping"/>
    <s v="No"/>
    <s v="No"/>
    <x v="17"/>
    <s v="Debit Card"/>
    <x v="4"/>
    <x v="3"/>
  </r>
  <r>
    <n v="2078"/>
    <n v="64"/>
    <s v="Male"/>
    <s v="Scarf"/>
    <s v="Accessories"/>
    <x v="7"/>
    <s v="Nebraska"/>
    <s v="L"/>
    <s v="Orange"/>
    <s v="Fall"/>
    <n v="3.3"/>
    <s v="No"/>
    <s v="Free Shipping"/>
    <s v="No"/>
    <s v="No"/>
    <x v="8"/>
    <s v="Bank Transfer"/>
    <x v="2"/>
    <x v="3"/>
  </r>
  <r>
    <n v="2079"/>
    <n v="49"/>
    <s v="Male"/>
    <s v="Dress"/>
    <s v="Clothing"/>
    <x v="69"/>
    <s v="Hawaii"/>
    <s v="M"/>
    <s v="Blue"/>
    <s v="Spring"/>
    <n v="3.2"/>
    <s v="No"/>
    <s v="Next Day Air"/>
    <s v="No"/>
    <s v="No"/>
    <x v="19"/>
    <s v="Debit Card"/>
    <x v="1"/>
    <x v="0"/>
  </r>
  <r>
    <n v="2080"/>
    <n v="32"/>
    <s v="Male"/>
    <s v="Jeans"/>
    <s v="Clothing"/>
    <x v="41"/>
    <s v="Montana"/>
    <s v="L"/>
    <s v="Violet"/>
    <s v="Summer"/>
    <n v="3.1"/>
    <s v="No"/>
    <s v="Next Day Air"/>
    <s v="No"/>
    <s v="No"/>
    <x v="20"/>
    <s v="PayPal"/>
    <x v="3"/>
    <x v="4"/>
  </r>
  <r>
    <n v="2081"/>
    <n v="29"/>
    <s v="Male"/>
    <s v="Sunglasses"/>
    <s v="Accessories"/>
    <x v="53"/>
    <s v="South Dakota"/>
    <s v="S"/>
    <s v="Gray"/>
    <s v="Fall"/>
    <n v="3.5"/>
    <s v="No"/>
    <s v="Free Shipping"/>
    <s v="No"/>
    <s v="No"/>
    <x v="14"/>
    <s v="Debit Card"/>
    <x v="4"/>
    <x v="4"/>
  </r>
  <r>
    <n v="2082"/>
    <n v="24"/>
    <s v="Male"/>
    <s v="Coat"/>
    <s v="Outerwear"/>
    <x v="72"/>
    <s v="Alabama"/>
    <s v="S"/>
    <s v="Cyan"/>
    <s v="Spring"/>
    <n v="4.3"/>
    <s v="No"/>
    <s v="Standard"/>
    <s v="No"/>
    <s v="No"/>
    <x v="26"/>
    <s v="Bank Transfer"/>
    <x v="4"/>
    <x v="1"/>
  </r>
  <r>
    <n v="2083"/>
    <n v="41"/>
    <s v="Male"/>
    <s v="Jeans"/>
    <s v="Clothing"/>
    <x v="58"/>
    <s v="Arkansas"/>
    <s v="M"/>
    <s v="Yellow"/>
    <s v="Summer"/>
    <n v="2.9"/>
    <s v="No"/>
    <s v="Free Shipping"/>
    <s v="No"/>
    <s v="No"/>
    <x v="40"/>
    <s v="Venmo"/>
    <x v="6"/>
    <x v="2"/>
  </r>
  <r>
    <n v="2084"/>
    <n v="41"/>
    <s v="Male"/>
    <s v="Scarf"/>
    <s v="Accessories"/>
    <x v="40"/>
    <s v="Mississippi"/>
    <s v="L"/>
    <s v="Orange"/>
    <s v="Fall"/>
    <n v="2.7"/>
    <s v="No"/>
    <s v="Store Pickup"/>
    <s v="No"/>
    <s v="No"/>
    <x v="8"/>
    <s v="Credit Card"/>
    <x v="0"/>
    <x v="2"/>
  </r>
  <r>
    <n v="2085"/>
    <n v="32"/>
    <s v="Male"/>
    <s v="Blouse"/>
    <s v="Clothing"/>
    <x v="23"/>
    <s v="Vermont"/>
    <s v="S"/>
    <s v="Brown"/>
    <s v="Summer"/>
    <n v="4"/>
    <s v="No"/>
    <s v="Standard"/>
    <s v="No"/>
    <s v="No"/>
    <x v="34"/>
    <s v="Bank Transfer"/>
    <x v="3"/>
    <x v="4"/>
  </r>
  <r>
    <n v="2086"/>
    <n v="69"/>
    <s v="Male"/>
    <s v="Jeans"/>
    <s v="Clothing"/>
    <x v="4"/>
    <s v="New York"/>
    <s v="M"/>
    <s v="Teal"/>
    <s v="Fall"/>
    <n v="4.5999999999999996"/>
    <s v="No"/>
    <s v="Free Shipping"/>
    <s v="No"/>
    <s v="No"/>
    <x v="25"/>
    <s v="Debit Card"/>
    <x v="1"/>
    <x v="3"/>
  </r>
  <r>
    <n v="2087"/>
    <n v="65"/>
    <s v="Male"/>
    <s v="Dress"/>
    <s v="Clothing"/>
    <x v="58"/>
    <s v="North Dakota"/>
    <s v="L"/>
    <s v="Beige"/>
    <s v="Summer"/>
    <n v="4.7"/>
    <s v="No"/>
    <s v="2-Day Shipping"/>
    <s v="No"/>
    <s v="No"/>
    <x v="13"/>
    <s v="Cash"/>
    <x v="6"/>
    <x v="3"/>
  </r>
  <r>
    <n v="2088"/>
    <n v="54"/>
    <s v="Male"/>
    <s v="Hat"/>
    <s v="Accessories"/>
    <x v="26"/>
    <s v="Wisconsin"/>
    <s v="M"/>
    <s v="Blue"/>
    <s v="Summer"/>
    <n v="4.7"/>
    <s v="No"/>
    <s v="Standard"/>
    <s v="No"/>
    <s v="No"/>
    <x v="43"/>
    <s v="Credit Card"/>
    <x v="1"/>
    <x v="0"/>
  </r>
  <r>
    <n v="2089"/>
    <n v="39"/>
    <s v="Male"/>
    <s v="Sandals"/>
    <s v="Footwear"/>
    <x v="58"/>
    <s v="California"/>
    <s v="L"/>
    <s v="Orange"/>
    <s v="Spring"/>
    <n v="4"/>
    <s v="No"/>
    <s v="Standard"/>
    <s v="No"/>
    <s v="No"/>
    <x v="3"/>
    <s v="Debit Card"/>
    <x v="2"/>
    <x v="2"/>
  </r>
  <r>
    <n v="2090"/>
    <n v="37"/>
    <s v="Male"/>
    <s v="Jacket"/>
    <s v="Outerwear"/>
    <x v="75"/>
    <s v="Maryland"/>
    <s v="L"/>
    <s v="Gold"/>
    <s v="Spring"/>
    <n v="3.6"/>
    <s v="No"/>
    <s v="Free Shipping"/>
    <s v="No"/>
    <s v="No"/>
    <x v="23"/>
    <s v="Credit Card"/>
    <x v="6"/>
    <x v="2"/>
  </r>
  <r>
    <n v="2091"/>
    <n v="51"/>
    <s v="Male"/>
    <s v="Socks"/>
    <s v="Clothing"/>
    <x v="79"/>
    <s v="Massachusetts"/>
    <s v="S"/>
    <s v="Teal"/>
    <s v="Winter"/>
    <n v="3.4"/>
    <s v="No"/>
    <s v="Free Shipping"/>
    <s v="No"/>
    <s v="No"/>
    <x v="33"/>
    <s v="Debit Card"/>
    <x v="5"/>
    <x v="0"/>
  </r>
  <r>
    <n v="2092"/>
    <n v="26"/>
    <s v="Male"/>
    <s v="Jeans"/>
    <s v="Clothing"/>
    <x v="8"/>
    <s v="Washington"/>
    <s v="XL"/>
    <s v="Beige"/>
    <s v="Fall"/>
    <n v="3"/>
    <s v="No"/>
    <s v="Next Day Air"/>
    <s v="No"/>
    <s v="No"/>
    <x v="37"/>
    <s v="Bank Transfer"/>
    <x v="3"/>
    <x v="4"/>
  </r>
  <r>
    <n v="2093"/>
    <n v="42"/>
    <s v="Male"/>
    <s v="Sandals"/>
    <s v="Footwear"/>
    <x v="29"/>
    <s v="Minnesota"/>
    <s v="M"/>
    <s v="Silver"/>
    <s v="Fall"/>
    <n v="2.6"/>
    <s v="No"/>
    <s v="Next Day Air"/>
    <s v="No"/>
    <s v="No"/>
    <x v="46"/>
    <s v="Bank Transfer"/>
    <x v="1"/>
    <x v="2"/>
  </r>
  <r>
    <n v="2094"/>
    <n v="21"/>
    <s v="Male"/>
    <s v="Dress"/>
    <s v="Clothing"/>
    <x v="26"/>
    <s v="Washington"/>
    <s v="M"/>
    <s v="Maroon"/>
    <s v="Spring"/>
    <n v="4.2"/>
    <s v="No"/>
    <s v="Store Pickup"/>
    <s v="No"/>
    <s v="No"/>
    <x v="7"/>
    <s v="Debit Card"/>
    <x v="2"/>
    <x v="1"/>
  </r>
  <r>
    <n v="2095"/>
    <n v="53"/>
    <s v="Male"/>
    <s v="Socks"/>
    <s v="Clothing"/>
    <x v="21"/>
    <s v="South Carolina"/>
    <s v="M"/>
    <s v="Indigo"/>
    <s v="Spring"/>
    <n v="3.4"/>
    <s v="No"/>
    <s v="Standard"/>
    <s v="No"/>
    <s v="No"/>
    <x v="5"/>
    <s v="Venmo"/>
    <x v="2"/>
    <x v="0"/>
  </r>
  <r>
    <n v="2096"/>
    <n v="36"/>
    <s v="Male"/>
    <s v="Hoodie"/>
    <s v="Clothing"/>
    <x v="80"/>
    <s v="New Mexico"/>
    <s v="M"/>
    <s v="Gray"/>
    <s v="Fall"/>
    <n v="4"/>
    <s v="No"/>
    <s v="Store Pickup"/>
    <s v="No"/>
    <s v="No"/>
    <x v="43"/>
    <s v="Bank Transfer"/>
    <x v="0"/>
    <x v="2"/>
  </r>
  <r>
    <n v="2097"/>
    <n v="21"/>
    <s v="Male"/>
    <s v="Dress"/>
    <s v="Clothing"/>
    <x v="78"/>
    <s v="North Carolina"/>
    <s v="L"/>
    <s v="Blue"/>
    <s v="Summer"/>
    <n v="4.7"/>
    <s v="No"/>
    <s v="Free Shipping"/>
    <s v="No"/>
    <s v="No"/>
    <x v="46"/>
    <s v="Debit Card"/>
    <x v="2"/>
    <x v="1"/>
  </r>
  <r>
    <n v="2098"/>
    <n v="33"/>
    <s v="Male"/>
    <s v="Sneakers"/>
    <s v="Footwear"/>
    <x v="35"/>
    <s v="Iowa"/>
    <s v="S"/>
    <s v="Cyan"/>
    <s v="Winter"/>
    <n v="3.9"/>
    <s v="No"/>
    <s v="Next Day Air"/>
    <s v="No"/>
    <s v="No"/>
    <x v="36"/>
    <s v="Credit Card"/>
    <x v="1"/>
    <x v="4"/>
  </r>
  <r>
    <n v="2099"/>
    <n v="49"/>
    <s v="Male"/>
    <s v="T-shirt"/>
    <s v="Clothing"/>
    <x v="39"/>
    <s v="Louisiana"/>
    <s v="M"/>
    <s v="White"/>
    <s v="Summer"/>
    <n v="3.3"/>
    <s v="No"/>
    <s v="2-Day Shipping"/>
    <s v="No"/>
    <s v="No"/>
    <x v="41"/>
    <s v="Venmo"/>
    <x v="3"/>
    <x v="0"/>
  </r>
  <r>
    <n v="2100"/>
    <n v="31"/>
    <s v="Male"/>
    <s v="T-shirt"/>
    <s v="Clothing"/>
    <x v="72"/>
    <s v="Oklahoma"/>
    <s v="L"/>
    <s v="Green"/>
    <s v="Summer"/>
    <n v="2.9"/>
    <s v="No"/>
    <s v="Express"/>
    <s v="No"/>
    <s v="No"/>
    <x v="16"/>
    <s v="PayPal"/>
    <x v="2"/>
    <x v="4"/>
  </r>
  <r>
    <n v="2101"/>
    <n v="68"/>
    <s v="Male"/>
    <s v="Sweater"/>
    <s v="Clothing"/>
    <x v="9"/>
    <s v="Michigan"/>
    <s v="M"/>
    <s v="Silver"/>
    <s v="Spring"/>
    <n v="4.4000000000000004"/>
    <s v="No"/>
    <s v="Free Shipping"/>
    <s v="No"/>
    <s v="No"/>
    <x v="13"/>
    <s v="Cash"/>
    <x v="0"/>
    <x v="3"/>
  </r>
  <r>
    <n v="2102"/>
    <n v="49"/>
    <s v="Male"/>
    <s v="Shirt"/>
    <s v="Clothing"/>
    <x v="66"/>
    <s v="Oregon"/>
    <s v="M"/>
    <s v="Blue"/>
    <s v="Winter"/>
    <n v="3.6"/>
    <s v="No"/>
    <s v="Next Day Air"/>
    <s v="No"/>
    <s v="No"/>
    <x v="45"/>
    <s v="Bank Transfer"/>
    <x v="4"/>
    <x v="0"/>
  </r>
  <r>
    <n v="2103"/>
    <n v="23"/>
    <s v="Male"/>
    <s v="Hat"/>
    <s v="Accessories"/>
    <x v="21"/>
    <s v="Idaho"/>
    <s v="M"/>
    <s v="Brown"/>
    <s v="Spring"/>
    <n v="4.5"/>
    <s v="No"/>
    <s v="Store Pickup"/>
    <s v="No"/>
    <s v="No"/>
    <x v="2"/>
    <s v="Cash"/>
    <x v="5"/>
    <x v="1"/>
  </r>
  <r>
    <n v="2104"/>
    <n v="30"/>
    <s v="Male"/>
    <s v="Pants"/>
    <s v="Clothing"/>
    <x v="62"/>
    <s v="Indiana"/>
    <s v="S"/>
    <s v="Red"/>
    <s v="Summer"/>
    <n v="3.7"/>
    <s v="No"/>
    <s v="Store Pickup"/>
    <s v="No"/>
    <s v="No"/>
    <x v="33"/>
    <s v="Venmo"/>
    <x v="1"/>
    <x v="4"/>
  </r>
  <r>
    <n v="2105"/>
    <n v="53"/>
    <s v="Male"/>
    <s v="Shoes"/>
    <s v="Footwear"/>
    <x v="19"/>
    <s v="New Mexico"/>
    <s v="M"/>
    <s v="Gold"/>
    <s v="Spring"/>
    <n v="2.8"/>
    <s v="No"/>
    <s v="Free Shipping"/>
    <s v="No"/>
    <s v="No"/>
    <x v="39"/>
    <s v="Venmo"/>
    <x v="1"/>
    <x v="0"/>
  </r>
  <r>
    <n v="2106"/>
    <n v="65"/>
    <s v="Male"/>
    <s v="Gloves"/>
    <s v="Accessories"/>
    <x v="59"/>
    <s v="South Carolina"/>
    <s v="M"/>
    <s v="Silver"/>
    <s v="Spring"/>
    <n v="4.5"/>
    <s v="No"/>
    <s v="Free Shipping"/>
    <s v="No"/>
    <s v="No"/>
    <x v="25"/>
    <s v="Venmo"/>
    <x v="4"/>
    <x v="3"/>
  </r>
  <r>
    <n v="2107"/>
    <n v="60"/>
    <s v="Male"/>
    <s v="Jewelry"/>
    <s v="Accessories"/>
    <x v="7"/>
    <s v="Vermont"/>
    <s v="M"/>
    <s v="Gray"/>
    <s v="Fall"/>
    <n v="4.4000000000000004"/>
    <s v="No"/>
    <s v="Standard"/>
    <s v="No"/>
    <s v="No"/>
    <x v="19"/>
    <s v="Credit Card"/>
    <x v="6"/>
    <x v="3"/>
  </r>
  <r>
    <n v="2108"/>
    <n v="46"/>
    <s v="Male"/>
    <s v="Pants"/>
    <s v="Clothing"/>
    <x v="60"/>
    <s v="Delaware"/>
    <s v="M"/>
    <s v="Black"/>
    <s v="Winter"/>
    <n v="3.3"/>
    <s v="No"/>
    <s v="Standard"/>
    <s v="No"/>
    <s v="No"/>
    <x v="31"/>
    <s v="PayPal"/>
    <x v="3"/>
    <x v="0"/>
  </r>
  <r>
    <n v="2109"/>
    <n v="54"/>
    <s v="Male"/>
    <s v="Hoodie"/>
    <s v="Clothing"/>
    <x v="43"/>
    <s v="North Dakota"/>
    <s v="XL"/>
    <s v="Beige"/>
    <s v="Winter"/>
    <n v="4.2"/>
    <s v="No"/>
    <s v="Express"/>
    <s v="No"/>
    <s v="No"/>
    <x v="7"/>
    <s v="Credit Card"/>
    <x v="3"/>
    <x v="0"/>
  </r>
  <r>
    <n v="2110"/>
    <n v="59"/>
    <s v="Male"/>
    <s v="Jewelry"/>
    <s v="Accessories"/>
    <x v="9"/>
    <s v="California"/>
    <s v="L"/>
    <s v="Peach"/>
    <s v="Fall"/>
    <n v="2.7"/>
    <s v="No"/>
    <s v="Free Shipping"/>
    <s v="No"/>
    <s v="No"/>
    <x v="40"/>
    <s v="Venmo"/>
    <x v="6"/>
    <x v="3"/>
  </r>
  <r>
    <n v="2111"/>
    <n v="52"/>
    <s v="Male"/>
    <s v="Socks"/>
    <s v="Clothing"/>
    <x v="73"/>
    <s v="Montana"/>
    <s v="L"/>
    <s v="Cyan"/>
    <s v="Spring"/>
    <n v="3.9"/>
    <s v="No"/>
    <s v="Store Pickup"/>
    <s v="No"/>
    <s v="No"/>
    <x v="13"/>
    <s v="Debit Card"/>
    <x v="6"/>
    <x v="0"/>
  </r>
  <r>
    <n v="2112"/>
    <n v="41"/>
    <s v="Male"/>
    <s v="Sunglasses"/>
    <s v="Accessories"/>
    <x v="6"/>
    <s v="Missouri"/>
    <s v="XL"/>
    <s v="Pink"/>
    <s v="Spring"/>
    <n v="2.6"/>
    <s v="No"/>
    <s v="Free Shipping"/>
    <s v="No"/>
    <s v="No"/>
    <x v="28"/>
    <s v="Bank Transfer"/>
    <x v="2"/>
    <x v="2"/>
  </r>
  <r>
    <n v="2113"/>
    <n v="43"/>
    <s v="Male"/>
    <s v="Belt"/>
    <s v="Accessories"/>
    <x v="10"/>
    <s v="Tennessee"/>
    <s v="M"/>
    <s v="Lavender"/>
    <s v="Fall"/>
    <n v="4.5"/>
    <s v="No"/>
    <s v="2-Day Shipping"/>
    <s v="No"/>
    <s v="No"/>
    <x v="22"/>
    <s v="Cash"/>
    <x v="0"/>
    <x v="2"/>
  </r>
  <r>
    <n v="2114"/>
    <n v="63"/>
    <s v="Male"/>
    <s v="Dress"/>
    <s v="Clothing"/>
    <x v="49"/>
    <s v="Virginia"/>
    <s v="M"/>
    <s v="Brown"/>
    <s v="Spring"/>
    <n v="2.7"/>
    <s v="No"/>
    <s v="Store Pickup"/>
    <s v="No"/>
    <s v="No"/>
    <x v="32"/>
    <s v="PayPal"/>
    <x v="6"/>
    <x v="3"/>
  </r>
  <r>
    <n v="2115"/>
    <n v="37"/>
    <s v="Male"/>
    <s v="Shirt"/>
    <s v="Clothing"/>
    <x v="12"/>
    <s v="Vermont"/>
    <s v="M"/>
    <s v="Magenta"/>
    <s v="Winter"/>
    <n v="2.9"/>
    <s v="No"/>
    <s v="Standard"/>
    <s v="No"/>
    <s v="No"/>
    <x v="45"/>
    <s v="Debit Card"/>
    <x v="2"/>
    <x v="2"/>
  </r>
  <r>
    <n v="2116"/>
    <n v="44"/>
    <s v="Male"/>
    <s v="Scarf"/>
    <s v="Accessories"/>
    <x v="6"/>
    <s v="Rhode Island"/>
    <s v="M"/>
    <s v="Violet"/>
    <s v="Winter"/>
    <n v="3.4"/>
    <s v="No"/>
    <s v="Store Pickup"/>
    <s v="No"/>
    <s v="No"/>
    <x v="20"/>
    <s v="Bank Transfer"/>
    <x v="4"/>
    <x v="2"/>
  </r>
  <r>
    <n v="2117"/>
    <n v="67"/>
    <s v="Male"/>
    <s v="Jacket"/>
    <s v="Outerwear"/>
    <x v="66"/>
    <s v="Kansas"/>
    <s v="M"/>
    <s v="Teal"/>
    <s v="Summer"/>
    <n v="2.9"/>
    <s v="No"/>
    <s v="Express"/>
    <s v="No"/>
    <s v="No"/>
    <x v="16"/>
    <s v="Debit Card"/>
    <x v="4"/>
    <x v="3"/>
  </r>
  <r>
    <n v="2118"/>
    <n v="27"/>
    <s v="Male"/>
    <s v="Dress"/>
    <s v="Clothing"/>
    <x v="39"/>
    <s v="Colorado"/>
    <s v="L"/>
    <s v="Brown"/>
    <s v="Summer"/>
    <n v="3.8"/>
    <s v="No"/>
    <s v="Free Shipping"/>
    <s v="No"/>
    <s v="No"/>
    <x v="47"/>
    <s v="Debit Card"/>
    <x v="2"/>
    <x v="4"/>
  </r>
  <r>
    <n v="2119"/>
    <n v="60"/>
    <s v="Male"/>
    <s v="Socks"/>
    <s v="Clothing"/>
    <x v="77"/>
    <s v="Georgia"/>
    <s v="M"/>
    <s v="Olive"/>
    <s v="Fall"/>
    <n v="4.2"/>
    <s v="No"/>
    <s v="2-Day Shipping"/>
    <s v="No"/>
    <s v="No"/>
    <x v="40"/>
    <s v="Debit Card"/>
    <x v="3"/>
    <x v="3"/>
  </r>
  <r>
    <n v="2120"/>
    <n v="58"/>
    <s v="Male"/>
    <s v="Jewelry"/>
    <s v="Accessories"/>
    <x v="75"/>
    <s v="Nebraska"/>
    <s v="M"/>
    <s v="Indigo"/>
    <s v="Spring"/>
    <n v="3.5"/>
    <s v="No"/>
    <s v="Store Pickup"/>
    <s v="No"/>
    <s v="No"/>
    <x v="13"/>
    <s v="Venmo"/>
    <x v="4"/>
    <x v="3"/>
  </r>
  <r>
    <n v="2121"/>
    <n v="53"/>
    <s v="Male"/>
    <s v="Scarf"/>
    <s v="Accessories"/>
    <x v="57"/>
    <s v="Missouri"/>
    <s v="S"/>
    <s v="Red"/>
    <s v="Fall"/>
    <n v="3.1"/>
    <s v="No"/>
    <s v="Next Day Air"/>
    <s v="No"/>
    <s v="No"/>
    <x v="25"/>
    <s v="PayPal"/>
    <x v="3"/>
    <x v="0"/>
  </r>
  <r>
    <n v="2122"/>
    <n v="43"/>
    <s v="Male"/>
    <s v="Backpack"/>
    <s v="Accessories"/>
    <x v="10"/>
    <s v="Alaska"/>
    <s v="M"/>
    <s v="Olive"/>
    <s v="Winter"/>
    <n v="3.5"/>
    <s v="No"/>
    <s v="2-Day Shipping"/>
    <s v="No"/>
    <s v="No"/>
    <x v="18"/>
    <s v="Bank Transfer"/>
    <x v="5"/>
    <x v="2"/>
  </r>
  <r>
    <n v="2123"/>
    <n v="32"/>
    <s v="Male"/>
    <s v="Jacket"/>
    <s v="Outerwear"/>
    <x v="14"/>
    <s v="Virginia"/>
    <s v="L"/>
    <s v="Teal"/>
    <s v="Fall"/>
    <n v="4"/>
    <s v="No"/>
    <s v="Express"/>
    <s v="No"/>
    <s v="No"/>
    <x v="38"/>
    <s v="Debit Card"/>
    <x v="1"/>
    <x v="4"/>
  </r>
  <r>
    <n v="2124"/>
    <n v="54"/>
    <s v="Male"/>
    <s v="Coat"/>
    <s v="Outerwear"/>
    <x v="79"/>
    <s v="Nebraska"/>
    <s v="L"/>
    <s v="Cyan"/>
    <s v="Spring"/>
    <n v="3.7"/>
    <s v="No"/>
    <s v="Express"/>
    <s v="No"/>
    <s v="No"/>
    <x v="17"/>
    <s v="Debit Card"/>
    <x v="4"/>
    <x v="0"/>
  </r>
  <r>
    <n v="2125"/>
    <n v="47"/>
    <s v="Male"/>
    <s v="Skirt"/>
    <s v="Clothing"/>
    <x v="30"/>
    <s v="Rhode Island"/>
    <s v="M"/>
    <s v="Teal"/>
    <s v="Fall"/>
    <n v="4.2"/>
    <s v="No"/>
    <s v="Next Day Air"/>
    <s v="No"/>
    <s v="No"/>
    <x v="17"/>
    <s v="Venmo"/>
    <x v="3"/>
    <x v="0"/>
  </r>
  <r>
    <n v="2126"/>
    <n v="57"/>
    <s v="Male"/>
    <s v="Coat"/>
    <s v="Outerwear"/>
    <x v="55"/>
    <s v="New Hampshire"/>
    <s v="M"/>
    <s v="Beige"/>
    <s v="Fall"/>
    <n v="4.8"/>
    <s v="No"/>
    <s v="Store Pickup"/>
    <s v="No"/>
    <s v="No"/>
    <x v="4"/>
    <s v="PayPal"/>
    <x v="3"/>
    <x v="3"/>
  </r>
  <r>
    <n v="2127"/>
    <n v="63"/>
    <s v="Male"/>
    <s v="Shoes"/>
    <s v="Footwear"/>
    <x v="15"/>
    <s v="Alabama"/>
    <s v="XL"/>
    <s v="Magenta"/>
    <s v="Winter"/>
    <n v="4.0999999999999996"/>
    <s v="No"/>
    <s v="Express"/>
    <s v="No"/>
    <s v="No"/>
    <x v="40"/>
    <s v="Credit Card"/>
    <x v="5"/>
    <x v="3"/>
  </r>
  <r>
    <n v="2128"/>
    <n v="70"/>
    <s v="Male"/>
    <s v="Boots"/>
    <s v="Footwear"/>
    <x v="29"/>
    <s v="North Carolina"/>
    <s v="M"/>
    <s v="Indigo"/>
    <s v="Spring"/>
    <n v="4.5"/>
    <s v="No"/>
    <s v="2-Day Shipping"/>
    <s v="No"/>
    <s v="No"/>
    <x v="19"/>
    <s v="Debit Card"/>
    <x v="1"/>
    <x v="3"/>
  </r>
  <r>
    <n v="2129"/>
    <n v="62"/>
    <s v="Male"/>
    <s v="Coat"/>
    <s v="Outerwear"/>
    <x v="53"/>
    <s v="New Mexico"/>
    <s v="L"/>
    <s v="Cyan"/>
    <s v="Fall"/>
    <n v="2.7"/>
    <s v="No"/>
    <s v="2-Day Shipping"/>
    <s v="No"/>
    <s v="No"/>
    <x v="33"/>
    <s v="PayPal"/>
    <x v="1"/>
    <x v="3"/>
  </r>
  <r>
    <n v="2130"/>
    <n v="40"/>
    <s v="Male"/>
    <s v="Skirt"/>
    <s v="Clothing"/>
    <x v="75"/>
    <s v="Minnesota"/>
    <s v="L"/>
    <s v="Orange"/>
    <s v="Fall"/>
    <n v="2.8"/>
    <s v="No"/>
    <s v="Store Pickup"/>
    <s v="No"/>
    <s v="No"/>
    <x v="45"/>
    <s v="PayPal"/>
    <x v="6"/>
    <x v="2"/>
  </r>
  <r>
    <n v="2131"/>
    <n v="25"/>
    <s v="Male"/>
    <s v="Backpack"/>
    <s v="Accessories"/>
    <x v="10"/>
    <s v="Arizona"/>
    <s v="L"/>
    <s v="Violet"/>
    <s v="Summer"/>
    <n v="3.7"/>
    <s v="No"/>
    <s v="Free Shipping"/>
    <s v="No"/>
    <s v="No"/>
    <x v="42"/>
    <s v="Credit Card"/>
    <x v="2"/>
    <x v="1"/>
  </r>
  <r>
    <n v="2132"/>
    <n v="19"/>
    <s v="Male"/>
    <s v="Shorts"/>
    <s v="Clothing"/>
    <x v="78"/>
    <s v="Montana"/>
    <s v="M"/>
    <s v="Red"/>
    <s v="Fall"/>
    <n v="3.6"/>
    <s v="No"/>
    <s v="Express"/>
    <s v="No"/>
    <s v="No"/>
    <x v="44"/>
    <s v="Bank Transfer"/>
    <x v="0"/>
    <x v="1"/>
  </r>
  <r>
    <n v="2133"/>
    <n v="25"/>
    <s v="Male"/>
    <s v="Skirt"/>
    <s v="Clothing"/>
    <x v="55"/>
    <s v="Vermont"/>
    <s v="M"/>
    <s v="Magenta"/>
    <s v="Fall"/>
    <n v="4.7"/>
    <s v="No"/>
    <s v="2-Day Shipping"/>
    <s v="No"/>
    <s v="No"/>
    <x v="28"/>
    <s v="Debit Card"/>
    <x v="1"/>
    <x v="1"/>
  </r>
  <r>
    <n v="2134"/>
    <n v="21"/>
    <s v="Male"/>
    <s v="Hat"/>
    <s v="Accessories"/>
    <x v="7"/>
    <s v="Maine"/>
    <s v="M"/>
    <s v="Olive"/>
    <s v="Summer"/>
    <n v="3.8"/>
    <s v="No"/>
    <s v="Standard"/>
    <s v="No"/>
    <s v="No"/>
    <x v="21"/>
    <s v="Bank Transfer"/>
    <x v="2"/>
    <x v="1"/>
  </r>
  <r>
    <n v="2135"/>
    <n v="55"/>
    <s v="Male"/>
    <s v="Sandals"/>
    <s v="Footwear"/>
    <x v="52"/>
    <s v="Virginia"/>
    <s v="XL"/>
    <s v="Maroon"/>
    <s v="Winter"/>
    <n v="2.9"/>
    <s v="No"/>
    <s v="Standard"/>
    <s v="No"/>
    <s v="No"/>
    <x v="31"/>
    <s v="Credit Card"/>
    <x v="0"/>
    <x v="0"/>
  </r>
  <r>
    <n v="2136"/>
    <n v="34"/>
    <s v="Male"/>
    <s v="Sunglasses"/>
    <s v="Accessories"/>
    <x v="23"/>
    <s v="California"/>
    <s v="S"/>
    <s v="Yellow"/>
    <s v="Winter"/>
    <n v="4.5999999999999996"/>
    <s v="No"/>
    <s v="Next Day Air"/>
    <s v="No"/>
    <s v="No"/>
    <x v="43"/>
    <s v="Debit Card"/>
    <x v="6"/>
    <x v="4"/>
  </r>
  <r>
    <n v="2137"/>
    <n v="47"/>
    <s v="Male"/>
    <s v="Sunglasses"/>
    <s v="Accessories"/>
    <x v="73"/>
    <s v="New York"/>
    <s v="M"/>
    <s v="Red"/>
    <s v="Summer"/>
    <n v="2.8"/>
    <s v="No"/>
    <s v="Standard"/>
    <s v="No"/>
    <s v="No"/>
    <x v="29"/>
    <s v="Bank Transfer"/>
    <x v="0"/>
    <x v="0"/>
  </r>
  <r>
    <n v="2138"/>
    <n v="27"/>
    <s v="Male"/>
    <s v="Socks"/>
    <s v="Clothing"/>
    <x v="12"/>
    <s v="Indiana"/>
    <s v="XL"/>
    <s v="Purple"/>
    <s v="Winter"/>
    <n v="4.5999999999999996"/>
    <s v="No"/>
    <s v="2-Day Shipping"/>
    <s v="No"/>
    <s v="No"/>
    <x v="41"/>
    <s v="Credit Card"/>
    <x v="6"/>
    <x v="4"/>
  </r>
  <r>
    <n v="2139"/>
    <n v="67"/>
    <s v="Male"/>
    <s v="Sweater"/>
    <s v="Clothing"/>
    <x v="69"/>
    <s v="Mississippi"/>
    <s v="M"/>
    <s v="Teal"/>
    <s v="Fall"/>
    <n v="2.8"/>
    <s v="No"/>
    <s v="Next Day Air"/>
    <s v="No"/>
    <s v="No"/>
    <x v="13"/>
    <s v="Venmo"/>
    <x v="3"/>
    <x v="3"/>
  </r>
  <r>
    <n v="2140"/>
    <n v="40"/>
    <s v="Male"/>
    <s v="Boots"/>
    <s v="Footwear"/>
    <x v="51"/>
    <s v="New York"/>
    <s v="M"/>
    <s v="Red"/>
    <s v="Winter"/>
    <n v="3"/>
    <s v="No"/>
    <s v="Free Shipping"/>
    <s v="No"/>
    <s v="No"/>
    <x v="42"/>
    <s v="Cash"/>
    <x v="1"/>
    <x v="2"/>
  </r>
  <r>
    <n v="2141"/>
    <n v="53"/>
    <s v="Male"/>
    <s v="Handbag"/>
    <s v="Accessories"/>
    <x v="3"/>
    <s v="New Mexico"/>
    <s v="M"/>
    <s v="Brown"/>
    <s v="Fall"/>
    <n v="3.7"/>
    <s v="No"/>
    <s v="Standard"/>
    <s v="No"/>
    <s v="No"/>
    <x v="13"/>
    <s v="Cash"/>
    <x v="0"/>
    <x v="0"/>
  </r>
  <r>
    <n v="2142"/>
    <n v="24"/>
    <s v="Male"/>
    <s v="Dress"/>
    <s v="Clothing"/>
    <x v="57"/>
    <s v="Kentucky"/>
    <s v="M"/>
    <s v="Peach"/>
    <s v="Winter"/>
    <n v="4.0999999999999996"/>
    <s v="No"/>
    <s v="2-Day Shipping"/>
    <s v="No"/>
    <s v="No"/>
    <x v="18"/>
    <s v="PayPal"/>
    <x v="2"/>
    <x v="1"/>
  </r>
  <r>
    <n v="2143"/>
    <n v="47"/>
    <s v="Male"/>
    <s v="Hat"/>
    <s v="Accessories"/>
    <x v="32"/>
    <s v="North Dakota"/>
    <s v="M"/>
    <s v="Maroon"/>
    <s v="Winter"/>
    <n v="4.3"/>
    <s v="No"/>
    <s v="Next Day Air"/>
    <s v="No"/>
    <s v="No"/>
    <x v="33"/>
    <s v="Venmo"/>
    <x v="3"/>
    <x v="0"/>
  </r>
  <r>
    <n v="2144"/>
    <n v="53"/>
    <s v="Male"/>
    <s v="Sandals"/>
    <s v="Footwear"/>
    <x v="76"/>
    <s v="Arkansas"/>
    <s v="L"/>
    <s v="Red"/>
    <s v="Fall"/>
    <n v="3.8"/>
    <s v="No"/>
    <s v="Next Day Air"/>
    <s v="No"/>
    <s v="No"/>
    <x v="26"/>
    <s v="Venmo"/>
    <x v="4"/>
    <x v="0"/>
  </r>
  <r>
    <n v="2145"/>
    <n v="47"/>
    <s v="Male"/>
    <s v="Shoes"/>
    <s v="Footwear"/>
    <x v="66"/>
    <s v="Maryland"/>
    <s v="L"/>
    <s v="Orange"/>
    <s v="Winter"/>
    <n v="3.7"/>
    <s v="No"/>
    <s v="Free Shipping"/>
    <s v="No"/>
    <s v="No"/>
    <x v="29"/>
    <s v="PayPal"/>
    <x v="3"/>
    <x v="0"/>
  </r>
  <r>
    <n v="2146"/>
    <n v="38"/>
    <s v="Male"/>
    <s v="Skirt"/>
    <s v="Clothing"/>
    <x v="2"/>
    <s v="Connecticut"/>
    <s v="S"/>
    <s v="White"/>
    <s v="Winter"/>
    <n v="4.8"/>
    <s v="No"/>
    <s v="Standard"/>
    <s v="No"/>
    <s v="No"/>
    <x v="18"/>
    <s v="PayPal"/>
    <x v="2"/>
    <x v="2"/>
  </r>
  <r>
    <n v="2147"/>
    <n v="48"/>
    <s v="Male"/>
    <s v="Sunglasses"/>
    <s v="Accessories"/>
    <x v="66"/>
    <s v="Utah"/>
    <s v="XL"/>
    <s v="White"/>
    <s v="Summer"/>
    <n v="4.5999999999999996"/>
    <s v="No"/>
    <s v="Standard"/>
    <s v="No"/>
    <s v="No"/>
    <x v="24"/>
    <s v="PayPal"/>
    <x v="6"/>
    <x v="0"/>
  </r>
  <r>
    <n v="2148"/>
    <n v="47"/>
    <s v="Male"/>
    <s v="Skirt"/>
    <s v="Clothing"/>
    <x v="35"/>
    <s v="Missouri"/>
    <s v="S"/>
    <s v="Charcoal"/>
    <s v="Fall"/>
    <n v="4.8"/>
    <s v="No"/>
    <s v="Standard"/>
    <s v="No"/>
    <s v="No"/>
    <x v="7"/>
    <s v="Cash"/>
    <x v="0"/>
    <x v="0"/>
  </r>
  <r>
    <n v="2149"/>
    <n v="19"/>
    <s v="Male"/>
    <s v="T-shirt"/>
    <s v="Clothing"/>
    <x v="29"/>
    <s v="Nebraska"/>
    <s v="XL"/>
    <s v="Turquoise"/>
    <s v="Winter"/>
    <n v="4.5999999999999996"/>
    <s v="No"/>
    <s v="2-Day Shipping"/>
    <s v="No"/>
    <s v="No"/>
    <x v="5"/>
    <s v="PayPal"/>
    <x v="4"/>
    <x v="1"/>
  </r>
  <r>
    <n v="2150"/>
    <n v="38"/>
    <s v="Male"/>
    <s v="Sandals"/>
    <s v="Footwear"/>
    <x v="34"/>
    <s v="Hawaii"/>
    <s v="L"/>
    <s v="Orange"/>
    <s v="Winter"/>
    <n v="4"/>
    <s v="No"/>
    <s v="Standard"/>
    <s v="No"/>
    <s v="No"/>
    <x v="43"/>
    <s v="Bank Transfer"/>
    <x v="1"/>
    <x v="2"/>
  </r>
  <r>
    <n v="2151"/>
    <n v="57"/>
    <s v="Male"/>
    <s v="Shirt"/>
    <s v="Clothing"/>
    <x v="49"/>
    <s v="Illinois"/>
    <s v="M"/>
    <s v="Orange"/>
    <s v="Spring"/>
    <n v="2.6"/>
    <s v="No"/>
    <s v="2-Day Shipping"/>
    <s v="No"/>
    <s v="No"/>
    <x v="45"/>
    <s v="Cash"/>
    <x v="1"/>
    <x v="3"/>
  </r>
  <r>
    <n v="2152"/>
    <n v="70"/>
    <s v="Male"/>
    <s v="Jeans"/>
    <s v="Clothing"/>
    <x v="47"/>
    <s v="Vermont"/>
    <s v="L"/>
    <s v="Brown"/>
    <s v="Fall"/>
    <n v="2.6"/>
    <s v="No"/>
    <s v="2-Day Shipping"/>
    <s v="No"/>
    <s v="No"/>
    <x v="27"/>
    <s v="Venmo"/>
    <x v="5"/>
    <x v="3"/>
  </r>
  <r>
    <n v="2153"/>
    <n v="38"/>
    <s v="Male"/>
    <s v="Shorts"/>
    <s v="Clothing"/>
    <x v="16"/>
    <s v="New Jersey"/>
    <s v="L"/>
    <s v="Magenta"/>
    <s v="Summer"/>
    <n v="4.5"/>
    <s v="No"/>
    <s v="Next Day Air"/>
    <s v="No"/>
    <s v="No"/>
    <x v="34"/>
    <s v="Bank Transfer"/>
    <x v="4"/>
    <x v="2"/>
  </r>
  <r>
    <n v="2154"/>
    <n v="35"/>
    <s v="Male"/>
    <s v="Shirt"/>
    <s v="Clothing"/>
    <x v="23"/>
    <s v="Kentucky"/>
    <s v="M"/>
    <s v="Violet"/>
    <s v="Fall"/>
    <n v="4.2"/>
    <s v="No"/>
    <s v="Free Shipping"/>
    <s v="No"/>
    <s v="No"/>
    <x v="4"/>
    <s v="PayPal"/>
    <x v="2"/>
    <x v="4"/>
  </r>
  <r>
    <n v="2155"/>
    <n v="46"/>
    <s v="Male"/>
    <s v="Scarf"/>
    <s v="Accessories"/>
    <x v="67"/>
    <s v="Wyoming"/>
    <s v="M"/>
    <s v="Violet"/>
    <s v="Spring"/>
    <n v="3.4"/>
    <s v="No"/>
    <s v="Store Pickup"/>
    <s v="No"/>
    <s v="No"/>
    <x v="42"/>
    <s v="Cash"/>
    <x v="6"/>
    <x v="0"/>
  </r>
  <r>
    <n v="2156"/>
    <n v="32"/>
    <s v="Male"/>
    <s v="Handbag"/>
    <s v="Accessories"/>
    <x v="12"/>
    <s v="Hawaii"/>
    <s v="L"/>
    <s v="Yellow"/>
    <s v="Fall"/>
    <n v="3.7"/>
    <s v="No"/>
    <s v="Store Pickup"/>
    <s v="No"/>
    <s v="No"/>
    <x v="15"/>
    <s v="PayPal"/>
    <x v="5"/>
    <x v="4"/>
  </r>
  <r>
    <n v="2157"/>
    <n v="38"/>
    <s v="Male"/>
    <s v="Skirt"/>
    <s v="Clothing"/>
    <x v="42"/>
    <s v="Missouri"/>
    <s v="M"/>
    <s v="Maroon"/>
    <s v="Winter"/>
    <n v="3.6"/>
    <s v="No"/>
    <s v="Next Day Air"/>
    <s v="No"/>
    <s v="No"/>
    <x v="23"/>
    <s v="Debit Card"/>
    <x v="4"/>
    <x v="2"/>
  </r>
  <r>
    <n v="2158"/>
    <n v="41"/>
    <s v="Male"/>
    <s v="Handbag"/>
    <s v="Accessories"/>
    <x v="10"/>
    <s v="Mississippi"/>
    <s v="L"/>
    <s v="Turquoise"/>
    <s v="Winter"/>
    <n v="4"/>
    <s v="No"/>
    <s v="Next Day Air"/>
    <s v="No"/>
    <s v="No"/>
    <x v="23"/>
    <s v="Venmo"/>
    <x v="0"/>
    <x v="2"/>
  </r>
  <r>
    <n v="2159"/>
    <n v="19"/>
    <s v="Male"/>
    <s v="Gloves"/>
    <s v="Accessories"/>
    <x v="63"/>
    <s v="Massachusetts"/>
    <s v="XL"/>
    <s v="Olive"/>
    <s v="Spring"/>
    <n v="4.5999999999999996"/>
    <s v="No"/>
    <s v="Standard"/>
    <s v="No"/>
    <s v="No"/>
    <x v="44"/>
    <s v="Bank Transfer"/>
    <x v="0"/>
    <x v="1"/>
  </r>
  <r>
    <n v="2160"/>
    <n v="18"/>
    <s v="Male"/>
    <s v="Shirt"/>
    <s v="Clothing"/>
    <x v="47"/>
    <s v="Louisiana"/>
    <s v="M"/>
    <s v="Peach"/>
    <s v="Fall"/>
    <n v="3"/>
    <s v="No"/>
    <s v="Free Shipping"/>
    <s v="No"/>
    <s v="No"/>
    <x v="11"/>
    <s v="Cash"/>
    <x v="2"/>
    <x v="1"/>
  </r>
  <r>
    <n v="2161"/>
    <n v="45"/>
    <s v="Male"/>
    <s v="Blouse"/>
    <s v="Clothing"/>
    <x v="56"/>
    <s v="West Virginia"/>
    <s v="L"/>
    <s v="Charcoal"/>
    <s v="Winter"/>
    <n v="3.3"/>
    <s v="No"/>
    <s v="Express"/>
    <s v="No"/>
    <s v="No"/>
    <x v="33"/>
    <s v="PayPal"/>
    <x v="2"/>
    <x v="2"/>
  </r>
  <r>
    <n v="2162"/>
    <n v="23"/>
    <s v="Male"/>
    <s v="Dress"/>
    <s v="Clothing"/>
    <x v="28"/>
    <s v="Washington"/>
    <s v="S"/>
    <s v="Peach"/>
    <s v="Summer"/>
    <n v="3.8"/>
    <s v="No"/>
    <s v="Express"/>
    <s v="No"/>
    <s v="No"/>
    <x v="36"/>
    <s v="Debit Card"/>
    <x v="0"/>
    <x v="1"/>
  </r>
  <r>
    <n v="2163"/>
    <n v="60"/>
    <s v="Male"/>
    <s v="Shorts"/>
    <s v="Clothing"/>
    <x v="16"/>
    <s v="Oregon"/>
    <s v="S"/>
    <s v="Black"/>
    <s v="Summer"/>
    <n v="2.7"/>
    <s v="No"/>
    <s v="Free Shipping"/>
    <s v="No"/>
    <s v="No"/>
    <x v="18"/>
    <s v="PayPal"/>
    <x v="1"/>
    <x v="3"/>
  </r>
  <r>
    <n v="2164"/>
    <n v="52"/>
    <s v="Male"/>
    <s v="Shoes"/>
    <s v="Footwear"/>
    <x v="30"/>
    <s v="New York"/>
    <s v="L"/>
    <s v="Gray"/>
    <s v="Spring"/>
    <n v="4.5"/>
    <s v="No"/>
    <s v="Express"/>
    <s v="No"/>
    <s v="No"/>
    <x v="12"/>
    <s v="Bank Transfer"/>
    <x v="5"/>
    <x v="0"/>
  </r>
  <r>
    <n v="2165"/>
    <n v="42"/>
    <s v="Male"/>
    <s v="Sandals"/>
    <s v="Footwear"/>
    <x v="5"/>
    <s v="Iowa"/>
    <s v="S"/>
    <s v="Olive"/>
    <s v="Winter"/>
    <n v="4.8"/>
    <s v="No"/>
    <s v="Next Day Air"/>
    <s v="No"/>
    <s v="No"/>
    <x v="15"/>
    <s v="PayPal"/>
    <x v="4"/>
    <x v="2"/>
  </r>
  <r>
    <n v="2166"/>
    <n v="29"/>
    <s v="Male"/>
    <s v="Pants"/>
    <s v="Clothing"/>
    <x v="37"/>
    <s v="Idaho"/>
    <s v="M"/>
    <s v="Turquoise"/>
    <s v="Summer"/>
    <n v="4.2"/>
    <s v="No"/>
    <s v="Express"/>
    <s v="No"/>
    <s v="No"/>
    <x v="38"/>
    <s v="Credit Card"/>
    <x v="6"/>
    <x v="4"/>
  </r>
  <r>
    <n v="2167"/>
    <n v="31"/>
    <s v="Male"/>
    <s v="Jacket"/>
    <s v="Outerwear"/>
    <x v="19"/>
    <s v="New Jersey"/>
    <s v="S"/>
    <s v="Purple"/>
    <s v="Spring"/>
    <n v="3.5"/>
    <s v="No"/>
    <s v="Express"/>
    <s v="No"/>
    <s v="No"/>
    <x v="16"/>
    <s v="Credit Card"/>
    <x v="4"/>
    <x v="4"/>
  </r>
  <r>
    <n v="2168"/>
    <n v="30"/>
    <s v="Male"/>
    <s v="Skirt"/>
    <s v="Clothing"/>
    <x v="16"/>
    <s v="Ohio"/>
    <s v="L"/>
    <s v="Green"/>
    <s v="Winter"/>
    <n v="4.9000000000000004"/>
    <s v="No"/>
    <s v="Standard"/>
    <s v="No"/>
    <s v="No"/>
    <x v="42"/>
    <s v="Venmo"/>
    <x v="0"/>
    <x v="4"/>
  </r>
  <r>
    <n v="2169"/>
    <n v="23"/>
    <s v="Male"/>
    <s v="Handbag"/>
    <s v="Accessories"/>
    <x v="67"/>
    <s v="Connecticut"/>
    <s v="M"/>
    <s v="Beige"/>
    <s v="Spring"/>
    <n v="4.0999999999999996"/>
    <s v="No"/>
    <s v="Next Day Air"/>
    <s v="No"/>
    <s v="No"/>
    <x v="18"/>
    <s v="Cash"/>
    <x v="3"/>
    <x v="1"/>
  </r>
  <r>
    <n v="2170"/>
    <n v="31"/>
    <s v="Male"/>
    <s v="Coat"/>
    <s v="Outerwear"/>
    <x v="69"/>
    <s v="Florida"/>
    <s v="M"/>
    <s v="Brown"/>
    <s v="Fall"/>
    <n v="2.9"/>
    <s v="No"/>
    <s v="Next Day Air"/>
    <s v="No"/>
    <s v="No"/>
    <x v="18"/>
    <s v="Bank Transfer"/>
    <x v="4"/>
    <x v="4"/>
  </r>
  <r>
    <n v="2171"/>
    <n v="40"/>
    <s v="Male"/>
    <s v="Sweater"/>
    <s v="Clothing"/>
    <x v="50"/>
    <s v="South Carolina"/>
    <s v="M"/>
    <s v="Turquoise"/>
    <s v="Fall"/>
    <n v="4"/>
    <s v="No"/>
    <s v="Next Day Air"/>
    <s v="No"/>
    <s v="No"/>
    <x v="10"/>
    <s v="Venmo"/>
    <x v="6"/>
    <x v="2"/>
  </r>
  <r>
    <n v="2172"/>
    <n v="39"/>
    <s v="Male"/>
    <s v="Shorts"/>
    <s v="Clothing"/>
    <x v="57"/>
    <s v="Missouri"/>
    <s v="M"/>
    <s v="Yellow"/>
    <s v="Summer"/>
    <n v="4.5999999999999996"/>
    <s v="No"/>
    <s v="Store Pickup"/>
    <s v="No"/>
    <s v="No"/>
    <x v="44"/>
    <s v="Cash"/>
    <x v="0"/>
    <x v="2"/>
  </r>
  <r>
    <n v="2173"/>
    <n v="28"/>
    <s v="Male"/>
    <s v="Skirt"/>
    <s v="Clothing"/>
    <x v="58"/>
    <s v="Rhode Island"/>
    <s v="S"/>
    <s v="Lavender"/>
    <s v="Fall"/>
    <n v="2.8"/>
    <s v="No"/>
    <s v="Store Pickup"/>
    <s v="No"/>
    <s v="No"/>
    <x v="49"/>
    <s v="PayPal"/>
    <x v="0"/>
    <x v="4"/>
  </r>
  <r>
    <n v="2174"/>
    <n v="23"/>
    <s v="Male"/>
    <s v="Gloves"/>
    <s v="Accessories"/>
    <x v="8"/>
    <s v="Delaware"/>
    <s v="S"/>
    <s v="Cyan"/>
    <s v="Summer"/>
    <n v="5"/>
    <s v="No"/>
    <s v="2-Day Shipping"/>
    <s v="No"/>
    <s v="No"/>
    <x v="13"/>
    <s v="Venmo"/>
    <x v="3"/>
    <x v="1"/>
  </r>
  <r>
    <n v="2175"/>
    <n v="42"/>
    <s v="Male"/>
    <s v="Backpack"/>
    <s v="Accessories"/>
    <x v="4"/>
    <s v="Colorado"/>
    <s v="S"/>
    <s v="Olive"/>
    <s v="Spring"/>
    <n v="2.9"/>
    <s v="No"/>
    <s v="Store Pickup"/>
    <s v="No"/>
    <s v="No"/>
    <x v="43"/>
    <s v="Cash"/>
    <x v="2"/>
    <x v="2"/>
  </r>
  <r>
    <n v="2176"/>
    <n v="68"/>
    <s v="Male"/>
    <s v="Dress"/>
    <s v="Clothing"/>
    <x v="74"/>
    <s v="Nebraska"/>
    <s v="M"/>
    <s v="Silver"/>
    <s v="Spring"/>
    <n v="3.3"/>
    <s v="No"/>
    <s v="Free Shipping"/>
    <s v="No"/>
    <s v="No"/>
    <x v="26"/>
    <s v="Credit Card"/>
    <x v="0"/>
    <x v="3"/>
  </r>
  <r>
    <n v="2177"/>
    <n v="24"/>
    <s v="Male"/>
    <s v="Belt"/>
    <s v="Accessories"/>
    <x v="26"/>
    <s v="Vermont"/>
    <s v="S"/>
    <s v="Red"/>
    <s v="Winter"/>
    <n v="3.4"/>
    <s v="No"/>
    <s v="2-Day Shipping"/>
    <s v="No"/>
    <s v="No"/>
    <x v="12"/>
    <s v="Debit Card"/>
    <x v="3"/>
    <x v="1"/>
  </r>
  <r>
    <n v="2178"/>
    <n v="24"/>
    <s v="Male"/>
    <s v="Gloves"/>
    <s v="Accessories"/>
    <x v="73"/>
    <s v="Montana"/>
    <s v="XL"/>
    <s v="Green"/>
    <s v="Winter"/>
    <n v="3"/>
    <s v="No"/>
    <s v="Express"/>
    <s v="No"/>
    <s v="No"/>
    <x v="44"/>
    <s v="PayPal"/>
    <x v="4"/>
    <x v="1"/>
  </r>
  <r>
    <n v="2179"/>
    <n v="21"/>
    <s v="Male"/>
    <s v="Jewelry"/>
    <s v="Accessories"/>
    <x v="57"/>
    <s v="Florida"/>
    <s v="M"/>
    <s v="Gold"/>
    <s v="Summer"/>
    <n v="4.7"/>
    <s v="No"/>
    <s v="Standard"/>
    <s v="No"/>
    <s v="No"/>
    <x v="18"/>
    <s v="Venmo"/>
    <x v="2"/>
    <x v="1"/>
  </r>
  <r>
    <n v="2180"/>
    <n v="49"/>
    <s v="Male"/>
    <s v="Socks"/>
    <s v="Clothing"/>
    <x v="71"/>
    <s v="Delaware"/>
    <s v="L"/>
    <s v="Lavender"/>
    <s v="Fall"/>
    <n v="2.9"/>
    <s v="No"/>
    <s v="Next Day Air"/>
    <s v="No"/>
    <s v="No"/>
    <x v="0"/>
    <s v="PayPal"/>
    <x v="5"/>
    <x v="0"/>
  </r>
  <r>
    <n v="2181"/>
    <n v="41"/>
    <s v="Male"/>
    <s v="Coat"/>
    <s v="Outerwear"/>
    <x v="18"/>
    <s v="Connecticut"/>
    <s v="M"/>
    <s v="Yellow"/>
    <s v="Summer"/>
    <n v="4.0999999999999996"/>
    <s v="No"/>
    <s v="Store Pickup"/>
    <s v="No"/>
    <s v="No"/>
    <x v="34"/>
    <s v="Cash"/>
    <x v="3"/>
    <x v="2"/>
  </r>
  <r>
    <n v="2182"/>
    <n v="22"/>
    <s v="Male"/>
    <s v="Handbag"/>
    <s v="Accessories"/>
    <x v="80"/>
    <s v="Hawaii"/>
    <s v="M"/>
    <s v="Black"/>
    <s v="Fall"/>
    <n v="3.2"/>
    <s v="No"/>
    <s v="Free Shipping"/>
    <s v="No"/>
    <s v="No"/>
    <x v="18"/>
    <s v="Bank Transfer"/>
    <x v="4"/>
    <x v="1"/>
  </r>
  <r>
    <n v="2183"/>
    <n v="42"/>
    <s v="Male"/>
    <s v="Blouse"/>
    <s v="Clothing"/>
    <x v="54"/>
    <s v="New Mexico"/>
    <s v="M"/>
    <s v="Maroon"/>
    <s v="Winter"/>
    <n v="2.7"/>
    <s v="No"/>
    <s v="Store Pickup"/>
    <s v="No"/>
    <s v="No"/>
    <x v="8"/>
    <s v="Venmo"/>
    <x v="4"/>
    <x v="2"/>
  </r>
  <r>
    <n v="2184"/>
    <n v="30"/>
    <s v="Male"/>
    <s v="Shorts"/>
    <s v="Clothing"/>
    <x v="18"/>
    <s v="Kansas"/>
    <s v="M"/>
    <s v="Maroon"/>
    <s v="Spring"/>
    <n v="4.7"/>
    <s v="No"/>
    <s v="Store Pickup"/>
    <s v="No"/>
    <s v="No"/>
    <x v="1"/>
    <s v="Cash"/>
    <x v="5"/>
    <x v="4"/>
  </r>
  <r>
    <n v="2185"/>
    <n v="38"/>
    <s v="Male"/>
    <s v="Shoes"/>
    <s v="Footwear"/>
    <x v="7"/>
    <s v="Nevada"/>
    <s v="S"/>
    <s v="Gold"/>
    <s v="Spring"/>
    <n v="3.2"/>
    <s v="No"/>
    <s v="Free Shipping"/>
    <s v="No"/>
    <s v="No"/>
    <x v="20"/>
    <s v="PayPal"/>
    <x v="6"/>
    <x v="2"/>
  </r>
  <r>
    <n v="2186"/>
    <n v="40"/>
    <s v="Male"/>
    <s v="Shorts"/>
    <s v="Clothing"/>
    <x v="50"/>
    <s v="North Carolina"/>
    <s v="M"/>
    <s v="Violet"/>
    <s v="Winter"/>
    <n v="2.5"/>
    <s v="No"/>
    <s v="Express"/>
    <s v="No"/>
    <s v="No"/>
    <x v="16"/>
    <s v="Debit Card"/>
    <x v="6"/>
    <x v="2"/>
  </r>
  <r>
    <n v="2187"/>
    <n v="55"/>
    <s v="Male"/>
    <s v="Sandals"/>
    <s v="Footwear"/>
    <x v="66"/>
    <s v="New Mexico"/>
    <s v="XL"/>
    <s v="Teal"/>
    <s v="Winter"/>
    <n v="4.3"/>
    <s v="No"/>
    <s v="Next Day Air"/>
    <s v="No"/>
    <s v="No"/>
    <x v="49"/>
    <s v="PayPal"/>
    <x v="6"/>
    <x v="0"/>
  </r>
  <r>
    <n v="2188"/>
    <n v="37"/>
    <s v="Male"/>
    <s v="Blouse"/>
    <s v="Clothing"/>
    <x v="72"/>
    <s v="Idaho"/>
    <s v="M"/>
    <s v="Violet"/>
    <s v="Spring"/>
    <n v="4.4000000000000004"/>
    <s v="No"/>
    <s v="Free Shipping"/>
    <s v="No"/>
    <s v="No"/>
    <x v="41"/>
    <s v="PayPal"/>
    <x v="2"/>
    <x v="2"/>
  </r>
  <r>
    <n v="2189"/>
    <n v="41"/>
    <s v="Male"/>
    <s v="Coat"/>
    <s v="Outerwear"/>
    <x v="36"/>
    <s v="California"/>
    <s v="M"/>
    <s v="Brown"/>
    <s v="Winter"/>
    <n v="4.7"/>
    <s v="No"/>
    <s v="Next Day Air"/>
    <s v="No"/>
    <s v="No"/>
    <x v="44"/>
    <s v="Credit Card"/>
    <x v="1"/>
    <x v="2"/>
  </r>
  <r>
    <n v="2190"/>
    <n v="38"/>
    <s v="Male"/>
    <s v="Blouse"/>
    <s v="Clothing"/>
    <x v="23"/>
    <s v="Wisconsin"/>
    <s v="XL"/>
    <s v="Brown"/>
    <s v="Fall"/>
    <n v="4"/>
    <s v="No"/>
    <s v="Express"/>
    <s v="No"/>
    <s v="No"/>
    <x v="39"/>
    <s v="Credit Card"/>
    <x v="4"/>
    <x v="2"/>
  </r>
  <r>
    <n v="2191"/>
    <n v="42"/>
    <s v="Male"/>
    <s v="Belt"/>
    <s v="Accessories"/>
    <x v="60"/>
    <s v="Alaska"/>
    <s v="S"/>
    <s v="Maroon"/>
    <s v="Spring"/>
    <n v="4.5999999999999996"/>
    <s v="No"/>
    <s v="Express"/>
    <s v="No"/>
    <s v="No"/>
    <x v="42"/>
    <s v="Credit Card"/>
    <x v="2"/>
    <x v="2"/>
  </r>
  <r>
    <n v="2192"/>
    <n v="26"/>
    <s v="Male"/>
    <s v="Blouse"/>
    <s v="Clothing"/>
    <x v="28"/>
    <s v="Pennsylvania"/>
    <s v="S"/>
    <s v="Maroon"/>
    <s v="Summer"/>
    <n v="3.8"/>
    <s v="No"/>
    <s v="Next Day Air"/>
    <s v="No"/>
    <s v="No"/>
    <x v="15"/>
    <s v="Cash"/>
    <x v="4"/>
    <x v="4"/>
  </r>
  <r>
    <n v="2193"/>
    <n v="41"/>
    <s v="Male"/>
    <s v="Scarf"/>
    <s v="Accessories"/>
    <x v="59"/>
    <s v="Virginia"/>
    <s v="L"/>
    <s v="Yellow"/>
    <s v="Winter"/>
    <n v="3.2"/>
    <s v="No"/>
    <s v="Next Day Air"/>
    <s v="No"/>
    <s v="No"/>
    <x v="44"/>
    <s v="Credit Card"/>
    <x v="5"/>
    <x v="2"/>
  </r>
  <r>
    <n v="2194"/>
    <n v="27"/>
    <s v="Male"/>
    <s v="Shirt"/>
    <s v="Clothing"/>
    <x v="72"/>
    <s v="California"/>
    <s v="L"/>
    <s v="Turquoise"/>
    <s v="Spring"/>
    <n v="5"/>
    <s v="No"/>
    <s v="Express"/>
    <s v="No"/>
    <s v="No"/>
    <x v="6"/>
    <s v="PayPal"/>
    <x v="5"/>
    <x v="4"/>
  </r>
  <r>
    <n v="2195"/>
    <n v="61"/>
    <s v="Male"/>
    <s v="Socks"/>
    <s v="Clothing"/>
    <x v="45"/>
    <s v="Kentucky"/>
    <s v="M"/>
    <s v="Silver"/>
    <s v="Summer"/>
    <n v="3.5"/>
    <s v="No"/>
    <s v="Standard"/>
    <s v="No"/>
    <s v="No"/>
    <x v="26"/>
    <s v="Bank Transfer"/>
    <x v="3"/>
    <x v="3"/>
  </r>
  <r>
    <n v="2196"/>
    <n v="58"/>
    <s v="Male"/>
    <s v="Jeans"/>
    <s v="Clothing"/>
    <x v="17"/>
    <s v="New York"/>
    <s v="M"/>
    <s v="Brown"/>
    <s v="Fall"/>
    <n v="3.7"/>
    <s v="No"/>
    <s v="Next Day Air"/>
    <s v="No"/>
    <s v="No"/>
    <x v="1"/>
    <s v="Cash"/>
    <x v="5"/>
    <x v="3"/>
  </r>
  <r>
    <n v="2197"/>
    <n v="25"/>
    <s v="Male"/>
    <s v="Dress"/>
    <s v="Clothing"/>
    <x v="47"/>
    <s v="Vermont"/>
    <s v="M"/>
    <s v="Gray"/>
    <s v="Spring"/>
    <n v="4.8"/>
    <s v="No"/>
    <s v="Next Day Air"/>
    <s v="No"/>
    <s v="No"/>
    <x v="4"/>
    <s v="PayPal"/>
    <x v="1"/>
    <x v="1"/>
  </r>
  <r>
    <n v="2198"/>
    <n v="33"/>
    <s v="Male"/>
    <s v="Boots"/>
    <s v="Footwear"/>
    <x v="19"/>
    <s v="Pennsylvania"/>
    <s v="M"/>
    <s v="Indigo"/>
    <s v="Summer"/>
    <n v="3.7"/>
    <s v="No"/>
    <s v="2-Day Shipping"/>
    <s v="No"/>
    <s v="No"/>
    <x v="19"/>
    <s v="Venmo"/>
    <x v="5"/>
    <x v="4"/>
  </r>
  <r>
    <n v="2199"/>
    <n v="57"/>
    <s v="Male"/>
    <s v="Scarf"/>
    <s v="Accessories"/>
    <x v="68"/>
    <s v="New York"/>
    <s v="L"/>
    <s v="Turquoise"/>
    <s v="Summer"/>
    <n v="3.5"/>
    <s v="No"/>
    <s v="Free Shipping"/>
    <s v="No"/>
    <s v="No"/>
    <x v="31"/>
    <s v="Venmo"/>
    <x v="5"/>
    <x v="3"/>
  </r>
  <r>
    <n v="2200"/>
    <n v="39"/>
    <s v="Male"/>
    <s v="Scarf"/>
    <s v="Accessories"/>
    <x v="53"/>
    <s v="North Carolina"/>
    <s v="M"/>
    <s v="Maroon"/>
    <s v="Summer"/>
    <n v="4.9000000000000004"/>
    <s v="No"/>
    <s v="Store Pickup"/>
    <s v="No"/>
    <s v="No"/>
    <x v="19"/>
    <s v="Debit Card"/>
    <x v="5"/>
    <x v="2"/>
  </r>
  <r>
    <n v="2201"/>
    <n v="60"/>
    <s v="Male"/>
    <s v="Gloves"/>
    <s v="Accessories"/>
    <x v="12"/>
    <s v="Wyoming"/>
    <s v="L"/>
    <s v="Charcoal"/>
    <s v="Summer"/>
    <n v="4.7"/>
    <s v="No"/>
    <s v="Next Day Air"/>
    <s v="No"/>
    <s v="No"/>
    <x v="46"/>
    <s v="Debit Card"/>
    <x v="6"/>
    <x v="3"/>
  </r>
  <r>
    <n v="2202"/>
    <n v="39"/>
    <s v="Male"/>
    <s v="Pants"/>
    <s v="Clothing"/>
    <x v="21"/>
    <s v="Ohio"/>
    <s v="L"/>
    <s v="Peach"/>
    <s v="Spring"/>
    <n v="4.9000000000000004"/>
    <s v="No"/>
    <s v="2-Day Shipping"/>
    <s v="No"/>
    <s v="No"/>
    <x v="9"/>
    <s v="Venmo"/>
    <x v="2"/>
    <x v="2"/>
  </r>
  <r>
    <n v="2203"/>
    <n v="42"/>
    <s v="Male"/>
    <s v="Dress"/>
    <s v="Clothing"/>
    <x v="14"/>
    <s v="Alabama"/>
    <s v="M"/>
    <s v="Red"/>
    <s v="Summer"/>
    <n v="4.3"/>
    <s v="No"/>
    <s v="Next Day Air"/>
    <s v="No"/>
    <s v="No"/>
    <x v="2"/>
    <s v="Credit Card"/>
    <x v="1"/>
    <x v="2"/>
  </r>
  <r>
    <n v="2204"/>
    <n v="53"/>
    <s v="Male"/>
    <s v="Dress"/>
    <s v="Clothing"/>
    <x v="24"/>
    <s v="Rhode Island"/>
    <s v="M"/>
    <s v="Indigo"/>
    <s v="Winter"/>
    <n v="3.1"/>
    <s v="No"/>
    <s v="Free Shipping"/>
    <s v="No"/>
    <s v="No"/>
    <x v="18"/>
    <s v="Cash"/>
    <x v="3"/>
    <x v="0"/>
  </r>
  <r>
    <n v="2205"/>
    <n v="20"/>
    <s v="Male"/>
    <s v="Jeans"/>
    <s v="Clothing"/>
    <x v="52"/>
    <s v="Oregon"/>
    <s v="S"/>
    <s v="Lavender"/>
    <s v="Winter"/>
    <n v="3.4"/>
    <s v="No"/>
    <s v="2-Day Shipping"/>
    <s v="No"/>
    <s v="No"/>
    <x v="49"/>
    <s v="Debit Card"/>
    <x v="5"/>
    <x v="1"/>
  </r>
  <r>
    <n v="2206"/>
    <n v="46"/>
    <s v="Male"/>
    <s v="Sweater"/>
    <s v="Clothing"/>
    <x v="10"/>
    <s v="North Dakota"/>
    <s v="XL"/>
    <s v="Red"/>
    <s v="Fall"/>
    <n v="2.7"/>
    <s v="No"/>
    <s v="Express"/>
    <s v="No"/>
    <s v="No"/>
    <x v="46"/>
    <s v="PayPal"/>
    <x v="1"/>
    <x v="0"/>
  </r>
  <r>
    <n v="2207"/>
    <n v="46"/>
    <s v="Male"/>
    <s v="Sandals"/>
    <s v="Footwear"/>
    <x v="12"/>
    <s v="Illinois"/>
    <s v="L"/>
    <s v="Green"/>
    <s v="Spring"/>
    <n v="2.6"/>
    <s v="No"/>
    <s v="Store Pickup"/>
    <s v="No"/>
    <s v="No"/>
    <x v="29"/>
    <s v="Bank Transfer"/>
    <x v="0"/>
    <x v="0"/>
  </r>
  <r>
    <n v="2208"/>
    <n v="69"/>
    <s v="Male"/>
    <s v="Handbag"/>
    <s v="Accessories"/>
    <x v="15"/>
    <s v="New Mexico"/>
    <s v="M"/>
    <s v="Gray"/>
    <s v="Fall"/>
    <n v="2.9"/>
    <s v="No"/>
    <s v="Next Day Air"/>
    <s v="No"/>
    <s v="No"/>
    <x v="47"/>
    <s v="Credit Card"/>
    <x v="2"/>
    <x v="3"/>
  </r>
  <r>
    <n v="2209"/>
    <n v="28"/>
    <s v="Male"/>
    <s v="Scarf"/>
    <s v="Accessories"/>
    <x v="43"/>
    <s v="Colorado"/>
    <s v="XL"/>
    <s v="Violet"/>
    <s v="Summer"/>
    <n v="2.7"/>
    <s v="No"/>
    <s v="2-Day Shipping"/>
    <s v="No"/>
    <s v="No"/>
    <x v="2"/>
    <s v="PayPal"/>
    <x v="5"/>
    <x v="4"/>
  </r>
  <r>
    <n v="2210"/>
    <n v="42"/>
    <s v="Male"/>
    <s v="Sandals"/>
    <s v="Footwear"/>
    <x v="5"/>
    <s v="Utah"/>
    <s v="XL"/>
    <s v="Beige"/>
    <s v="Summer"/>
    <n v="4.5"/>
    <s v="No"/>
    <s v="2-Day Shipping"/>
    <s v="No"/>
    <s v="No"/>
    <x v="12"/>
    <s v="Bank Transfer"/>
    <x v="3"/>
    <x v="2"/>
  </r>
  <r>
    <n v="2211"/>
    <n v="30"/>
    <s v="Male"/>
    <s v="Sunglasses"/>
    <s v="Accessories"/>
    <x v="21"/>
    <s v="Virginia"/>
    <s v="M"/>
    <s v="Orange"/>
    <s v="Summer"/>
    <n v="3.1"/>
    <s v="No"/>
    <s v="Store Pickup"/>
    <s v="No"/>
    <s v="No"/>
    <x v="31"/>
    <s v="PayPal"/>
    <x v="0"/>
    <x v="4"/>
  </r>
  <r>
    <n v="2212"/>
    <n v="50"/>
    <s v="Male"/>
    <s v="Sweater"/>
    <s v="Clothing"/>
    <x v="58"/>
    <s v="Maine"/>
    <s v="L"/>
    <s v="Purple"/>
    <s v="Winter"/>
    <n v="3.2"/>
    <s v="No"/>
    <s v="Free Shipping"/>
    <s v="No"/>
    <s v="No"/>
    <x v="24"/>
    <s v="Debit Card"/>
    <x v="6"/>
    <x v="0"/>
  </r>
  <r>
    <n v="2213"/>
    <n v="59"/>
    <s v="Male"/>
    <s v="Pants"/>
    <s v="Clothing"/>
    <x v="64"/>
    <s v="Nebraska"/>
    <s v="M"/>
    <s v="Brown"/>
    <s v="Winter"/>
    <n v="3.3"/>
    <s v="No"/>
    <s v="Next Day Air"/>
    <s v="No"/>
    <s v="No"/>
    <x v="17"/>
    <s v="Bank Transfer"/>
    <x v="3"/>
    <x v="3"/>
  </r>
  <r>
    <n v="2214"/>
    <n v="54"/>
    <s v="Male"/>
    <s v="Hat"/>
    <s v="Accessories"/>
    <x v="23"/>
    <s v="Hawaii"/>
    <s v="M"/>
    <s v="Maroon"/>
    <s v="Fall"/>
    <n v="2.9"/>
    <s v="No"/>
    <s v="Express"/>
    <s v="No"/>
    <s v="No"/>
    <x v="27"/>
    <s v="Debit Card"/>
    <x v="3"/>
    <x v="0"/>
  </r>
  <r>
    <n v="2215"/>
    <n v="50"/>
    <s v="Male"/>
    <s v="Belt"/>
    <s v="Accessories"/>
    <x v="33"/>
    <s v="Idaho"/>
    <s v="L"/>
    <s v="Gold"/>
    <s v="Fall"/>
    <n v="4.0999999999999996"/>
    <s v="No"/>
    <s v="Standard"/>
    <s v="No"/>
    <s v="No"/>
    <x v="41"/>
    <s v="Debit Card"/>
    <x v="1"/>
    <x v="0"/>
  </r>
  <r>
    <n v="2216"/>
    <n v="25"/>
    <s v="Male"/>
    <s v="Sandals"/>
    <s v="Footwear"/>
    <x v="48"/>
    <s v="West Virginia"/>
    <s v="M"/>
    <s v="Indigo"/>
    <s v="Winter"/>
    <n v="2.7"/>
    <s v="No"/>
    <s v="Express"/>
    <s v="No"/>
    <s v="No"/>
    <x v="40"/>
    <s v="Credit Card"/>
    <x v="0"/>
    <x v="1"/>
  </r>
  <r>
    <n v="2217"/>
    <n v="41"/>
    <s v="Male"/>
    <s v="Pants"/>
    <s v="Clothing"/>
    <x v="14"/>
    <s v="Vermont"/>
    <s v="XL"/>
    <s v="Silver"/>
    <s v="Winter"/>
    <n v="4"/>
    <s v="No"/>
    <s v="Store Pickup"/>
    <s v="No"/>
    <s v="No"/>
    <x v="28"/>
    <s v="Venmo"/>
    <x v="4"/>
    <x v="2"/>
  </r>
  <r>
    <n v="2218"/>
    <n v="35"/>
    <s v="Male"/>
    <s v="Jewelry"/>
    <s v="Accessories"/>
    <x v="65"/>
    <s v="Indiana"/>
    <s v="XL"/>
    <s v="Red"/>
    <s v="Fall"/>
    <n v="2.6"/>
    <s v="No"/>
    <s v="Store Pickup"/>
    <s v="No"/>
    <s v="No"/>
    <x v="38"/>
    <s v="Bank Transfer"/>
    <x v="0"/>
    <x v="4"/>
  </r>
  <r>
    <n v="2219"/>
    <n v="67"/>
    <s v="Male"/>
    <s v="Sunglasses"/>
    <s v="Accessories"/>
    <x v="25"/>
    <s v="Idaho"/>
    <s v="M"/>
    <s v="Magenta"/>
    <s v="Winter"/>
    <n v="3.5"/>
    <s v="No"/>
    <s v="Store Pickup"/>
    <s v="No"/>
    <s v="No"/>
    <x v="41"/>
    <s v="Debit Card"/>
    <x v="3"/>
    <x v="3"/>
  </r>
  <r>
    <n v="2220"/>
    <n v="33"/>
    <s v="Male"/>
    <s v="Blouse"/>
    <s v="Clothing"/>
    <x v="26"/>
    <s v="Minnesota"/>
    <s v="S"/>
    <s v="Purple"/>
    <s v="Fall"/>
    <n v="2.8"/>
    <s v="No"/>
    <s v="Store Pickup"/>
    <s v="No"/>
    <s v="No"/>
    <x v="20"/>
    <s v="Bank Transfer"/>
    <x v="0"/>
    <x v="4"/>
  </r>
  <r>
    <n v="2221"/>
    <n v="19"/>
    <s v="Male"/>
    <s v="Belt"/>
    <s v="Accessories"/>
    <x v="17"/>
    <s v="Wyoming"/>
    <s v="XL"/>
    <s v="Beige"/>
    <s v="Fall"/>
    <n v="4.5"/>
    <s v="No"/>
    <s v="Store Pickup"/>
    <s v="No"/>
    <s v="No"/>
    <x v="39"/>
    <s v="Cash"/>
    <x v="2"/>
    <x v="1"/>
  </r>
  <r>
    <n v="2222"/>
    <n v="25"/>
    <s v="Male"/>
    <s v="Shorts"/>
    <s v="Clothing"/>
    <x v="19"/>
    <s v="Kansas"/>
    <s v="XL"/>
    <s v="White"/>
    <s v="Fall"/>
    <n v="3"/>
    <s v="No"/>
    <s v="Free Shipping"/>
    <s v="No"/>
    <s v="No"/>
    <x v="11"/>
    <s v="Credit Card"/>
    <x v="2"/>
    <x v="1"/>
  </r>
  <r>
    <n v="2223"/>
    <n v="32"/>
    <s v="Male"/>
    <s v="Pants"/>
    <s v="Clothing"/>
    <x v="76"/>
    <s v="Georgia"/>
    <s v="M"/>
    <s v="Teal"/>
    <s v="Summer"/>
    <n v="4.4000000000000004"/>
    <s v="No"/>
    <s v="Store Pickup"/>
    <s v="No"/>
    <s v="No"/>
    <x v="48"/>
    <s v="Credit Card"/>
    <x v="1"/>
    <x v="4"/>
  </r>
  <r>
    <n v="2224"/>
    <n v="30"/>
    <s v="Male"/>
    <s v="Sandals"/>
    <s v="Footwear"/>
    <x v="61"/>
    <s v="Kansas"/>
    <s v="M"/>
    <s v="Gray"/>
    <s v="Fall"/>
    <n v="4.7"/>
    <s v="No"/>
    <s v="Next Day Air"/>
    <s v="No"/>
    <s v="No"/>
    <x v="36"/>
    <s v="PayPal"/>
    <x v="3"/>
    <x v="4"/>
  </r>
  <r>
    <n v="2225"/>
    <n v="18"/>
    <s v="Male"/>
    <s v="Gloves"/>
    <s v="Accessories"/>
    <x v="21"/>
    <s v="Nebraska"/>
    <s v="L"/>
    <s v="Charcoal"/>
    <s v="Winter"/>
    <n v="4.3"/>
    <s v="No"/>
    <s v="Standard"/>
    <s v="No"/>
    <s v="No"/>
    <x v="25"/>
    <s v="Cash"/>
    <x v="3"/>
    <x v="1"/>
  </r>
  <r>
    <n v="2226"/>
    <n v="38"/>
    <s v="Male"/>
    <s v="Belt"/>
    <s v="Accessories"/>
    <x v="1"/>
    <s v="Washington"/>
    <s v="S"/>
    <s v="Olive"/>
    <s v="Spring"/>
    <n v="4.8"/>
    <s v="No"/>
    <s v="Free Shipping"/>
    <s v="No"/>
    <s v="No"/>
    <x v="27"/>
    <s v="Credit Card"/>
    <x v="2"/>
    <x v="2"/>
  </r>
  <r>
    <n v="2227"/>
    <n v="22"/>
    <s v="Male"/>
    <s v="Shirt"/>
    <s v="Clothing"/>
    <x v="11"/>
    <s v="Missouri"/>
    <s v="L"/>
    <s v="Blue"/>
    <s v="Spring"/>
    <n v="4.8"/>
    <s v="No"/>
    <s v="Store Pickup"/>
    <s v="No"/>
    <s v="No"/>
    <x v="40"/>
    <s v="Cash"/>
    <x v="2"/>
    <x v="1"/>
  </r>
  <r>
    <n v="2228"/>
    <n v="40"/>
    <s v="Male"/>
    <s v="Scarf"/>
    <s v="Accessories"/>
    <x v="67"/>
    <s v="Washington"/>
    <s v="S"/>
    <s v="Gray"/>
    <s v="Summer"/>
    <n v="4.4000000000000004"/>
    <s v="No"/>
    <s v="Next Day Air"/>
    <s v="No"/>
    <s v="No"/>
    <x v="38"/>
    <s v="Credit Card"/>
    <x v="0"/>
    <x v="2"/>
  </r>
  <r>
    <n v="2229"/>
    <n v="54"/>
    <s v="Male"/>
    <s v="Gloves"/>
    <s v="Accessories"/>
    <x v="74"/>
    <s v="Kansas"/>
    <s v="M"/>
    <s v="Green"/>
    <s v="Fall"/>
    <n v="3.7"/>
    <s v="No"/>
    <s v="Free Shipping"/>
    <s v="No"/>
    <s v="No"/>
    <x v="36"/>
    <s v="Credit Card"/>
    <x v="1"/>
    <x v="0"/>
  </r>
  <r>
    <n v="2230"/>
    <n v="70"/>
    <s v="Male"/>
    <s v="Pants"/>
    <s v="Clothing"/>
    <x v="8"/>
    <s v="Minnesota"/>
    <s v="M"/>
    <s v="Silver"/>
    <s v="Fall"/>
    <n v="3.9"/>
    <s v="No"/>
    <s v="Express"/>
    <s v="No"/>
    <s v="No"/>
    <x v="16"/>
    <s v="Venmo"/>
    <x v="5"/>
    <x v="3"/>
  </r>
  <r>
    <n v="2231"/>
    <n v="52"/>
    <s v="Male"/>
    <s v="Sneakers"/>
    <s v="Footwear"/>
    <x v="14"/>
    <s v="Colorado"/>
    <s v="S"/>
    <s v="Teal"/>
    <s v="Spring"/>
    <n v="3.8"/>
    <s v="No"/>
    <s v="Express"/>
    <s v="No"/>
    <s v="No"/>
    <x v="42"/>
    <s v="Venmo"/>
    <x v="0"/>
    <x v="0"/>
  </r>
  <r>
    <n v="2232"/>
    <n v="34"/>
    <s v="Male"/>
    <s v="Jacket"/>
    <s v="Outerwear"/>
    <x v="4"/>
    <s v="Utah"/>
    <s v="M"/>
    <s v="Beige"/>
    <s v="Fall"/>
    <n v="4.0999999999999996"/>
    <s v="No"/>
    <s v="Store Pickup"/>
    <s v="No"/>
    <s v="No"/>
    <x v="43"/>
    <s v="Credit Card"/>
    <x v="1"/>
    <x v="4"/>
  </r>
  <r>
    <n v="2233"/>
    <n v="65"/>
    <s v="Male"/>
    <s v="Shoes"/>
    <s v="Footwear"/>
    <x v="1"/>
    <s v="North Carolina"/>
    <s v="L"/>
    <s v="Lavender"/>
    <s v="Spring"/>
    <n v="4"/>
    <s v="No"/>
    <s v="Store Pickup"/>
    <s v="No"/>
    <s v="No"/>
    <x v="0"/>
    <s v="Cash"/>
    <x v="0"/>
    <x v="3"/>
  </r>
  <r>
    <n v="2234"/>
    <n v="38"/>
    <s v="Male"/>
    <s v="Blouse"/>
    <s v="Clothing"/>
    <x v="9"/>
    <s v="Florida"/>
    <s v="XL"/>
    <s v="Gray"/>
    <s v="Summer"/>
    <n v="4.5"/>
    <s v="No"/>
    <s v="Express"/>
    <s v="No"/>
    <s v="No"/>
    <x v="26"/>
    <s v="Credit Card"/>
    <x v="5"/>
    <x v="2"/>
  </r>
  <r>
    <n v="2235"/>
    <n v="35"/>
    <s v="Male"/>
    <s v="Boots"/>
    <s v="Footwear"/>
    <x v="76"/>
    <s v="New Hampshire"/>
    <s v="S"/>
    <s v="Yellow"/>
    <s v="Winter"/>
    <n v="4"/>
    <s v="No"/>
    <s v="Express"/>
    <s v="No"/>
    <s v="No"/>
    <x v="8"/>
    <s v="Cash"/>
    <x v="1"/>
    <x v="4"/>
  </r>
  <r>
    <n v="2236"/>
    <n v="40"/>
    <s v="Male"/>
    <s v="Socks"/>
    <s v="Clothing"/>
    <x v="71"/>
    <s v="Illinois"/>
    <s v="M"/>
    <s v="Gray"/>
    <s v="Spring"/>
    <n v="4.5"/>
    <s v="No"/>
    <s v="2-Day Shipping"/>
    <s v="No"/>
    <s v="No"/>
    <x v="12"/>
    <s v="Credit Card"/>
    <x v="2"/>
    <x v="2"/>
  </r>
  <r>
    <n v="2237"/>
    <n v="23"/>
    <s v="Male"/>
    <s v="T-shirt"/>
    <s v="Clothing"/>
    <x v="19"/>
    <s v="Louisiana"/>
    <s v="M"/>
    <s v="Yellow"/>
    <s v="Winter"/>
    <n v="2.7"/>
    <s v="No"/>
    <s v="Standard"/>
    <s v="No"/>
    <s v="No"/>
    <x v="27"/>
    <s v="Debit Card"/>
    <x v="0"/>
    <x v="1"/>
  </r>
  <r>
    <n v="2238"/>
    <n v="45"/>
    <s v="Male"/>
    <s v="Sandals"/>
    <s v="Footwear"/>
    <x v="7"/>
    <s v="Alabama"/>
    <s v="S"/>
    <s v="Black"/>
    <s v="Summer"/>
    <n v="3.8"/>
    <s v="No"/>
    <s v="Next Day Air"/>
    <s v="No"/>
    <s v="No"/>
    <x v="4"/>
    <s v="Venmo"/>
    <x v="6"/>
    <x v="2"/>
  </r>
  <r>
    <n v="2239"/>
    <n v="40"/>
    <s v="Male"/>
    <s v="Sneakers"/>
    <s v="Footwear"/>
    <x v="63"/>
    <s v="Florida"/>
    <s v="L"/>
    <s v="Beige"/>
    <s v="Winter"/>
    <n v="3.8"/>
    <s v="No"/>
    <s v="Standard"/>
    <s v="No"/>
    <s v="No"/>
    <x v="27"/>
    <s v="Debit Card"/>
    <x v="1"/>
    <x v="2"/>
  </r>
  <r>
    <n v="2240"/>
    <n v="42"/>
    <s v="Male"/>
    <s v="Jewelry"/>
    <s v="Accessories"/>
    <x v="48"/>
    <s v="Alabama"/>
    <s v="L"/>
    <s v="Indigo"/>
    <s v="Summer"/>
    <n v="3.8"/>
    <s v="No"/>
    <s v="2-Day Shipping"/>
    <s v="No"/>
    <s v="No"/>
    <x v="23"/>
    <s v="Credit Card"/>
    <x v="6"/>
    <x v="2"/>
  </r>
  <r>
    <n v="2241"/>
    <n v="57"/>
    <s v="Male"/>
    <s v="Sandals"/>
    <s v="Footwear"/>
    <x v="79"/>
    <s v="California"/>
    <s v="L"/>
    <s v="Green"/>
    <s v="Winter"/>
    <n v="4.3"/>
    <s v="No"/>
    <s v="Next Day Air"/>
    <s v="No"/>
    <s v="No"/>
    <x v="27"/>
    <s v="Debit Card"/>
    <x v="6"/>
    <x v="3"/>
  </r>
  <r>
    <n v="2242"/>
    <n v="18"/>
    <s v="Male"/>
    <s v="Jacket"/>
    <s v="Outerwear"/>
    <x v="64"/>
    <s v="Maryland"/>
    <s v="M"/>
    <s v="Purple"/>
    <s v="Summer"/>
    <n v="3.5"/>
    <s v="No"/>
    <s v="Free Shipping"/>
    <s v="No"/>
    <s v="No"/>
    <x v="35"/>
    <s v="Bank Transfer"/>
    <x v="4"/>
    <x v="1"/>
  </r>
  <r>
    <n v="2243"/>
    <n v="18"/>
    <s v="Male"/>
    <s v="Skirt"/>
    <s v="Clothing"/>
    <x v="76"/>
    <s v="Nevada"/>
    <s v="M"/>
    <s v="Orange"/>
    <s v="Spring"/>
    <n v="3.8"/>
    <s v="No"/>
    <s v="Next Day Air"/>
    <s v="No"/>
    <s v="No"/>
    <x v="36"/>
    <s v="Credit Card"/>
    <x v="4"/>
    <x v="1"/>
  </r>
  <r>
    <n v="2244"/>
    <n v="56"/>
    <s v="Male"/>
    <s v="Shirt"/>
    <s v="Clothing"/>
    <x v="34"/>
    <s v="Massachusetts"/>
    <s v="M"/>
    <s v="Teal"/>
    <s v="Winter"/>
    <n v="3.7"/>
    <s v="No"/>
    <s v="2-Day Shipping"/>
    <s v="No"/>
    <s v="No"/>
    <x v="21"/>
    <s v="Debit Card"/>
    <x v="2"/>
    <x v="3"/>
  </r>
  <r>
    <n v="2245"/>
    <n v="35"/>
    <s v="Male"/>
    <s v="Shorts"/>
    <s v="Clothing"/>
    <x v="18"/>
    <s v="South Carolina"/>
    <s v="M"/>
    <s v="Gold"/>
    <s v="Summer"/>
    <n v="4.8"/>
    <s v="No"/>
    <s v="2-Day Shipping"/>
    <s v="No"/>
    <s v="No"/>
    <x v="17"/>
    <s v="PayPal"/>
    <x v="2"/>
    <x v="4"/>
  </r>
  <r>
    <n v="2246"/>
    <n v="49"/>
    <s v="Male"/>
    <s v="Socks"/>
    <s v="Clothing"/>
    <x v="3"/>
    <s v="Delaware"/>
    <s v="L"/>
    <s v="Gray"/>
    <s v="Fall"/>
    <n v="4.9000000000000004"/>
    <s v="No"/>
    <s v="Free Shipping"/>
    <s v="No"/>
    <s v="No"/>
    <x v="24"/>
    <s v="PayPal"/>
    <x v="0"/>
    <x v="0"/>
  </r>
  <r>
    <n v="2247"/>
    <n v="49"/>
    <s v="Male"/>
    <s v="Jacket"/>
    <s v="Outerwear"/>
    <x v="48"/>
    <s v="Hawaii"/>
    <s v="M"/>
    <s v="Cyan"/>
    <s v="Fall"/>
    <n v="4.3"/>
    <s v="No"/>
    <s v="Store Pickup"/>
    <s v="No"/>
    <s v="No"/>
    <x v="30"/>
    <s v="PayPal"/>
    <x v="6"/>
    <x v="0"/>
  </r>
  <r>
    <n v="2248"/>
    <n v="34"/>
    <s v="Male"/>
    <s v="Jewelry"/>
    <s v="Accessories"/>
    <x v="18"/>
    <s v="Florida"/>
    <s v="L"/>
    <s v="Teal"/>
    <s v="Summer"/>
    <n v="4.4000000000000004"/>
    <s v="No"/>
    <s v="Next Day Air"/>
    <s v="No"/>
    <s v="No"/>
    <x v="27"/>
    <s v="Venmo"/>
    <x v="2"/>
    <x v="4"/>
  </r>
  <r>
    <n v="2249"/>
    <n v="63"/>
    <s v="Male"/>
    <s v="T-shirt"/>
    <s v="Clothing"/>
    <x v="76"/>
    <s v="Rhode Island"/>
    <s v="M"/>
    <s v="Violet"/>
    <s v="Winter"/>
    <n v="3.4"/>
    <s v="No"/>
    <s v="Free Shipping"/>
    <s v="No"/>
    <s v="No"/>
    <x v="5"/>
    <s v="PayPal"/>
    <x v="0"/>
    <x v="3"/>
  </r>
  <r>
    <n v="2250"/>
    <n v="42"/>
    <s v="Male"/>
    <s v="Gloves"/>
    <s v="Accessories"/>
    <x v="29"/>
    <s v="Wyoming"/>
    <s v="XL"/>
    <s v="Indigo"/>
    <s v="Spring"/>
    <n v="4.3"/>
    <s v="No"/>
    <s v="Next Day Air"/>
    <s v="No"/>
    <s v="No"/>
    <x v="32"/>
    <s v="Debit Card"/>
    <x v="1"/>
    <x v="2"/>
  </r>
  <r>
    <n v="2251"/>
    <n v="41"/>
    <s v="Male"/>
    <s v="Shoes"/>
    <s v="Footwear"/>
    <x v="58"/>
    <s v="Colorado"/>
    <s v="L"/>
    <s v="Pink"/>
    <s v="Summer"/>
    <n v="4.5999999999999996"/>
    <s v="No"/>
    <s v="Store Pickup"/>
    <s v="No"/>
    <s v="No"/>
    <x v="5"/>
    <s v="Credit Card"/>
    <x v="1"/>
    <x v="2"/>
  </r>
  <r>
    <n v="2252"/>
    <n v="26"/>
    <s v="Male"/>
    <s v="Shoes"/>
    <s v="Footwear"/>
    <x v="23"/>
    <s v="Virginia"/>
    <s v="L"/>
    <s v="Gold"/>
    <s v="Fall"/>
    <n v="3.8"/>
    <s v="No"/>
    <s v="Free Shipping"/>
    <s v="No"/>
    <s v="No"/>
    <x v="17"/>
    <s v="Debit Card"/>
    <x v="5"/>
    <x v="4"/>
  </r>
  <r>
    <n v="2253"/>
    <n v="48"/>
    <s v="Male"/>
    <s v="Shoes"/>
    <s v="Footwear"/>
    <x v="48"/>
    <s v="Nebraska"/>
    <s v="S"/>
    <s v="Maroon"/>
    <s v="Summer"/>
    <n v="3.9"/>
    <s v="No"/>
    <s v="Express"/>
    <s v="No"/>
    <s v="No"/>
    <x v="33"/>
    <s v="Bank Transfer"/>
    <x v="2"/>
    <x v="0"/>
  </r>
  <r>
    <n v="2254"/>
    <n v="62"/>
    <s v="Male"/>
    <s v="Hoodie"/>
    <s v="Clothing"/>
    <x v="9"/>
    <s v="Oklahoma"/>
    <s v="M"/>
    <s v="Brown"/>
    <s v="Spring"/>
    <n v="2.6"/>
    <s v="No"/>
    <s v="Store Pickup"/>
    <s v="No"/>
    <s v="No"/>
    <x v="17"/>
    <s v="PayPal"/>
    <x v="5"/>
    <x v="3"/>
  </r>
  <r>
    <n v="2255"/>
    <n v="24"/>
    <s v="Male"/>
    <s v="Belt"/>
    <s v="Accessories"/>
    <x v="24"/>
    <s v="North Dakota"/>
    <s v="M"/>
    <s v="Gold"/>
    <s v="Winter"/>
    <n v="4.2"/>
    <s v="No"/>
    <s v="Store Pickup"/>
    <s v="No"/>
    <s v="No"/>
    <x v="12"/>
    <s v="PayPal"/>
    <x v="6"/>
    <x v="1"/>
  </r>
  <r>
    <n v="2256"/>
    <n v="48"/>
    <s v="Male"/>
    <s v="Coat"/>
    <s v="Outerwear"/>
    <x v="32"/>
    <s v="Michigan"/>
    <s v="L"/>
    <s v="Teal"/>
    <s v="Spring"/>
    <n v="4.5999999999999996"/>
    <s v="No"/>
    <s v="Store Pickup"/>
    <s v="No"/>
    <s v="No"/>
    <x v="38"/>
    <s v="Bank Transfer"/>
    <x v="3"/>
    <x v="0"/>
  </r>
  <r>
    <n v="2257"/>
    <n v="31"/>
    <s v="Male"/>
    <s v="Blouse"/>
    <s v="Clothing"/>
    <x v="20"/>
    <s v="California"/>
    <s v="M"/>
    <s v="Turquoise"/>
    <s v="Fall"/>
    <n v="5"/>
    <s v="No"/>
    <s v="Standard"/>
    <s v="No"/>
    <s v="No"/>
    <x v="42"/>
    <s v="Credit Card"/>
    <x v="3"/>
    <x v="4"/>
  </r>
  <r>
    <n v="2258"/>
    <n v="41"/>
    <s v="Male"/>
    <s v="Skirt"/>
    <s v="Clothing"/>
    <x v="50"/>
    <s v="Tennessee"/>
    <s v="L"/>
    <s v="Olive"/>
    <s v="Fall"/>
    <n v="4.2"/>
    <s v="No"/>
    <s v="Standard"/>
    <s v="No"/>
    <s v="No"/>
    <x v="49"/>
    <s v="Bank Transfer"/>
    <x v="2"/>
    <x v="2"/>
  </r>
  <r>
    <n v="2259"/>
    <n v="24"/>
    <s v="Male"/>
    <s v="T-shirt"/>
    <s v="Clothing"/>
    <x v="79"/>
    <s v="Ohio"/>
    <s v="L"/>
    <s v="Cyan"/>
    <s v="Winter"/>
    <n v="4.3"/>
    <s v="No"/>
    <s v="Store Pickup"/>
    <s v="No"/>
    <s v="No"/>
    <x v="12"/>
    <s v="Credit Card"/>
    <x v="6"/>
    <x v="1"/>
  </r>
  <r>
    <n v="2260"/>
    <n v="60"/>
    <s v="Male"/>
    <s v="Jeans"/>
    <s v="Clothing"/>
    <x v="48"/>
    <s v="Florida"/>
    <s v="XL"/>
    <s v="Beige"/>
    <s v="Spring"/>
    <n v="3.3"/>
    <s v="No"/>
    <s v="Free Shipping"/>
    <s v="No"/>
    <s v="No"/>
    <x v="37"/>
    <s v="Cash"/>
    <x v="2"/>
    <x v="3"/>
  </r>
  <r>
    <n v="2261"/>
    <n v="38"/>
    <s v="Male"/>
    <s v="Scarf"/>
    <s v="Accessories"/>
    <x v="71"/>
    <s v="Missouri"/>
    <s v="M"/>
    <s v="Blue"/>
    <s v="Fall"/>
    <n v="4.9000000000000004"/>
    <s v="No"/>
    <s v="Express"/>
    <s v="No"/>
    <s v="No"/>
    <x v="20"/>
    <s v="PayPal"/>
    <x v="3"/>
    <x v="2"/>
  </r>
  <r>
    <n v="2262"/>
    <n v="58"/>
    <s v="Male"/>
    <s v="Backpack"/>
    <s v="Accessories"/>
    <x v="31"/>
    <s v="South Carolina"/>
    <s v="L"/>
    <s v="Gold"/>
    <s v="Spring"/>
    <n v="4.4000000000000004"/>
    <s v="No"/>
    <s v="Standard"/>
    <s v="No"/>
    <s v="No"/>
    <x v="45"/>
    <s v="Bank Transfer"/>
    <x v="0"/>
    <x v="3"/>
  </r>
  <r>
    <n v="2263"/>
    <n v="53"/>
    <s v="Male"/>
    <s v="Backpack"/>
    <s v="Accessories"/>
    <x v="20"/>
    <s v="Arizona"/>
    <s v="M"/>
    <s v="Green"/>
    <s v="Winter"/>
    <n v="3.1"/>
    <s v="No"/>
    <s v="2-Day Shipping"/>
    <s v="No"/>
    <s v="No"/>
    <x v="16"/>
    <s v="PayPal"/>
    <x v="5"/>
    <x v="0"/>
  </r>
  <r>
    <n v="2264"/>
    <n v="44"/>
    <s v="Male"/>
    <s v="Scarf"/>
    <s v="Accessories"/>
    <x v="49"/>
    <s v="Indiana"/>
    <s v="XL"/>
    <s v="Green"/>
    <s v="Winter"/>
    <n v="3.5"/>
    <s v="No"/>
    <s v="Store Pickup"/>
    <s v="No"/>
    <s v="No"/>
    <x v="38"/>
    <s v="Cash"/>
    <x v="3"/>
    <x v="2"/>
  </r>
  <r>
    <n v="2265"/>
    <n v="51"/>
    <s v="Male"/>
    <s v="Hat"/>
    <s v="Accessories"/>
    <x v="56"/>
    <s v="North Dakota"/>
    <s v="M"/>
    <s v="Turquoise"/>
    <s v="Summer"/>
    <n v="3.9"/>
    <s v="No"/>
    <s v="2-Day Shipping"/>
    <s v="No"/>
    <s v="No"/>
    <x v="16"/>
    <s v="PayPal"/>
    <x v="5"/>
    <x v="0"/>
  </r>
  <r>
    <n v="2266"/>
    <n v="36"/>
    <s v="Male"/>
    <s v="Coat"/>
    <s v="Outerwear"/>
    <x v="23"/>
    <s v="Montana"/>
    <s v="XL"/>
    <s v="Yellow"/>
    <s v="Fall"/>
    <n v="3.9"/>
    <s v="No"/>
    <s v="Store Pickup"/>
    <s v="No"/>
    <s v="No"/>
    <x v="9"/>
    <s v="PayPal"/>
    <x v="3"/>
    <x v="2"/>
  </r>
  <r>
    <n v="2267"/>
    <n v="20"/>
    <s v="Male"/>
    <s v="Dress"/>
    <s v="Clothing"/>
    <x v="77"/>
    <s v="Missouri"/>
    <s v="M"/>
    <s v="Yellow"/>
    <s v="Fall"/>
    <n v="4.3"/>
    <s v="No"/>
    <s v="Store Pickup"/>
    <s v="No"/>
    <s v="No"/>
    <x v="18"/>
    <s v="Debit Card"/>
    <x v="1"/>
    <x v="1"/>
  </r>
  <r>
    <n v="2268"/>
    <n v="32"/>
    <s v="Male"/>
    <s v="Gloves"/>
    <s v="Accessories"/>
    <x v="4"/>
    <s v="Kentucky"/>
    <s v="S"/>
    <s v="Blue"/>
    <s v="Spring"/>
    <n v="3.8"/>
    <s v="No"/>
    <s v="Express"/>
    <s v="No"/>
    <s v="No"/>
    <x v="10"/>
    <s v="Venmo"/>
    <x v="1"/>
    <x v="4"/>
  </r>
  <r>
    <n v="2269"/>
    <n v="66"/>
    <s v="Male"/>
    <s v="Sweater"/>
    <s v="Clothing"/>
    <x v="46"/>
    <s v="Georgia"/>
    <s v="L"/>
    <s v="Charcoal"/>
    <s v="Spring"/>
    <n v="2.7"/>
    <s v="No"/>
    <s v="2-Day Shipping"/>
    <s v="No"/>
    <s v="No"/>
    <x v="28"/>
    <s v="Bank Transfer"/>
    <x v="5"/>
    <x v="3"/>
  </r>
  <r>
    <n v="2270"/>
    <n v="49"/>
    <s v="Male"/>
    <s v="Skirt"/>
    <s v="Clothing"/>
    <x v="15"/>
    <s v="Kentucky"/>
    <s v="M"/>
    <s v="Yellow"/>
    <s v="Fall"/>
    <n v="4.4000000000000004"/>
    <s v="No"/>
    <s v="Store Pickup"/>
    <s v="No"/>
    <s v="No"/>
    <x v="46"/>
    <s v="Credit Card"/>
    <x v="2"/>
    <x v="0"/>
  </r>
  <r>
    <n v="2271"/>
    <n v="27"/>
    <s v="Male"/>
    <s v="Blouse"/>
    <s v="Clothing"/>
    <x v="11"/>
    <s v="Georgia"/>
    <s v="L"/>
    <s v="Purple"/>
    <s v="Spring"/>
    <n v="3.5"/>
    <s v="No"/>
    <s v="Express"/>
    <s v="No"/>
    <s v="No"/>
    <x v="22"/>
    <s v="Venmo"/>
    <x v="1"/>
    <x v="4"/>
  </r>
  <r>
    <n v="2272"/>
    <n v="29"/>
    <s v="Male"/>
    <s v="Dress"/>
    <s v="Clothing"/>
    <x v="54"/>
    <s v="Alaska"/>
    <s v="M"/>
    <s v="Green"/>
    <s v="Summer"/>
    <n v="3.4"/>
    <s v="No"/>
    <s v="Free Shipping"/>
    <s v="No"/>
    <s v="No"/>
    <x v="3"/>
    <s v="PayPal"/>
    <x v="3"/>
    <x v="4"/>
  </r>
  <r>
    <n v="2273"/>
    <n v="29"/>
    <s v="Male"/>
    <s v="Jacket"/>
    <s v="Outerwear"/>
    <x v="15"/>
    <s v="Maine"/>
    <s v="L"/>
    <s v="Charcoal"/>
    <s v="Spring"/>
    <n v="4"/>
    <s v="No"/>
    <s v="Standard"/>
    <s v="No"/>
    <s v="No"/>
    <x v="12"/>
    <s v="PayPal"/>
    <x v="5"/>
    <x v="4"/>
  </r>
  <r>
    <n v="2274"/>
    <n v="55"/>
    <s v="Male"/>
    <s v="Coat"/>
    <s v="Outerwear"/>
    <x v="48"/>
    <s v="New Mexico"/>
    <s v="L"/>
    <s v="Silver"/>
    <s v="Winter"/>
    <n v="4.8"/>
    <s v="No"/>
    <s v="Express"/>
    <s v="No"/>
    <s v="No"/>
    <x v="21"/>
    <s v="PayPal"/>
    <x v="4"/>
    <x v="0"/>
  </r>
  <r>
    <n v="2275"/>
    <n v="57"/>
    <s v="Male"/>
    <s v="Dress"/>
    <s v="Clothing"/>
    <x v="65"/>
    <s v="New York"/>
    <s v="L"/>
    <s v="Turquoise"/>
    <s v="Spring"/>
    <n v="4.5"/>
    <s v="No"/>
    <s v="Next Day Air"/>
    <s v="No"/>
    <s v="No"/>
    <x v="25"/>
    <s v="PayPal"/>
    <x v="0"/>
    <x v="3"/>
  </r>
  <r>
    <n v="2276"/>
    <n v="29"/>
    <s v="Male"/>
    <s v="Shorts"/>
    <s v="Clothing"/>
    <x v="41"/>
    <s v="Oklahoma"/>
    <s v="M"/>
    <s v="Gray"/>
    <s v="Winter"/>
    <n v="4.4000000000000004"/>
    <s v="No"/>
    <s v="Standard"/>
    <s v="No"/>
    <s v="No"/>
    <x v="9"/>
    <s v="Debit Card"/>
    <x v="1"/>
    <x v="4"/>
  </r>
  <r>
    <n v="2277"/>
    <n v="31"/>
    <s v="Male"/>
    <s v="Jeans"/>
    <s v="Clothing"/>
    <x v="71"/>
    <s v="Wyoming"/>
    <s v="L"/>
    <s v="Red"/>
    <s v="Summer"/>
    <n v="4.0999999999999996"/>
    <s v="No"/>
    <s v="2-Day Shipping"/>
    <s v="No"/>
    <s v="No"/>
    <x v="29"/>
    <s v="Debit Card"/>
    <x v="1"/>
    <x v="4"/>
  </r>
  <r>
    <n v="2278"/>
    <n v="25"/>
    <s v="Male"/>
    <s v="Hat"/>
    <s v="Accessories"/>
    <x v="22"/>
    <s v="Alabama"/>
    <s v="M"/>
    <s v="Beige"/>
    <s v="Summer"/>
    <n v="4.5999999999999996"/>
    <s v="No"/>
    <s v="Next Day Air"/>
    <s v="No"/>
    <s v="No"/>
    <x v="27"/>
    <s v="Credit Card"/>
    <x v="3"/>
    <x v="1"/>
  </r>
  <r>
    <n v="2279"/>
    <n v="61"/>
    <s v="Male"/>
    <s v="Gloves"/>
    <s v="Accessories"/>
    <x v="21"/>
    <s v="Maryland"/>
    <s v="M"/>
    <s v="Maroon"/>
    <s v="Fall"/>
    <n v="3.8"/>
    <s v="No"/>
    <s v="Store Pickup"/>
    <s v="No"/>
    <s v="No"/>
    <x v="49"/>
    <s v="Cash"/>
    <x v="6"/>
    <x v="3"/>
  </r>
  <r>
    <n v="2280"/>
    <n v="53"/>
    <s v="Male"/>
    <s v="Sneakers"/>
    <s v="Footwear"/>
    <x v="25"/>
    <s v="West Virginia"/>
    <s v="L"/>
    <s v="Indigo"/>
    <s v="Spring"/>
    <n v="2.9"/>
    <s v="No"/>
    <s v="Free Shipping"/>
    <s v="No"/>
    <s v="No"/>
    <x v="31"/>
    <s v="Bank Transfer"/>
    <x v="3"/>
    <x v="0"/>
  </r>
  <r>
    <n v="2281"/>
    <n v="22"/>
    <s v="Male"/>
    <s v="Shoes"/>
    <s v="Footwear"/>
    <x v="34"/>
    <s v="Kentucky"/>
    <s v="M"/>
    <s v="Red"/>
    <s v="Summer"/>
    <n v="2.8"/>
    <s v="No"/>
    <s v="Standard"/>
    <s v="No"/>
    <s v="No"/>
    <x v="4"/>
    <s v="Credit Card"/>
    <x v="0"/>
    <x v="1"/>
  </r>
  <r>
    <n v="2282"/>
    <n v="28"/>
    <s v="Male"/>
    <s v="Hoodie"/>
    <s v="Clothing"/>
    <x v="65"/>
    <s v="Kansas"/>
    <s v="XL"/>
    <s v="Maroon"/>
    <s v="Summer"/>
    <n v="3"/>
    <s v="No"/>
    <s v="Store Pickup"/>
    <s v="No"/>
    <s v="No"/>
    <x v="23"/>
    <s v="Bank Transfer"/>
    <x v="2"/>
    <x v="4"/>
  </r>
  <r>
    <n v="2283"/>
    <n v="18"/>
    <s v="Male"/>
    <s v="Sneakers"/>
    <s v="Footwear"/>
    <x v="8"/>
    <s v="Idaho"/>
    <s v="S"/>
    <s v="Red"/>
    <s v="Fall"/>
    <n v="4.2"/>
    <s v="No"/>
    <s v="2-Day Shipping"/>
    <s v="No"/>
    <s v="No"/>
    <x v="6"/>
    <s v="Credit Card"/>
    <x v="2"/>
    <x v="1"/>
  </r>
  <r>
    <n v="2284"/>
    <n v="44"/>
    <s v="Male"/>
    <s v="Handbag"/>
    <s v="Accessories"/>
    <x v="29"/>
    <s v="Ohio"/>
    <s v="S"/>
    <s v="Black"/>
    <s v="Winter"/>
    <n v="4.0999999999999996"/>
    <s v="No"/>
    <s v="Free Shipping"/>
    <s v="No"/>
    <s v="No"/>
    <x v="11"/>
    <s v="Credit Card"/>
    <x v="0"/>
    <x v="2"/>
  </r>
  <r>
    <n v="2285"/>
    <n v="32"/>
    <s v="Male"/>
    <s v="Blouse"/>
    <s v="Clothing"/>
    <x v="80"/>
    <s v="Iowa"/>
    <s v="XL"/>
    <s v="Black"/>
    <s v="Fall"/>
    <n v="4.0999999999999996"/>
    <s v="No"/>
    <s v="Express"/>
    <s v="No"/>
    <s v="No"/>
    <x v="41"/>
    <s v="Venmo"/>
    <x v="2"/>
    <x v="4"/>
  </r>
  <r>
    <n v="2286"/>
    <n v="34"/>
    <s v="Male"/>
    <s v="Belt"/>
    <s v="Accessories"/>
    <x v="33"/>
    <s v="Michigan"/>
    <s v="L"/>
    <s v="Pink"/>
    <s v="Summer"/>
    <n v="4.5999999999999996"/>
    <s v="No"/>
    <s v="2-Day Shipping"/>
    <s v="No"/>
    <s v="No"/>
    <x v="25"/>
    <s v="PayPal"/>
    <x v="6"/>
    <x v="4"/>
  </r>
  <r>
    <n v="2287"/>
    <n v="67"/>
    <s v="Male"/>
    <s v="Socks"/>
    <s v="Clothing"/>
    <x v="15"/>
    <s v="South Dakota"/>
    <s v="L"/>
    <s v="Blue"/>
    <s v="Spring"/>
    <n v="2.5"/>
    <s v="No"/>
    <s v="Store Pickup"/>
    <s v="No"/>
    <s v="No"/>
    <x v="31"/>
    <s v="Venmo"/>
    <x v="3"/>
    <x v="3"/>
  </r>
  <r>
    <n v="2288"/>
    <n v="66"/>
    <s v="Male"/>
    <s v="Blouse"/>
    <s v="Clothing"/>
    <x v="29"/>
    <s v="Nebraska"/>
    <s v="L"/>
    <s v="Green"/>
    <s v="Summer"/>
    <n v="3"/>
    <s v="No"/>
    <s v="Store Pickup"/>
    <s v="No"/>
    <s v="No"/>
    <x v="49"/>
    <s v="Debit Card"/>
    <x v="2"/>
    <x v="3"/>
  </r>
  <r>
    <n v="2289"/>
    <n v="28"/>
    <s v="Male"/>
    <s v="Jewelry"/>
    <s v="Accessories"/>
    <x v="26"/>
    <s v="California"/>
    <s v="M"/>
    <s v="Orange"/>
    <s v="Fall"/>
    <n v="3.8"/>
    <s v="No"/>
    <s v="Next Day Air"/>
    <s v="No"/>
    <s v="No"/>
    <x v="16"/>
    <s v="PayPal"/>
    <x v="1"/>
    <x v="4"/>
  </r>
  <r>
    <n v="2290"/>
    <n v="70"/>
    <s v="Male"/>
    <s v="Shorts"/>
    <s v="Clothing"/>
    <x v="71"/>
    <s v="Nevada"/>
    <s v="M"/>
    <s v="Orange"/>
    <s v="Fall"/>
    <n v="4.0999999999999996"/>
    <s v="No"/>
    <s v="Free Shipping"/>
    <s v="No"/>
    <s v="No"/>
    <x v="39"/>
    <s v="Venmo"/>
    <x v="1"/>
    <x v="3"/>
  </r>
  <r>
    <n v="2291"/>
    <n v="37"/>
    <s v="Male"/>
    <s v="Boots"/>
    <s v="Footwear"/>
    <x v="16"/>
    <s v="Kansas"/>
    <s v="L"/>
    <s v="Magenta"/>
    <s v="Winter"/>
    <n v="3.3"/>
    <s v="No"/>
    <s v="Standard"/>
    <s v="No"/>
    <s v="No"/>
    <x v="2"/>
    <s v="PayPal"/>
    <x v="3"/>
    <x v="2"/>
  </r>
  <r>
    <n v="2292"/>
    <n v="28"/>
    <s v="Male"/>
    <s v="Coat"/>
    <s v="Outerwear"/>
    <x v="38"/>
    <s v="Ohio"/>
    <s v="M"/>
    <s v="Indigo"/>
    <s v="Spring"/>
    <n v="5"/>
    <s v="No"/>
    <s v="2-Day Shipping"/>
    <s v="No"/>
    <s v="No"/>
    <x v="21"/>
    <s v="Credit Card"/>
    <x v="3"/>
    <x v="4"/>
  </r>
  <r>
    <n v="2293"/>
    <n v="43"/>
    <s v="Male"/>
    <s v="T-shirt"/>
    <s v="Clothing"/>
    <x v="7"/>
    <s v="Vermont"/>
    <s v="S"/>
    <s v="Beige"/>
    <s v="Spring"/>
    <n v="3.8"/>
    <s v="No"/>
    <s v="Next Day Air"/>
    <s v="No"/>
    <s v="No"/>
    <x v="4"/>
    <s v="Debit Card"/>
    <x v="5"/>
    <x v="2"/>
  </r>
  <r>
    <n v="2294"/>
    <n v="37"/>
    <s v="Male"/>
    <s v="Sweater"/>
    <s v="Clothing"/>
    <x v="10"/>
    <s v="Georgia"/>
    <s v="L"/>
    <s v="Green"/>
    <s v="Fall"/>
    <n v="3.3"/>
    <s v="No"/>
    <s v="Express"/>
    <s v="No"/>
    <s v="No"/>
    <x v="20"/>
    <s v="Debit Card"/>
    <x v="6"/>
    <x v="2"/>
  </r>
  <r>
    <n v="2295"/>
    <n v="54"/>
    <s v="Male"/>
    <s v="Sunglasses"/>
    <s v="Accessories"/>
    <x v="51"/>
    <s v="Maryland"/>
    <s v="M"/>
    <s v="Red"/>
    <s v="Winter"/>
    <n v="5"/>
    <s v="No"/>
    <s v="Express"/>
    <s v="No"/>
    <s v="No"/>
    <x v="19"/>
    <s v="Debit Card"/>
    <x v="2"/>
    <x v="0"/>
  </r>
  <r>
    <n v="2296"/>
    <n v="50"/>
    <s v="Male"/>
    <s v="Hat"/>
    <s v="Accessories"/>
    <x v="20"/>
    <s v="Connecticut"/>
    <s v="L"/>
    <s v="Beige"/>
    <s v="Spring"/>
    <n v="2.9"/>
    <s v="No"/>
    <s v="2-Day Shipping"/>
    <s v="No"/>
    <s v="No"/>
    <x v="24"/>
    <s v="PayPal"/>
    <x v="3"/>
    <x v="0"/>
  </r>
  <r>
    <n v="2297"/>
    <n v="46"/>
    <s v="Male"/>
    <s v="Gloves"/>
    <s v="Accessories"/>
    <x v="19"/>
    <s v="Washington"/>
    <s v="M"/>
    <s v="Green"/>
    <s v="Fall"/>
    <n v="2.5"/>
    <s v="No"/>
    <s v="Next Day Air"/>
    <s v="No"/>
    <s v="No"/>
    <x v="16"/>
    <s v="Venmo"/>
    <x v="6"/>
    <x v="0"/>
  </r>
  <r>
    <n v="2298"/>
    <n v="60"/>
    <s v="Male"/>
    <s v="Socks"/>
    <s v="Clothing"/>
    <x v="42"/>
    <s v="California"/>
    <s v="M"/>
    <s v="Orange"/>
    <s v="Summer"/>
    <n v="4.7"/>
    <s v="No"/>
    <s v="Standard"/>
    <s v="No"/>
    <s v="No"/>
    <x v="43"/>
    <s v="Bank Transfer"/>
    <x v="3"/>
    <x v="3"/>
  </r>
  <r>
    <n v="2299"/>
    <n v="40"/>
    <s v="Male"/>
    <s v="Handbag"/>
    <s v="Accessories"/>
    <x v="55"/>
    <s v="Montana"/>
    <s v="L"/>
    <s v="Cyan"/>
    <s v="Spring"/>
    <n v="2.9"/>
    <s v="No"/>
    <s v="2-Day Shipping"/>
    <s v="No"/>
    <s v="No"/>
    <x v="9"/>
    <s v="Cash"/>
    <x v="6"/>
    <x v="2"/>
  </r>
  <r>
    <n v="2300"/>
    <n v="64"/>
    <s v="Male"/>
    <s v="Coat"/>
    <s v="Outerwear"/>
    <x v="75"/>
    <s v="Idaho"/>
    <s v="M"/>
    <s v="Violet"/>
    <s v="Summer"/>
    <n v="3.7"/>
    <s v="No"/>
    <s v="Store Pickup"/>
    <s v="No"/>
    <s v="No"/>
    <x v="26"/>
    <s v="Credit Card"/>
    <x v="6"/>
    <x v="3"/>
  </r>
  <r>
    <n v="2301"/>
    <n v="18"/>
    <s v="Male"/>
    <s v="Coat"/>
    <s v="Outerwear"/>
    <x v="19"/>
    <s v="Pennsylvania"/>
    <s v="XL"/>
    <s v="Lavender"/>
    <s v="Summer"/>
    <n v="4.4000000000000004"/>
    <s v="No"/>
    <s v="2-Day Shipping"/>
    <s v="No"/>
    <s v="No"/>
    <x v="25"/>
    <s v="Credit Card"/>
    <x v="5"/>
    <x v="1"/>
  </r>
  <r>
    <n v="2302"/>
    <n v="37"/>
    <s v="Male"/>
    <s v="Pants"/>
    <s v="Clothing"/>
    <x v="5"/>
    <s v="Maine"/>
    <s v="L"/>
    <s v="Turquoise"/>
    <s v="Winter"/>
    <n v="2.9"/>
    <s v="No"/>
    <s v="Next Day Air"/>
    <s v="No"/>
    <s v="No"/>
    <x v="33"/>
    <s v="Debit Card"/>
    <x v="2"/>
    <x v="2"/>
  </r>
  <r>
    <n v="2303"/>
    <n v="36"/>
    <s v="Male"/>
    <s v="Belt"/>
    <s v="Accessories"/>
    <x v="32"/>
    <s v="Montana"/>
    <s v="L"/>
    <s v="Pink"/>
    <s v="Summer"/>
    <n v="3.6"/>
    <s v="No"/>
    <s v="Store Pickup"/>
    <s v="No"/>
    <s v="No"/>
    <x v="25"/>
    <s v="Venmo"/>
    <x v="5"/>
    <x v="2"/>
  </r>
  <r>
    <n v="2304"/>
    <n v="51"/>
    <s v="Male"/>
    <s v="Sunglasses"/>
    <s v="Accessories"/>
    <x v="79"/>
    <s v="New Jersey"/>
    <s v="S"/>
    <s v="Beige"/>
    <s v="Spring"/>
    <n v="4.8"/>
    <s v="No"/>
    <s v="2-Day Shipping"/>
    <s v="No"/>
    <s v="No"/>
    <x v="4"/>
    <s v="Credit Card"/>
    <x v="0"/>
    <x v="0"/>
  </r>
  <r>
    <n v="2305"/>
    <n v="26"/>
    <s v="Male"/>
    <s v="Hoodie"/>
    <s v="Clothing"/>
    <x v="2"/>
    <s v="Louisiana"/>
    <s v="L"/>
    <s v="Silver"/>
    <s v="Winter"/>
    <n v="4.7"/>
    <s v="No"/>
    <s v="Free Shipping"/>
    <s v="No"/>
    <s v="No"/>
    <x v="44"/>
    <s v="Debit Card"/>
    <x v="0"/>
    <x v="4"/>
  </r>
  <r>
    <n v="2306"/>
    <n v="68"/>
    <s v="Male"/>
    <s v="Handbag"/>
    <s v="Accessories"/>
    <x v="80"/>
    <s v="Maine"/>
    <s v="M"/>
    <s v="Gold"/>
    <s v="Summer"/>
    <n v="2.6"/>
    <s v="No"/>
    <s v="Free Shipping"/>
    <s v="No"/>
    <s v="No"/>
    <x v="39"/>
    <s v="Cash"/>
    <x v="1"/>
    <x v="3"/>
  </r>
  <r>
    <n v="2307"/>
    <n v="27"/>
    <s v="Male"/>
    <s v="Gloves"/>
    <s v="Accessories"/>
    <x v="72"/>
    <s v="Florida"/>
    <s v="L"/>
    <s v="Silver"/>
    <s v="Winter"/>
    <n v="3.4"/>
    <s v="No"/>
    <s v="Standard"/>
    <s v="No"/>
    <s v="No"/>
    <x v="6"/>
    <s v="Cash"/>
    <x v="4"/>
    <x v="4"/>
  </r>
  <r>
    <n v="2308"/>
    <n v="28"/>
    <s v="Male"/>
    <s v="Skirt"/>
    <s v="Clothing"/>
    <x v="48"/>
    <s v="Missouri"/>
    <s v="L"/>
    <s v="Green"/>
    <s v="Fall"/>
    <n v="3.5"/>
    <s v="No"/>
    <s v="Next Day Air"/>
    <s v="No"/>
    <s v="No"/>
    <x v="48"/>
    <s v="Debit Card"/>
    <x v="2"/>
    <x v="4"/>
  </r>
  <r>
    <n v="2309"/>
    <n v="49"/>
    <s v="Male"/>
    <s v="Sunglasses"/>
    <s v="Accessories"/>
    <x v="13"/>
    <s v="North Dakota"/>
    <s v="M"/>
    <s v="Teal"/>
    <s v="Winter"/>
    <n v="3.4"/>
    <s v="No"/>
    <s v="2-Day Shipping"/>
    <s v="No"/>
    <s v="No"/>
    <x v="17"/>
    <s v="Bank Transfer"/>
    <x v="3"/>
    <x v="0"/>
  </r>
  <r>
    <n v="2310"/>
    <n v="70"/>
    <s v="Male"/>
    <s v="Dress"/>
    <s v="Clothing"/>
    <x v="51"/>
    <s v="Connecticut"/>
    <s v="S"/>
    <s v="Gold"/>
    <s v="Fall"/>
    <n v="5"/>
    <s v="No"/>
    <s v="2-Day Shipping"/>
    <s v="No"/>
    <s v="No"/>
    <x v="35"/>
    <s v="Bank Transfer"/>
    <x v="3"/>
    <x v="3"/>
  </r>
  <r>
    <n v="2311"/>
    <n v="30"/>
    <s v="Male"/>
    <s v="Gloves"/>
    <s v="Accessories"/>
    <x v="10"/>
    <s v="Virginia"/>
    <s v="M"/>
    <s v="Cyan"/>
    <s v="Spring"/>
    <n v="4.5999999999999996"/>
    <s v="No"/>
    <s v="Standard"/>
    <s v="No"/>
    <s v="No"/>
    <x v="28"/>
    <s v="PayPal"/>
    <x v="5"/>
    <x v="4"/>
  </r>
  <r>
    <n v="2312"/>
    <n v="27"/>
    <s v="Male"/>
    <s v="Sneakers"/>
    <s v="Footwear"/>
    <x v="39"/>
    <s v="Montana"/>
    <s v="L"/>
    <s v="Gold"/>
    <s v="Spring"/>
    <n v="4.8"/>
    <s v="No"/>
    <s v="2-Day Shipping"/>
    <s v="No"/>
    <s v="No"/>
    <x v="9"/>
    <s v="Bank Transfer"/>
    <x v="6"/>
    <x v="4"/>
  </r>
  <r>
    <n v="2313"/>
    <n v="19"/>
    <s v="Male"/>
    <s v="T-shirt"/>
    <s v="Clothing"/>
    <x v="38"/>
    <s v="Vermont"/>
    <s v="L"/>
    <s v="Violet"/>
    <s v="Summer"/>
    <n v="3.7"/>
    <s v="No"/>
    <s v="Free Shipping"/>
    <s v="No"/>
    <s v="No"/>
    <x v="5"/>
    <s v="Cash"/>
    <x v="6"/>
    <x v="1"/>
  </r>
  <r>
    <n v="2314"/>
    <n v="64"/>
    <s v="Male"/>
    <s v="Dress"/>
    <s v="Clothing"/>
    <x v="9"/>
    <s v="Georgia"/>
    <s v="M"/>
    <s v="Black"/>
    <s v="Summer"/>
    <n v="4.7"/>
    <s v="No"/>
    <s v="Next Day Air"/>
    <s v="No"/>
    <s v="No"/>
    <x v="13"/>
    <s v="Bank Transfer"/>
    <x v="0"/>
    <x v="3"/>
  </r>
  <r>
    <n v="2315"/>
    <n v="42"/>
    <s v="Male"/>
    <s v="Handbag"/>
    <s v="Accessories"/>
    <x v="51"/>
    <s v="Virginia"/>
    <s v="XL"/>
    <s v="Brown"/>
    <s v="Winter"/>
    <n v="4.4000000000000004"/>
    <s v="No"/>
    <s v="Express"/>
    <s v="No"/>
    <s v="No"/>
    <x v="45"/>
    <s v="Bank Transfer"/>
    <x v="6"/>
    <x v="2"/>
  </r>
  <r>
    <n v="2316"/>
    <n v="69"/>
    <s v="Male"/>
    <s v="Socks"/>
    <s v="Clothing"/>
    <x v="24"/>
    <s v="Vermont"/>
    <s v="M"/>
    <s v="Indigo"/>
    <s v="Winter"/>
    <n v="3.5"/>
    <s v="No"/>
    <s v="2-Day Shipping"/>
    <s v="No"/>
    <s v="No"/>
    <x v="3"/>
    <s v="Debit Card"/>
    <x v="3"/>
    <x v="3"/>
  </r>
  <r>
    <n v="2317"/>
    <n v="28"/>
    <s v="Male"/>
    <s v="Sneakers"/>
    <s v="Footwear"/>
    <x v="32"/>
    <s v="Montana"/>
    <s v="L"/>
    <s v="Yellow"/>
    <s v="Winter"/>
    <n v="3.8"/>
    <s v="No"/>
    <s v="Standard"/>
    <s v="No"/>
    <s v="No"/>
    <x v="22"/>
    <s v="Debit Card"/>
    <x v="2"/>
    <x v="4"/>
  </r>
  <r>
    <n v="2318"/>
    <n v="47"/>
    <s v="Male"/>
    <s v="Jacket"/>
    <s v="Outerwear"/>
    <x v="7"/>
    <s v="New Jersey"/>
    <s v="M"/>
    <s v="Purple"/>
    <s v="Summer"/>
    <n v="4.7"/>
    <s v="No"/>
    <s v="Next Day Air"/>
    <s v="No"/>
    <s v="No"/>
    <x v="40"/>
    <s v="Bank Transfer"/>
    <x v="5"/>
    <x v="0"/>
  </r>
  <r>
    <n v="2319"/>
    <n v="69"/>
    <s v="Male"/>
    <s v="Hoodie"/>
    <s v="Clothing"/>
    <x v="39"/>
    <s v="Wyoming"/>
    <s v="L"/>
    <s v="White"/>
    <s v="Spring"/>
    <n v="3.1"/>
    <s v="No"/>
    <s v="Store Pickup"/>
    <s v="No"/>
    <s v="No"/>
    <x v="48"/>
    <s v="Credit Card"/>
    <x v="2"/>
    <x v="3"/>
  </r>
  <r>
    <n v="2320"/>
    <n v="56"/>
    <s v="Male"/>
    <s v="Sandals"/>
    <s v="Footwear"/>
    <x v="15"/>
    <s v="Maine"/>
    <s v="XL"/>
    <s v="Turquoise"/>
    <s v="Winter"/>
    <n v="5"/>
    <s v="No"/>
    <s v="Free Shipping"/>
    <s v="No"/>
    <s v="No"/>
    <x v="32"/>
    <s v="PayPal"/>
    <x v="5"/>
    <x v="3"/>
  </r>
  <r>
    <n v="2321"/>
    <n v="28"/>
    <s v="Male"/>
    <s v="Shoes"/>
    <s v="Footwear"/>
    <x v="37"/>
    <s v="New Mexico"/>
    <s v="M"/>
    <s v="Olive"/>
    <s v="Spring"/>
    <n v="3.7"/>
    <s v="No"/>
    <s v="Free Shipping"/>
    <s v="No"/>
    <s v="No"/>
    <x v="44"/>
    <s v="Debit Card"/>
    <x v="6"/>
    <x v="4"/>
  </r>
  <r>
    <n v="2322"/>
    <n v="50"/>
    <s v="Male"/>
    <s v="Sandals"/>
    <s v="Footwear"/>
    <x v="9"/>
    <s v="Colorado"/>
    <s v="M"/>
    <s v="Beige"/>
    <s v="Winter"/>
    <n v="3"/>
    <s v="No"/>
    <s v="Next Day Air"/>
    <s v="No"/>
    <s v="No"/>
    <x v="46"/>
    <s v="Debit Card"/>
    <x v="0"/>
    <x v="0"/>
  </r>
  <r>
    <n v="2323"/>
    <n v="39"/>
    <s v="Male"/>
    <s v="Coat"/>
    <s v="Outerwear"/>
    <x v="63"/>
    <s v="Connecticut"/>
    <s v="S"/>
    <s v="Lavender"/>
    <s v="Spring"/>
    <n v="4.5"/>
    <s v="No"/>
    <s v="Store Pickup"/>
    <s v="No"/>
    <s v="No"/>
    <x v="33"/>
    <s v="Venmo"/>
    <x v="0"/>
    <x v="2"/>
  </r>
  <r>
    <n v="2324"/>
    <n v="35"/>
    <s v="Male"/>
    <s v="Gloves"/>
    <s v="Accessories"/>
    <x v="73"/>
    <s v="Maryland"/>
    <s v="L"/>
    <s v="White"/>
    <s v="Winter"/>
    <n v="4.7"/>
    <s v="No"/>
    <s v="Express"/>
    <s v="No"/>
    <s v="No"/>
    <x v="13"/>
    <s v="Credit Card"/>
    <x v="5"/>
    <x v="4"/>
  </r>
  <r>
    <n v="2325"/>
    <n v="59"/>
    <s v="Male"/>
    <s v="Coat"/>
    <s v="Outerwear"/>
    <x v="39"/>
    <s v="Oregon"/>
    <s v="L"/>
    <s v="Brown"/>
    <s v="Winter"/>
    <n v="3.5"/>
    <s v="No"/>
    <s v="Free Shipping"/>
    <s v="No"/>
    <s v="No"/>
    <x v="5"/>
    <s v="Debit Card"/>
    <x v="2"/>
    <x v="3"/>
  </r>
  <r>
    <n v="2326"/>
    <n v="44"/>
    <s v="Male"/>
    <s v="Boots"/>
    <s v="Footwear"/>
    <x v="37"/>
    <s v="New York"/>
    <s v="M"/>
    <s v="Charcoal"/>
    <s v="Summer"/>
    <n v="4.4000000000000004"/>
    <s v="No"/>
    <s v="2-Day Shipping"/>
    <s v="No"/>
    <s v="No"/>
    <x v="39"/>
    <s v="Cash"/>
    <x v="1"/>
    <x v="2"/>
  </r>
  <r>
    <n v="2327"/>
    <n v="66"/>
    <s v="Male"/>
    <s v="Skirt"/>
    <s v="Clothing"/>
    <x v="80"/>
    <s v="Oklahoma"/>
    <s v="L"/>
    <s v="Maroon"/>
    <s v="Winter"/>
    <n v="2.6"/>
    <s v="No"/>
    <s v="Standard"/>
    <s v="No"/>
    <s v="No"/>
    <x v="25"/>
    <s v="Bank Transfer"/>
    <x v="2"/>
    <x v="3"/>
  </r>
  <r>
    <n v="2328"/>
    <n v="20"/>
    <s v="Male"/>
    <s v="Skirt"/>
    <s v="Clothing"/>
    <x v="23"/>
    <s v="Alabama"/>
    <s v="M"/>
    <s v="Red"/>
    <s v="Winter"/>
    <n v="4.2"/>
    <s v="No"/>
    <s v="2-Day Shipping"/>
    <s v="No"/>
    <s v="No"/>
    <x v="17"/>
    <s v="Venmo"/>
    <x v="4"/>
    <x v="1"/>
  </r>
  <r>
    <n v="2329"/>
    <n v="45"/>
    <s v="Male"/>
    <s v="Pants"/>
    <s v="Clothing"/>
    <x v="14"/>
    <s v="North Dakota"/>
    <s v="M"/>
    <s v="Maroon"/>
    <s v="Fall"/>
    <n v="2.6"/>
    <s v="No"/>
    <s v="Express"/>
    <s v="No"/>
    <s v="No"/>
    <x v="32"/>
    <s v="Venmo"/>
    <x v="4"/>
    <x v="2"/>
  </r>
  <r>
    <n v="2330"/>
    <n v="49"/>
    <s v="Male"/>
    <s v="Hat"/>
    <s v="Accessories"/>
    <x v="8"/>
    <s v="Nebraska"/>
    <s v="S"/>
    <s v="Teal"/>
    <s v="Spring"/>
    <n v="4.8"/>
    <s v="No"/>
    <s v="Free Shipping"/>
    <s v="No"/>
    <s v="No"/>
    <x v="38"/>
    <s v="Bank Transfer"/>
    <x v="2"/>
    <x v="0"/>
  </r>
  <r>
    <n v="2331"/>
    <n v="60"/>
    <s v="Male"/>
    <s v="Backpack"/>
    <s v="Accessories"/>
    <x v="80"/>
    <s v="Arizona"/>
    <s v="L"/>
    <s v="Orange"/>
    <s v="Summer"/>
    <n v="2.9"/>
    <s v="No"/>
    <s v="Store Pickup"/>
    <s v="No"/>
    <s v="No"/>
    <x v="39"/>
    <s v="PayPal"/>
    <x v="6"/>
    <x v="3"/>
  </r>
  <r>
    <n v="2332"/>
    <n v="61"/>
    <s v="Male"/>
    <s v="Scarf"/>
    <s v="Accessories"/>
    <x v="64"/>
    <s v="Illinois"/>
    <s v="S"/>
    <s v="Olive"/>
    <s v="Spring"/>
    <n v="4.3"/>
    <s v="No"/>
    <s v="2-Day Shipping"/>
    <s v="No"/>
    <s v="No"/>
    <x v="9"/>
    <s v="Credit Card"/>
    <x v="4"/>
    <x v="3"/>
  </r>
  <r>
    <n v="2333"/>
    <n v="36"/>
    <s v="Male"/>
    <s v="Scarf"/>
    <s v="Accessories"/>
    <x v="0"/>
    <s v="South Carolina"/>
    <s v="XL"/>
    <s v="Olive"/>
    <s v="Fall"/>
    <n v="2.6"/>
    <s v="No"/>
    <s v="Store Pickup"/>
    <s v="No"/>
    <s v="No"/>
    <x v="9"/>
    <s v="Venmo"/>
    <x v="5"/>
    <x v="2"/>
  </r>
  <r>
    <n v="2334"/>
    <n v="33"/>
    <s v="Male"/>
    <s v="Shirt"/>
    <s v="Clothing"/>
    <x v="64"/>
    <s v="Kansas"/>
    <s v="M"/>
    <s v="Beige"/>
    <s v="Spring"/>
    <n v="3.8"/>
    <s v="No"/>
    <s v="Next Day Air"/>
    <s v="No"/>
    <s v="No"/>
    <x v="43"/>
    <s v="PayPal"/>
    <x v="6"/>
    <x v="4"/>
  </r>
  <r>
    <n v="2335"/>
    <n v="49"/>
    <s v="Male"/>
    <s v="Boots"/>
    <s v="Footwear"/>
    <x v="24"/>
    <s v="Kansas"/>
    <s v="L"/>
    <s v="Green"/>
    <s v="Summer"/>
    <n v="4.2"/>
    <s v="No"/>
    <s v="Standard"/>
    <s v="No"/>
    <s v="No"/>
    <x v="22"/>
    <s v="Credit Card"/>
    <x v="5"/>
    <x v="0"/>
  </r>
  <r>
    <n v="2336"/>
    <n v="31"/>
    <s v="Male"/>
    <s v="Coat"/>
    <s v="Outerwear"/>
    <x v="18"/>
    <s v="Idaho"/>
    <s v="M"/>
    <s v="Black"/>
    <s v="Summer"/>
    <n v="3.9"/>
    <s v="No"/>
    <s v="Store Pickup"/>
    <s v="No"/>
    <s v="No"/>
    <x v="9"/>
    <s v="Venmo"/>
    <x v="0"/>
    <x v="4"/>
  </r>
  <r>
    <n v="2337"/>
    <n v="19"/>
    <s v="Male"/>
    <s v="Belt"/>
    <s v="Accessories"/>
    <x v="23"/>
    <s v="California"/>
    <s v="M"/>
    <s v="Green"/>
    <s v="Winter"/>
    <n v="3.1"/>
    <s v="No"/>
    <s v="Free Shipping"/>
    <s v="No"/>
    <s v="No"/>
    <x v="47"/>
    <s v="Credit Card"/>
    <x v="1"/>
    <x v="1"/>
  </r>
  <r>
    <n v="2338"/>
    <n v="39"/>
    <s v="Male"/>
    <s v="Boots"/>
    <s v="Footwear"/>
    <x v="31"/>
    <s v="North Dakota"/>
    <s v="S"/>
    <s v="Violet"/>
    <s v="Fall"/>
    <n v="3.6"/>
    <s v="No"/>
    <s v="Store Pickup"/>
    <s v="No"/>
    <s v="No"/>
    <x v="36"/>
    <s v="Cash"/>
    <x v="2"/>
    <x v="2"/>
  </r>
  <r>
    <n v="2339"/>
    <n v="66"/>
    <s v="Male"/>
    <s v="Sneakers"/>
    <s v="Footwear"/>
    <x v="10"/>
    <s v="Georgia"/>
    <s v="S"/>
    <s v="Silver"/>
    <s v="Fall"/>
    <n v="4"/>
    <s v="No"/>
    <s v="Express"/>
    <s v="No"/>
    <s v="No"/>
    <x v="33"/>
    <s v="PayPal"/>
    <x v="3"/>
    <x v="3"/>
  </r>
  <r>
    <n v="2340"/>
    <n v="25"/>
    <s v="Male"/>
    <s v="Shirt"/>
    <s v="Clothing"/>
    <x v="61"/>
    <s v="Illinois"/>
    <s v="L"/>
    <s v="Maroon"/>
    <s v="Spring"/>
    <n v="3.4"/>
    <s v="No"/>
    <s v="Next Day Air"/>
    <s v="No"/>
    <s v="No"/>
    <x v="37"/>
    <s v="Bank Transfer"/>
    <x v="3"/>
    <x v="1"/>
  </r>
  <r>
    <n v="2341"/>
    <n v="63"/>
    <s v="Male"/>
    <s v="Blouse"/>
    <s v="Clothing"/>
    <x v="41"/>
    <s v="Delaware"/>
    <s v="M"/>
    <s v="Cyan"/>
    <s v="Summer"/>
    <n v="2.6"/>
    <s v="No"/>
    <s v="Standard"/>
    <s v="No"/>
    <s v="No"/>
    <x v="10"/>
    <s v="Credit Card"/>
    <x v="0"/>
    <x v="3"/>
  </r>
  <r>
    <n v="2342"/>
    <n v="56"/>
    <s v="Male"/>
    <s v="Jacket"/>
    <s v="Outerwear"/>
    <x v="9"/>
    <s v="Connecticut"/>
    <s v="L"/>
    <s v="Teal"/>
    <s v="Summer"/>
    <n v="4.5"/>
    <s v="No"/>
    <s v="Express"/>
    <s v="No"/>
    <s v="No"/>
    <x v="17"/>
    <s v="Venmo"/>
    <x v="6"/>
    <x v="3"/>
  </r>
  <r>
    <n v="2343"/>
    <n v="20"/>
    <s v="Male"/>
    <s v="Skirt"/>
    <s v="Clothing"/>
    <x v="58"/>
    <s v="Tennessee"/>
    <s v="M"/>
    <s v="Olive"/>
    <s v="Fall"/>
    <n v="4.9000000000000004"/>
    <s v="No"/>
    <s v="Standard"/>
    <s v="No"/>
    <s v="No"/>
    <x v="20"/>
    <s v="Debit Card"/>
    <x v="0"/>
    <x v="1"/>
  </r>
  <r>
    <n v="2344"/>
    <n v="58"/>
    <s v="Male"/>
    <s v="Socks"/>
    <s v="Clothing"/>
    <x v="4"/>
    <s v="Maryland"/>
    <s v="M"/>
    <s v="Red"/>
    <s v="Summer"/>
    <n v="4.4000000000000004"/>
    <s v="No"/>
    <s v="2-Day Shipping"/>
    <s v="No"/>
    <s v="No"/>
    <x v="12"/>
    <s v="PayPal"/>
    <x v="5"/>
    <x v="3"/>
  </r>
  <r>
    <n v="2345"/>
    <n v="34"/>
    <s v="Male"/>
    <s v="Sandals"/>
    <s v="Footwear"/>
    <x v="56"/>
    <s v="Rhode Island"/>
    <s v="XL"/>
    <s v="Lavender"/>
    <s v="Fall"/>
    <n v="3.5"/>
    <s v="No"/>
    <s v="Express"/>
    <s v="No"/>
    <s v="No"/>
    <x v="0"/>
    <s v="Venmo"/>
    <x v="4"/>
    <x v="4"/>
  </r>
  <r>
    <n v="2346"/>
    <n v="28"/>
    <s v="Male"/>
    <s v="T-shirt"/>
    <s v="Clothing"/>
    <x v="50"/>
    <s v="New York"/>
    <s v="S"/>
    <s v="Orange"/>
    <s v="Winter"/>
    <n v="3.3"/>
    <s v="No"/>
    <s v="Express"/>
    <s v="No"/>
    <s v="No"/>
    <x v="2"/>
    <s v="Bank Transfer"/>
    <x v="6"/>
    <x v="4"/>
  </r>
  <r>
    <n v="2347"/>
    <n v="22"/>
    <s v="Male"/>
    <s v="Jacket"/>
    <s v="Outerwear"/>
    <x v="25"/>
    <s v="New Mexico"/>
    <s v="L"/>
    <s v="Brown"/>
    <s v="Winter"/>
    <n v="3.1"/>
    <s v="No"/>
    <s v="Standard"/>
    <s v="No"/>
    <s v="No"/>
    <x v="15"/>
    <s v="Debit Card"/>
    <x v="0"/>
    <x v="1"/>
  </r>
  <r>
    <n v="2348"/>
    <n v="37"/>
    <s v="Male"/>
    <s v="Belt"/>
    <s v="Accessories"/>
    <x v="1"/>
    <s v="California"/>
    <s v="S"/>
    <s v="Gray"/>
    <s v="Fall"/>
    <n v="4.2"/>
    <s v="No"/>
    <s v="Express"/>
    <s v="No"/>
    <s v="No"/>
    <x v="15"/>
    <s v="Cash"/>
    <x v="6"/>
    <x v="2"/>
  </r>
  <r>
    <n v="2349"/>
    <n v="54"/>
    <s v="Male"/>
    <s v="Shoes"/>
    <s v="Footwear"/>
    <x v="63"/>
    <s v="Maine"/>
    <s v="M"/>
    <s v="Orange"/>
    <s v="Spring"/>
    <n v="4.9000000000000004"/>
    <s v="No"/>
    <s v="Next Day Air"/>
    <s v="No"/>
    <s v="No"/>
    <x v="20"/>
    <s v="PayPal"/>
    <x v="6"/>
    <x v="0"/>
  </r>
  <r>
    <n v="2350"/>
    <n v="65"/>
    <s v="Male"/>
    <s v="Blouse"/>
    <s v="Clothing"/>
    <x v="7"/>
    <s v="New York"/>
    <s v="M"/>
    <s v="Orange"/>
    <s v="Fall"/>
    <n v="3.9"/>
    <s v="No"/>
    <s v="Standard"/>
    <s v="No"/>
    <s v="No"/>
    <x v="19"/>
    <s v="Credit Card"/>
    <x v="6"/>
    <x v="3"/>
  </r>
  <r>
    <n v="2351"/>
    <n v="57"/>
    <s v="Male"/>
    <s v="Shoes"/>
    <s v="Footwear"/>
    <x v="46"/>
    <s v="Hawaii"/>
    <s v="M"/>
    <s v="Turquoise"/>
    <s v="Winter"/>
    <n v="4.2"/>
    <s v="No"/>
    <s v="Free Shipping"/>
    <s v="No"/>
    <s v="No"/>
    <x v="33"/>
    <s v="Cash"/>
    <x v="2"/>
    <x v="3"/>
  </r>
  <r>
    <n v="2352"/>
    <n v="38"/>
    <s v="Male"/>
    <s v="Sweater"/>
    <s v="Clothing"/>
    <x v="74"/>
    <s v="New Hampshire"/>
    <s v="S"/>
    <s v="Cyan"/>
    <s v="Fall"/>
    <n v="4.9000000000000004"/>
    <s v="No"/>
    <s v="Store Pickup"/>
    <s v="No"/>
    <s v="No"/>
    <x v="29"/>
    <s v="PayPal"/>
    <x v="4"/>
    <x v="2"/>
  </r>
  <r>
    <n v="2353"/>
    <n v="70"/>
    <s v="Male"/>
    <s v="Boots"/>
    <s v="Footwear"/>
    <x v="43"/>
    <s v="Nebraska"/>
    <s v="M"/>
    <s v="Yellow"/>
    <s v="Fall"/>
    <n v="2.8"/>
    <s v="No"/>
    <s v="Store Pickup"/>
    <s v="No"/>
    <s v="No"/>
    <x v="29"/>
    <s v="Bank Transfer"/>
    <x v="3"/>
    <x v="3"/>
  </r>
  <r>
    <n v="2354"/>
    <n v="56"/>
    <s v="Male"/>
    <s v="Handbag"/>
    <s v="Accessories"/>
    <x v="79"/>
    <s v="Montana"/>
    <s v="M"/>
    <s v="White"/>
    <s v="Fall"/>
    <n v="4.0999999999999996"/>
    <s v="No"/>
    <s v="Standard"/>
    <s v="No"/>
    <s v="No"/>
    <x v="29"/>
    <s v="Debit Card"/>
    <x v="6"/>
    <x v="3"/>
  </r>
  <r>
    <n v="2355"/>
    <n v="56"/>
    <s v="Male"/>
    <s v="Blouse"/>
    <s v="Clothing"/>
    <x v="72"/>
    <s v="Wisconsin"/>
    <s v="M"/>
    <s v="Blue"/>
    <s v="Summer"/>
    <n v="4.8"/>
    <s v="No"/>
    <s v="Next Day Air"/>
    <s v="No"/>
    <s v="No"/>
    <x v="46"/>
    <s v="Venmo"/>
    <x v="5"/>
    <x v="3"/>
  </r>
  <r>
    <n v="2356"/>
    <n v="22"/>
    <s v="Male"/>
    <s v="Skirt"/>
    <s v="Clothing"/>
    <x v="59"/>
    <s v="Tennessee"/>
    <s v="S"/>
    <s v="Purple"/>
    <s v="Winter"/>
    <n v="4.0999999999999996"/>
    <s v="No"/>
    <s v="Next Day Air"/>
    <s v="No"/>
    <s v="No"/>
    <x v="45"/>
    <s v="Cash"/>
    <x v="5"/>
    <x v="1"/>
  </r>
  <r>
    <n v="2357"/>
    <n v="57"/>
    <s v="Male"/>
    <s v="Backpack"/>
    <s v="Accessories"/>
    <x v="47"/>
    <s v="Montana"/>
    <s v="M"/>
    <s v="Gray"/>
    <s v="Summer"/>
    <n v="3"/>
    <s v="No"/>
    <s v="Free Shipping"/>
    <s v="No"/>
    <s v="No"/>
    <x v="46"/>
    <s v="Debit Card"/>
    <x v="3"/>
    <x v="3"/>
  </r>
  <r>
    <n v="2358"/>
    <n v="53"/>
    <s v="Male"/>
    <s v="Shirt"/>
    <s v="Clothing"/>
    <x v="25"/>
    <s v="Michigan"/>
    <s v="L"/>
    <s v="Cyan"/>
    <s v="Fall"/>
    <n v="4.2"/>
    <s v="No"/>
    <s v="2-Day Shipping"/>
    <s v="No"/>
    <s v="No"/>
    <x v="19"/>
    <s v="Credit Card"/>
    <x v="4"/>
    <x v="0"/>
  </r>
  <r>
    <n v="2359"/>
    <n v="53"/>
    <s v="Male"/>
    <s v="Sweater"/>
    <s v="Clothing"/>
    <x v="73"/>
    <s v="Texas"/>
    <s v="L"/>
    <s v="Pink"/>
    <s v="Spring"/>
    <n v="3.8"/>
    <s v="No"/>
    <s v="Standard"/>
    <s v="No"/>
    <s v="No"/>
    <x v="25"/>
    <s v="Credit Card"/>
    <x v="3"/>
    <x v="0"/>
  </r>
  <r>
    <n v="2360"/>
    <n v="19"/>
    <s v="Male"/>
    <s v="Scarf"/>
    <s v="Accessories"/>
    <x v="13"/>
    <s v="Pennsylvania"/>
    <s v="S"/>
    <s v="Gold"/>
    <s v="Spring"/>
    <n v="3.3"/>
    <s v="No"/>
    <s v="2-Day Shipping"/>
    <s v="No"/>
    <s v="No"/>
    <x v="12"/>
    <s v="Bank Transfer"/>
    <x v="6"/>
    <x v="1"/>
  </r>
  <r>
    <n v="2361"/>
    <n v="49"/>
    <s v="Male"/>
    <s v="Handbag"/>
    <s v="Accessories"/>
    <x v="68"/>
    <s v="New York"/>
    <s v="L"/>
    <s v="Silver"/>
    <s v="Fall"/>
    <n v="4.7"/>
    <s v="No"/>
    <s v="2-Day Shipping"/>
    <s v="No"/>
    <s v="No"/>
    <x v="46"/>
    <s v="Venmo"/>
    <x v="6"/>
    <x v="0"/>
  </r>
  <r>
    <n v="2362"/>
    <n v="44"/>
    <s v="Male"/>
    <s v="Scarf"/>
    <s v="Accessories"/>
    <x v="1"/>
    <s v="Alabama"/>
    <s v="M"/>
    <s v="Gray"/>
    <s v="Spring"/>
    <n v="4.3"/>
    <s v="No"/>
    <s v="2-Day Shipping"/>
    <s v="No"/>
    <s v="No"/>
    <x v="48"/>
    <s v="Credit Card"/>
    <x v="6"/>
    <x v="2"/>
  </r>
  <r>
    <n v="2363"/>
    <n v="27"/>
    <s v="Male"/>
    <s v="Jeans"/>
    <s v="Clothing"/>
    <x v="52"/>
    <s v="Virginia"/>
    <s v="M"/>
    <s v="Brown"/>
    <s v="Fall"/>
    <n v="2.7"/>
    <s v="No"/>
    <s v="Standard"/>
    <s v="No"/>
    <s v="No"/>
    <x v="37"/>
    <s v="Credit Card"/>
    <x v="5"/>
    <x v="4"/>
  </r>
  <r>
    <n v="2364"/>
    <n v="60"/>
    <s v="Male"/>
    <s v="Socks"/>
    <s v="Clothing"/>
    <x v="24"/>
    <s v="Pennsylvania"/>
    <s v="XL"/>
    <s v="Pink"/>
    <s v="Winter"/>
    <n v="4.2"/>
    <s v="No"/>
    <s v="Express"/>
    <s v="No"/>
    <s v="No"/>
    <x v="25"/>
    <s v="Cash"/>
    <x v="4"/>
    <x v="3"/>
  </r>
  <r>
    <n v="2365"/>
    <n v="62"/>
    <s v="Male"/>
    <s v="Sunglasses"/>
    <s v="Accessories"/>
    <x v="30"/>
    <s v="Mississippi"/>
    <s v="L"/>
    <s v="Maroon"/>
    <s v="Winter"/>
    <n v="4.2"/>
    <s v="No"/>
    <s v="Free Shipping"/>
    <s v="No"/>
    <s v="No"/>
    <x v="7"/>
    <s v="PayPal"/>
    <x v="3"/>
    <x v="3"/>
  </r>
  <r>
    <n v="2366"/>
    <n v="52"/>
    <s v="Male"/>
    <s v="Sneakers"/>
    <s v="Footwear"/>
    <x v="26"/>
    <s v="Wyoming"/>
    <s v="S"/>
    <s v="Peach"/>
    <s v="Winter"/>
    <n v="2.5"/>
    <s v="No"/>
    <s v="Next Day Air"/>
    <s v="No"/>
    <s v="No"/>
    <x v="18"/>
    <s v="Venmo"/>
    <x v="5"/>
    <x v="0"/>
  </r>
  <r>
    <n v="2367"/>
    <n v="30"/>
    <s v="Male"/>
    <s v="Shoes"/>
    <s v="Footwear"/>
    <x v="76"/>
    <s v="New Mexico"/>
    <s v="L"/>
    <s v="Brown"/>
    <s v="Winter"/>
    <n v="3.6"/>
    <s v="No"/>
    <s v="Express"/>
    <s v="No"/>
    <s v="No"/>
    <x v="18"/>
    <s v="Credit Card"/>
    <x v="0"/>
    <x v="4"/>
  </r>
  <r>
    <n v="2368"/>
    <n v="66"/>
    <s v="Male"/>
    <s v="Socks"/>
    <s v="Clothing"/>
    <x v="6"/>
    <s v="North Dakota"/>
    <s v="L"/>
    <s v="Green"/>
    <s v="Winter"/>
    <n v="3.4"/>
    <s v="No"/>
    <s v="Standard"/>
    <s v="No"/>
    <s v="No"/>
    <x v="40"/>
    <s v="Bank Transfer"/>
    <x v="4"/>
    <x v="3"/>
  </r>
  <r>
    <n v="2369"/>
    <n v="29"/>
    <s v="Male"/>
    <s v="Sunglasses"/>
    <s v="Accessories"/>
    <x v="15"/>
    <s v="New Jersey"/>
    <s v="M"/>
    <s v="Lavender"/>
    <s v="Summer"/>
    <n v="3.3"/>
    <s v="No"/>
    <s v="Standard"/>
    <s v="No"/>
    <s v="No"/>
    <x v="49"/>
    <s v="Debit Card"/>
    <x v="6"/>
    <x v="4"/>
  </r>
  <r>
    <n v="2370"/>
    <n v="24"/>
    <s v="Male"/>
    <s v="Sweater"/>
    <s v="Clothing"/>
    <x v="66"/>
    <s v="Vermont"/>
    <s v="M"/>
    <s v="Cyan"/>
    <s v="Winter"/>
    <n v="4.5999999999999996"/>
    <s v="No"/>
    <s v="Standard"/>
    <s v="No"/>
    <s v="No"/>
    <x v="37"/>
    <s v="PayPal"/>
    <x v="5"/>
    <x v="1"/>
  </r>
  <r>
    <n v="2371"/>
    <n v="51"/>
    <s v="Male"/>
    <s v="Shoes"/>
    <s v="Footwear"/>
    <x v="79"/>
    <s v="Alaska"/>
    <s v="M"/>
    <s v="Black"/>
    <s v="Spring"/>
    <n v="3.9"/>
    <s v="No"/>
    <s v="Store Pickup"/>
    <s v="No"/>
    <s v="No"/>
    <x v="25"/>
    <s v="Venmo"/>
    <x v="1"/>
    <x v="0"/>
  </r>
  <r>
    <n v="2372"/>
    <n v="67"/>
    <s v="Male"/>
    <s v="Socks"/>
    <s v="Clothing"/>
    <x v="21"/>
    <s v="Indiana"/>
    <s v="M"/>
    <s v="Charcoal"/>
    <s v="Winter"/>
    <n v="3.7"/>
    <s v="No"/>
    <s v="Next Day Air"/>
    <s v="No"/>
    <s v="No"/>
    <x v="40"/>
    <s v="Debit Card"/>
    <x v="2"/>
    <x v="3"/>
  </r>
  <r>
    <n v="2373"/>
    <n v="50"/>
    <s v="Male"/>
    <s v="Boots"/>
    <s v="Footwear"/>
    <x v="32"/>
    <s v="Alabama"/>
    <s v="XL"/>
    <s v="Silver"/>
    <s v="Spring"/>
    <n v="3.1"/>
    <s v="No"/>
    <s v="Express"/>
    <s v="No"/>
    <s v="No"/>
    <x v="44"/>
    <s v="PayPal"/>
    <x v="0"/>
    <x v="0"/>
  </r>
  <r>
    <n v="2374"/>
    <n v="37"/>
    <s v="Male"/>
    <s v="Hoodie"/>
    <s v="Clothing"/>
    <x v="5"/>
    <s v="Michigan"/>
    <s v="M"/>
    <s v="Gray"/>
    <s v="Spring"/>
    <n v="4.9000000000000004"/>
    <s v="No"/>
    <s v="Express"/>
    <s v="No"/>
    <s v="No"/>
    <x v="33"/>
    <s v="Debit Card"/>
    <x v="6"/>
    <x v="2"/>
  </r>
  <r>
    <n v="2375"/>
    <n v="69"/>
    <s v="Male"/>
    <s v="Gloves"/>
    <s v="Accessories"/>
    <x v="2"/>
    <s v="Washington"/>
    <s v="L"/>
    <s v="Peach"/>
    <s v="Winter"/>
    <n v="4.7"/>
    <s v="No"/>
    <s v="Standard"/>
    <s v="No"/>
    <s v="No"/>
    <x v="4"/>
    <s v="Debit Card"/>
    <x v="5"/>
    <x v="3"/>
  </r>
  <r>
    <n v="2376"/>
    <n v="60"/>
    <s v="Male"/>
    <s v="Backpack"/>
    <s v="Accessories"/>
    <x v="80"/>
    <s v="Virginia"/>
    <s v="L"/>
    <s v="Peach"/>
    <s v="Fall"/>
    <n v="2.9"/>
    <s v="No"/>
    <s v="Next Day Air"/>
    <s v="No"/>
    <s v="No"/>
    <x v="27"/>
    <s v="Credit Card"/>
    <x v="3"/>
    <x v="3"/>
  </r>
  <r>
    <n v="2377"/>
    <n v="21"/>
    <s v="Male"/>
    <s v="Gloves"/>
    <s v="Accessories"/>
    <x v="23"/>
    <s v="Tennessee"/>
    <s v="XL"/>
    <s v="Cyan"/>
    <s v="Spring"/>
    <n v="4.0999999999999996"/>
    <s v="No"/>
    <s v="Express"/>
    <s v="No"/>
    <s v="No"/>
    <x v="36"/>
    <s v="Cash"/>
    <x v="1"/>
    <x v="1"/>
  </r>
  <r>
    <n v="2378"/>
    <n v="44"/>
    <s v="Male"/>
    <s v="Blouse"/>
    <s v="Clothing"/>
    <x v="23"/>
    <s v="South Dakota"/>
    <s v="L"/>
    <s v="Magenta"/>
    <s v="Fall"/>
    <n v="4"/>
    <s v="No"/>
    <s v="Next Day Air"/>
    <s v="No"/>
    <s v="No"/>
    <x v="17"/>
    <s v="Cash"/>
    <x v="2"/>
    <x v="2"/>
  </r>
  <r>
    <n v="2379"/>
    <n v="26"/>
    <s v="Male"/>
    <s v="Scarf"/>
    <s v="Accessories"/>
    <x v="79"/>
    <s v="New Hampshire"/>
    <s v="L"/>
    <s v="Teal"/>
    <s v="Summer"/>
    <n v="2.7"/>
    <s v="No"/>
    <s v="Store Pickup"/>
    <s v="No"/>
    <s v="No"/>
    <x v="10"/>
    <s v="PayPal"/>
    <x v="4"/>
    <x v="4"/>
  </r>
  <r>
    <n v="2380"/>
    <n v="40"/>
    <s v="Male"/>
    <s v="Hat"/>
    <s v="Accessories"/>
    <x v="64"/>
    <s v="South Dakota"/>
    <s v="M"/>
    <s v="Peach"/>
    <s v="Spring"/>
    <n v="4"/>
    <s v="No"/>
    <s v="2-Day Shipping"/>
    <s v="No"/>
    <s v="No"/>
    <x v="17"/>
    <s v="Debit Card"/>
    <x v="5"/>
    <x v="2"/>
  </r>
  <r>
    <n v="2381"/>
    <n v="41"/>
    <s v="Male"/>
    <s v="Scarf"/>
    <s v="Accessories"/>
    <x v="76"/>
    <s v="Pennsylvania"/>
    <s v="M"/>
    <s v="Black"/>
    <s v="Fall"/>
    <n v="2.5"/>
    <s v="No"/>
    <s v="Next Day Air"/>
    <s v="No"/>
    <s v="No"/>
    <x v="13"/>
    <s v="PayPal"/>
    <x v="0"/>
    <x v="2"/>
  </r>
  <r>
    <n v="2382"/>
    <n v="62"/>
    <s v="Male"/>
    <s v="Sandals"/>
    <s v="Footwear"/>
    <x v="66"/>
    <s v="Wisconsin"/>
    <s v="M"/>
    <s v="Teal"/>
    <s v="Summer"/>
    <n v="4.5"/>
    <s v="No"/>
    <s v="Free Shipping"/>
    <s v="No"/>
    <s v="No"/>
    <x v="2"/>
    <s v="PayPal"/>
    <x v="2"/>
    <x v="3"/>
  </r>
  <r>
    <n v="2383"/>
    <n v="39"/>
    <s v="Male"/>
    <s v="Sweater"/>
    <s v="Clothing"/>
    <x v="30"/>
    <s v="California"/>
    <s v="M"/>
    <s v="Turquoise"/>
    <s v="Spring"/>
    <n v="3.9"/>
    <s v="No"/>
    <s v="Express"/>
    <s v="No"/>
    <s v="No"/>
    <x v="12"/>
    <s v="Debit Card"/>
    <x v="1"/>
    <x v="2"/>
  </r>
  <r>
    <n v="2384"/>
    <n v="53"/>
    <s v="Male"/>
    <s v="Backpack"/>
    <s v="Accessories"/>
    <x v="11"/>
    <s v="Rhode Island"/>
    <s v="L"/>
    <s v="Gold"/>
    <s v="Spring"/>
    <n v="4.9000000000000004"/>
    <s v="No"/>
    <s v="2-Day Shipping"/>
    <s v="No"/>
    <s v="No"/>
    <x v="29"/>
    <s v="Bank Transfer"/>
    <x v="2"/>
    <x v="0"/>
  </r>
  <r>
    <n v="2385"/>
    <n v="24"/>
    <s v="Male"/>
    <s v="Blouse"/>
    <s v="Clothing"/>
    <x v="59"/>
    <s v="Alabama"/>
    <s v="L"/>
    <s v="Green"/>
    <s v="Winter"/>
    <n v="3.3"/>
    <s v="No"/>
    <s v="2-Day Shipping"/>
    <s v="No"/>
    <s v="No"/>
    <x v="19"/>
    <s v="PayPal"/>
    <x v="3"/>
    <x v="1"/>
  </r>
  <r>
    <n v="2386"/>
    <n v="41"/>
    <s v="Male"/>
    <s v="Scarf"/>
    <s v="Accessories"/>
    <x v="9"/>
    <s v="Oklahoma"/>
    <s v="M"/>
    <s v="Brown"/>
    <s v="Fall"/>
    <n v="3.8"/>
    <s v="No"/>
    <s v="Express"/>
    <s v="No"/>
    <s v="No"/>
    <x v="45"/>
    <s v="PayPal"/>
    <x v="1"/>
    <x v="2"/>
  </r>
  <r>
    <n v="2387"/>
    <n v="19"/>
    <s v="Male"/>
    <s v="Socks"/>
    <s v="Clothing"/>
    <x v="27"/>
    <s v="Illinois"/>
    <s v="L"/>
    <s v="Blue"/>
    <s v="Summer"/>
    <n v="2.9"/>
    <s v="No"/>
    <s v="Standard"/>
    <s v="No"/>
    <s v="No"/>
    <x v="0"/>
    <s v="Venmo"/>
    <x v="5"/>
    <x v="1"/>
  </r>
  <r>
    <n v="2388"/>
    <n v="36"/>
    <s v="Male"/>
    <s v="Hat"/>
    <s v="Accessories"/>
    <x v="51"/>
    <s v="Tennessee"/>
    <s v="M"/>
    <s v="Gold"/>
    <s v="Summer"/>
    <n v="4"/>
    <s v="No"/>
    <s v="2-Day Shipping"/>
    <s v="No"/>
    <s v="No"/>
    <x v="0"/>
    <s v="Debit Card"/>
    <x v="5"/>
    <x v="2"/>
  </r>
  <r>
    <n v="2389"/>
    <n v="21"/>
    <s v="Male"/>
    <s v="Dress"/>
    <s v="Clothing"/>
    <x v="10"/>
    <s v="Alabama"/>
    <s v="M"/>
    <s v="Peach"/>
    <s v="Fall"/>
    <n v="4.0999999999999996"/>
    <s v="No"/>
    <s v="Store Pickup"/>
    <s v="No"/>
    <s v="No"/>
    <x v="9"/>
    <s v="Debit Card"/>
    <x v="2"/>
    <x v="1"/>
  </r>
  <r>
    <n v="2390"/>
    <n v="25"/>
    <s v="Male"/>
    <s v="Coat"/>
    <s v="Outerwear"/>
    <x v="55"/>
    <s v="Kansas"/>
    <s v="M"/>
    <s v="Violet"/>
    <s v="Spring"/>
    <n v="3.1"/>
    <s v="No"/>
    <s v="Store Pickup"/>
    <s v="No"/>
    <s v="No"/>
    <x v="14"/>
    <s v="Bank Transfer"/>
    <x v="6"/>
    <x v="1"/>
  </r>
  <r>
    <n v="2391"/>
    <n v="65"/>
    <s v="Male"/>
    <s v="Shirt"/>
    <s v="Clothing"/>
    <x v="1"/>
    <s v="Arizona"/>
    <s v="XL"/>
    <s v="Yellow"/>
    <s v="Winter"/>
    <n v="4.5999999999999996"/>
    <s v="No"/>
    <s v="Express"/>
    <s v="No"/>
    <s v="No"/>
    <x v="37"/>
    <s v="Debit Card"/>
    <x v="0"/>
    <x v="3"/>
  </r>
  <r>
    <n v="2392"/>
    <n v="42"/>
    <s v="Male"/>
    <s v="Shirt"/>
    <s v="Clothing"/>
    <x v="67"/>
    <s v="Michigan"/>
    <s v="M"/>
    <s v="Black"/>
    <s v="Winter"/>
    <n v="4.5999999999999996"/>
    <s v="No"/>
    <s v="Next Day Air"/>
    <s v="No"/>
    <s v="No"/>
    <x v="4"/>
    <s v="Bank Transfer"/>
    <x v="3"/>
    <x v="2"/>
  </r>
  <r>
    <n v="2393"/>
    <n v="40"/>
    <s v="Male"/>
    <s v="Jeans"/>
    <s v="Clothing"/>
    <x v="17"/>
    <s v="Missouri"/>
    <s v="L"/>
    <s v="Silver"/>
    <s v="Spring"/>
    <n v="2.6"/>
    <s v="No"/>
    <s v="2-Day Shipping"/>
    <s v="No"/>
    <s v="No"/>
    <x v="13"/>
    <s v="Cash"/>
    <x v="2"/>
    <x v="2"/>
  </r>
  <r>
    <n v="2394"/>
    <n v="58"/>
    <s v="Male"/>
    <s v="Socks"/>
    <s v="Clothing"/>
    <x v="8"/>
    <s v="Louisiana"/>
    <s v="M"/>
    <s v="Brown"/>
    <s v="Winter"/>
    <n v="5"/>
    <s v="No"/>
    <s v="2-Day Shipping"/>
    <s v="No"/>
    <s v="No"/>
    <x v="25"/>
    <s v="PayPal"/>
    <x v="6"/>
    <x v="3"/>
  </r>
  <r>
    <n v="2395"/>
    <n v="40"/>
    <s v="Male"/>
    <s v="Sandals"/>
    <s v="Footwear"/>
    <x v="53"/>
    <s v="Connecticut"/>
    <s v="L"/>
    <s v="Peach"/>
    <s v="Fall"/>
    <n v="2.9"/>
    <s v="No"/>
    <s v="2-Day Shipping"/>
    <s v="No"/>
    <s v="No"/>
    <x v="2"/>
    <s v="Debit Card"/>
    <x v="0"/>
    <x v="2"/>
  </r>
  <r>
    <n v="2396"/>
    <n v="62"/>
    <s v="Male"/>
    <s v="Blouse"/>
    <s v="Clothing"/>
    <x v="42"/>
    <s v="Connecticut"/>
    <s v="M"/>
    <s v="Cyan"/>
    <s v="Winter"/>
    <n v="3.5"/>
    <s v="No"/>
    <s v="2-Day Shipping"/>
    <s v="No"/>
    <s v="No"/>
    <x v="39"/>
    <s v="PayPal"/>
    <x v="4"/>
    <x v="3"/>
  </r>
  <r>
    <n v="2397"/>
    <n v="38"/>
    <s v="Male"/>
    <s v="Shirt"/>
    <s v="Clothing"/>
    <x v="71"/>
    <s v="Oregon"/>
    <s v="M"/>
    <s v="Olive"/>
    <s v="Spring"/>
    <n v="3.7"/>
    <s v="No"/>
    <s v="2-Day Shipping"/>
    <s v="No"/>
    <s v="No"/>
    <x v="41"/>
    <s v="Venmo"/>
    <x v="1"/>
    <x v="2"/>
  </r>
  <r>
    <n v="2398"/>
    <n v="37"/>
    <s v="Male"/>
    <s v="Sunglasses"/>
    <s v="Accessories"/>
    <x v="46"/>
    <s v="West Virginia"/>
    <s v="L"/>
    <s v="Black"/>
    <s v="Fall"/>
    <n v="2.9"/>
    <s v="No"/>
    <s v="Store Pickup"/>
    <s v="No"/>
    <s v="No"/>
    <x v="23"/>
    <s v="Venmo"/>
    <x v="5"/>
    <x v="2"/>
  </r>
  <r>
    <n v="2399"/>
    <n v="65"/>
    <s v="Male"/>
    <s v="Jacket"/>
    <s v="Outerwear"/>
    <x v="13"/>
    <s v="Florida"/>
    <s v="M"/>
    <s v="Orange"/>
    <s v="Winter"/>
    <n v="4.3"/>
    <s v="No"/>
    <s v="Free Shipping"/>
    <s v="No"/>
    <s v="No"/>
    <x v="12"/>
    <s v="Bank Transfer"/>
    <x v="0"/>
    <x v="3"/>
  </r>
  <r>
    <n v="2400"/>
    <n v="55"/>
    <s v="Male"/>
    <s v="Dress"/>
    <s v="Clothing"/>
    <x v="77"/>
    <s v="New Hampshire"/>
    <s v="L"/>
    <s v="Beige"/>
    <s v="Spring"/>
    <n v="3.2"/>
    <s v="No"/>
    <s v="Store Pickup"/>
    <s v="No"/>
    <s v="No"/>
    <x v="4"/>
    <s v="Cash"/>
    <x v="5"/>
    <x v="0"/>
  </r>
  <r>
    <n v="2401"/>
    <n v="43"/>
    <s v="Male"/>
    <s v="Sunglasses"/>
    <s v="Accessories"/>
    <x v="19"/>
    <s v="Oregon"/>
    <s v="M"/>
    <s v="Peach"/>
    <s v="Winter"/>
    <n v="4.2"/>
    <s v="No"/>
    <s v="Next Day Air"/>
    <s v="No"/>
    <s v="No"/>
    <x v="47"/>
    <s v="Credit Card"/>
    <x v="4"/>
    <x v="2"/>
  </r>
  <r>
    <n v="2402"/>
    <n v="43"/>
    <s v="Male"/>
    <s v="Boots"/>
    <s v="Footwear"/>
    <x v="31"/>
    <s v="Oregon"/>
    <s v="M"/>
    <s v="Pink"/>
    <s v="Winter"/>
    <n v="4.2"/>
    <s v="No"/>
    <s v="Standard"/>
    <s v="No"/>
    <s v="No"/>
    <x v="29"/>
    <s v="PayPal"/>
    <x v="4"/>
    <x v="2"/>
  </r>
  <r>
    <n v="2403"/>
    <n v="45"/>
    <s v="Male"/>
    <s v="Scarf"/>
    <s v="Accessories"/>
    <x v="58"/>
    <s v="Utah"/>
    <s v="M"/>
    <s v="Brown"/>
    <s v="Winter"/>
    <n v="3.8"/>
    <s v="No"/>
    <s v="Free Shipping"/>
    <s v="No"/>
    <s v="No"/>
    <x v="4"/>
    <s v="Cash"/>
    <x v="1"/>
    <x v="2"/>
  </r>
  <r>
    <n v="2404"/>
    <n v="64"/>
    <s v="Male"/>
    <s v="Shorts"/>
    <s v="Clothing"/>
    <x v="20"/>
    <s v="Missouri"/>
    <s v="M"/>
    <s v="Magenta"/>
    <s v="Fall"/>
    <n v="4.4000000000000004"/>
    <s v="No"/>
    <s v="Standard"/>
    <s v="No"/>
    <s v="No"/>
    <x v="19"/>
    <s v="Debit Card"/>
    <x v="1"/>
    <x v="3"/>
  </r>
  <r>
    <n v="2405"/>
    <n v="28"/>
    <s v="Male"/>
    <s v="Shorts"/>
    <s v="Clothing"/>
    <x v="27"/>
    <s v="West Virginia"/>
    <s v="L"/>
    <s v="Cyan"/>
    <s v="Winter"/>
    <n v="3.1"/>
    <s v="No"/>
    <s v="2-Day Shipping"/>
    <s v="No"/>
    <s v="No"/>
    <x v="2"/>
    <s v="Credit Card"/>
    <x v="4"/>
    <x v="4"/>
  </r>
  <r>
    <n v="2406"/>
    <n v="69"/>
    <s v="Male"/>
    <s v="Jeans"/>
    <s v="Clothing"/>
    <x v="8"/>
    <s v="California"/>
    <s v="XL"/>
    <s v="Silver"/>
    <s v="Fall"/>
    <n v="5"/>
    <s v="No"/>
    <s v="Standard"/>
    <s v="No"/>
    <s v="No"/>
    <x v="36"/>
    <s v="Debit Card"/>
    <x v="3"/>
    <x v="3"/>
  </r>
  <r>
    <n v="2407"/>
    <n v="54"/>
    <s v="Male"/>
    <s v="Scarf"/>
    <s v="Accessories"/>
    <x v="75"/>
    <s v="California"/>
    <s v="M"/>
    <s v="Indigo"/>
    <s v="Winter"/>
    <n v="4.7"/>
    <s v="No"/>
    <s v="Standard"/>
    <s v="No"/>
    <s v="No"/>
    <x v="8"/>
    <s v="PayPal"/>
    <x v="1"/>
    <x v="0"/>
  </r>
  <r>
    <n v="2408"/>
    <n v="52"/>
    <s v="Male"/>
    <s v="Shorts"/>
    <s v="Clothing"/>
    <x v="15"/>
    <s v="Illinois"/>
    <s v="M"/>
    <s v="Beige"/>
    <s v="Summer"/>
    <n v="3"/>
    <s v="No"/>
    <s v="Express"/>
    <s v="No"/>
    <s v="No"/>
    <x v="47"/>
    <s v="Credit Card"/>
    <x v="4"/>
    <x v="0"/>
  </r>
  <r>
    <n v="2409"/>
    <n v="23"/>
    <s v="Male"/>
    <s v="Sneakers"/>
    <s v="Footwear"/>
    <x v="37"/>
    <s v="Hawaii"/>
    <s v="XL"/>
    <s v="Black"/>
    <s v="Fall"/>
    <n v="4.2"/>
    <s v="No"/>
    <s v="Next Day Air"/>
    <s v="No"/>
    <s v="No"/>
    <x v="12"/>
    <s v="Debit Card"/>
    <x v="6"/>
    <x v="1"/>
  </r>
  <r>
    <n v="2410"/>
    <n v="26"/>
    <s v="Male"/>
    <s v="Jewelry"/>
    <s v="Accessories"/>
    <x v="18"/>
    <s v="Washington"/>
    <s v="L"/>
    <s v="Yellow"/>
    <s v="Spring"/>
    <n v="3"/>
    <s v="No"/>
    <s v="Store Pickup"/>
    <s v="No"/>
    <s v="No"/>
    <x v="39"/>
    <s v="Cash"/>
    <x v="6"/>
    <x v="4"/>
  </r>
  <r>
    <n v="2411"/>
    <n v="48"/>
    <s v="Male"/>
    <s v="Shoes"/>
    <s v="Footwear"/>
    <x v="35"/>
    <s v="Wisconsin"/>
    <s v="M"/>
    <s v="Maroon"/>
    <s v="Summer"/>
    <n v="3.7"/>
    <s v="No"/>
    <s v="Free Shipping"/>
    <s v="No"/>
    <s v="No"/>
    <x v="15"/>
    <s v="PayPal"/>
    <x v="5"/>
    <x v="0"/>
  </r>
  <r>
    <n v="2412"/>
    <n v="49"/>
    <s v="Male"/>
    <s v="Hoodie"/>
    <s v="Clothing"/>
    <x v="48"/>
    <s v="Virginia"/>
    <s v="M"/>
    <s v="Cyan"/>
    <s v="Summer"/>
    <n v="2.7"/>
    <s v="No"/>
    <s v="Free Shipping"/>
    <s v="No"/>
    <s v="No"/>
    <x v="31"/>
    <s v="Cash"/>
    <x v="6"/>
    <x v="0"/>
  </r>
  <r>
    <n v="2413"/>
    <n v="53"/>
    <s v="Male"/>
    <s v="Jacket"/>
    <s v="Outerwear"/>
    <x v="12"/>
    <s v="Oregon"/>
    <s v="M"/>
    <s v="Pink"/>
    <s v="Winter"/>
    <n v="4.3"/>
    <s v="No"/>
    <s v="2-Day Shipping"/>
    <s v="No"/>
    <s v="No"/>
    <x v="6"/>
    <s v="Bank Transfer"/>
    <x v="4"/>
    <x v="0"/>
  </r>
  <r>
    <n v="2414"/>
    <n v="69"/>
    <s v="Male"/>
    <s v="Shorts"/>
    <s v="Clothing"/>
    <x v="51"/>
    <s v="Pennsylvania"/>
    <s v="XL"/>
    <s v="Violet"/>
    <s v="Fall"/>
    <n v="2.7"/>
    <s v="No"/>
    <s v="2-Day Shipping"/>
    <s v="No"/>
    <s v="No"/>
    <x v="48"/>
    <s v="Bank Transfer"/>
    <x v="1"/>
    <x v="3"/>
  </r>
  <r>
    <n v="2415"/>
    <n v="26"/>
    <s v="Male"/>
    <s v="Socks"/>
    <s v="Clothing"/>
    <x v="46"/>
    <s v="Virginia"/>
    <s v="M"/>
    <s v="Lavender"/>
    <s v="Summer"/>
    <n v="3.7"/>
    <s v="No"/>
    <s v="Next Day Air"/>
    <s v="No"/>
    <s v="No"/>
    <x v="0"/>
    <s v="Credit Card"/>
    <x v="4"/>
    <x v="4"/>
  </r>
  <r>
    <n v="2416"/>
    <n v="21"/>
    <s v="Male"/>
    <s v="Coat"/>
    <s v="Outerwear"/>
    <x v="7"/>
    <s v="Hawaii"/>
    <s v="XL"/>
    <s v="Lavender"/>
    <s v="Fall"/>
    <n v="4.3"/>
    <s v="No"/>
    <s v="Standard"/>
    <s v="No"/>
    <s v="No"/>
    <x v="48"/>
    <s v="Bank Transfer"/>
    <x v="1"/>
    <x v="1"/>
  </r>
  <r>
    <n v="2417"/>
    <n v="59"/>
    <s v="Male"/>
    <s v="Sandals"/>
    <s v="Footwear"/>
    <x v="42"/>
    <s v="Nebraska"/>
    <s v="S"/>
    <s v="Black"/>
    <s v="Summer"/>
    <n v="4"/>
    <s v="No"/>
    <s v="Next Day Air"/>
    <s v="No"/>
    <s v="No"/>
    <x v="8"/>
    <s v="Credit Card"/>
    <x v="6"/>
    <x v="3"/>
  </r>
  <r>
    <n v="2418"/>
    <n v="21"/>
    <s v="Male"/>
    <s v="Backpack"/>
    <s v="Accessories"/>
    <x v="41"/>
    <s v="Alaska"/>
    <s v="M"/>
    <s v="Olive"/>
    <s v="Fall"/>
    <n v="3.3"/>
    <s v="No"/>
    <s v="Standard"/>
    <s v="No"/>
    <s v="No"/>
    <x v="18"/>
    <s v="Venmo"/>
    <x v="0"/>
    <x v="1"/>
  </r>
  <r>
    <n v="2419"/>
    <n v="22"/>
    <s v="Male"/>
    <s v="Pants"/>
    <s v="Clothing"/>
    <x v="28"/>
    <s v="Michigan"/>
    <s v="S"/>
    <s v="Indigo"/>
    <s v="Fall"/>
    <n v="4"/>
    <s v="No"/>
    <s v="Next Day Air"/>
    <s v="No"/>
    <s v="No"/>
    <x v="39"/>
    <s v="Cash"/>
    <x v="6"/>
    <x v="1"/>
  </r>
  <r>
    <n v="2420"/>
    <n v="26"/>
    <s v="Male"/>
    <s v="Sweater"/>
    <s v="Clothing"/>
    <x v="49"/>
    <s v="North Carolina"/>
    <s v="M"/>
    <s v="Blue"/>
    <s v="Fall"/>
    <n v="2.7"/>
    <s v="No"/>
    <s v="Next Day Air"/>
    <s v="No"/>
    <s v="No"/>
    <x v="47"/>
    <s v="Credit Card"/>
    <x v="6"/>
    <x v="4"/>
  </r>
  <r>
    <n v="2421"/>
    <n v="41"/>
    <s v="Male"/>
    <s v="Jacket"/>
    <s v="Outerwear"/>
    <x v="55"/>
    <s v="North Carolina"/>
    <s v="S"/>
    <s v="Green"/>
    <s v="Winter"/>
    <n v="4.2"/>
    <s v="No"/>
    <s v="Free Shipping"/>
    <s v="No"/>
    <s v="No"/>
    <x v="40"/>
    <s v="PayPal"/>
    <x v="2"/>
    <x v="2"/>
  </r>
  <r>
    <n v="2422"/>
    <n v="37"/>
    <s v="Male"/>
    <s v="Sneakers"/>
    <s v="Footwear"/>
    <x v="43"/>
    <s v="Minnesota"/>
    <s v="L"/>
    <s v="Pink"/>
    <s v="Spring"/>
    <n v="4.5999999999999996"/>
    <s v="No"/>
    <s v="Standard"/>
    <s v="No"/>
    <s v="No"/>
    <x v="1"/>
    <s v="Debit Card"/>
    <x v="6"/>
    <x v="2"/>
  </r>
  <r>
    <n v="2423"/>
    <n v="30"/>
    <s v="Male"/>
    <s v="Jewelry"/>
    <s v="Accessories"/>
    <x v="71"/>
    <s v="Georgia"/>
    <s v="M"/>
    <s v="Peach"/>
    <s v="Winter"/>
    <n v="4.8"/>
    <s v="No"/>
    <s v="Store Pickup"/>
    <s v="No"/>
    <s v="No"/>
    <x v="24"/>
    <s v="Credit Card"/>
    <x v="1"/>
    <x v="4"/>
  </r>
  <r>
    <n v="2424"/>
    <n v="49"/>
    <s v="Male"/>
    <s v="Backpack"/>
    <s v="Accessories"/>
    <x v="13"/>
    <s v="West Virginia"/>
    <s v="M"/>
    <s v="Purple"/>
    <s v="Summer"/>
    <n v="2.8"/>
    <s v="No"/>
    <s v="Free Shipping"/>
    <s v="No"/>
    <s v="No"/>
    <x v="22"/>
    <s v="Credit Card"/>
    <x v="6"/>
    <x v="0"/>
  </r>
  <r>
    <n v="2425"/>
    <n v="49"/>
    <s v="Male"/>
    <s v="Jewelry"/>
    <s v="Accessories"/>
    <x v="75"/>
    <s v="Delaware"/>
    <s v="M"/>
    <s v="Peach"/>
    <s v="Winter"/>
    <n v="4.5"/>
    <s v="No"/>
    <s v="Next Day Air"/>
    <s v="No"/>
    <s v="No"/>
    <x v="40"/>
    <s v="Bank Transfer"/>
    <x v="4"/>
    <x v="0"/>
  </r>
  <r>
    <n v="2426"/>
    <n v="58"/>
    <s v="Male"/>
    <s v="Shoes"/>
    <s v="Footwear"/>
    <x v="4"/>
    <s v="North Dakota"/>
    <s v="S"/>
    <s v="Olive"/>
    <s v="Summer"/>
    <n v="3"/>
    <s v="No"/>
    <s v="2-Day Shipping"/>
    <s v="No"/>
    <s v="No"/>
    <x v="11"/>
    <s v="Bank Transfer"/>
    <x v="3"/>
    <x v="3"/>
  </r>
  <r>
    <n v="2427"/>
    <n v="70"/>
    <s v="Male"/>
    <s v="Jacket"/>
    <s v="Outerwear"/>
    <x v="69"/>
    <s v="Florida"/>
    <s v="M"/>
    <s v="Olive"/>
    <s v="Fall"/>
    <n v="4.5999999999999996"/>
    <s v="No"/>
    <s v="Free Shipping"/>
    <s v="No"/>
    <s v="No"/>
    <x v="8"/>
    <s v="Debit Card"/>
    <x v="6"/>
    <x v="3"/>
  </r>
  <r>
    <n v="2428"/>
    <n v="27"/>
    <s v="Male"/>
    <s v="Jacket"/>
    <s v="Outerwear"/>
    <x v="46"/>
    <s v="Oregon"/>
    <s v="M"/>
    <s v="Purple"/>
    <s v="Spring"/>
    <n v="3.3"/>
    <s v="No"/>
    <s v="Standard"/>
    <s v="No"/>
    <s v="No"/>
    <x v="24"/>
    <s v="Cash"/>
    <x v="3"/>
    <x v="4"/>
  </r>
  <r>
    <n v="2429"/>
    <n v="65"/>
    <s v="Male"/>
    <s v="T-shirt"/>
    <s v="Clothing"/>
    <x v="15"/>
    <s v="Idaho"/>
    <s v="M"/>
    <s v="Violet"/>
    <s v="Spring"/>
    <n v="4.4000000000000004"/>
    <s v="No"/>
    <s v="Next Day Air"/>
    <s v="No"/>
    <s v="No"/>
    <x v="11"/>
    <s v="Debit Card"/>
    <x v="2"/>
    <x v="3"/>
  </r>
  <r>
    <n v="2430"/>
    <n v="57"/>
    <s v="Male"/>
    <s v="Sneakers"/>
    <s v="Footwear"/>
    <x v="75"/>
    <s v="Virginia"/>
    <s v="XL"/>
    <s v="Maroon"/>
    <s v="Summer"/>
    <n v="4.4000000000000004"/>
    <s v="No"/>
    <s v="Standard"/>
    <s v="No"/>
    <s v="No"/>
    <x v="39"/>
    <s v="Credit Card"/>
    <x v="0"/>
    <x v="3"/>
  </r>
  <r>
    <n v="2431"/>
    <n v="20"/>
    <s v="Male"/>
    <s v="Jacket"/>
    <s v="Outerwear"/>
    <x v="33"/>
    <s v="North Dakota"/>
    <s v="XL"/>
    <s v="White"/>
    <s v="Summer"/>
    <n v="4.3"/>
    <s v="No"/>
    <s v="Express"/>
    <s v="No"/>
    <s v="No"/>
    <x v="38"/>
    <s v="Cash"/>
    <x v="3"/>
    <x v="1"/>
  </r>
  <r>
    <n v="2432"/>
    <n v="34"/>
    <s v="Male"/>
    <s v="Hoodie"/>
    <s v="Clothing"/>
    <x v="2"/>
    <s v="Alabama"/>
    <s v="S"/>
    <s v="Olive"/>
    <s v="Fall"/>
    <n v="3.4"/>
    <s v="No"/>
    <s v="Express"/>
    <s v="No"/>
    <s v="No"/>
    <x v="46"/>
    <s v="Bank Transfer"/>
    <x v="6"/>
    <x v="4"/>
  </r>
  <r>
    <n v="2433"/>
    <n v="59"/>
    <s v="Male"/>
    <s v="Jacket"/>
    <s v="Outerwear"/>
    <x v="76"/>
    <s v="Hawaii"/>
    <s v="M"/>
    <s v="Peach"/>
    <s v="Winter"/>
    <n v="2.8"/>
    <s v="No"/>
    <s v="Store Pickup"/>
    <s v="No"/>
    <s v="No"/>
    <x v="34"/>
    <s v="Venmo"/>
    <x v="5"/>
    <x v="3"/>
  </r>
  <r>
    <n v="2434"/>
    <n v="54"/>
    <s v="Male"/>
    <s v="T-shirt"/>
    <s v="Clothing"/>
    <x v="2"/>
    <s v="Oregon"/>
    <s v="M"/>
    <s v="Blue"/>
    <s v="Spring"/>
    <n v="3.4"/>
    <s v="No"/>
    <s v="Standard"/>
    <s v="No"/>
    <s v="No"/>
    <x v="20"/>
    <s v="Cash"/>
    <x v="4"/>
    <x v="0"/>
  </r>
  <r>
    <n v="2435"/>
    <n v="36"/>
    <s v="Male"/>
    <s v="Gloves"/>
    <s v="Accessories"/>
    <x v="29"/>
    <s v="Utah"/>
    <s v="M"/>
    <s v="Brown"/>
    <s v="Spring"/>
    <n v="5"/>
    <s v="No"/>
    <s v="Store Pickup"/>
    <s v="No"/>
    <s v="No"/>
    <x v="19"/>
    <s v="Credit Card"/>
    <x v="5"/>
    <x v="2"/>
  </r>
  <r>
    <n v="2436"/>
    <n v="21"/>
    <s v="Male"/>
    <s v="Sneakers"/>
    <s v="Footwear"/>
    <x v="65"/>
    <s v="Hawaii"/>
    <s v="S"/>
    <s v="Black"/>
    <s v="Fall"/>
    <n v="4.5"/>
    <s v="No"/>
    <s v="Free Shipping"/>
    <s v="No"/>
    <s v="No"/>
    <x v="32"/>
    <s v="Cash"/>
    <x v="4"/>
    <x v="1"/>
  </r>
  <r>
    <n v="2437"/>
    <n v="52"/>
    <s v="Male"/>
    <s v="T-shirt"/>
    <s v="Clothing"/>
    <x v="41"/>
    <s v="Connecticut"/>
    <s v="M"/>
    <s v="Yellow"/>
    <s v="Fall"/>
    <n v="2.7"/>
    <s v="No"/>
    <s v="Store Pickup"/>
    <s v="No"/>
    <s v="No"/>
    <x v="25"/>
    <s v="Credit Card"/>
    <x v="3"/>
    <x v="0"/>
  </r>
  <r>
    <n v="2438"/>
    <n v="43"/>
    <s v="Male"/>
    <s v="Sneakers"/>
    <s v="Footwear"/>
    <x v="40"/>
    <s v="Wyoming"/>
    <s v="XL"/>
    <s v="Magenta"/>
    <s v="Winter"/>
    <n v="3.4"/>
    <s v="No"/>
    <s v="Store Pickup"/>
    <s v="No"/>
    <s v="No"/>
    <x v="11"/>
    <s v="Credit Card"/>
    <x v="1"/>
    <x v="2"/>
  </r>
  <r>
    <n v="2439"/>
    <n v="32"/>
    <s v="Male"/>
    <s v="Jeans"/>
    <s v="Clothing"/>
    <x v="5"/>
    <s v="Delaware"/>
    <s v="S"/>
    <s v="Cyan"/>
    <s v="Winter"/>
    <n v="3.4"/>
    <s v="No"/>
    <s v="Express"/>
    <s v="No"/>
    <s v="No"/>
    <x v="48"/>
    <s v="Venmo"/>
    <x v="1"/>
    <x v="4"/>
  </r>
  <r>
    <n v="2440"/>
    <n v="55"/>
    <s v="Male"/>
    <s v="Handbag"/>
    <s v="Accessories"/>
    <x v="77"/>
    <s v="Arkansas"/>
    <s v="M"/>
    <s v="Maroon"/>
    <s v="Summer"/>
    <n v="2.8"/>
    <s v="No"/>
    <s v="Standard"/>
    <s v="No"/>
    <s v="No"/>
    <x v="24"/>
    <s v="Bank Transfer"/>
    <x v="2"/>
    <x v="0"/>
  </r>
  <r>
    <n v="2441"/>
    <n v="31"/>
    <s v="Male"/>
    <s v="Socks"/>
    <s v="Clothing"/>
    <x v="3"/>
    <s v="Indiana"/>
    <s v="M"/>
    <s v="Red"/>
    <s v="Spring"/>
    <n v="4.7"/>
    <s v="No"/>
    <s v="Standard"/>
    <s v="No"/>
    <s v="No"/>
    <x v="39"/>
    <s v="Bank Transfer"/>
    <x v="2"/>
    <x v="4"/>
  </r>
  <r>
    <n v="2442"/>
    <n v="45"/>
    <s v="Male"/>
    <s v="Jewelry"/>
    <s v="Accessories"/>
    <x v="14"/>
    <s v="California"/>
    <s v="M"/>
    <s v="Black"/>
    <s v="Fall"/>
    <n v="4.7"/>
    <s v="No"/>
    <s v="Free Shipping"/>
    <s v="No"/>
    <s v="No"/>
    <x v="36"/>
    <s v="Credit Card"/>
    <x v="5"/>
    <x v="2"/>
  </r>
  <r>
    <n v="2443"/>
    <n v="53"/>
    <s v="Male"/>
    <s v="Blouse"/>
    <s v="Clothing"/>
    <x v="51"/>
    <s v="Wyoming"/>
    <s v="L"/>
    <s v="Violet"/>
    <s v="Winter"/>
    <n v="4.7"/>
    <s v="No"/>
    <s v="Free Shipping"/>
    <s v="No"/>
    <s v="No"/>
    <x v="16"/>
    <s v="Debit Card"/>
    <x v="4"/>
    <x v="0"/>
  </r>
  <r>
    <n v="2444"/>
    <n v="24"/>
    <s v="Male"/>
    <s v="Backpack"/>
    <s v="Accessories"/>
    <x v="38"/>
    <s v="South Dakota"/>
    <s v="M"/>
    <s v="Green"/>
    <s v="Spring"/>
    <n v="3.4"/>
    <s v="No"/>
    <s v="2-Day Shipping"/>
    <s v="No"/>
    <s v="No"/>
    <x v="37"/>
    <s v="Bank Transfer"/>
    <x v="4"/>
    <x v="1"/>
  </r>
  <r>
    <n v="2445"/>
    <n v="47"/>
    <s v="Male"/>
    <s v="Scarf"/>
    <s v="Accessories"/>
    <x v="61"/>
    <s v="West Virginia"/>
    <s v="S"/>
    <s v="Gold"/>
    <s v="Fall"/>
    <n v="3.7"/>
    <s v="No"/>
    <s v="Express"/>
    <s v="No"/>
    <s v="No"/>
    <x v="28"/>
    <s v="Debit Card"/>
    <x v="4"/>
    <x v="0"/>
  </r>
  <r>
    <n v="2446"/>
    <n v="63"/>
    <s v="Male"/>
    <s v="Scarf"/>
    <s v="Accessories"/>
    <x v="48"/>
    <s v="Tennessee"/>
    <s v="M"/>
    <s v="Brown"/>
    <s v="Summer"/>
    <n v="4.0999999999999996"/>
    <s v="No"/>
    <s v="Store Pickup"/>
    <s v="No"/>
    <s v="No"/>
    <x v="16"/>
    <s v="Cash"/>
    <x v="1"/>
    <x v="3"/>
  </r>
  <r>
    <n v="2447"/>
    <n v="38"/>
    <s v="Male"/>
    <s v="Shirt"/>
    <s v="Clothing"/>
    <x v="61"/>
    <s v="Alaska"/>
    <s v="L"/>
    <s v="Peach"/>
    <s v="Spring"/>
    <n v="2.9"/>
    <s v="No"/>
    <s v="2-Day Shipping"/>
    <s v="No"/>
    <s v="No"/>
    <x v="22"/>
    <s v="Credit Card"/>
    <x v="5"/>
    <x v="2"/>
  </r>
  <r>
    <n v="2448"/>
    <n v="59"/>
    <s v="Male"/>
    <s v="Pants"/>
    <s v="Clothing"/>
    <x v="53"/>
    <s v="South Dakota"/>
    <s v="L"/>
    <s v="Peach"/>
    <s v="Fall"/>
    <n v="3.2"/>
    <s v="No"/>
    <s v="Store Pickup"/>
    <s v="No"/>
    <s v="No"/>
    <x v="9"/>
    <s v="Venmo"/>
    <x v="0"/>
    <x v="3"/>
  </r>
  <r>
    <n v="2449"/>
    <n v="54"/>
    <s v="Male"/>
    <s v="Hat"/>
    <s v="Accessories"/>
    <x v="21"/>
    <s v="Tennessee"/>
    <s v="S"/>
    <s v="Violet"/>
    <s v="Fall"/>
    <n v="3"/>
    <s v="No"/>
    <s v="Free Shipping"/>
    <s v="No"/>
    <s v="No"/>
    <x v="25"/>
    <s v="PayPal"/>
    <x v="4"/>
    <x v="0"/>
  </r>
  <r>
    <n v="2450"/>
    <n v="26"/>
    <s v="Male"/>
    <s v="Coat"/>
    <s v="Outerwear"/>
    <x v="22"/>
    <s v="Alabama"/>
    <s v="S"/>
    <s v="Violet"/>
    <s v="Fall"/>
    <n v="4.0999999999999996"/>
    <s v="No"/>
    <s v="Express"/>
    <s v="No"/>
    <s v="No"/>
    <x v="4"/>
    <s v="Venmo"/>
    <x v="0"/>
    <x v="4"/>
  </r>
  <r>
    <n v="2451"/>
    <n v="68"/>
    <s v="Male"/>
    <s v="T-shirt"/>
    <s v="Clothing"/>
    <x v="31"/>
    <s v="North Carolina"/>
    <s v="M"/>
    <s v="Magenta"/>
    <s v="Fall"/>
    <n v="4.5"/>
    <s v="No"/>
    <s v="Standard"/>
    <s v="No"/>
    <s v="No"/>
    <x v="22"/>
    <s v="Venmo"/>
    <x v="3"/>
    <x v="3"/>
  </r>
  <r>
    <n v="2452"/>
    <n v="41"/>
    <s v="Male"/>
    <s v="Socks"/>
    <s v="Clothing"/>
    <x v="30"/>
    <s v="Oklahoma"/>
    <s v="M"/>
    <s v="Purple"/>
    <s v="Fall"/>
    <n v="3.4"/>
    <s v="No"/>
    <s v="Store Pickup"/>
    <s v="No"/>
    <s v="No"/>
    <x v="46"/>
    <s v="Venmo"/>
    <x v="5"/>
    <x v="2"/>
  </r>
  <r>
    <n v="2453"/>
    <n v="68"/>
    <s v="Male"/>
    <s v="Shirt"/>
    <s v="Clothing"/>
    <x v="25"/>
    <s v="New York"/>
    <s v="L"/>
    <s v="Purple"/>
    <s v="Winter"/>
    <n v="4.0999999999999996"/>
    <s v="No"/>
    <s v="Express"/>
    <s v="No"/>
    <s v="No"/>
    <x v="24"/>
    <s v="Bank Transfer"/>
    <x v="6"/>
    <x v="3"/>
  </r>
  <r>
    <n v="2454"/>
    <n v="21"/>
    <s v="Male"/>
    <s v="Sweater"/>
    <s v="Clothing"/>
    <x v="51"/>
    <s v="Iowa"/>
    <s v="XL"/>
    <s v="Cyan"/>
    <s v="Spring"/>
    <n v="4.5999999999999996"/>
    <s v="No"/>
    <s v="Store Pickup"/>
    <s v="No"/>
    <s v="No"/>
    <x v="21"/>
    <s v="Cash"/>
    <x v="2"/>
    <x v="1"/>
  </r>
  <r>
    <n v="2455"/>
    <n v="32"/>
    <s v="Male"/>
    <s v="Gloves"/>
    <s v="Accessories"/>
    <x v="11"/>
    <s v="Alaska"/>
    <s v="M"/>
    <s v="Magenta"/>
    <s v="Winter"/>
    <n v="4.5999999999999996"/>
    <s v="No"/>
    <s v="Express"/>
    <s v="No"/>
    <s v="No"/>
    <x v="42"/>
    <s v="Venmo"/>
    <x v="2"/>
    <x v="4"/>
  </r>
  <r>
    <n v="2456"/>
    <n v="20"/>
    <s v="Male"/>
    <s v="Belt"/>
    <s v="Accessories"/>
    <x v="57"/>
    <s v="Alaska"/>
    <s v="L"/>
    <s v="Lavender"/>
    <s v="Spring"/>
    <n v="3.4"/>
    <s v="No"/>
    <s v="Express"/>
    <s v="No"/>
    <s v="No"/>
    <x v="29"/>
    <s v="Cash"/>
    <x v="6"/>
    <x v="1"/>
  </r>
  <r>
    <n v="2457"/>
    <n v="59"/>
    <s v="Male"/>
    <s v="Jeans"/>
    <s v="Clothing"/>
    <x v="42"/>
    <s v="Nebraska"/>
    <s v="M"/>
    <s v="Green"/>
    <s v="Winter"/>
    <n v="3.3"/>
    <s v="No"/>
    <s v="2-Day Shipping"/>
    <s v="No"/>
    <s v="No"/>
    <x v="36"/>
    <s v="PayPal"/>
    <x v="5"/>
    <x v="3"/>
  </r>
  <r>
    <n v="2458"/>
    <n v="53"/>
    <s v="Male"/>
    <s v="Handbag"/>
    <s v="Accessories"/>
    <x v="18"/>
    <s v="Delaware"/>
    <s v="M"/>
    <s v="Maroon"/>
    <s v="Fall"/>
    <n v="3.6"/>
    <s v="No"/>
    <s v="2-Day Shipping"/>
    <s v="No"/>
    <s v="No"/>
    <x v="2"/>
    <s v="Cash"/>
    <x v="3"/>
    <x v="0"/>
  </r>
  <r>
    <n v="2459"/>
    <n v="66"/>
    <s v="Male"/>
    <s v="T-shirt"/>
    <s v="Clothing"/>
    <x v="6"/>
    <s v="Texas"/>
    <s v="L"/>
    <s v="Turquoise"/>
    <s v="Fall"/>
    <n v="4.5999999999999996"/>
    <s v="No"/>
    <s v="Free Shipping"/>
    <s v="No"/>
    <s v="No"/>
    <x v="14"/>
    <s v="Bank Transfer"/>
    <x v="1"/>
    <x v="3"/>
  </r>
  <r>
    <n v="2460"/>
    <n v="47"/>
    <s v="Male"/>
    <s v="Socks"/>
    <s v="Clothing"/>
    <x v="14"/>
    <s v="Missouri"/>
    <s v="L"/>
    <s v="Violet"/>
    <s v="Fall"/>
    <n v="4.3"/>
    <s v="No"/>
    <s v="2-Day Shipping"/>
    <s v="No"/>
    <s v="No"/>
    <x v="0"/>
    <s v="Cash"/>
    <x v="1"/>
    <x v="0"/>
  </r>
  <r>
    <n v="2461"/>
    <n v="58"/>
    <s v="Male"/>
    <s v="Jeans"/>
    <s v="Clothing"/>
    <x v="14"/>
    <s v="Maine"/>
    <s v="S"/>
    <s v="Lavender"/>
    <s v="Winter"/>
    <n v="4"/>
    <s v="No"/>
    <s v="Store Pickup"/>
    <s v="No"/>
    <s v="No"/>
    <x v="40"/>
    <s v="Credit Card"/>
    <x v="2"/>
    <x v="3"/>
  </r>
  <r>
    <n v="2462"/>
    <n v="28"/>
    <s v="Male"/>
    <s v="Scarf"/>
    <s v="Accessories"/>
    <x v="62"/>
    <s v="Pennsylvania"/>
    <s v="L"/>
    <s v="Red"/>
    <s v="Summer"/>
    <n v="4.8"/>
    <s v="No"/>
    <s v="Next Day Air"/>
    <s v="No"/>
    <s v="No"/>
    <x v="5"/>
    <s v="Credit Card"/>
    <x v="1"/>
    <x v="4"/>
  </r>
  <r>
    <n v="2463"/>
    <n v="68"/>
    <s v="Male"/>
    <s v="Pants"/>
    <s v="Clothing"/>
    <x v="54"/>
    <s v="Missouri"/>
    <s v="XL"/>
    <s v="Orange"/>
    <s v="Spring"/>
    <n v="4.3"/>
    <s v="No"/>
    <s v="Standard"/>
    <s v="No"/>
    <s v="No"/>
    <x v="4"/>
    <s v="Bank Transfer"/>
    <x v="4"/>
    <x v="3"/>
  </r>
  <r>
    <n v="2464"/>
    <n v="60"/>
    <s v="Male"/>
    <s v="Blouse"/>
    <s v="Clothing"/>
    <x v="34"/>
    <s v="Mississippi"/>
    <s v="XL"/>
    <s v="Indigo"/>
    <s v="Summer"/>
    <n v="3.3"/>
    <s v="No"/>
    <s v="Standard"/>
    <s v="No"/>
    <s v="No"/>
    <x v="29"/>
    <s v="Cash"/>
    <x v="4"/>
    <x v="3"/>
  </r>
  <r>
    <n v="2465"/>
    <n v="47"/>
    <s v="Male"/>
    <s v="Jacket"/>
    <s v="Outerwear"/>
    <x v="63"/>
    <s v="Hawaii"/>
    <s v="L"/>
    <s v="Teal"/>
    <s v="Winter"/>
    <n v="2.8"/>
    <s v="No"/>
    <s v="Express"/>
    <s v="No"/>
    <s v="No"/>
    <x v="7"/>
    <s v="Cash"/>
    <x v="4"/>
    <x v="0"/>
  </r>
  <r>
    <n v="2466"/>
    <n v="18"/>
    <s v="Male"/>
    <s v="Sandals"/>
    <s v="Footwear"/>
    <x v="80"/>
    <s v="Texas"/>
    <s v="M"/>
    <s v="Brown"/>
    <s v="Spring"/>
    <n v="4.4000000000000004"/>
    <s v="No"/>
    <s v="Free Shipping"/>
    <s v="No"/>
    <s v="No"/>
    <x v="41"/>
    <s v="Bank Transfer"/>
    <x v="1"/>
    <x v="1"/>
  </r>
  <r>
    <n v="2467"/>
    <n v="32"/>
    <s v="Male"/>
    <s v="Shorts"/>
    <s v="Clothing"/>
    <x v="63"/>
    <s v="South Dakota"/>
    <s v="S"/>
    <s v="Pink"/>
    <s v="Summer"/>
    <n v="3.7"/>
    <s v="No"/>
    <s v="Express"/>
    <s v="No"/>
    <s v="No"/>
    <x v="10"/>
    <s v="Cash"/>
    <x v="2"/>
    <x v="4"/>
  </r>
  <r>
    <n v="2468"/>
    <n v="27"/>
    <s v="Male"/>
    <s v="Shorts"/>
    <s v="Clothing"/>
    <x v="11"/>
    <s v="New Jersey"/>
    <s v="M"/>
    <s v="Lavender"/>
    <s v="Spring"/>
    <n v="3.6"/>
    <s v="No"/>
    <s v="Express"/>
    <s v="No"/>
    <s v="No"/>
    <x v="40"/>
    <s v="Credit Card"/>
    <x v="2"/>
    <x v="4"/>
  </r>
  <r>
    <n v="2469"/>
    <n v="65"/>
    <s v="Male"/>
    <s v="Skirt"/>
    <s v="Clothing"/>
    <x v="34"/>
    <s v="Connecticut"/>
    <s v="L"/>
    <s v="Cyan"/>
    <s v="Winter"/>
    <n v="3.7"/>
    <s v="No"/>
    <s v="2-Day Shipping"/>
    <s v="No"/>
    <s v="No"/>
    <x v="49"/>
    <s v="Venmo"/>
    <x v="1"/>
    <x v="3"/>
  </r>
  <r>
    <n v="2470"/>
    <n v="68"/>
    <s v="Male"/>
    <s v="Sandals"/>
    <s v="Footwear"/>
    <x v="56"/>
    <s v="Maryland"/>
    <s v="M"/>
    <s v="Yellow"/>
    <s v="Fall"/>
    <n v="5"/>
    <s v="No"/>
    <s v="Standard"/>
    <s v="No"/>
    <s v="No"/>
    <x v="46"/>
    <s v="PayPal"/>
    <x v="2"/>
    <x v="3"/>
  </r>
  <r>
    <n v="2471"/>
    <n v="55"/>
    <s v="Male"/>
    <s v="Blouse"/>
    <s v="Clothing"/>
    <x v="11"/>
    <s v="Arizona"/>
    <s v="XL"/>
    <s v="Pink"/>
    <s v="Fall"/>
    <n v="2.7"/>
    <s v="No"/>
    <s v="Next Day Air"/>
    <s v="No"/>
    <s v="No"/>
    <x v="32"/>
    <s v="Credit Card"/>
    <x v="0"/>
    <x v="0"/>
  </r>
  <r>
    <n v="2472"/>
    <n v="30"/>
    <s v="Male"/>
    <s v="Sandals"/>
    <s v="Footwear"/>
    <x v="42"/>
    <s v="Oklahoma"/>
    <s v="M"/>
    <s v="Gray"/>
    <s v="Spring"/>
    <n v="4.3"/>
    <s v="No"/>
    <s v="Store Pickup"/>
    <s v="No"/>
    <s v="No"/>
    <x v="43"/>
    <s v="Cash"/>
    <x v="2"/>
    <x v="4"/>
  </r>
  <r>
    <n v="2473"/>
    <n v="24"/>
    <s v="Male"/>
    <s v="Shirt"/>
    <s v="Clothing"/>
    <x v="2"/>
    <s v="Utah"/>
    <s v="M"/>
    <s v="Peach"/>
    <s v="Summer"/>
    <n v="4.0999999999999996"/>
    <s v="No"/>
    <s v="Standard"/>
    <s v="No"/>
    <s v="No"/>
    <x v="4"/>
    <s v="Credit Card"/>
    <x v="2"/>
    <x v="1"/>
  </r>
  <r>
    <n v="2474"/>
    <n v="57"/>
    <s v="Male"/>
    <s v="Socks"/>
    <s v="Clothing"/>
    <x v="57"/>
    <s v="Arkansas"/>
    <s v="M"/>
    <s v="Red"/>
    <s v="Winter"/>
    <n v="2.6"/>
    <s v="No"/>
    <s v="Next Day Air"/>
    <s v="No"/>
    <s v="No"/>
    <x v="40"/>
    <s v="Cash"/>
    <x v="3"/>
    <x v="3"/>
  </r>
  <r>
    <n v="2475"/>
    <n v="23"/>
    <s v="Male"/>
    <s v="T-shirt"/>
    <s v="Clothing"/>
    <x v="31"/>
    <s v="North Carolina"/>
    <s v="M"/>
    <s v="Olive"/>
    <s v="Fall"/>
    <n v="3.2"/>
    <s v="No"/>
    <s v="Store Pickup"/>
    <s v="No"/>
    <s v="No"/>
    <x v="5"/>
    <s v="Bank Transfer"/>
    <x v="3"/>
    <x v="1"/>
  </r>
  <r>
    <n v="2476"/>
    <n v="69"/>
    <s v="Male"/>
    <s v="Dress"/>
    <s v="Clothing"/>
    <x v="35"/>
    <s v="California"/>
    <s v="S"/>
    <s v="Lavender"/>
    <s v="Summer"/>
    <n v="3.5"/>
    <s v="No"/>
    <s v="Next Day Air"/>
    <s v="No"/>
    <s v="No"/>
    <x v="13"/>
    <s v="Venmo"/>
    <x v="5"/>
    <x v="3"/>
  </r>
  <r>
    <n v="2477"/>
    <n v="60"/>
    <s v="Male"/>
    <s v="Hat"/>
    <s v="Accessories"/>
    <x v="30"/>
    <s v="Colorado"/>
    <s v="M"/>
    <s v="Turquoise"/>
    <s v="Summer"/>
    <n v="3.7"/>
    <s v="No"/>
    <s v="Next Day Air"/>
    <s v="No"/>
    <s v="No"/>
    <x v="40"/>
    <s v="Cash"/>
    <x v="5"/>
    <x v="3"/>
  </r>
  <r>
    <n v="2478"/>
    <n v="25"/>
    <s v="Male"/>
    <s v="Gloves"/>
    <s v="Accessories"/>
    <x v="49"/>
    <s v="California"/>
    <s v="L"/>
    <s v="Turquoise"/>
    <s v="Spring"/>
    <n v="3.8"/>
    <s v="No"/>
    <s v="2-Day Shipping"/>
    <s v="No"/>
    <s v="No"/>
    <x v="32"/>
    <s v="PayPal"/>
    <x v="1"/>
    <x v="1"/>
  </r>
  <r>
    <n v="2479"/>
    <n v="18"/>
    <s v="Male"/>
    <s v="Socks"/>
    <s v="Clothing"/>
    <x v="73"/>
    <s v="Vermont"/>
    <s v="S"/>
    <s v="Maroon"/>
    <s v="Winter"/>
    <n v="4.8"/>
    <s v="No"/>
    <s v="2-Day Shipping"/>
    <s v="No"/>
    <s v="No"/>
    <x v="44"/>
    <s v="Bank Transfer"/>
    <x v="6"/>
    <x v="1"/>
  </r>
  <r>
    <n v="2480"/>
    <n v="37"/>
    <s v="Male"/>
    <s v="Dress"/>
    <s v="Clothing"/>
    <x v="57"/>
    <s v="Kansas"/>
    <s v="S"/>
    <s v="Olive"/>
    <s v="Fall"/>
    <n v="4.2"/>
    <s v="No"/>
    <s v="Standard"/>
    <s v="No"/>
    <s v="No"/>
    <x v="8"/>
    <s v="Credit Card"/>
    <x v="6"/>
    <x v="2"/>
  </r>
  <r>
    <n v="2481"/>
    <n v="61"/>
    <s v="Male"/>
    <s v="Socks"/>
    <s v="Clothing"/>
    <x v="26"/>
    <s v="Ohio"/>
    <s v="XL"/>
    <s v="Maroon"/>
    <s v="Summer"/>
    <n v="2.9"/>
    <s v="No"/>
    <s v="Next Day Air"/>
    <s v="No"/>
    <s v="No"/>
    <x v="22"/>
    <s v="Credit Card"/>
    <x v="0"/>
    <x v="3"/>
  </r>
  <r>
    <n v="2482"/>
    <n v="41"/>
    <s v="Male"/>
    <s v="Belt"/>
    <s v="Accessories"/>
    <x v="56"/>
    <s v="New Jersey"/>
    <s v="XL"/>
    <s v="Cyan"/>
    <s v="Fall"/>
    <n v="2.9"/>
    <s v="No"/>
    <s v="Free Shipping"/>
    <s v="No"/>
    <s v="No"/>
    <x v="31"/>
    <s v="Debit Card"/>
    <x v="1"/>
    <x v="2"/>
  </r>
  <r>
    <n v="2483"/>
    <n v="69"/>
    <s v="Male"/>
    <s v="Handbag"/>
    <s v="Accessories"/>
    <x v="55"/>
    <s v="Arizona"/>
    <s v="S"/>
    <s v="Peach"/>
    <s v="Winter"/>
    <n v="4.8"/>
    <s v="No"/>
    <s v="Next Day Air"/>
    <s v="No"/>
    <s v="No"/>
    <x v="15"/>
    <s v="Credit Card"/>
    <x v="6"/>
    <x v="3"/>
  </r>
  <r>
    <n v="2484"/>
    <n v="32"/>
    <s v="Male"/>
    <s v="Skirt"/>
    <s v="Clothing"/>
    <x v="48"/>
    <s v="Arizona"/>
    <s v="S"/>
    <s v="Teal"/>
    <s v="Fall"/>
    <n v="2.9"/>
    <s v="No"/>
    <s v="Standard"/>
    <s v="No"/>
    <s v="No"/>
    <x v="6"/>
    <s v="Debit Card"/>
    <x v="5"/>
    <x v="4"/>
  </r>
  <r>
    <n v="2485"/>
    <n v="60"/>
    <s v="Male"/>
    <s v="Hoodie"/>
    <s v="Clothing"/>
    <x v="8"/>
    <s v="New Hampshire"/>
    <s v="M"/>
    <s v="Green"/>
    <s v="Summer"/>
    <n v="4.8"/>
    <s v="No"/>
    <s v="2-Day Shipping"/>
    <s v="No"/>
    <s v="No"/>
    <x v="16"/>
    <s v="Cash"/>
    <x v="6"/>
    <x v="3"/>
  </r>
  <r>
    <n v="2486"/>
    <n v="43"/>
    <s v="Male"/>
    <s v="Blouse"/>
    <s v="Clothing"/>
    <x v="37"/>
    <s v="Louisiana"/>
    <s v="M"/>
    <s v="Beige"/>
    <s v="Spring"/>
    <n v="4.5999999999999996"/>
    <s v="No"/>
    <s v="2-Day Shipping"/>
    <s v="No"/>
    <s v="No"/>
    <x v="10"/>
    <s v="Bank Transfer"/>
    <x v="2"/>
    <x v="2"/>
  </r>
  <r>
    <n v="2487"/>
    <n v="61"/>
    <s v="Male"/>
    <s v="Jeans"/>
    <s v="Clothing"/>
    <x v="47"/>
    <s v="Texas"/>
    <s v="L"/>
    <s v="Magenta"/>
    <s v="Spring"/>
    <n v="4.4000000000000004"/>
    <s v="No"/>
    <s v="Store Pickup"/>
    <s v="No"/>
    <s v="No"/>
    <x v="49"/>
    <s v="Credit Card"/>
    <x v="0"/>
    <x v="3"/>
  </r>
  <r>
    <n v="2488"/>
    <n v="57"/>
    <s v="Male"/>
    <s v="Boots"/>
    <s v="Footwear"/>
    <x v="34"/>
    <s v="Montana"/>
    <s v="L"/>
    <s v="Violet"/>
    <s v="Spring"/>
    <n v="3"/>
    <s v="No"/>
    <s v="Next Day Air"/>
    <s v="No"/>
    <s v="No"/>
    <x v="20"/>
    <s v="PayPal"/>
    <x v="4"/>
    <x v="3"/>
  </r>
  <r>
    <n v="2489"/>
    <n v="56"/>
    <s v="Male"/>
    <s v="Handbag"/>
    <s v="Accessories"/>
    <x v="71"/>
    <s v="New Hampshire"/>
    <s v="XL"/>
    <s v="Charcoal"/>
    <s v="Summer"/>
    <n v="4.4000000000000004"/>
    <s v="No"/>
    <s v="Express"/>
    <s v="No"/>
    <s v="No"/>
    <x v="48"/>
    <s v="PayPal"/>
    <x v="5"/>
    <x v="3"/>
  </r>
  <r>
    <n v="2490"/>
    <n v="66"/>
    <s v="Male"/>
    <s v="Coat"/>
    <s v="Outerwear"/>
    <x v="7"/>
    <s v="South Dakota"/>
    <s v="M"/>
    <s v="Green"/>
    <s v="Winter"/>
    <n v="3.9"/>
    <s v="No"/>
    <s v="Express"/>
    <s v="No"/>
    <s v="No"/>
    <x v="16"/>
    <s v="Venmo"/>
    <x v="3"/>
    <x v="3"/>
  </r>
  <r>
    <n v="2491"/>
    <n v="52"/>
    <s v="Male"/>
    <s v="Blouse"/>
    <s v="Clothing"/>
    <x v="72"/>
    <s v="Montana"/>
    <s v="M"/>
    <s v="Gray"/>
    <s v="Spring"/>
    <n v="4"/>
    <s v="No"/>
    <s v="Free Shipping"/>
    <s v="No"/>
    <s v="No"/>
    <x v="36"/>
    <s v="Cash"/>
    <x v="6"/>
    <x v="0"/>
  </r>
  <r>
    <n v="2492"/>
    <n v="63"/>
    <s v="Male"/>
    <s v="Handbag"/>
    <s v="Accessories"/>
    <x v="53"/>
    <s v="North Carolina"/>
    <s v="M"/>
    <s v="Magenta"/>
    <s v="Spring"/>
    <n v="2.5"/>
    <s v="No"/>
    <s v="Express"/>
    <s v="No"/>
    <s v="No"/>
    <x v="28"/>
    <s v="Bank Transfer"/>
    <x v="5"/>
    <x v="3"/>
  </r>
  <r>
    <n v="2493"/>
    <n v="50"/>
    <s v="Male"/>
    <s v="Sunglasses"/>
    <s v="Accessories"/>
    <x v="48"/>
    <s v="South Dakota"/>
    <s v="S"/>
    <s v="Silver"/>
    <s v="Summer"/>
    <n v="4.0999999999999996"/>
    <s v="No"/>
    <s v="Next Day Air"/>
    <s v="No"/>
    <s v="No"/>
    <x v="11"/>
    <s v="Bank Transfer"/>
    <x v="4"/>
    <x v="0"/>
  </r>
  <r>
    <n v="2494"/>
    <n v="21"/>
    <s v="Male"/>
    <s v="Socks"/>
    <s v="Clothing"/>
    <x v="66"/>
    <s v="Maine"/>
    <s v="S"/>
    <s v="Beige"/>
    <s v="Fall"/>
    <n v="4.8"/>
    <s v="No"/>
    <s v="2-Day Shipping"/>
    <s v="No"/>
    <s v="No"/>
    <x v="49"/>
    <s v="Venmo"/>
    <x v="6"/>
    <x v="1"/>
  </r>
  <r>
    <n v="2495"/>
    <n v="42"/>
    <s v="Male"/>
    <s v="Shoes"/>
    <s v="Footwear"/>
    <x v="65"/>
    <s v="Oklahoma"/>
    <s v="S"/>
    <s v="Peach"/>
    <s v="Winter"/>
    <n v="2.6"/>
    <s v="No"/>
    <s v="Store Pickup"/>
    <s v="No"/>
    <s v="No"/>
    <x v="8"/>
    <s v="Debit Card"/>
    <x v="2"/>
    <x v="2"/>
  </r>
  <r>
    <n v="2496"/>
    <n v="40"/>
    <s v="Male"/>
    <s v="Backpack"/>
    <s v="Accessories"/>
    <x v="18"/>
    <s v="Nebraska"/>
    <s v="XL"/>
    <s v="Orange"/>
    <s v="Spring"/>
    <n v="3.1"/>
    <s v="No"/>
    <s v="Free Shipping"/>
    <s v="No"/>
    <s v="No"/>
    <x v="11"/>
    <s v="Credit Card"/>
    <x v="6"/>
    <x v="2"/>
  </r>
  <r>
    <n v="2497"/>
    <n v="67"/>
    <s v="Male"/>
    <s v="Scarf"/>
    <s v="Accessories"/>
    <x v="24"/>
    <s v="Illinois"/>
    <s v="S"/>
    <s v="Yellow"/>
    <s v="Summer"/>
    <n v="3.2"/>
    <s v="No"/>
    <s v="Store Pickup"/>
    <s v="No"/>
    <s v="No"/>
    <x v="10"/>
    <s v="Credit Card"/>
    <x v="1"/>
    <x v="3"/>
  </r>
  <r>
    <n v="2498"/>
    <n v="35"/>
    <s v="Male"/>
    <s v="Backpack"/>
    <s v="Accessories"/>
    <x v="49"/>
    <s v="Colorado"/>
    <s v="M"/>
    <s v="Violet"/>
    <s v="Summer"/>
    <n v="4.2"/>
    <s v="No"/>
    <s v="Standard"/>
    <s v="No"/>
    <s v="No"/>
    <x v="40"/>
    <s v="Bank Transfer"/>
    <x v="2"/>
    <x v="4"/>
  </r>
  <r>
    <n v="2499"/>
    <n v="18"/>
    <s v="Male"/>
    <s v="Coat"/>
    <s v="Outerwear"/>
    <x v="32"/>
    <s v="Massachusetts"/>
    <s v="S"/>
    <s v="Green"/>
    <s v="Fall"/>
    <n v="2.6"/>
    <s v="No"/>
    <s v="Next Day Air"/>
    <s v="No"/>
    <s v="No"/>
    <x v="25"/>
    <s v="Cash"/>
    <x v="0"/>
    <x v="1"/>
  </r>
  <r>
    <n v="2500"/>
    <n v="52"/>
    <s v="Male"/>
    <s v="Hoodie"/>
    <s v="Clothing"/>
    <x v="2"/>
    <s v="Louisiana"/>
    <s v="L"/>
    <s v="Pink"/>
    <s v="Summer"/>
    <n v="3.1"/>
    <s v="No"/>
    <s v="Next Day Air"/>
    <s v="No"/>
    <s v="No"/>
    <x v="1"/>
    <s v="Cash"/>
    <x v="3"/>
    <x v="0"/>
  </r>
  <r>
    <n v="2501"/>
    <n v="59"/>
    <s v="Male"/>
    <s v="Gloves"/>
    <s v="Accessories"/>
    <x v="63"/>
    <s v="Massachusetts"/>
    <s v="M"/>
    <s v="Violet"/>
    <s v="Fall"/>
    <n v="2.9"/>
    <s v="No"/>
    <s v="Store Pickup"/>
    <s v="No"/>
    <s v="No"/>
    <x v="18"/>
    <s v="Cash"/>
    <x v="4"/>
    <x v="3"/>
  </r>
  <r>
    <n v="2502"/>
    <n v="49"/>
    <s v="Male"/>
    <s v="Shorts"/>
    <s v="Clothing"/>
    <x v="23"/>
    <s v="West Virginia"/>
    <s v="M"/>
    <s v="Violet"/>
    <s v="Fall"/>
    <n v="4.5999999999999996"/>
    <s v="No"/>
    <s v="Free Shipping"/>
    <s v="No"/>
    <s v="No"/>
    <x v="48"/>
    <s v="Venmo"/>
    <x v="4"/>
    <x v="0"/>
  </r>
  <r>
    <n v="2503"/>
    <n v="46"/>
    <s v="Male"/>
    <s v="Skirt"/>
    <s v="Clothing"/>
    <x v="53"/>
    <s v="Idaho"/>
    <s v="L"/>
    <s v="Pink"/>
    <s v="Spring"/>
    <n v="4.0999999999999996"/>
    <s v="No"/>
    <s v="Standard"/>
    <s v="No"/>
    <s v="No"/>
    <x v="14"/>
    <s v="PayPal"/>
    <x v="6"/>
    <x v="0"/>
  </r>
  <r>
    <n v="2504"/>
    <n v="69"/>
    <s v="Male"/>
    <s v="Boots"/>
    <s v="Footwear"/>
    <x v="64"/>
    <s v="Ohio"/>
    <s v="M"/>
    <s v="Violet"/>
    <s v="Summer"/>
    <n v="2.5"/>
    <s v="No"/>
    <s v="Store Pickup"/>
    <s v="No"/>
    <s v="No"/>
    <x v="36"/>
    <s v="Debit Card"/>
    <x v="4"/>
    <x v="3"/>
  </r>
  <r>
    <n v="2505"/>
    <n v="56"/>
    <s v="Male"/>
    <s v="Shorts"/>
    <s v="Clothing"/>
    <x v="23"/>
    <s v="Rhode Island"/>
    <s v="M"/>
    <s v="Turquoise"/>
    <s v="Winter"/>
    <n v="4"/>
    <s v="No"/>
    <s v="Store Pickup"/>
    <s v="No"/>
    <s v="No"/>
    <x v="4"/>
    <s v="Cash"/>
    <x v="4"/>
    <x v="3"/>
  </r>
  <r>
    <n v="2506"/>
    <n v="27"/>
    <s v="Male"/>
    <s v="Handbag"/>
    <s v="Accessories"/>
    <x v="60"/>
    <s v="Illinois"/>
    <s v="M"/>
    <s v="Cyan"/>
    <s v="Summer"/>
    <n v="3.5"/>
    <s v="No"/>
    <s v="Express"/>
    <s v="No"/>
    <s v="No"/>
    <x v="34"/>
    <s v="PayPal"/>
    <x v="3"/>
    <x v="4"/>
  </r>
  <r>
    <n v="2507"/>
    <n v="57"/>
    <s v="Male"/>
    <s v="Dress"/>
    <s v="Clothing"/>
    <x v="71"/>
    <s v="New York"/>
    <s v="XL"/>
    <s v="Orange"/>
    <s v="Spring"/>
    <n v="4.4000000000000004"/>
    <s v="No"/>
    <s v="Free Shipping"/>
    <s v="No"/>
    <s v="No"/>
    <x v="5"/>
    <s v="Venmo"/>
    <x v="2"/>
    <x v="3"/>
  </r>
  <r>
    <n v="2508"/>
    <n v="58"/>
    <s v="Male"/>
    <s v="Shoes"/>
    <s v="Footwear"/>
    <x v="14"/>
    <s v="Louisiana"/>
    <s v="M"/>
    <s v="Cyan"/>
    <s v="Fall"/>
    <n v="2.9"/>
    <s v="No"/>
    <s v="Store Pickup"/>
    <s v="No"/>
    <s v="No"/>
    <x v="18"/>
    <s v="Credit Card"/>
    <x v="6"/>
    <x v="3"/>
  </r>
  <r>
    <n v="2509"/>
    <n v="23"/>
    <s v="Male"/>
    <s v="Sneakers"/>
    <s v="Footwear"/>
    <x v="3"/>
    <s v="California"/>
    <s v="XL"/>
    <s v="Indigo"/>
    <s v="Spring"/>
    <n v="3.1"/>
    <s v="No"/>
    <s v="2-Day Shipping"/>
    <s v="No"/>
    <s v="No"/>
    <x v="36"/>
    <s v="Debit Card"/>
    <x v="4"/>
    <x v="1"/>
  </r>
  <r>
    <n v="2510"/>
    <n v="19"/>
    <s v="Male"/>
    <s v="Socks"/>
    <s v="Clothing"/>
    <x v="16"/>
    <s v="Washington"/>
    <s v="M"/>
    <s v="Black"/>
    <s v="Spring"/>
    <n v="4.4000000000000004"/>
    <s v="No"/>
    <s v="Free Shipping"/>
    <s v="No"/>
    <s v="No"/>
    <x v="44"/>
    <s v="Bank Transfer"/>
    <x v="3"/>
    <x v="1"/>
  </r>
  <r>
    <n v="2511"/>
    <n v="40"/>
    <s v="Male"/>
    <s v="Jacket"/>
    <s v="Outerwear"/>
    <x v="69"/>
    <s v="South Dakota"/>
    <s v="L"/>
    <s v="Purple"/>
    <s v="Winter"/>
    <n v="4.4000000000000004"/>
    <s v="No"/>
    <s v="Standard"/>
    <s v="No"/>
    <s v="No"/>
    <x v="26"/>
    <s v="Credit Card"/>
    <x v="1"/>
    <x v="2"/>
  </r>
  <r>
    <n v="2512"/>
    <n v="54"/>
    <s v="Male"/>
    <s v="Backpack"/>
    <s v="Accessories"/>
    <x v="27"/>
    <s v="Idaho"/>
    <s v="M"/>
    <s v="Cyan"/>
    <s v="Summer"/>
    <n v="2.7"/>
    <s v="No"/>
    <s v="Store Pickup"/>
    <s v="No"/>
    <s v="No"/>
    <x v="43"/>
    <s v="PayPal"/>
    <x v="3"/>
    <x v="0"/>
  </r>
  <r>
    <n v="2513"/>
    <n v="50"/>
    <s v="Male"/>
    <s v="Socks"/>
    <s v="Clothing"/>
    <x v="80"/>
    <s v="North Dakota"/>
    <s v="M"/>
    <s v="Green"/>
    <s v="Summer"/>
    <n v="4.9000000000000004"/>
    <s v="No"/>
    <s v="Free Shipping"/>
    <s v="No"/>
    <s v="No"/>
    <x v="41"/>
    <s v="Credit Card"/>
    <x v="5"/>
    <x v="0"/>
  </r>
  <r>
    <n v="2514"/>
    <n v="69"/>
    <s v="Male"/>
    <s v="Handbag"/>
    <s v="Accessories"/>
    <x v="0"/>
    <s v="Washington"/>
    <s v="L"/>
    <s v="Teal"/>
    <s v="Winter"/>
    <n v="3.5"/>
    <s v="No"/>
    <s v="2-Day Shipping"/>
    <s v="No"/>
    <s v="No"/>
    <x v="38"/>
    <s v="Cash"/>
    <x v="2"/>
    <x v="3"/>
  </r>
  <r>
    <n v="2515"/>
    <n v="42"/>
    <s v="Male"/>
    <s v="Hat"/>
    <s v="Accessories"/>
    <x v="18"/>
    <s v="Alaska"/>
    <s v="L"/>
    <s v="Teal"/>
    <s v="Spring"/>
    <n v="4.8"/>
    <s v="No"/>
    <s v="Free Shipping"/>
    <s v="No"/>
    <s v="No"/>
    <x v="24"/>
    <s v="PayPal"/>
    <x v="4"/>
    <x v="2"/>
  </r>
  <r>
    <n v="2516"/>
    <n v="37"/>
    <s v="Male"/>
    <s v="Blouse"/>
    <s v="Clothing"/>
    <x v="56"/>
    <s v="Kansas"/>
    <s v="M"/>
    <s v="Magenta"/>
    <s v="Summer"/>
    <n v="4.2"/>
    <s v="No"/>
    <s v="2-Day Shipping"/>
    <s v="No"/>
    <s v="No"/>
    <x v="23"/>
    <s v="Cash"/>
    <x v="5"/>
    <x v="2"/>
  </r>
  <r>
    <n v="2517"/>
    <n v="46"/>
    <s v="Male"/>
    <s v="Shorts"/>
    <s v="Clothing"/>
    <x v="2"/>
    <s v="Utah"/>
    <s v="XL"/>
    <s v="Brown"/>
    <s v="Spring"/>
    <n v="4.5999999999999996"/>
    <s v="No"/>
    <s v="Standard"/>
    <s v="No"/>
    <s v="No"/>
    <x v="13"/>
    <s v="Debit Card"/>
    <x v="3"/>
    <x v="0"/>
  </r>
  <r>
    <n v="2518"/>
    <n v="64"/>
    <s v="Male"/>
    <s v="Shirt"/>
    <s v="Clothing"/>
    <x v="15"/>
    <s v="Wyoming"/>
    <s v="L"/>
    <s v="Orange"/>
    <s v="Spring"/>
    <n v="2.9"/>
    <s v="No"/>
    <s v="Standard"/>
    <s v="No"/>
    <s v="No"/>
    <x v="9"/>
    <s v="Venmo"/>
    <x v="2"/>
    <x v="3"/>
  </r>
  <r>
    <n v="2519"/>
    <n v="20"/>
    <s v="Male"/>
    <s v="Boots"/>
    <s v="Footwear"/>
    <x v="12"/>
    <s v="Maine"/>
    <s v="XL"/>
    <s v="Blue"/>
    <s v="Fall"/>
    <n v="4"/>
    <s v="No"/>
    <s v="Store Pickup"/>
    <s v="No"/>
    <s v="No"/>
    <x v="4"/>
    <s v="Venmo"/>
    <x v="2"/>
    <x v="1"/>
  </r>
  <r>
    <n v="2520"/>
    <n v="40"/>
    <s v="Male"/>
    <s v="Jacket"/>
    <s v="Outerwear"/>
    <x v="3"/>
    <s v="Michigan"/>
    <s v="L"/>
    <s v="Magenta"/>
    <s v="Spring"/>
    <n v="4.9000000000000004"/>
    <s v="No"/>
    <s v="Standard"/>
    <s v="No"/>
    <s v="No"/>
    <x v="33"/>
    <s v="Credit Card"/>
    <x v="3"/>
    <x v="2"/>
  </r>
  <r>
    <n v="2521"/>
    <n v="64"/>
    <s v="Male"/>
    <s v="Jacket"/>
    <s v="Outerwear"/>
    <x v="22"/>
    <s v="Illinois"/>
    <s v="L"/>
    <s v="Magenta"/>
    <s v="Summer"/>
    <n v="3.1"/>
    <s v="No"/>
    <s v="Next Day Air"/>
    <s v="No"/>
    <s v="No"/>
    <x v="20"/>
    <s v="Cash"/>
    <x v="6"/>
    <x v="3"/>
  </r>
  <r>
    <n v="2522"/>
    <n v="29"/>
    <s v="Male"/>
    <s v="Handbag"/>
    <s v="Accessories"/>
    <x v="27"/>
    <s v="Minnesota"/>
    <s v="M"/>
    <s v="Magenta"/>
    <s v="Fall"/>
    <n v="4.4000000000000004"/>
    <s v="No"/>
    <s v="Standard"/>
    <s v="No"/>
    <s v="No"/>
    <x v="27"/>
    <s v="PayPal"/>
    <x v="6"/>
    <x v="4"/>
  </r>
  <r>
    <n v="2523"/>
    <n v="20"/>
    <s v="Male"/>
    <s v="Belt"/>
    <s v="Accessories"/>
    <x v="0"/>
    <s v="Massachusetts"/>
    <s v="S"/>
    <s v="Olive"/>
    <s v="Winter"/>
    <n v="2.5"/>
    <s v="No"/>
    <s v="2-Day Shipping"/>
    <s v="No"/>
    <s v="No"/>
    <x v="41"/>
    <s v="Debit Card"/>
    <x v="1"/>
    <x v="1"/>
  </r>
  <r>
    <n v="2524"/>
    <n v="43"/>
    <s v="Male"/>
    <s v="Handbag"/>
    <s v="Accessories"/>
    <x v="41"/>
    <s v="New Jersey"/>
    <s v="S"/>
    <s v="Cyan"/>
    <s v="Spring"/>
    <n v="3.4"/>
    <s v="No"/>
    <s v="Express"/>
    <s v="No"/>
    <s v="No"/>
    <x v="33"/>
    <s v="Bank Transfer"/>
    <x v="2"/>
    <x v="2"/>
  </r>
  <r>
    <n v="2525"/>
    <n v="60"/>
    <s v="Male"/>
    <s v="Coat"/>
    <s v="Outerwear"/>
    <x v="40"/>
    <s v="Kansas"/>
    <s v="M"/>
    <s v="Purple"/>
    <s v="Spring"/>
    <n v="3.7"/>
    <s v="No"/>
    <s v="Express"/>
    <s v="No"/>
    <s v="No"/>
    <x v="2"/>
    <s v="Credit Card"/>
    <x v="3"/>
    <x v="3"/>
  </r>
  <r>
    <n v="2526"/>
    <n v="39"/>
    <s v="Male"/>
    <s v="Sweater"/>
    <s v="Clothing"/>
    <x v="11"/>
    <s v="Kentucky"/>
    <s v="M"/>
    <s v="Purple"/>
    <s v="Winter"/>
    <n v="4.2"/>
    <s v="No"/>
    <s v="Standard"/>
    <s v="No"/>
    <s v="No"/>
    <x v="41"/>
    <s v="PayPal"/>
    <x v="1"/>
    <x v="2"/>
  </r>
  <r>
    <n v="2527"/>
    <n v="47"/>
    <s v="Male"/>
    <s v="Shorts"/>
    <s v="Clothing"/>
    <x v="39"/>
    <s v="Rhode Island"/>
    <s v="S"/>
    <s v="Peach"/>
    <s v="Spring"/>
    <n v="3.4"/>
    <s v="No"/>
    <s v="Express"/>
    <s v="No"/>
    <s v="No"/>
    <x v="48"/>
    <s v="PayPal"/>
    <x v="4"/>
    <x v="0"/>
  </r>
  <r>
    <n v="2528"/>
    <n v="19"/>
    <s v="Male"/>
    <s v="Pants"/>
    <s v="Clothing"/>
    <x v="14"/>
    <s v="Illinois"/>
    <s v="M"/>
    <s v="Gold"/>
    <s v="Fall"/>
    <n v="3.6"/>
    <s v="No"/>
    <s v="Express"/>
    <s v="No"/>
    <s v="No"/>
    <x v="42"/>
    <s v="Bank Transfer"/>
    <x v="6"/>
    <x v="1"/>
  </r>
  <r>
    <n v="2529"/>
    <n v="52"/>
    <s v="Male"/>
    <s v="Jewelry"/>
    <s v="Accessories"/>
    <x v="53"/>
    <s v="Alabama"/>
    <s v="S"/>
    <s v="Peach"/>
    <s v="Fall"/>
    <n v="4.7"/>
    <s v="No"/>
    <s v="2-Day Shipping"/>
    <s v="No"/>
    <s v="No"/>
    <x v="4"/>
    <s v="Debit Card"/>
    <x v="5"/>
    <x v="0"/>
  </r>
  <r>
    <n v="2530"/>
    <n v="34"/>
    <s v="Male"/>
    <s v="Gloves"/>
    <s v="Accessories"/>
    <x v="17"/>
    <s v="Tennessee"/>
    <s v="M"/>
    <s v="Magenta"/>
    <s v="Spring"/>
    <n v="4.7"/>
    <s v="No"/>
    <s v="Next Day Air"/>
    <s v="No"/>
    <s v="No"/>
    <x v="26"/>
    <s v="Bank Transfer"/>
    <x v="5"/>
    <x v="4"/>
  </r>
  <r>
    <n v="2531"/>
    <n v="25"/>
    <s v="Male"/>
    <s v="Skirt"/>
    <s v="Clothing"/>
    <x v="57"/>
    <s v="Massachusetts"/>
    <s v="S"/>
    <s v="Cyan"/>
    <s v="Spring"/>
    <n v="3.6"/>
    <s v="No"/>
    <s v="Free Shipping"/>
    <s v="No"/>
    <s v="No"/>
    <x v="40"/>
    <s v="Debit Card"/>
    <x v="1"/>
    <x v="1"/>
  </r>
  <r>
    <n v="2532"/>
    <n v="43"/>
    <s v="Male"/>
    <s v="Sandals"/>
    <s v="Footwear"/>
    <x v="39"/>
    <s v="Texas"/>
    <s v="M"/>
    <s v="Violet"/>
    <s v="Summer"/>
    <n v="4.5999999999999996"/>
    <s v="No"/>
    <s v="Free Shipping"/>
    <s v="No"/>
    <s v="No"/>
    <x v="22"/>
    <s v="Cash"/>
    <x v="6"/>
    <x v="2"/>
  </r>
  <r>
    <n v="2533"/>
    <n v="55"/>
    <s v="Male"/>
    <s v="Socks"/>
    <s v="Clothing"/>
    <x v="62"/>
    <s v="Nebraska"/>
    <s v="S"/>
    <s v="Charcoal"/>
    <s v="Summer"/>
    <n v="2.6"/>
    <s v="No"/>
    <s v="Next Day Air"/>
    <s v="No"/>
    <s v="No"/>
    <x v="7"/>
    <s v="Debit Card"/>
    <x v="1"/>
    <x v="0"/>
  </r>
  <r>
    <n v="2534"/>
    <n v="66"/>
    <s v="Male"/>
    <s v="Jewelry"/>
    <s v="Accessories"/>
    <x v="43"/>
    <s v="Pennsylvania"/>
    <s v="S"/>
    <s v="Blue"/>
    <s v="Summer"/>
    <n v="3.1"/>
    <s v="No"/>
    <s v="Standard"/>
    <s v="No"/>
    <s v="No"/>
    <x v="3"/>
    <s v="Cash"/>
    <x v="4"/>
    <x v="3"/>
  </r>
  <r>
    <n v="2535"/>
    <n v="41"/>
    <s v="Male"/>
    <s v="Sunglasses"/>
    <s v="Accessories"/>
    <x v="69"/>
    <s v="Virginia"/>
    <s v="XL"/>
    <s v="Red"/>
    <s v="Fall"/>
    <n v="3.2"/>
    <s v="No"/>
    <s v="Free Shipping"/>
    <s v="No"/>
    <s v="No"/>
    <x v="17"/>
    <s v="Cash"/>
    <x v="1"/>
    <x v="2"/>
  </r>
  <r>
    <n v="2536"/>
    <n v="47"/>
    <s v="Male"/>
    <s v="Coat"/>
    <s v="Outerwear"/>
    <x v="68"/>
    <s v="Vermont"/>
    <s v="S"/>
    <s v="Purple"/>
    <s v="Winter"/>
    <n v="3.9"/>
    <s v="No"/>
    <s v="Express"/>
    <s v="No"/>
    <s v="No"/>
    <x v="30"/>
    <s v="Bank Transfer"/>
    <x v="0"/>
    <x v="0"/>
  </r>
  <r>
    <n v="2537"/>
    <n v="51"/>
    <s v="Male"/>
    <s v="Belt"/>
    <s v="Accessories"/>
    <x v="32"/>
    <s v="Oklahoma"/>
    <s v="L"/>
    <s v="Gray"/>
    <s v="Spring"/>
    <n v="4.9000000000000004"/>
    <s v="No"/>
    <s v="Express"/>
    <s v="No"/>
    <s v="No"/>
    <x v="24"/>
    <s v="PayPal"/>
    <x v="6"/>
    <x v="0"/>
  </r>
  <r>
    <n v="2538"/>
    <n v="44"/>
    <s v="Male"/>
    <s v="Coat"/>
    <s v="Outerwear"/>
    <x v="4"/>
    <s v="Maine"/>
    <s v="M"/>
    <s v="Purple"/>
    <s v="Summer"/>
    <n v="4.0999999999999996"/>
    <s v="No"/>
    <s v="2-Day Shipping"/>
    <s v="No"/>
    <s v="No"/>
    <x v="48"/>
    <s v="PayPal"/>
    <x v="0"/>
    <x v="2"/>
  </r>
  <r>
    <n v="2539"/>
    <n v="18"/>
    <s v="Male"/>
    <s v="Scarf"/>
    <s v="Accessories"/>
    <x v="50"/>
    <s v="New Jersey"/>
    <s v="M"/>
    <s v="Silver"/>
    <s v="Summer"/>
    <n v="4.2"/>
    <s v="No"/>
    <s v="Next Day Air"/>
    <s v="No"/>
    <s v="No"/>
    <x v="42"/>
    <s v="Credit Card"/>
    <x v="4"/>
    <x v="1"/>
  </r>
  <r>
    <n v="2540"/>
    <n v="33"/>
    <s v="Male"/>
    <s v="Sandals"/>
    <s v="Footwear"/>
    <x v="2"/>
    <s v="Massachusetts"/>
    <s v="M"/>
    <s v="Purple"/>
    <s v="Fall"/>
    <n v="4.0999999999999996"/>
    <s v="No"/>
    <s v="Next Day Air"/>
    <s v="No"/>
    <s v="No"/>
    <x v="37"/>
    <s v="Cash"/>
    <x v="4"/>
    <x v="4"/>
  </r>
  <r>
    <n v="2541"/>
    <n v="24"/>
    <s v="Male"/>
    <s v="Belt"/>
    <s v="Accessories"/>
    <x v="69"/>
    <s v="New Jersey"/>
    <s v="M"/>
    <s v="Charcoal"/>
    <s v="Summer"/>
    <n v="3.9"/>
    <s v="No"/>
    <s v="Free Shipping"/>
    <s v="No"/>
    <s v="No"/>
    <x v="47"/>
    <s v="Debit Card"/>
    <x v="3"/>
    <x v="1"/>
  </r>
  <r>
    <n v="2542"/>
    <n v="33"/>
    <s v="Male"/>
    <s v="Scarf"/>
    <s v="Accessories"/>
    <x v="47"/>
    <s v="Washington"/>
    <s v="M"/>
    <s v="Silver"/>
    <s v="Spring"/>
    <n v="2.7"/>
    <s v="No"/>
    <s v="Next Day Air"/>
    <s v="No"/>
    <s v="No"/>
    <x v="21"/>
    <s v="Venmo"/>
    <x v="6"/>
    <x v="4"/>
  </r>
  <r>
    <n v="2543"/>
    <n v="61"/>
    <s v="Male"/>
    <s v="Jewelry"/>
    <s v="Accessories"/>
    <x v="20"/>
    <s v="Arkansas"/>
    <s v="M"/>
    <s v="White"/>
    <s v="Winter"/>
    <n v="3.7"/>
    <s v="No"/>
    <s v="Express"/>
    <s v="No"/>
    <s v="No"/>
    <x v="46"/>
    <s v="PayPal"/>
    <x v="2"/>
    <x v="3"/>
  </r>
  <r>
    <n v="2544"/>
    <n v="27"/>
    <s v="Male"/>
    <s v="Scarf"/>
    <s v="Accessories"/>
    <x v="22"/>
    <s v="West Virginia"/>
    <s v="L"/>
    <s v="Peach"/>
    <s v="Spring"/>
    <n v="2.7"/>
    <s v="No"/>
    <s v="Next Day Air"/>
    <s v="No"/>
    <s v="No"/>
    <x v="48"/>
    <s v="PayPal"/>
    <x v="4"/>
    <x v="4"/>
  </r>
  <r>
    <n v="2545"/>
    <n v="46"/>
    <s v="Male"/>
    <s v="Pants"/>
    <s v="Clothing"/>
    <x v="44"/>
    <s v="Delaware"/>
    <s v="M"/>
    <s v="Red"/>
    <s v="Spring"/>
    <n v="2.5"/>
    <s v="No"/>
    <s v="Next Day Air"/>
    <s v="No"/>
    <s v="No"/>
    <x v="30"/>
    <s v="Venmo"/>
    <x v="3"/>
    <x v="0"/>
  </r>
  <r>
    <n v="2546"/>
    <n v="38"/>
    <s v="Male"/>
    <s v="Shoes"/>
    <s v="Footwear"/>
    <x v="74"/>
    <s v="Texas"/>
    <s v="L"/>
    <s v="Olive"/>
    <s v="Spring"/>
    <n v="3.9"/>
    <s v="No"/>
    <s v="Free Shipping"/>
    <s v="No"/>
    <s v="No"/>
    <x v="9"/>
    <s v="Debit Card"/>
    <x v="2"/>
    <x v="2"/>
  </r>
  <r>
    <n v="2547"/>
    <n v="63"/>
    <s v="Male"/>
    <s v="Boots"/>
    <s v="Footwear"/>
    <x v="34"/>
    <s v="Texas"/>
    <s v="L"/>
    <s v="Gray"/>
    <s v="Summer"/>
    <n v="3"/>
    <s v="No"/>
    <s v="Express"/>
    <s v="No"/>
    <s v="No"/>
    <x v="7"/>
    <s v="Credit Card"/>
    <x v="3"/>
    <x v="3"/>
  </r>
  <r>
    <n v="2548"/>
    <n v="47"/>
    <s v="Male"/>
    <s v="Jacket"/>
    <s v="Outerwear"/>
    <x v="8"/>
    <s v="Mississippi"/>
    <s v="M"/>
    <s v="Beige"/>
    <s v="Summer"/>
    <n v="3.2"/>
    <s v="No"/>
    <s v="2-Day Shipping"/>
    <s v="No"/>
    <s v="No"/>
    <x v="20"/>
    <s v="Cash"/>
    <x v="1"/>
    <x v="0"/>
  </r>
  <r>
    <n v="2549"/>
    <n v="42"/>
    <s v="Male"/>
    <s v="Backpack"/>
    <s v="Accessories"/>
    <x v="80"/>
    <s v="Texas"/>
    <s v="L"/>
    <s v="Pink"/>
    <s v="Winter"/>
    <n v="3.8"/>
    <s v="No"/>
    <s v="Standard"/>
    <s v="No"/>
    <s v="No"/>
    <x v="11"/>
    <s v="Credit Card"/>
    <x v="5"/>
    <x v="2"/>
  </r>
  <r>
    <n v="2550"/>
    <n v="41"/>
    <s v="Male"/>
    <s v="Jacket"/>
    <s v="Outerwear"/>
    <x v="30"/>
    <s v="Virginia"/>
    <s v="M"/>
    <s v="Red"/>
    <s v="Fall"/>
    <n v="2.7"/>
    <s v="No"/>
    <s v="Standard"/>
    <s v="No"/>
    <s v="No"/>
    <x v="47"/>
    <s v="Debit Card"/>
    <x v="6"/>
    <x v="2"/>
  </r>
  <r>
    <n v="2551"/>
    <n v="53"/>
    <s v="Male"/>
    <s v="Boots"/>
    <s v="Footwear"/>
    <x v="78"/>
    <s v="New Hampshire"/>
    <s v="XL"/>
    <s v="Peach"/>
    <s v="Fall"/>
    <n v="3"/>
    <s v="No"/>
    <s v="Store Pickup"/>
    <s v="No"/>
    <s v="No"/>
    <x v="48"/>
    <s v="Debit Card"/>
    <x v="0"/>
    <x v="0"/>
  </r>
  <r>
    <n v="2552"/>
    <n v="29"/>
    <s v="Male"/>
    <s v="Shoes"/>
    <s v="Footwear"/>
    <x v="50"/>
    <s v="Minnesota"/>
    <s v="M"/>
    <s v="Maroon"/>
    <s v="Winter"/>
    <n v="4.0999999999999996"/>
    <s v="No"/>
    <s v="Next Day Air"/>
    <s v="No"/>
    <s v="No"/>
    <x v="19"/>
    <s v="Debit Card"/>
    <x v="2"/>
    <x v="4"/>
  </r>
  <r>
    <n v="2553"/>
    <n v="61"/>
    <s v="Male"/>
    <s v="Belt"/>
    <s v="Accessories"/>
    <x v="16"/>
    <s v="Maryland"/>
    <s v="XL"/>
    <s v="Purple"/>
    <s v="Spring"/>
    <n v="3.2"/>
    <s v="No"/>
    <s v="2-Day Shipping"/>
    <s v="No"/>
    <s v="No"/>
    <x v="21"/>
    <s v="Credit Card"/>
    <x v="2"/>
    <x v="3"/>
  </r>
  <r>
    <n v="2554"/>
    <n v="69"/>
    <s v="Male"/>
    <s v="Jewelry"/>
    <s v="Accessories"/>
    <x v="21"/>
    <s v="Vermont"/>
    <s v="M"/>
    <s v="Maroon"/>
    <s v="Summer"/>
    <n v="4.5"/>
    <s v="No"/>
    <s v="Store Pickup"/>
    <s v="No"/>
    <s v="No"/>
    <x v="40"/>
    <s v="Venmo"/>
    <x v="6"/>
    <x v="3"/>
  </r>
  <r>
    <n v="2555"/>
    <n v="51"/>
    <s v="Male"/>
    <s v="Jewelry"/>
    <s v="Accessories"/>
    <x v="10"/>
    <s v="Kansas"/>
    <s v="M"/>
    <s v="Gray"/>
    <s v="Summer"/>
    <n v="4.3"/>
    <s v="No"/>
    <s v="Store Pickup"/>
    <s v="No"/>
    <s v="No"/>
    <x v="3"/>
    <s v="Debit Card"/>
    <x v="4"/>
    <x v="0"/>
  </r>
  <r>
    <n v="2556"/>
    <n v="24"/>
    <s v="Male"/>
    <s v="Pants"/>
    <s v="Clothing"/>
    <x v="67"/>
    <s v="Idaho"/>
    <s v="M"/>
    <s v="Gray"/>
    <s v="Fall"/>
    <n v="3.5"/>
    <s v="No"/>
    <s v="Standard"/>
    <s v="No"/>
    <s v="No"/>
    <x v="2"/>
    <s v="Credit Card"/>
    <x v="1"/>
    <x v="1"/>
  </r>
  <r>
    <n v="2557"/>
    <n v="24"/>
    <s v="Male"/>
    <s v="T-shirt"/>
    <s v="Clothing"/>
    <x v="19"/>
    <s v="Montana"/>
    <s v="XL"/>
    <s v="Magenta"/>
    <s v="Fall"/>
    <n v="3.1"/>
    <s v="No"/>
    <s v="Standard"/>
    <s v="No"/>
    <s v="No"/>
    <x v="7"/>
    <s v="Bank Transfer"/>
    <x v="3"/>
    <x v="1"/>
  </r>
  <r>
    <n v="2558"/>
    <n v="70"/>
    <s v="Male"/>
    <s v="Shorts"/>
    <s v="Clothing"/>
    <x v="66"/>
    <s v="Oklahoma"/>
    <s v="L"/>
    <s v="Cyan"/>
    <s v="Spring"/>
    <n v="3.9"/>
    <s v="No"/>
    <s v="Standard"/>
    <s v="No"/>
    <s v="No"/>
    <x v="14"/>
    <s v="PayPal"/>
    <x v="0"/>
    <x v="3"/>
  </r>
  <r>
    <n v="2559"/>
    <n v="49"/>
    <s v="Male"/>
    <s v="Hoodie"/>
    <s v="Clothing"/>
    <x v="50"/>
    <s v="California"/>
    <s v="M"/>
    <s v="Silver"/>
    <s v="Fall"/>
    <n v="2.7"/>
    <s v="No"/>
    <s v="Express"/>
    <s v="No"/>
    <s v="No"/>
    <x v="37"/>
    <s v="PayPal"/>
    <x v="0"/>
    <x v="0"/>
  </r>
  <r>
    <n v="2560"/>
    <n v="48"/>
    <s v="Male"/>
    <s v="Belt"/>
    <s v="Accessories"/>
    <x v="79"/>
    <s v="Mississippi"/>
    <s v="S"/>
    <s v="Green"/>
    <s v="Winter"/>
    <n v="4"/>
    <s v="No"/>
    <s v="Free Shipping"/>
    <s v="No"/>
    <s v="No"/>
    <x v="33"/>
    <s v="Debit Card"/>
    <x v="6"/>
    <x v="0"/>
  </r>
  <r>
    <n v="2561"/>
    <n v="58"/>
    <s v="Male"/>
    <s v="Boots"/>
    <s v="Footwear"/>
    <x v="17"/>
    <s v="California"/>
    <s v="M"/>
    <s v="Violet"/>
    <s v="Spring"/>
    <n v="2.7"/>
    <s v="No"/>
    <s v="Next Day Air"/>
    <s v="No"/>
    <s v="No"/>
    <x v="14"/>
    <s v="Debit Card"/>
    <x v="4"/>
    <x v="3"/>
  </r>
  <r>
    <n v="2562"/>
    <n v="32"/>
    <s v="Male"/>
    <s v="Hoodie"/>
    <s v="Clothing"/>
    <x v="5"/>
    <s v="New York"/>
    <s v="L"/>
    <s v="Magenta"/>
    <s v="Spring"/>
    <n v="2.7"/>
    <s v="No"/>
    <s v="Free Shipping"/>
    <s v="No"/>
    <s v="No"/>
    <x v="17"/>
    <s v="Debit Card"/>
    <x v="3"/>
    <x v="4"/>
  </r>
  <r>
    <n v="2563"/>
    <n v="57"/>
    <s v="Male"/>
    <s v="Shorts"/>
    <s v="Clothing"/>
    <x v="17"/>
    <s v="Arizona"/>
    <s v="XL"/>
    <s v="Yellow"/>
    <s v="Spring"/>
    <n v="4.7"/>
    <s v="No"/>
    <s v="Standard"/>
    <s v="No"/>
    <s v="No"/>
    <x v="46"/>
    <s v="Cash"/>
    <x v="0"/>
    <x v="3"/>
  </r>
  <r>
    <n v="2564"/>
    <n v="69"/>
    <s v="Male"/>
    <s v="Backpack"/>
    <s v="Accessories"/>
    <x v="13"/>
    <s v="Massachusetts"/>
    <s v="XL"/>
    <s v="Gray"/>
    <s v="Winter"/>
    <n v="4.5"/>
    <s v="No"/>
    <s v="Standard"/>
    <s v="No"/>
    <s v="No"/>
    <x v="43"/>
    <s v="Venmo"/>
    <x v="6"/>
    <x v="3"/>
  </r>
  <r>
    <n v="2565"/>
    <n v="42"/>
    <s v="Male"/>
    <s v="Scarf"/>
    <s v="Accessories"/>
    <x v="3"/>
    <s v="Kentucky"/>
    <s v="L"/>
    <s v="Indigo"/>
    <s v="Winter"/>
    <n v="3"/>
    <s v="No"/>
    <s v="2-Day Shipping"/>
    <s v="No"/>
    <s v="No"/>
    <x v="46"/>
    <s v="Bank Transfer"/>
    <x v="1"/>
    <x v="2"/>
  </r>
  <r>
    <n v="2566"/>
    <n v="30"/>
    <s v="Male"/>
    <s v="Socks"/>
    <s v="Clothing"/>
    <x v="35"/>
    <s v="Vermont"/>
    <s v="S"/>
    <s v="Indigo"/>
    <s v="Fall"/>
    <n v="3.6"/>
    <s v="No"/>
    <s v="Store Pickup"/>
    <s v="No"/>
    <s v="No"/>
    <x v="6"/>
    <s v="Venmo"/>
    <x v="3"/>
    <x v="4"/>
  </r>
  <r>
    <n v="2567"/>
    <n v="35"/>
    <s v="Male"/>
    <s v="Handbag"/>
    <s v="Accessories"/>
    <x v="15"/>
    <s v="Missouri"/>
    <s v="S"/>
    <s v="Yellow"/>
    <s v="Fall"/>
    <n v="3.3"/>
    <s v="No"/>
    <s v="Standard"/>
    <s v="No"/>
    <s v="No"/>
    <x v="34"/>
    <s v="PayPal"/>
    <x v="3"/>
    <x v="4"/>
  </r>
  <r>
    <n v="2568"/>
    <n v="19"/>
    <s v="Male"/>
    <s v="Sunglasses"/>
    <s v="Accessories"/>
    <x v="21"/>
    <s v="Michigan"/>
    <s v="XL"/>
    <s v="Gold"/>
    <s v="Spring"/>
    <n v="4.3"/>
    <s v="No"/>
    <s v="Store Pickup"/>
    <s v="No"/>
    <s v="No"/>
    <x v="37"/>
    <s v="Cash"/>
    <x v="0"/>
    <x v="1"/>
  </r>
  <r>
    <n v="2569"/>
    <n v="52"/>
    <s v="Male"/>
    <s v="T-shirt"/>
    <s v="Clothing"/>
    <x v="57"/>
    <s v="Texas"/>
    <s v="XL"/>
    <s v="Green"/>
    <s v="Winter"/>
    <n v="4.3"/>
    <s v="No"/>
    <s v="Express"/>
    <s v="No"/>
    <s v="No"/>
    <x v="32"/>
    <s v="PayPal"/>
    <x v="0"/>
    <x v="0"/>
  </r>
  <r>
    <n v="2570"/>
    <n v="42"/>
    <s v="Male"/>
    <s v="Dress"/>
    <s v="Clothing"/>
    <x v="60"/>
    <s v="New York"/>
    <s v="M"/>
    <s v="Charcoal"/>
    <s v="Spring"/>
    <n v="4.8"/>
    <s v="No"/>
    <s v="Free Shipping"/>
    <s v="No"/>
    <s v="No"/>
    <x v="9"/>
    <s v="Bank Transfer"/>
    <x v="4"/>
    <x v="2"/>
  </r>
  <r>
    <n v="2571"/>
    <n v="36"/>
    <s v="Male"/>
    <s v="Sneakers"/>
    <s v="Footwear"/>
    <x v="65"/>
    <s v="New Mexico"/>
    <s v="XL"/>
    <s v="Olive"/>
    <s v="Spring"/>
    <n v="4"/>
    <s v="No"/>
    <s v="Store Pickup"/>
    <s v="No"/>
    <s v="No"/>
    <x v="45"/>
    <s v="PayPal"/>
    <x v="0"/>
    <x v="2"/>
  </r>
  <r>
    <n v="2572"/>
    <n v="45"/>
    <s v="Male"/>
    <s v="Sunglasses"/>
    <s v="Accessories"/>
    <x v="65"/>
    <s v="Mississippi"/>
    <s v="L"/>
    <s v="Black"/>
    <s v="Winter"/>
    <n v="3.5"/>
    <s v="No"/>
    <s v="Standard"/>
    <s v="No"/>
    <s v="No"/>
    <x v="26"/>
    <s v="Cash"/>
    <x v="0"/>
    <x v="2"/>
  </r>
  <r>
    <n v="2573"/>
    <n v="54"/>
    <s v="Male"/>
    <s v="Blouse"/>
    <s v="Clothing"/>
    <x v="69"/>
    <s v="Washington"/>
    <s v="M"/>
    <s v="Silver"/>
    <s v="Fall"/>
    <n v="3.9"/>
    <s v="No"/>
    <s v="Next Day Air"/>
    <s v="No"/>
    <s v="No"/>
    <x v="19"/>
    <s v="Bank Transfer"/>
    <x v="3"/>
    <x v="0"/>
  </r>
  <r>
    <n v="2574"/>
    <n v="54"/>
    <s v="Male"/>
    <s v="T-shirt"/>
    <s v="Clothing"/>
    <x v="3"/>
    <s v="New Mexico"/>
    <s v="M"/>
    <s v="Red"/>
    <s v="Summer"/>
    <n v="4.4000000000000004"/>
    <s v="No"/>
    <s v="Store Pickup"/>
    <s v="No"/>
    <s v="No"/>
    <x v="43"/>
    <s v="Bank Transfer"/>
    <x v="2"/>
    <x v="0"/>
  </r>
  <r>
    <n v="2575"/>
    <n v="27"/>
    <s v="Male"/>
    <s v="Hat"/>
    <s v="Accessories"/>
    <x v="80"/>
    <s v="Florida"/>
    <s v="M"/>
    <s v="Brown"/>
    <s v="Summer"/>
    <n v="4.5999999999999996"/>
    <s v="No"/>
    <s v="2-Day Shipping"/>
    <s v="No"/>
    <s v="No"/>
    <x v="8"/>
    <s v="Credit Card"/>
    <x v="0"/>
    <x v="4"/>
  </r>
  <r>
    <n v="2576"/>
    <n v="53"/>
    <s v="Male"/>
    <s v="Shorts"/>
    <s v="Clothing"/>
    <x v="48"/>
    <s v="Minnesota"/>
    <s v="M"/>
    <s v="Silver"/>
    <s v="Fall"/>
    <n v="4"/>
    <s v="No"/>
    <s v="Express"/>
    <s v="No"/>
    <s v="No"/>
    <x v="44"/>
    <s v="PayPal"/>
    <x v="2"/>
    <x v="0"/>
  </r>
  <r>
    <n v="2577"/>
    <n v="20"/>
    <s v="Male"/>
    <s v="Hoodie"/>
    <s v="Clothing"/>
    <x v="49"/>
    <s v="New Hampshire"/>
    <s v="M"/>
    <s v="Silver"/>
    <s v="Winter"/>
    <n v="4.2"/>
    <s v="No"/>
    <s v="Free Shipping"/>
    <s v="No"/>
    <s v="No"/>
    <x v="5"/>
    <s v="Debit Card"/>
    <x v="3"/>
    <x v="1"/>
  </r>
  <r>
    <n v="2578"/>
    <n v="52"/>
    <s v="Male"/>
    <s v="Socks"/>
    <s v="Clothing"/>
    <x v="32"/>
    <s v="Minnesota"/>
    <s v="L"/>
    <s v="Black"/>
    <s v="Fall"/>
    <n v="4.5"/>
    <s v="No"/>
    <s v="Next Day Air"/>
    <s v="No"/>
    <s v="No"/>
    <x v="10"/>
    <s v="Bank Transfer"/>
    <x v="5"/>
    <x v="0"/>
  </r>
  <r>
    <n v="2579"/>
    <n v="54"/>
    <s v="Male"/>
    <s v="Sunglasses"/>
    <s v="Accessories"/>
    <x v="16"/>
    <s v="Vermont"/>
    <s v="M"/>
    <s v="Purple"/>
    <s v="Fall"/>
    <n v="3.9"/>
    <s v="No"/>
    <s v="Free Shipping"/>
    <s v="No"/>
    <s v="No"/>
    <x v="35"/>
    <s v="Cash"/>
    <x v="3"/>
    <x v="0"/>
  </r>
  <r>
    <n v="2580"/>
    <n v="65"/>
    <s v="Male"/>
    <s v="Blouse"/>
    <s v="Clothing"/>
    <x v="5"/>
    <s v="Minnesota"/>
    <s v="M"/>
    <s v="Purple"/>
    <s v="Summer"/>
    <n v="3.7"/>
    <s v="No"/>
    <s v="Express"/>
    <s v="No"/>
    <s v="No"/>
    <x v="19"/>
    <s v="Venmo"/>
    <x v="1"/>
    <x v="3"/>
  </r>
  <r>
    <n v="2581"/>
    <n v="43"/>
    <s v="Male"/>
    <s v="Jeans"/>
    <s v="Clothing"/>
    <x v="45"/>
    <s v="Massachusetts"/>
    <s v="S"/>
    <s v="Turquoise"/>
    <s v="Summer"/>
    <n v="3.6"/>
    <s v="No"/>
    <s v="Store Pickup"/>
    <s v="No"/>
    <s v="No"/>
    <x v="21"/>
    <s v="Bank Transfer"/>
    <x v="3"/>
    <x v="2"/>
  </r>
  <r>
    <n v="2582"/>
    <n v="57"/>
    <s v="Male"/>
    <s v="Dress"/>
    <s v="Clothing"/>
    <x v="13"/>
    <s v="Wyoming"/>
    <s v="M"/>
    <s v="Gold"/>
    <s v="Winter"/>
    <n v="4.7"/>
    <s v="No"/>
    <s v="Express"/>
    <s v="No"/>
    <s v="No"/>
    <x v="26"/>
    <s v="Credit Card"/>
    <x v="5"/>
    <x v="3"/>
  </r>
  <r>
    <n v="2583"/>
    <n v="19"/>
    <s v="Male"/>
    <s v="Dress"/>
    <s v="Clothing"/>
    <x v="57"/>
    <s v="South Dakota"/>
    <s v="S"/>
    <s v="Indigo"/>
    <s v="Fall"/>
    <n v="3.6"/>
    <s v="No"/>
    <s v="2-Day Shipping"/>
    <s v="No"/>
    <s v="No"/>
    <x v="7"/>
    <s v="Venmo"/>
    <x v="6"/>
    <x v="1"/>
  </r>
  <r>
    <n v="2584"/>
    <n v="69"/>
    <s v="Male"/>
    <s v="Jeans"/>
    <s v="Clothing"/>
    <x v="73"/>
    <s v="Oklahoma"/>
    <s v="M"/>
    <s v="Lavender"/>
    <s v="Fall"/>
    <n v="2.5"/>
    <s v="No"/>
    <s v="Next Day Air"/>
    <s v="No"/>
    <s v="No"/>
    <x v="44"/>
    <s v="Cash"/>
    <x v="1"/>
    <x v="3"/>
  </r>
  <r>
    <n v="2585"/>
    <n v="26"/>
    <s v="Male"/>
    <s v="Socks"/>
    <s v="Clothing"/>
    <x v="38"/>
    <s v="Florida"/>
    <s v="L"/>
    <s v="Blue"/>
    <s v="Summer"/>
    <n v="2.9"/>
    <s v="No"/>
    <s v="Store Pickup"/>
    <s v="No"/>
    <s v="No"/>
    <x v="8"/>
    <s v="Bank Transfer"/>
    <x v="4"/>
    <x v="4"/>
  </r>
  <r>
    <n v="2586"/>
    <n v="57"/>
    <s v="Male"/>
    <s v="Sunglasses"/>
    <s v="Accessories"/>
    <x v="18"/>
    <s v="Wisconsin"/>
    <s v="L"/>
    <s v="Maroon"/>
    <s v="Fall"/>
    <n v="4.4000000000000004"/>
    <s v="No"/>
    <s v="Free Shipping"/>
    <s v="No"/>
    <s v="No"/>
    <x v="5"/>
    <s v="Debit Card"/>
    <x v="1"/>
    <x v="3"/>
  </r>
  <r>
    <n v="2587"/>
    <n v="20"/>
    <s v="Male"/>
    <s v="Coat"/>
    <s v="Outerwear"/>
    <x v="39"/>
    <s v="Maine"/>
    <s v="L"/>
    <s v="Yellow"/>
    <s v="Winter"/>
    <n v="4.5999999999999996"/>
    <s v="No"/>
    <s v="Express"/>
    <s v="No"/>
    <s v="No"/>
    <x v="43"/>
    <s v="Credit Card"/>
    <x v="6"/>
    <x v="1"/>
  </r>
  <r>
    <n v="2588"/>
    <n v="55"/>
    <s v="Male"/>
    <s v="Scarf"/>
    <s v="Accessories"/>
    <x v="45"/>
    <s v="Connecticut"/>
    <s v="M"/>
    <s v="Purple"/>
    <s v="Winter"/>
    <n v="3.7"/>
    <s v="No"/>
    <s v="Express"/>
    <s v="No"/>
    <s v="No"/>
    <x v="32"/>
    <s v="PayPal"/>
    <x v="6"/>
    <x v="0"/>
  </r>
  <r>
    <n v="2589"/>
    <n v="44"/>
    <s v="Male"/>
    <s v="Backpack"/>
    <s v="Accessories"/>
    <x v="4"/>
    <s v="Delaware"/>
    <s v="M"/>
    <s v="Peach"/>
    <s v="Summer"/>
    <n v="3.2"/>
    <s v="No"/>
    <s v="Free Shipping"/>
    <s v="No"/>
    <s v="No"/>
    <x v="25"/>
    <s v="Venmo"/>
    <x v="4"/>
    <x v="2"/>
  </r>
  <r>
    <n v="2590"/>
    <n v="52"/>
    <s v="Male"/>
    <s v="Pants"/>
    <s v="Clothing"/>
    <x v="0"/>
    <s v="North Dakota"/>
    <s v="M"/>
    <s v="Silver"/>
    <s v="Winter"/>
    <n v="4.9000000000000004"/>
    <s v="No"/>
    <s v="2-Day Shipping"/>
    <s v="No"/>
    <s v="No"/>
    <x v="4"/>
    <s v="PayPal"/>
    <x v="2"/>
    <x v="0"/>
  </r>
  <r>
    <n v="2591"/>
    <n v="57"/>
    <s v="Male"/>
    <s v="Gloves"/>
    <s v="Accessories"/>
    <x v="76"/>
    <s v="California"/>
    <s v="M"/>
    <s v="Turquoise"/>
    <s v="Summer"/>
    <n v="5"/>
    <s v="No"/>
    <s v="Free Shipping"/>
    <s v="No"/>
    <s v="No"/>
    <x v="31"/>
    <s v="Venmo"/>
    <x v="2"/>
    <x v="3"/>
  </r>
  <r>
    <n v="2592"/>
    <n v="40"/>
    <s v="Male"/>
    <s v="Jacket"/>
    <s v="Outerwear"/>
    <x v="70"/>
    <s v="New Mexico"/>
    <s v="S"/>
    <s v="Olive"/>
    <s v="Spring"/>
    <n v="3.3"/>
    <s v="No"/>
    <s v="Express"/>
    <s v="No"/>
    <s v="No"/>
    <x v="19"/>
    <s v="Cash"/>
    <x v="3"/>
    <x v="2"/>
  </r>
  <r>
    <n v="2593"/>
    <n v="23"/>
    <s v="Male"/>
    <s v="Shorts"/>
    <s v="Clothing"/>
    <x v="66"/>
    <s v="Iowa"/>
    <s v="XL"/>
    <s v="Peach"/>
    <s v="Summer"/>
    <n v="4.4000000000000004"/>
    <s v="No"/>
    <s v="Store Pickup"/>
    <s v="No"/>
    <s v="No"/>
    <x v="21"/>
    <s v="Venmo"/>
    <x v="3"/>
    <x v="1"/>
  </r>
  <r>
    <n v="2594"/>
    <n v="36"/>
    <s v="Male"/>
    <s v="Pants"/>
    <s v="Clothing"/>
    <x v="14"/>
    <s v="Colorado"/>
    <s v="S"/>
    <s v="Indigo"/>
    <s v="Fall"/>
    <n v="4.7"/>
    <s v="No"/>
    <s v="Store Pickup"/>
    <s v="No"/>
    <s v="No"/>
    <x v="44"/>
    <s v="Bank Transfer"/>
    <x v="6"/>
    <x v="2"/>
  </r>
  <r>
    <n v="2595"/>
    <n v="59"/>
    <s v="Male"/>
    <s v="Skirt"/>
    <s v="Clothing"/>
    <x v="13"/>
    <s v="Montana"/>
    <s v="L"/>
    <s v="Indigo"/>
    <s v="Fall"/>
    <n v="3.6"/>
    <s v="No"/>
    <s v="Free Shipping"/>
    <s v="No"/>
    <s v="No"/>
    <x v="29"/>
    <s v="Cash"/>
    <x v="6"/>
    <x v="3"/>
  </r>
  <r>
    <n v="2596"/>
    <n v="29"/>
    <s v="Male"/>
    <s v="Blouse"/>
    <s v="Clothing"/>
    <x v="22"/>
    <s v="Iowa"/>
    <s v="XL"/>
    <s v="Maroon"/>
    <s v="Summer"/>
    <n v="3.2"/>
    <s v="No"/>
    <s v="Free Shipping"/>
    <s v="No"/>
    <s v="No"/>
    <x v="35"/>
    <s v="Bank Transfer"/>
    <x v="4"/>
    <x v="4"/>
  </r>
  <r>
    <n v="2597"/>
    <n v="63"/>
    <s v="Male"/>
    <s v="Shirt"/>
    <s v="Clothing"/>
    <x v="72"/>
    <s v="Louisiana"/>
    <s v="L"/>
    <s v="Black"/>
    <s v="Spring"/>
    <n v="3"/>
    <s v="No"/>
    <s v="Next Day Air"/>
    <s v="No"/>
    <s v="No"/>
    <x v="31"/>
    <s v="Credit Card"/>
    <x v="5"/>
    <x v="3"/>
  </r>
  <r>
    <n v="2598"/>
    <n v="60"/>
    <s v="Male"/>
    <s v="Jewelry"/>
    <s v="Accessories"/>
    <x v="21"/>
    <s v="Alabama"/>
    <s v="XL"/>
    <s v="Teal"/>
    <s v="Summer"/>
    <n v="4.4000000000000004"/>
    <s v="No"/>
    <s v="Store Pickup"/>
    <s v="No"/>
    <s v="No"/>
    <x v="21"/>
    <s v="Venmo"/>
    <x v="4"/>
    <x v="3"/>
  </r>
  <r>
    <n v="2599"/>
    <n v="64"/>
    <s v="Male"/>
    <s v="Backpack"/>
    <s v="Accessories"/>
    <x v="62"/>
    <s v="Nevada"/>
    <s v="XL"/>
    <s v="Olive"/>
    <s v="Fall"/>
    <n v="3.3"/>
    <s v="No"/>
    <s v="Express"/>
    <s v="No"/>
    <s v="No"/>
    <x v="4"/>
    <s v="Debit Card"/>
    <x v="2"/>
    <x v="3"/>
  </r>
  <r>
    <n v="2600"/>
    <n v="63"/>
    <s v="Male"/>
    <s v="Jewelry"/>
    <s v="Accessories"/>
    <x v="54"/>
    <s v="Vermont"/>
    <s v="M"/>
    <s v="Gold"/>
    <s v="Winter"/>
    <n v="3.4"/>
    <s v="No"/>
    <s v="Express"/>
    <s v="No"/>
    <s v="No"/>
    <x v="26"/>
    <s v="Credit Card"/>
    <x v="5"/>
    <x v="3"/>
  </r>
  <r>
    <n v="2601"/>
    <n v="21"/>
    <s v="Male"/>
    <s v="Belt"/>
    <s v="Accessories"/>
    <x v="42"/>
    <s v="New York"/>
    <s v="M"/>
    <s v="Gray"/>
    <s v="Fall"/>
    <n v="3.9"/>
    <s v="No"/>
    <s v="Express"/>
    <s v="No"/>
    <s v="No"/>
    <x v="49"/>
    <s v="Bank Transfer"/>
    <x v="4"/>
    <x v="1"/>
  </r>
  <r>
    <n v="2602"/>
    <n v="61"/>
    <s v="Male"/>
    <s v="Dress"/>
    <s v="Clothing"/>
    <x v="27"/>
    <s v="Mississippi"/>
    <s v="L"/>
    <s v="Orange"/>
    <s v="Winter"/>
    <n v="2.9"/>
    <s v="No"/>
    <s v="Store Pickup"/>
    <s v="No"/>
    <s v="No"/>
    <x v="34"/>
    <s v="Cash"/>
    <x v="5"/>
    <x v="3"/>
  </r>
  <r>
    <n v="2603"/>
    <n v="65"/>
    <s v="Male"/>
    <s v="Coat"/>
    <s v="Outerwear"/>
    <x v="77"/>
    <s v="South Carolina"/>
    <s v="M"/>
    <s v="Black"/>
    <s v="Fall"/>
    <n v="2.9"/>
    <s v="No"/>
    <s v="Free Shipping"/>
    <s v="No"/>
    <s v="No"/>
    <x v="43"/>
    <s v="Venmo"/>
    <x v="3"/>
    <x v="3"/>
  </r>
  <r>
    <n v="2604"/>
    <n v="69"/>
    <s v="Male"/>
    <s v="Dress"/>
    <s v="Clothing"/>
    <x v="47"/>
    <s v="Washington"/>
    <s v="M"/>
    <s v="Teal"/>
    <s v="Spring"/>
    <n v="2.7"/>
    <s v="No"/>
    <s v="2-Day Shipping"/>
    <s v="No"/>
    <s v="No"/>
    <x v="6"/>
    <s v="Cash"/>
    <x v="2"/>
    <x v="3"/>
  </r>
  <r>
    <n v="2605"/>
    <n v="47"/>
    <s v="Male"/>
    <s v="Sweater"/>
    <s v="Clothing"/>
    <x v="36"/>
    <s v="Colorado"/>
    <s v="M"/>
    <s v="Beige"/>
    <s v="Spring"/>
    <n v="3.4"/>
    <s v="No"/>
    <s v="Store Pickup"/>
    <s v="No"/>
    <s v="No"/>
    <x v="49"/>
    <s v="Debit Card"/>
    <x v="1"/>
    <x v="0"/>
  </r>
  <r>
    <n v="2606"/>
    <n v="41"/>
    <s v="Male"/>
    <s v="Hoodie"/>
    <s v="Clothing"/>
    <x v="73"/>
    <s v="Nevada"/>
    <s v="M"/>
    <s v="White"/>
    <s v="Spring"/>
    <n v="3.7"/>
    <s v="No"/>
    <s v="2-Day Shipping"/>
    <s v="No"/>
    <s v="No"/>
    <x v="18"/>
    <s v="Venmo"/>
    <x v="0"/>
    <x v="2"/>
  </r>
  <r>
    <n v="2607"/>
    <n v="68"/>
    <s v="Male"/>
    <s v="Shoes"/>
    <s v="Footwear"/>
    <x v="57"/>
    <s v="Nevada"/>
    <s v="L"/>
    <s v="Turquoise"/>
    <s v="Spring"/>
    <n v="4.7"/>
    <s v="No"/>
    <s v="Standard"/>
    <s v="No"/>
    <s v="No"/>
    <x v="15"/>
    <s v="Bank Transfer"/>
    <x v="4"/>
    <x v="3"/>
  </r>
  <r>
    <n v="2608"/>
    <n v="41"/>
    <s v="Male"/>
    <s v="Shoes"/>
    <s v="Footwear"/>
    <x v="14"/>
    <s v="Oklahoma"/>
    <s v="XL"/>
    <s v="Teal"/>
    <s v="Spring"/>
    <n v="3.1"/>
    <s v="No"/>
    <s v="Express"/>
    <s v="No"/>
    <s v="No"/>
    <x v="25"/>
    <s v="PayPal"/>
    <x v="6"/>
    <x v="2"/>
  </r>
  <r>
    <n v="2609"/>
    <n v="42"/>
    <s v="Male"/>
    <s v="Jacket"/>
    <s v="Outerwear"/>
    <x v="10"/>
    <s v="Mississippi"/>
    <s v="L"/>
    <s v="Orange"/>
    <s v="Fall"/>
    <n v="4.2"/>
    <s v="No"/>
    <s v="2-Day Shipping"/>
    <s v="No"/>
    <s v="No"/>
    <x v="26"/>
    <s v="Credit Card"/>
    <x v="0"/>
    <x v="2"/>
  </r>
  <r>
    <n v="2610"/>
    <n v="66"/>
    <s v="Male"/>
    <s v="Backpack"/>
    <s v="Accessories"/>
    <x v="51"/>
    <s v="Arkansas"/>
    <s v="M"/>
    <s v="Black"/>
    <s v="Summer"/>
    <n v="3"/>
    <s v="No"/>
    <s v="Store Pickup"/>
    <s v="No"/>
    <s v="No"/>
    <x v="27"/>
    <s v="Debit Card"/>
    <x v="4"/>
    <x v="3"/>
  </r>
  <r>
    <n v="2611"/>
    <n v="66"/>
    <s v="Male"/>
    <s v="Jeans"/>
    <s v="Clothing"/>
    <x v="73"/>
    <s v="West Virginia"/>
    <s v="M"/>
    <s v="Violet"/>
    <s v="Spring"/>
    <n v="3.1"/>
    <s v="No"/>
    <s v="Express"/>
    <s v="No"/>
    <s v="No"/>
    <x v="29"/>
    <s v="Cash"/>
    <x v="3"/>
    <x v="3"/>
  </r>
  <r>
    <n v="2612"/>
    <n v="33"/>
    <s v="Male"/>
    <s v="Jacket"/>
    <s v="Outerwear"/>
    <x v="54"/>
    <s v="Michigan"/>
    <s v="L"/>
    <s v="Maroon"/>
    <s v="Fall"/>
    <n v="4.2"/>
    <s v="No"/>
    <s v="2-Day Shipping"/>
    <s v="No"/>
    <s v="No"/>
    <x v="7"/>
    <s v="Cash"/>
    <x v="0"/>
    <x v="4"/>
  </r>
  <r>
    <n v="2613"/>
    <n v="55"/>
    <s v="Male"/>
    <s v="Sunglasses"/>
    <s v="Accessories"/>
    <x v="20"/>
    <s v="Louisiana"/>
    <s v="M"/>
    <s v="Turquoise"/>
    <s v="Winter"/>
    <n v="3.8"/>
    <s v="No"/>
    <s v="Next Day Air"/>
    <s v="No"/>
    <s v="No"/>
    <x v="46"/>
    <s v="Venmo"/>
    <x v="3"/>
    <x v="0"/>
  </r>
  <r>
    <n v="2614"/>
    <n v="58"/>
    <s v="Male"/>
    <s v="Gloves"/>
    <s v="Accessories"/>
    <x v="19"/>
    <s v="South Dakota"/>
    <s v="M"/>
    <s v="Gold"/>
    <s v="Fall"/>
    <n v="2.9"/>
    <s v="No"/>
    <s v="Express"/>
    <s v="No"/>
    <s v="No"/>
    <x v="0"/>
    <s v="Bank Transfer"/>
    <x v="5"/>
    <x v="3"/>
  </r>
  <r>
    <n v="2615"/>
    <n v="18"/>
    <s v="Male"/>
    <s v="Jacket"/>
    <s v="Outerwear"/>
    <x v="61"/>
    <s v="North Dakota"/>
    <s v="M"/>
    <s v="Turquoise"/>
    <s v="Spring"/>
    <n v="4.2"/>
    <s v="No"/>
    <s v="Express"/>
    <s v="No"/>
    <s v="No"/>
    <x v="13"/>
    <s v="Bank Transfer"/>
    <x v="0"/>
    <x v="1"/>
  </r>
  <r>
    <n v="2616"/>
    <n v="49"/>
    <s v="Male"/>
    <s v="T-shirt"/>
    <s v="Clothing"/>
    <x v="17"/>
    <s v="Arizona"/>
    <s v="M"/>
    <s v="Maroon"/>
    <s v="Fall"/>
    <n v="3.1"/>
    <s v="No"/>
    <s v="2-Day Shipping"/>
    <s v="No"/>
    <s v="No"/>
    <x v="49"/>
    <s v="Debit Card"/>
    <x v="3"/>
    <x v="0"/>
  </r>
  <r>
    <n v="2617"/>
    <n v="61"/>
    <s v="Male"/>
    <s v="Sandals"/>
    <s v="Footwear"/>
    <x v="37"/>
    <s v="Georgia"/>
    <s v="XL"/>
    <s v="Purple"/>
    <s v="Spring"/>
    <n v="3.6"/>
    <s v="No"/>
    <s v="Express"/>
    <s v="No"/>
    <s v="No"/>
    <x v="15"/>
    <s v="Cash"/>
    <x v="2"/>
    <x v="3"/>
  </r>
  <r>
    <n v="2618"/>
    <n v="31"/>
    <s v="Male"/>
    <s v="Shorts"/>
    <s v="Clothing"/>
    <x v="8"/>
    <s v="Idaho"/>
    <s v="S"/>
    <s v="Maroon"/>
    <s v="Spring"/>
    <n v="4.8"/>
    <s v="No"/>
    <s v="Standard"/>
    <s v="No"/>
    <s v="No"/>
    <x v="32"/>
    <s v="Bank Transfer"/>
    <x v="2"/>
    <x v="4"/>
  </r>
  <r>
    <n v="2619"/>
    <n v="70"/>
    <s v="Male"/>
    <s v="Handbag"/>
    <s v="Accessories"/>
    <x v="64"/>
    <s v="Louisiana"/>
    <s v="L"/>
    <s v="Brown"/>
    <s v="Fall"/>
    <n v="4.0999999999999996"/>
    <s v="No"/>
    <s v="Express"/>
    <s v="No"/>
    <s v="No"/>
    <x v="45"/>
    <s v="Venmo"/>
    <x v="5"/>
    <x v="3"/>
  </r>
  <r>
    <n v="2620"/>
    <n v="68"/>
    <s v="Male"/>
    <s v="Pants"/>
    <s v="Clothing"/>
    <x v="49"/>
    <s v="Connecticut"/>
    <s v="L"/>
    <s v="Indigo"/>
    <s v="Winter"/>
    <n v="3.9"/>
    <s v="No"/>
    <s v="Free Shipping"/>
    <s v="No"/>
    <s v="No"/>
    <x v="39"/>
    <s v="Credit Card"/>
    <x v="1"/>
    <x v="3"/>
  </r>
  <r>
    <n v="2621"/>
    <n v="27"/>
    <s v="Male"/>
    <s v="Blouse"/>
    <s v="Clothing"/>
    <x v="66"/>
    <s v="Ohio"/>
    <s v="S"/>
    <s v="Lavender"/>
    <s v="Winter"/>
    <n v="3"/>
    <s v="No"/>
    <s v="Standard"/>
    <s v="No"/>
    <s v="No"/>
    <x v="40"/>
    <s v="Debit Card"/>
    <x v="2"/>
    <x v="4"/>
  </r>
  <r>
    <n v="2622"/>
    <n v="48"/>
    <s v="Male"/>
    <s v="Shoes"/>
    <s v="Footwear"/>
    <x v="43"/>
    <s v="Maine"/>
    <s v="M"/>
    <s v="Beige"/>
    <s v="Winter"/>
    <n v="3"/>
    <s v="No"/>
    <s v="Express"/>
    <s v="No"/>
    <s v="No"/>
    <x v="33"/>
    <s v="Bank Transfer"/>
    <x v="2"/>
    <x v="0"/>
  </r>
  <r>
    <n v="2623"/>
    <n v="63"/>
    <s v="Male"/>
    <s v="Backpack"/>
    <s v="Accessories"/>
    <x v="60"/>
    <s v="New Hampshire"/>
    <s v="M"/>
    <s v="Yellow"/>
    <s v="Spring"/>
    <n v="4.9000000000000004"/>
    <s v="No"/>
    <s v="2-Day Shipping"/>
    <s v="No"/>
    <s v="No"/>
    <x v="28"/>
    <s v="Credit Card"/>
    <x v="2"/>
    <x v="3"/>
  </r>
  <r>
    <n v="2624"/>
    <n v="49"/>
    <s v="Male"/>
    <s v="Shoes"/>
    <s v="Footwear"/>
    <x v="31"/>
    <s v="Massachusetts"/>
    <s v="M"/>
    <s v="Gold"/>
    <s v="Fall"/>
    <n v="4.8"/>
    <s v="No"/>
    <s v="Next Day Air"/>
    <s v="No"/>
    <s v="No"/>
    <x v="25"/>
    <s v="Cash"/>
    <x v="2"/>
    <x v="0"/>
  </r>
  <r>
    <n v="2625"/>
    <n v="19"/>
    <s v="Male"/>
    <s v="Dress"/>
    <s v="Clothing"/>
    <x v="40"/>
    <s v="South Dakota"/>
    <s v="M"/>
    <s v="Indigo"/>
    <s v="Summer"/>
    <n v="3.3"/>
    <s v="No"/>
    <s v="Standard"/>
    <s v="No"/>
    <s v="No"/>
    <x v="5"/>
    <s v="Credit Card"/>
    <x v="2"/>
    <x v="1"/>
  </r>
  <r>
    <n v="2626"/>
    <n v="30"/>
    <s v="Male"/>
    <s v="Skirt"/>
    <s v="Clothing"/>
    <x v="12"/>
    <s v="Colorado"/>
    <s v="L"/>
    <s v="Cyan"/>
    <s v="Summer"/>
    <n v="2.7"/>
    <s v="No"/>
    <s v="Standard"/>
    <s v="No"/>
    <s v="No"/>
    <x v="4"/>
    <s v="Credit Card"/>
    <x v="1"/>
    <x v="4"/>
  </r>
  <r>
    <n v="2627"/>
    <n v="50"/>
    <s v="Male"/>
    <s v="Jacket"/>
    <s v="Outerwear"/>
    <x v="43"/>
    <s v="Rhode Island"/>
    <s v="XL"/>
    <s v="Silver"/>
    <s v="Fall"/>
    <n v="4.2"/>
    <s v="No"/>
    <s v="Express"/>
    <s v="No"/>
    <s v="No"/>
    <x v="48"/>
    <s v="Credit Card"/>
    <x v="6"/>
    <x v="0"/>
  </r>
  <r>
    <n v="2628"/>
    <n v="66"/>
    <s v="Male"/>
    <s v="Shirt"/>
    <s v="Clothing"/>
    <x v="46"/>
    <s v="Missouri"/>
    <s v="L"/>
    <s v="Silver"/>
    <s v="Fall"/>
    <n v="3.6"/>
    <s v="No"/>
    <s v="Next Day Air"/>
    <s v="No"/>
    <s v="No"/>
    <x v="19"/>
    <s v="Bank Transfer"/>
    <x v="3"/>
    <x v="3"/>
  </r>
  <r>
    <n v="2629"/>
    <n v="25"/>
    <s v="Male"/>
    <s v="Hoodie"/>
    <s v="Clothing"/>
    <x v="12"/>
    <s v="Wyoming"/>
    <s v="M"/>
    <s v="Silver"/>
    <s v="Summer"/>
    <n v="3.8"/>
    <s v="No"/>
    <s v="Next Day Air"/>
    <s v="No"/>
    <s v="No"/>
    <x v="38"/>
    <s v="Credit Card"/>
    <x v="4"/>
    <x v="1"/>
  </r>
  <r>
    <n v="2630"/>
    <n v="61"/>
    <s v="Male"/>
    <s v="Scarf"/>
    <s v="Accessories"/>
    <x v="77"/>
    <s v="New Hampshire"/>
    <s v="M"/>
    <s v="Peach"/>
    <s v="Winter"/>
    <n v="3.8"/>
    <s v="No"/>
    <s v="Free Shipping"/>
    <s v="No"/>
    <s v="No"/>
    <x v="29"/>
    <s v="Venmo"/>
    <x v="2"/>
    <x v="3"/>
  </r>
  <r>
    <n v="2631"/>
    <n v="29"/>
    <s v="Male"/>
    <s v="Skirt"/>
    <s v="Clothing"/>
    <x v="71"/>
    <s v="Maine"/>
    <s v="S"/>
    <s v="Pink"/>
    <s v="Spring"/>
    <n v="4.2"/>
    <s v="No"/>
    <s v="Free Shipping"/>
    <s v="No"/>
    <s v="No"/>
    <x v="41"/>
    <s v="Cash"/>
    <x v="3"/>
    <x v="4"/>
  </r>
  <r>
    <n v="2632"/>
    <n v="53"/>
    <s v="Male"/>
    <s v="Skirt"/>
    <s v="Clothing"/>
    <x v="77"/>
    <s v="Connecticut"/>
    <s v="S"/>
    <s v="Violet"/>
    <s v="Summer"/>
    <n v="2.7"/>
    <s v="No"/>
    <s v="Express"/>
    <s v="No"/>
    <s v="No"/>
    <x v="35"/>
    <s v="Cash"/>
    <x v="1"/>
    <x v="0"/>
  </r>
  <r>
    <n v="2633"/>
    <n v="24"/>
    <s v="Male"/>
    <s v="Scarf"/>
    <s v="Accessories"/>
    <x v="65"/>
    <s v="Alaska"/>
    <s v="M"/>
    <s v="Black"/>
    <s v="Fall"/>
    <n v="5"/>
    <s v="No"/>
    <s v="Next Day Air"/>
    <s v="No"/>
    <s v="No"/>
    <x v="0"/>
    <s v="Cash"/>
    <x v="2"/>
    <x v="1"/>
  </r>
  <r>
    <n v="2634"/>
    <n v="51"/>
    <s v="Male"/>
    <s v="Sunglasses"/>
    <s v="Accessories"/>
    <x v="3"/>
    <s v="Alaska"/>
    <s v="M"/>
    <s v="Purple"/>
    <s v="Fall"/>
    <n v="4.7"/>
    <s v="No"/>
    <s v="Next Day Air"/>
    <s v="No"/>
    <s v="No"/>
    <x v="18"/>
    <s v="Credit Card"/>
    <x v="0"/>
    <x v="0"/>
  </r>
  <r>
    <n v="2635"/>
    <n v="26"/>
    <s v="Male"/>
    <s v="Sandals"/>
    <s v="Footwear"/>
    <x v="47"/>
    <s v="North Carolina"/>
    <s v="S"/>
    <s v="Black"/>
    <s v="Summer"/>
    <n v="3.2"/>
    <s v="No"/>
    <s v="Store Pickup"/>
    <s v="No"/>
    <s v="No"/>
    <x v="41"/>
    <s v="PayPal"/>
    <x v="6"/>
    <x v="4"/>
  </r>
  <r>
    <n v="2636"/>
    <n v="59"/>
    <s v="Male"/>
    <s v="Hoodie"/>
    <s v="Clothing"/>
    <x v="68"/>
    <s v="Colorado"/>
    <s v="XL"/>
    <s v="Peach"/>
    <s v="Spring"/>
    <n v="2.9"/>
    <s v="No"/>
    <s v="2-Day Shipping"/>
    <s v="No"/>
    <s v="No"/>
    <x v="11"/>
    <s v="PayPal"/>
    <x v="0"/>
    <x v="3"/>
  </r>
  <r>
    <n v="2637"/>
    <n v="41"/>
    <s v="Male"/>
    <s v="Jacket"/>
    <s v="Outerwear"/>
    <x v="49"/>
    <s v="Utah"/>
    <s v="S"/>
    <s v="Magenta"/>
    <s v="Winter"/>
    <n v="4.2"/>
    <s v="No"/>
    <s v="Store Pickup"/>
    <s v="No"/>
    <s v="No"/>
    <x v="49"/>
    <s v="Venmo"/>
    <x v="2"/>
    <x v="2"/>
  </r>
  <r>
    <n v="2638"/>
    <n v="20"/>
    <s v="Male"/>
    <s v="Pants"/>
    <s v="Clothing"/>
    <x v="66"/>
    <s v="Alabama"/>
    <s v="M"/>
    <s v="Magenta"/>
    <s v="Spring"/>
    <n v="3.7"/>
    <s v="No"/>
    <s v="Store Pickup"/>
    <s v="No"/>
    <s v="No"/>
    <x v="1"/>
    <s v="PayPal"/>
    <x v="2"/>
    <x v="1"/>
  </r>
  <r>
    <n v="2639"/>
    <n v="22"/>
    <s v="Male"/>
    <s v="Shirt"/>
    <s v="Clothing"/>
    <x v="7"/>
    <s v="Hawaii"/>
    <s v="S"/>
    <s v="Black"/>
    <s v="Spring"/>
    <n v="4.2"/>
    <s v="No"/>
    <s v="Store Pickup"/>
    <s v="No"/>
    <s v="No"/>
    <x v="31"/>
    <s v="Credit Card"/>
    <x v="2"/>
    <x v="1"/>
  </r>
  <r>
    <n v="2640"/>
    <n v="18"/>
    <s v="Male"/>
    <s v="Blouse"/>
    <s v="Clothing"/>
    <x v="59"/>
    <s v="New Hampshire"/>
    <s v="XL"/>
    <s v="Pink"/>
    <s v="Winter"/>
    <n v="2.6"/>
    <s v="No"/>
    <s v="Free Shipping"/>
    <s v="No"/>
    <s v="No"/>
    <x v="42"/>
    <s v="Debit Card"/>
    <x v="3"/>
    <x v="1"/>
  </r>
  <r>
    <n v="2641"/>
    <n v="30"/>
    <s v="Male"/>
    <s v="Skirt"/>
    <s v="Clothing"/>
    <x v="60"/>
    <s v="Indiana"/>
    <s v="L"/>
    <s v="Olive"/>
    <s v="Summer"/>
    <n v="4"/>
    <s v="No"/>
    <s v="Store Pickup"/>
    <s v="No"/>
    <s v="No"/>
    <x v="24"/>
    <s v="Venmo"/>
    <x v="4"/>
    <x v="4"/>
  </r>
  <r>
    <n v="2642"/>
    <n v="25"/>
    <s v="Male"/>
    <s v="Sunglasses"/>
    <s v="Accessories"/>
    <x v="30"/>
    <s v="Vermont"/>
    <s v="XL"/>
    <s v="Olive"/>
    <s v="Winter"/>
    <n v="2.7"/>
    <s v="No"/>
    <s v="Next Day Air"/>
    <s v="No"/>
    <s v="No"/>
    <x v="41"/>
    <s v="Bank Transfer"/>
    <x v="6"/>
    <x v="1"/>
  </r>
  <r>
    <n v="2643"/>
    <n v="39"/>
    <s v="Male"/>
    <s v="Belt"/>
    <s v="Accessories"/>
    <x v="55"/>
    <s v="Iowa"/>
    <s v="L"/>
    <s v="Peach"/>
    <s v="Summer"/>
    <n v="4"/>
    <s v="No"/>
    <s v="Store Pickup"/>
    <s v="No"/>
    <s v="No"/>
    <x v="26"/>
    <s v="Bank Transfer"/>
    <x v="2"/>
    <x v="2"/>
  </r>
  <r>
    <n v="2644"/>
    <n v="49"/>
    <s v="Male"/>
    <s v="Gloves"/>
    <s v="Accessories"/>
    <x v="52"/>
    <s v="Maryland"/>
    <s v="S"/>
    <s v="Silver"/>
    <s v="Spring"/>
    <n v="2.9"/>
    <s v="No"/>
    <s v="Next Day Air"/>
    <s v="No"/>
    <s v="No"/>
    <x v="10"/>
    <s v="Cash"/>
    <x v="5"/>
    <x v="0"/>
  </r>
  <r>
    <n v="2645"/>
    <n v="25"/>
    <s v="Male"/>
    <s v="Pants"/>
    <s v="Clothing"/>
    <x v="42"/>
    <s v="New Mexico"/>
    <s v="M"/>
    <s v="Turquoise"/>
    <s v="Spring"/>
    <n v="3.3"/>
    <s v="No"/>
    <s v="Standard"/>
    <s v="No"/>
    <s v="No"/>
    <x v="7"/>
    <s v="Bank Transfer"/>
    <x v="6"/>
    <x v="1"/>
  </r>
  <r>
    <n v="2646"/>
    <n v="23"/>
    <s v="Male"/>
    <s v="Scarf"/>
    <s v="Accessories"/>
    <x v="13"/>
    <s v="Louisiana"/>
    <s v="L"/>
    <s v="Olive"/>
    <s v="Spring"/>
    <n v="4"/>
    <s v="No"/>
    <s v="Store Pickup"/>
    <s v="No"/>
    <s v="No"/>
    <x v="37"/>
    <s v="Bank Transfer"/>
    <x v="4"/>
    <x v="1"/>
  </r>
  <r>
    <n v="2647"/>
    <n v="33"/>
    <s v="Male"/>
    <s v="T-shirt"/>
    <s v="Clothing"/>
    <x v="22"/>
    <s v="New Mexico"/>
    <s v="S"/>
    <s v="Lavender"/>
    <s v="Summer"/>
    <n v="3.9"/>
    <s v="No"/>
    <s v="Next Day Air"/>
    <s v="No"/>
    <s v="No"/>
    <x v="7"/>
    <s v="Debit Card"/>
    <x v="6"/>
    <x v="4"/>
  </r>
  <r>
    <n v="2648"/>
    <n v="60"/>
    <s v="Male"/>
    <s v="Shoes"/>
    <s v="Footwear"/>
    <x v="47"/>
    <s v="South Carolina"/>
    <s v="M"/>
    <s v="Red"/>
    <s v="Summer"/>
    <n v="3.3"/>
    <s v="No"/>
    <s v="2-Day Shipping"/>
    <s v="No"/>
    <s v="No"/>
    <x v="29"/>
    <s v="Debit Card"/>
    <x v="2"/>
    <x v="3"/>
  </r>
  <r>
    <n v="2649"/>
    <n v="51"/>
    <s v="Male"/>
    <s v="Pants"/>
    <s v="Clothing"/>
    <x v="63"/>
    <s v="Illinois"/>
    <s v="M"/>
    <s v="Gray"/>
    <s v="Spring"/>
    <n v="3.9"/>
    <s v="No"/>
    <s v="Next Day Air"/>
    <s v="No"/>
    <s v="No"/>
    <x v="0"/>
    <s v="PayPal"/>
    <x v="4"/>
    <x v="0"/>
  </r>
  <r>
    <n v="2650"/>
    <n v="23"/>
    <s v="Male"/>
    <s v="Gloves"/>
    <s v="Accessories"/>
    <x v="34"/>
    <s v="Minnesota"/>
    <s v="M"/>
    <s v="Magenta"/>
    <s v="Fall"/>
    <n v="3.9"/>
    <s v="No"/>
    <s v="Store Pickup"/>
    <s v="No"/>
    <s v="No"/>
    <x v="0"/>
    <s v="Bank Transfer"/>
    <x v="0"/>
    <x v="1"/>
  </r>
  <r>
    <n v="2651"/>
    <n v="20"/>
    <s v="Male"/>
    <s v="Socks"/>
    <s v="Clothing"/>
    <x v="59"/>
    <s v="Oregon"/>
    <s v="L"/>
    <s v="Maroon"/>
    <s v="Summer"/>
    <n v="4.2"/>
    <s v="No"/>
    <s v="Standard"/>
    <s v="No"/>
    <s v="No"/>
    <x v="15"/>
    <s v="Credit Card"/>
    <x v="6"/>
    <x v="1"/>
  </r>
  <r>
    <n v="2652"/>
    <n v="51"/>
    <s v="Male"/>
    <s v="Sneakers"/>
    <s v="Footwear"/>
    <x v="35"/>
    <s v="Tennessee"/>
    <s v="M"/>
    <s v="Cyan"/>
    <s v="Summer"/>
    <n v="4.5999999999999996"/>
    <s v="No"/>
    <s v="Store Pickup"/>
    <s v="No"/>
    <s v="No"/>
    <x v="46"/>
    <s v="PayPal"/>
    <x v="3"/>
    <x v="0"/>
  </r>
  <r>
    <n v="2653"/>
    <n v="23"/>
    <s v="Female"/>
    <s v="Shorts"/>
    <s v="Clothing"/>
    <x v="5"/>
    <s v="Maryland"/>
    <s v="L"/>
    <s v="Cyan"/>
    <s v="Summer"/>
    <n v="3.3"/>
    <s v="No"/>
    <s v="2-Day Shipping"/>
    <s v="No"/>
    <s v="No"/>
    <x v="15"/>
    <s v="Credit Card"/>
    <x v="5"/>
    <x v="1"/>
  </r>
  <r>
    <n v="2654"/>
    <n v="67"/>
    <s v="Female"/>
    <s v="Blouse"/>
    <s v="Clothing"/>
    <x v="14"/>
    <s v="Wisconsin"/>
    <s v="L"/>
    <s v="Lavender"/>
    <s v="Fall"/>
    <n v="4.8"/>
    <s v="No"/>
    <s v="Express"/>
    <s v="No"/>
    <s v="No"/>
    <x v="37"/>
    <s v="Venmo"/>
    <x v="6"/>
    <x v="3"/>
  </r>
  <r>
    <n v="2655"/>
    <n v="23"/>
    <s v="Female"/>
    <s v="Coat"/>
    <s v="Outerwear"/>
    <x v="44"/>
    <s v="Idaho"/>
    <s v="S"/>
    <s v="Pink"/>
    <s v="Fall"/>
    <n v="4.0999999999999996"/>
    <s v="No"/>
    <s v="Next Day Air"/>
    <s v="No"/>
    <s v="No"/>
    <x v="7"/>
    <s v="PayPal"/>
    <x v="2"/>
    <x v="1"/>
  </r>
  <r>
    <n v="2656"/>
    <n v="26"/>
    <s v="Female"/>
    <s v="Sunglasses"/>
    <s v="Accessories"/>
    <x v="42"/>
    <s v="Wyoming"/>
    <s v="M"/>
    <s v="Gray"/>
    <s v="Summer"/>
    <n v="3.4"/>
    <s v="No"/>
    <s v="Standard"/>
    <s v="No"/>
    <s v="No"/>
    <x v="1"/>
    <s v="Credit Card"/>
    <x v="0"/>
    <x v="4"/>
  </r>
  <r>
    <n v="2657"/>
    <n v="52"/>
    <s v="Female"/>
    <s v="Shorts"/>
    <s v="Clothing"/>
    <x v="31"/>
    <s v="Indiana"/>
    <s v="L"/>
    <s v="Yellow"/>
    <s v="Winter"/>
    <n v="3.6"/>
    <s v="No"/>
    <s v="Express"/>
    <s v="No"/>
    <s v="No"/>
    <x v="32"/>
    <s v="Bank Transfer"/>
    <x v="0"/>
    <x v="0"/>
  </r>
  <r>
    <n v="2658"/>
    <n v="52"/>
    <s v="Female"/>
    <s v="Dress"/>
    <s v="Clothing"/>
    <x v="13"/>
    <s v="Texas"/>
    <s v="M"/>
    <s v="Pink"/>
    <s v="Summer"/>
    <n v="2.7"/>
    <s v="No"/>
    <s v="Express"/>
    <s v="No"/>
    <s v="No"/>
    <x v="22"/>
    <s v="Credit Card"/>
    <x v="0"/>
    <x v="0"/>
  </r>
  <r>
    <n v="2659"/>
    <n v="52"/>
    <s v="Female"/>
    <s v="Handbag"/>
    <s v="Accessories"/>
    <x v="53"/>
    <s v="Ohio"/>
    <s v="XL"/>
    <s v="Indigo"/>
    <s v="Summer"/>
    <n v="3.2"/>
    <s v="No"/>
    <s v="Next Day Air"/>
    <s v="No"/>
    <s v="No"/>
    <x v="30"/>
    <s v="PayPal"/>
    <x v="5"/>
    <x v="0"/>
  </r>
  <r>
    <n v="2660"/>
    <n v="35"/>
    <s v="Female"/>
    <s v="Boots"/>
    <s v="Footwear"/>
    <x v="59"/>
    <s v="Kansas"/>
    <s v="L"/>
    <s v="Gray"/>
    <s v="Summer"/>
    <n v="4.4000000000000004"/>
    <s v="No"/>
    <s v="2-Day Shipping"/>
    <s v="No"/>
    <s v="No"/>
    <x v="15"/>
    <s v="Credit Card"/>
    <x v="0"/>
    <x v="4"/>
  </r>
  <r>
    <n v="2661"/>
    <n v="24"/>
    <s v="Female"/>
    <s v="Pants"/>
    <s v="Clothing"/>
    <x v="6"/>
    <s v="South Carolina"/>
    <s v="L"/>
    <s v="Yellow"/>
    <s v="Spring"/>
    <n v="4.9000000000000004"/>
    <s v="No"/>
    <s v="Express"/>
    <s v="No"/>
    <s v="No"/>
    <x v="12"/>
    <s v="Venmo"/>
    <x v="2"/>
    <x v="1"/>
  </r>
  <r>
    <n v="2662"/>
    <n v="43"/>
    <s v="Female"/>
    <s v="Boots"/>
    <s v="Footwear"/>
    <x v="48"/>
    <s v="Michigan"/>
    <s v="XL"/>
    <s v="Olive"/>
    <s v="Fall"/>
    <n v="4.8"/>
    <s v="No"/>
    <s v="Express"/>
    <s v="No"/>
    <s v="No"/>
    <x v="41"/>
    <s v="Bank Transfer"/>
    <x v="2"/>
    <x v="2"/>
  </r>
  <r>
    <n v="2663"/>
    <n v="25"/>
    <s v="Female"/>
    <s v="Skirt"/>
    <s v="Clothing"/>
    <x v="57"/>
    <s v="Nebraska"/>
    <s v="M"/>
    <s v="Cyan"/>
    <s v="Summer"/>
    <n v="2.8"/>
    <s v="No"/>
    <s v="2-Day Shipping"/>
    <s v="No"/>
    <s v="No"/>
    <x v="12"/>
    <s v="PayPal"/>
    <x v="0"/>
    <x v="1"/>
  </r>
  <r>
    <n v="2664"/>
    <n v="46"/>
    <s v="Female"/>
    <s v="Sneakers"/>
    <s v="Footwear"/>
    <x v="78"/>
    <s v="Wisconsin"/>
    <s v="L"/>
    <s v="Silver"/>
    <s v="Fall"/>
    <n v="2.9"/>
    <s v="No"/>
    <s v="Free Shipping"/>
    <s v="No"/>
    <s v="No"/>
    <x v="2"/>
    <s v="Bank Transfer"/>
    <x v="2"/>
    <x v="0"/>
  </r>
  <r>
    <n v="2665"/>
    <n v="22"/>
    <s v="Female"/>
    <s v="Jewelry"/>
    <s v="Accessories"/>
    <x v="63"/>
    <s v="Illinois"/>
    <s v="L"/>
    <s v="Silver"/>
    <s v="Winter"/>
    <n v="3.2"/>
    <s v="No"/>
    <s v="Store Pickup"/>
    <s v="No"/>
    <s v="No"/>
    <x v="10"/>
    <s v="PayPal"/>
    <x v="1"/>
    <x v="1"/>
  </r>
  <r>
    <n v="2666"/>
    <n v="70"/>
    <s v="Female"/>
    <s v="T-shirt"/>
    <s v="Clothing"/>
    <x v="79"/>
    <s v="Louisiana"/>
    <s v="L"/>
    <s v="Red"/>
    <s v="Winter"/>
    <n v="3.5"/>
    <s v="No"/>
    <s v="Store Pickup"/>
    <s v="No"/>
    <s v="No"/>
    <x v="7"/>
    <s v="Venmo"/>
    <x v="1"/>
    <x v="3"/>
  </r>
  <r>
    <n v="2667"/>
    <n v="49"/>
    <s v="Female"/>
    <s v="Sandals"/>
    <s v="Footwear"/>
    <x v="51"/>
    <s v="Ohio"/>
    <s v="S"/>
    <s v="Brown"/>
    <s v="Winter"/>
    <n v="4.0999999999999996"/>
    <s v="No"/>
    <s v="Store Pickup"/>
    <s v="No"/>
    <s v="No"/>
    <x v="0"/>
    <s v="Venmo"/>
    <x v="0"/>
    <x v="0"/>
  </r>
  <r>
    <n v="2668"/>
    <n v="48"/>
    <s v="Female"/>
    <s v="Boots"/>
    <s v="Footwear"/>
    <x v="53"/>
    <s v="Maryland"/>
    <s v="M"/>
    <s v="Orange"/>
    <s v="Summer"/>
    <n v="4.0999999999999996"/>
    <s v="No"/>
    <s v="Free Shipping"/>
    <s v="No"/>
    <s v="No"/>
    <x v="4"/>
    <s v="Cash"/>
    <x v="0"/>
    <x v="0"/>
  </r>
  <r>
    <n v="2669"/>
    <n v="59"/>
    <s v="Female"/>
    <s v="Coat"/>
    <s v="Outerwear"/>
    <x v="60"/>
    <s v="Texas"/>
    <s v="M"/>
    <s v="Black"/>
    <s v="Summer"/>
    <n v="4.8"/>
    <s v="No"/>
    <s v="Next Day Air"/>
    <s v="No"/>
    <s v="No"/>
    <x v="44"/>
    <s v="PayPal"/>
    <x v="3"/>
    <x v="3"/>
  </r>
  <r>
    <n v="2670"/>
    <n v="39"/>
    <s v="Female"/>
    <s v="Belt"/>
    <s v="Accessories"/>
    <x v="39"/>
    <s v="Illinois"/>
    <s v="L"/>
    <s v="Teal"/>
    <s v="Spring"/>
    <n v="2.8"/>
    <s v="No"/>
    <s v="Free Shipping"/>
    <s v="No"/>
    <s v="No"/>
    <x v="4"/>
    <s v="Credit Card"/>
    <x v="1"/>
    <x v="2"/>
  </r>
  <r>
    <n v="2671"/>
    <n v="30"/>
    <s v="Female"/>
    <s v="Sunglasses"/>
    <s v="Accessories"/>
    <x v="77"/>
    <s v="Pennsylvania"/>
    <s v="M"/>
    <s v="Yellow"/>
    <s v="Fall"/>
    <n v="4.7"/>
    <s v="No"/>
    <s v="Express"/>
    <s v="No"/>
    <s v="No"/>
    <x v="8"/>
    <s v="Bank Transfer"/>
    <x v="4"/>
    <x v="4"/>
  </r>
  <r>
    <n v="2672"/>
    <n v="37"/>
    <s v="Female"/>
    <s v="Sandals"/>
    <s v="Footwear"/>
    <x v="1"/>
    <s v="Alabama"/>
    <s v="XL"/>
    <s v="Gray"/>
    <s v="Winter"/>
    <n v="4.8"/>
    <s v="No"/>
    <s v="2-Day Shipping"/>
    <s v="No"/>
    <s v="No"/>
    <x v="23"/>
    <s v="PayPal"/>
    <x v="6"/>
    <x v="2"/>
  </r>
  <r>
    <n v="2673"/>
    <n v="56"/>
    <s v="Female"/>
    <s v="Boots"/>
    <s v="Footwear"/>
    <x v="39"/>
    <s v="West Virginia"/>
    <s v="M"/>
    <s v="Maroon"/>
    <s v="Spring"/>
    <n v="2.9"/>
    <s v="No"/>
    <s v="Standard"/>
    <s v="No"/>
    <s v="No"/>
    <x v="21"/>
    <s v="Cash"/>
    <x v="2"/>
    <x v="3"/>
  </r>
  <r>
    <n v="2674"/>
    <n v="67"/>
    <s v="Female"/>
    <s v="Hoodie"/>
    <s v="Clothing"/>
    <x v="34"/>
    <s v="Nevada"/>
    <s v="M"/>
    <s v="Olive"/>
    <s v="Summer"/>
    <n v="2.6"/>
    <s v="No"/>
    <s v="2-Day Shipping"/>
    <s v="No"/>
    <s v="No"/>
    <x v="7"/>
    <s v="Cash"/>
    <x v="5"/>
    <x v="3"/>
  </r>
  <r>
    <n v="2675"/>
    <n v="40"/>
    <s v="Female"/>
    <s v="Hat"/>
    <s v="Accessories"/>
    <x v="52"/>
    <s v="Florida"/>
    <s v="S"/>
    <s v="Charcoal"/>
    <s v="Fall"/>
    <n v="3.3"/>
    <s v="No"/>
    <s v="Express"/>
    <s v="No"/>
    <s v="No"/>
    <x v="28"/>
    <s v="Cash"/>
    <x v="6"/>
    <x v="2"/>
  </r>
  <r>
    <n v="2676"/>
    <n v="24"/>
    <s v="Female"/>
    <s v="Shorts"/>
    <s v="Clothing"/>
    <x v="15"/>
    <s v="Virginia"/>
    <s v="M"/>
    <s v="Peach"/>
    <s v="Winter"/>
    <n v="3.4"/>
    <s v="No"/>
    <s v="Free Shipping"/>
    <s v="No"/>
    <s v="No"/>
    <x v="25"/>
    <s v="Cash"/>
    <x v="4"/>
    <x v="1"/>
  </r>
  <r>
    <n v="2677"/>
    <n v="43"/>
    <s v="Female"/>
    <s v="Backpack"/>
    <s v="Accessories"/>
    <x v="64"/>
    <s v="Kentucky"/>
    <s v="M"/>
    <s v="Maroon"/>
    <s v="Spring"/>
    <n v="3.6"/>
    <s v="No"/>
    <s v="Free Shipping"/>
    <s v="No"/>
    <s v="No"/>
    <x v="35"/>
    <s v="Cash"/>
    <x v="0"/>
    <x v="2"/>
  </r>
  <r>
    <n v="2678"/>
    <n v="45"/>
    <s v="Female"/>
    <s v="Shorts"/>
    <s v="Clothing"/>
    <x v="35"/>
    <s v="Connecticut"/>
    <s v="L"/>
    <s v="Olive"/>
    <s v="Spring"/>
    <n v="3.8"/>
    <s v="No"/>
    <s v="Next Day Air"/>
    <s v="No"/>
    <s v="No"/>
    <x v="49"/>
    <s v="PayPal"/>
    <x v="6"/>
    <x v="2"/>
  </r>
  <r>
    <n v="2679"/>
    <n v="33"/>
    <s v="Female"/>
    <s v="Belt"/>
    <s v="Accessories"/>
    <x v="26"/>
    <s v="Montana"/>
    <s v="M"/>
    <s v="Magenta"/>
    <s v="Spring"/>
    <n v="3.4"/>
    <s v="No"/>
    <s v="2-Day Shipping"/>
    <s v="No"/>
    <s v="No"/>
    <x v="11"/>
    <s v="Credit Card"/>
    <x v="4"/>
    <x v="4"/>
  </r>
  <r>
    <n v="2680"/>
    <n v="53"/>
    <s v="Female"/>
    <s v="Shorts"/>
    <s v="Clothing"/>
    <x v="10"/>
    <s v="Montana"/>
    <s v="S"/>
    <s v="Yellow"/>
    <s v="Spring"/>
    <n v="3.8"/>
    <s v="No"/>
    <s v="Express"/>
    <s v="No"/>
    <s v="No"/>
    <x v="22"/>
    <s v="Debit Card"/>
    <x v="3"/>
    <x v="0"/>
  </r>
  <r>
    <n v="2681"/>
    <n v="44"/>
    <s v="Female"/>
    <s v="Socks"/>
    <s v="Clothing"/>
    <x v="18"/>
    <s v="Nebraska"/>
    <s v="L"/>
    <s v="Indigo"/>
    <s v="Fall"/>
    <n v="3.3"/>
    <s v="No"/>
    <s v="Next Day Air"/>
    <s v="No"/>
    <s v="No"/>
    <x v="33"/>
    <s v="Venmo"/>
    <x v="2"/>
    <x v="2"/>
  </r>
  <r>
    <n v="2682"/>
    <n v="23"/>
    <s v="Female"/>
    <s v="Shoes"/>
    <s v="Footwear"/>
    <x v="66"/>
    <s v="Massachusetts"/>
    <s v="L"/>
    <s v="Olive"/>
    <s v="Summer"/>
    <n v="4.8"/>
    <s v="No"/>
    <s v="Standard"/>
    <s v="No"/>
    <s v="No"/>
    <x v="14"/>
    <s v="Debit Card"/>
    <x v="5"/>
    <x v="1"/>
  </r>
  <r>
    <n v="2683"/>
    <n v="59"/>
    <s v="Female"/>
    <s v="Sneakers"/>
    <s v="Footwear"/>
    <x v="61"/>
    <s v="North Carolina"/>
    <s v="L"/>
    <s v="Maroon"/>
    <s v="Winter"/>
    <n v="3.9"/>
    <s v="No"/>
    <s v="2-Day Shipping"/>
    <s v="No"/>
    <s v="No"/>
    <x v="36"/>
    <s v="Venmo"/>
    <x v="6"/>
    <x v="3"/>
  </r>
  <r>
    <n v="2684"/>
    <n v="68"/>
    <s v="Female"/>
    <s v="Backpack"/>
    <s v="Accessories"/>
    <x v="38"/>
    <s v="Montana"/>
    <s v="M"/>
    <s v="Indigo"/>
    <s v="Summer"/>
    <n v="4.2"/>
    <s v="No"/>
    <s v="Next Day Air"/>
    <s v="No"/>
    <s v="No"/>
    <x v="33"/>
    <s v="Cash"/>
    <x v="0"/>
    <x v="3"/>
  </r>
  <r>
    <n v="2685"/>
    <n v="46"/>
    <s v="Female"/>
    <s v="Dress"/>
    <s v="Clothing"/>
    <x v="29"/>
    <s v="Washington"/>
    <s v="M"/>
    <s v="Gray"/>
    <s v="Summer"/>
    <n v="4.7"/>
    <s v="No"/>
    <s v="Free Shipping"/>
    <s v="No"/>
    <s v="No"/>
    <x v="38"/>
    <s v="Credit Card"/>
    <x v="4"/>
    <x v="0"/>
  </r>
  <r>
    <n v="2686"/>
    <n v="56"/>
    <s v="Female"/>
    <s v="Boots"/>
    <s v="Footwear"/>
    <x v="21"/>
    <s v="Virginia"/>
    <s v="M"/>
    <s v="Gray"/>
    <s v="Winter"/>
    <n v="2.7"/>
    <s v="No"/>
    <s v="Express"/>
    <s v="No"/>
    <s v="No"/>
    <x v="3"/>
    <s v="Credit Card"/>
    <x v="3"/>
    <x v="3"/>
  </r>
  <r>
    <n v="2687"/>
    <n v="40"/>
    <s v="Female"/>
    <s v="Socks"/>
    <s v="Clothing"/>
    <x v="11"/>
    <s v="Georgia"/>
    <s v="M"/>
    <s v="Black"/>
    <s v="Winter"/>
    <n v="3.8"/>
    <s v="No"/>
    <s v="2-Day Shipping"/>
    <s v="No"/>
    <s v="No"/>
    <x v="42"/>
    <s v="Cash"/>
    <x v="0"/>
    <x v="2"/>
  </r>
  <r>
    <n v="2688"/>
    <n v="61"/>
    <s v="Female"/>
    <s v="Dress"/>
    <s v="Clothing"/>
    <x v="60"/>
    <s v="Delaware"/>
    <s v="M"/>
    <s v="White"/>
    <s v="Fall"/>
    <n v="3.6"/>
    <s v="No"/>
    <s v="2-Day Shipping"/>
    <s v="No"/>
    <s v="No"/>
    <x v="45"/>
    <s v="Debit Card"/>
    <x v="4"/>
    <x v="3"/>
  </r>
  <r>
    <n v="2689"/>
    <n v="53"/>
    <s v="Female"/>
    <s v="Handbag"/>
    <s v="Accessories"/>
    <x v="80"/>
    <s v="West Virginia"/>
    <s v="XL"/>
    <s v="Turquoise"/>
    <s v="Spring"/>
    <n v="2.9"/>
    <s v="No"/>
    <s v="2-Day Shipping"/>
    <s v="No"/>
    <s v="No"/>
    <x v="27"/>
    <s v="Credit Card"/>
    <x v="6"/>
    <x v="0"/>
  </r>
  <r>
    <n v="2690"/>
    <n v="29"/>
    <s v="Female"/>
    <s v="Blouse"/>
    <s v="Clothing"/>
    <x v="59"/>
    <s v="Wyoming"/>
    <s v="M"/>
    <s v="Orange"/>
    <s v="Fall"/>
    <n v="3.9"/>
    <s v="No"/>
    <s v="Standard"/>
    <s v="No"/>
    <s v="No"/>
    <x v="39"/>
    <s v="PayPal"/>
    <x v="3"/>
    <x v="4"/>
  </r>
  <r>
    <n v="2691"/>
    <n v="44"/>
    <s v="Female"/>
    <s v="Belt"/>
    <s v="Accessories"/>
    <x v="50"/>
    <s v="New Mexico"/>
    <s v="L"/>
    <s v="Yellow"/>
    <s v="Summer"/>
    <n v="4.7"/>
    <s v="No"/>
    <s v="Free Shipping"/>
    <s v="No"/>
    <s v="No"/>
    <x v="27"/>
    <s v="Bank Transfer"/>
    <x v="1"/>
    <x v="2"/>
  </r>
  <r>
    <n v="2692"/>
    <n v="43"/>
    <s v="Female"/>
    <s v="Pants"/>
    <s v="Clothing"/>
    <x v="21"/>
    <s v="Nebraska"/>
    <s v="L"/>
    <s v="Blue"/>
    <s v="Winter"/>
    <n v="3.3"/>
    <s v="No"/>
    <s v="2-Day Shipping"/>
    <s v="No"/>
    <s v="No"/>
    <x v="26"/>
    <s v="Cash"/>
    <x v="5"/>
    <x v="2"/>
  </r>
  <r>
    <n v="2693"/>
    <n v="40"/>
    <s v="Female"/>
    <s v="Sneakers"/>
    <s v="Footwear"/>
    <x v="3"/>
    <s v="Washington"/>
    <s v="XL"/>
    <s v="Violet"/>
    <s v="Spring"/>
    <n v="4.2"/>
    <s v="No"/>
    <s v="Free Shipping"/>
    <s v="No"/>
    <s v="No"/>
    <x v="27"/>
    <s v="Debit Card"/>
    <x v="6"/>
    <x v="2"/>
  </r>
  <r>
    <n v="2694"/>
    <n v="55"/>
    <s v="Female"/>
    <s v="Boots"/>
    <s v="Footwear"/>
    <x v="44"/>
    <s v="Hawaii"/>
    <s v="L"/>
    <s v="Lavender"/>
    <s v="Summer"/>
    <n v="2.6"/>
    <s v="No"/>
    <s v="Standard"/>
    <s v="No"/>
    <s v="No"/>
    <x v="15"/>
    <s v="Cash"/>
    <x v="3"/>
    <x v="0"/>
  </r>
  <r>
    <n v="2695"/>
    <n v="66"/>
    <s v="Female"/>
    <s v="Sunglasses"/>
    <s v="Accessories"/>
    <x v="65"/>
    <s v="Louisiana"/>
    <s v="M"/>
    <s v="Olive"/>
    <s v="Spring"/>
    <n v="4.9000000000000004"/>
    <s v="No"/>
    <s v="Express"/>
    <s v="No"/>
    <s v="No"/>
    <x v="11"/>
    <s v="Credit Card"/>
    <x v="6"/>
    <x v="3"/>
  </r>
  <r>
    <n v="2696"/>
    <n v="50"/>
    <s v="Female"/>
    <s v="Hat"/>
    <s v="Accessories"/>
    <x v="56"/>
    <s v="Tennessee"/>
    <s v="M"/>
    <s v="Orange"/>
    <s v="Fall"/>
    <n v="3.6"/>
    <s v="No"/>
    <s v="Standard"/>
    <s v="No"/>
    <s v="No"/>
    <x v="9"/>
    <s v="PayPal"/>
    <x v="4"/>
    <x v="0"/>
  </r>
  <r>
    <n v="2697"/>
    <n v="57"/>
    <s v="Female"/>
    <s v="Coat"/>
    <s v="Outerwear"/>
    <x v="5"/>
    <s v="South Dakota"/>
    <s v="M"/>
    <s v="White"/>
    <s v="Spring"/>
    <n v="4.7"/>
    <s v="No"/>
    <s v="Free Shipping"/>
    <s v="No"/>
    <s v="No"/>
    <x v="45"/>
    <s v="Debit Card"/>
    <x v="5"/>
    <x v="3"/>
  </r>
  <r>
    <n v="2698"/>
    <n v="42"/>
    <s v="Female"/>
    <s v="Jacket"/>
    <s v="Outerwear"/>
    <x v="78"/>
    <s v="Delaware"/>
    <s v="L"/>
    <s v="Red"/>
    <s v="Winter"/>
    <n v="3.2"/>
    <s v="No"/>
    <s v="Standard"/>
    <s v="No"/>
    <s v="No"/>
    <x v="13"/>
    <s v="Bank Transfer"/>
    <x v="3"/>
    <x v="2"/>
  </r>
  <r>
    <n v="2699"/>
    <n v="55"/>
    <s v="Female"/>
    <s v="Hoodie"/>
    <s v="Clothing"/>
    <x v="75"/>
    <s v="Virginia"/>
    <s v="M"/>
    <s v="Magenta"/>
    <s v="Summer"/>
    <n v="3.6"/>
    <s v="No"/>
    <s v="Store Pickup"/>
    <s v="No"/>
    <s v="No"/>
    <x v="11"/>
    <s v="Venmo"/>
    <x v="3"/>
    <x v="0"/>
  </r>
  <r>
    <n v="2700"/>
    <n v="25"/>
    <s v="Female"/>
    <s v="Boots"/>
    <s v="Footwear"/>
    <x v="48"/>
    <s v="Utah"/>
    <s v="M"/>
    <s v="Violet"/>
    <s v="Fall"/>
    <n v="3.6"/>
    <s v="No"/>
    <s v="2-Day Shipping"/>
    <s v="No"/>
    <s v="No"/>
    <x v="3"/>
    <s v="Debit Card"/>
    <x v="2"/>
    <x v="1"/>
  </r>
  <r>
    <n v="2701"/>
    <n v="22"/>
    <s v="Female"/>
    <s v="T-shirt"/>
    <s v="Clothing"/>
    <x v="10"/>
    <s v="California"/>
    <s v="XL"/>
    <s v="Olive"/>
    <s v="Winter"/>
    <n v="3.2"/>
    <s v="No"/>
    <s v="Standard"/>
    <s v="No"/>
    <s v="No"/>
    <x v="13"/>
    <s v="Cash"/>
    <x v="1"/>
    <x v="1"/>
  </r>
  <r>
    <n v="2702"/>
    <n v="49"/>
    <s v="Female"/>
    <s v="Sweater"/>
    <s v="Clothing"/>
    <x v="38"/>
    <s v="Idaho"/>
    <s v="L"/>
    <s v="Silver"/>
    <s v="Summer"/>
    <n v="2.8"/>
    <s v="No"/>
    <s v="Store Pickup"/>
    <s v="No"/>
    <s v="No"/>
    <x v="27"/>
    <s v="Bank Transfer"/>
    <x v="0"/>
    <x v="0"/>
  </r>
  <r>
    <n v="2703"/>
    <n v="70"/>
    <s v="Female"/>
    <s v="Shoes"/>
    <s v="Footwear"/>
    <x v="18"/>
    <s v="Texas"/>
    <s v="L"/>
    <s v="Gray"/>
    <s v="Fall"/>
    <n v="4"/>
    <s v="No"/>
    <s v="Next Day Air"/>
    <s v="No"/>
    <s v="No"/>
    <x v="30"/>
    <s v="Debit Card"/>
    <x v="0"/>
    <x v="3"/>
  </r>
  <r>
    <n v="2704"/>
    <n v="56"/>
    <s v="Female"/>
    <s v="Scarf"/>
    <s v="Accessories"/>
    <x v="69"/>
    <s v="Tennessee"/>
    <s v="XL"/>
    <s v="Olive"/>
    <s v="Winter"/>
    <n v="4.4000000000000004"/>
    <s v="No"/>
    <s v="Free Shipping"/>
    <s v="No"/>
    <s v="No"/>
    <x v="11"/>
    <s v="PayPal"/>
    <x v="1"/>
    <x v="3"/>
  </r>
  <r>
    <n v="2705"/>
    <n v="52"/>
    <s v="Female"/>
    <s v="Dress"/>
    <s v="Clothing"/>
    <x v="36"/>
    <s v="Tennessee"/>
    <s v="L"/>
    <s v="Beige"/>
    <s v="Spring"/>
    <n v="3.4"/>
    <s v="No"/>
    <s v="Next Day Air"/>
    <s v="No"/>
    <s v="No"/>
    <x v="31"/>
    <s v="Debit Card"/>
    <x v="1"/>
    <x v="0"/>
  </r>
  <r>
    <n v="2706"/>
    <n v="65"/>
    <s v="Female"/>
    <s v="Jacket"/>
    <s v="Outerwear"/>
    <x v="13"/>
    <s v="Washington"/>
    <s v="S"/>
    <s v="Turquoise"/>
    <s v="Spring"/>
    <n v="5"/>
    <s v="No"/>
    <s v="Store Pickup"/>
    <s v="No"/>
    <s v="No"/>
    <x v="43"/>
    <s v="Credit Card"/>
    <x v="4"/>
    <x v="3"/>
  </r>
  <r>
    <n v="2707"/>
    <n v="24"/>
    <s v="Female"/>
    <s v="Shoes"/>
    <s v="Footwear"/>
    <x v="49"/>
    <s v="Alabama"/>
    <s v="S"/>
    <s v="Blue"/>
    <s v="Spring"/>
    <n v="3.1"/>
    <s v="No"/>
    <s v="Express"/>
    <s v="No"/>
    <s v="No"/>
    <x v="26"/>
    <s v="Debit Card"/>
    <x v="3"/>
    <x v="1"/>
  </r>
  <r>
    <n v="2708"/>
    <n v="32"/>
    <s v="Female"/>
    <s v="Backpack"/>
    <s v="Accessories"/>
    <x v="19"/>
    <s v="Nebraska"/>
    <s v="M"/>
    <s v="Pink"/>
    <s v="Fall"/>
    <n v="4.2"/>
    <s v="No"/>
    <s v="Standard"/>
    <s v="No"/>
    <s v="No"/>
    <x v="5"/>
    <s v="Cash"/>
    <x v="1"/>
    <x v="4"/>
  </r>
  <r>
    <n v="2709"/>
    <n v="57"/>
    <s v="Female"/>
    <s v="Dress"/>
    <s v="Clothing"/>
    <x v="23"/>
    <s v="Alabama"/>
    <s v="M"/>
    <s v="Teal"/>
    <s v="Summer"/>
    <n v="3.3"/>
    <s v="No"/>
    <s v="Store Pickup"/>
    <s v="No"/>
    <s v="No"/>
    <x v="12"/>
    <s v="Debit Card"/>
    <x v="1"/>
    <x v="3"/>
  </r>
  <r>
    <n v="2710"/>
    <n v="35"/>
    <s v="Female"/>
    <s v="Shirt"/>
    <s v="Clothing"/>
    <x v="36"/>
    <s v="Illinois"/>
    <s v="S"/>
    <s v="Cyan"/>
    <s v="Winter"/>
    <n v="2.9"/>
    <s v="No"/>
    <s v="Standard"/>
    <s v="No"/>
    <s v="No"/>
    <x v="44"/>
    <s v="Credit Card"/>
    <x v="4"/>
    <x v="4"/>
  </r>
  <r>
    <n v="2711"/>
    <n v="69"/>
    <s v="Female"/>
    <s v="Jacket"/>
    <s v="Outerwear"/>
    <x v="12"/>
    <s v="Wisconsin"/>
    <s v="L"/>
    <s v="Purple"/>
    <s v="Summer"/>
    <n v="4.7"/>
    <s v="No"/>
    <s v="Standard"/>
    <s v="No"/>
    <s v="No"/>
    <x v="35"/>
    <s v="Bank Transfer"/>
    <x v="0"/>
    <x v="3"/>
  </r>
  <r>
    <n v="2712"/>
    <n v="30"/>
    <s v="Female"/>
    <s v="Sunglasses"/>
    <s v="Accessories"/>
    <x v="20"/>
    <s v="Nebraska"/>
    <s v="L"/>
    <s v="Red"/>
    <s v="Spring"/>
    <n v="4"/>
    <s v="No"/>
    <s v="Standard"/>
    <s v="No"/>
    <s v="No"/>
    <x v="16"/>
    <s v="Venmo"/>
    <x v="5"/>
    <x v="4"/>
  </r>
  <r>
    <n v="2713"/>
    <n v="37"/>
    <s v="Female"/>
    <s v="Jacket"/>
    <s v="Outerwear"/>
    <x v="51"/>
    <s v="North Dakota"/>
    <s v="L"/>
    <s v="Brown"/>
    <s v="Fall"/>
    <n v="4.5999999999999996"/>
    <s v="No"/>
    <s v="Standard"/>
    <s v="No"/>
    <s v="No"/>
    <x v="22"/>
    <s v="Debit Card"/>
    <x v="3"/>
    <x v="2"/>
  </r>
  <r>
    <n v="2714"/>
    <n v="19"/>
    <s v="Female"/>
    <s v="Coat"/>
    <s v="Outerwear"/>
    <x v="75"/>
    <s v="Mississippi"/>
    <s v="M"/>
    <s v="Magenta"/>
    <s v="Fall"/>
    <n v="3.8"/>
    <s v="No"/>
    <s v="2-Day Shipping"/>
    <s v="No"/>
    <s v="No"/>
    <x v="41"/>
    <s v="Debit Card"/>
    <x v="2"/>
    <x v="1"/>
  </r>
  <r>
    <n v="2715"/>
    <n v="53"/>
    <s v="Female"/>
    <s v="Sweater"/>
    <s v="Clothing"/>
    <x v="29"/>
    <s v="Iowa"/>
    <s v="S"/>
    <s v="Olive"/>
    <s v="Winter"/>
    <n v="3.6"/>
    <s v="No"/>
    <s v="Store Pickup"/>
    <s v="No"/>
    <s v="No"/>
    <x v="20"/>
    <s v="Credit Card"/>
    <x v="4"/>
    <x v="0"/>
  </r>
  <r>
    <n v="2716"/>
    <n v="25"/>
    <s v="Female"/>
    <s v="Sneakers"/>
    <s v="Footwear"/>
    <x v="56"/>
    <s v="Mississippi"/>
    <s v="XL"/>
    <s v="Pink"/>
    <s v="Winter"/>
    <n v="4.0999999999999996"/>
    <s v="No"/>
    <s v="Express"/>
    <s v="No"/>
    <s v="No"/>
    <x v="32"/>
    <s v="PayPal"/>
    <x v="0"/>
    <x v="1"/>
  </r>
  <r>
    <n v="2717"/>
    <n v="47"/>
    <s v="Female"/>
    <s v="Shoes"/>
    <s v="Footwear"/>
    <x v="49"/>
    <s v="Colorado"/>
    <s v="L"/>
    <s v="Black"/>
    <s v="Spring"/>
    <n v="2.7"/>
    <s v="No"/>
    <s v="Store Pickup"/>
    <s v="No"/>
    <s v="No"/>
    <x v="33"/>
    <s v="Debit Card"/>
    <x v="1"/>
    <x v="0"/>
  </r>
  <r>
    <n v="2718"/>
    <n v="18"/>
    <s v="Female"/>
    <s v="Sunglasses"/>
    <s v="Accessories"/>
    <x v="17"/>
    <s v="Nebraska"/>
    <s v="XL"/>
    <s v="Beige"/>
    <s v="Winter"/>
    <n v="4.3"/>
    <s v="No"/>
    <s v="Free Shipping"/>
    <s v="No"/>
    <s v="No"/>
    <x v="5"/>
    <s v="Credit Card"/>
    <x v="6"/>
    <x v="1"/>
  </r>
  <r>
    <n v="2719"/>
    <n v="22"/>
    <s v="Female"/>
    <s v="Shorts"/>
    <s v="Clothing"/>
    <x v="3"/>
    <s v="Virginia"/>
    <s v="M"/>
    <s v="Peach"/>
    <s v="Winter"/>
    <n v="4.9000000000000004"/>
    <s v="No"/>
    <s v="Next Day Air"/>
    <s v="No"/>
    <s v="No"/>
    <x v="9"/>
    <s v="Venmo"/>
    <x v="4"/>
    <x v="1"/>
  </r>
  <r>
    <n v="2720"/>
    <n v="69"/>
    <s v="Female"/>
    <s v="Hoodie"/>
    <s v="Clothing"/>
    <x v="71"/>
    <s v="Louisiana"/>
    <s v="S"/>
    <s v="Peach"/>
    <s v="Fall"/>
    <n v="4.2"/>
    <s v="No"/>
    <s v="Free Shipping"/>
    <s v="No"/>
    <s v="No"/>
    <x v="7"/>
    <s v="Bank Transfer"/>
    <x v="5"/>
    <x v="3"/>
  </r>
  <r>
    <n v="2721"/>
    <n v="55"/>
    <s v="Female"/>
    <s v="Scarf"/>
    <s v="Accessories"/>
    <x v="78"/>
    <s v="Maryland"/>
    <s v="M"/>
    <s v="Peach"/>
    <s v="Spring"/>
    <n v="2.8"/>
    <s v="No"/>
    <s v="Store Pickup"/>
    <s v="No"/>
    <s v="No"/>
    <x v="24"/>
    <s v="Bank Transfer"/>
    <x v="3"/>
    <x v="0"/>
  </r>
  <r>
    <n v="2722"/>
    <n v="19"/>
    <s v="Female"/>
    <s v="Sandals"/>
    <s v="Footwear"/>
    <x v="44"/>
    <s v="Minnesota"/>
    <s v="S"/>
    <s v="Teal"/>
    <s v="Spring"/>
    <n v="4.9000000000000004"/>
    <s v="No"/>
    <s v="Free Shipping"/>
    <s v="No"/>
    <s v="No"/>
    <x v="14"/>
    <s v="PayPal"/>
    <x v="0"/>
    <x v="1"/>
  </r>
  <r>
    <n v="2723"/>
    <n v="23"/>
    <s v="Female"/>
    <s v="Hat"/>
    <s v="Accessories"/>
    <x v="42"/>
    <s v="Maine"/>
    <s v="M"/>
    <s v="Green"/>
    <s v="Spring"/>
    <n v="2.8"/>
    <s v="No"/>
    <s v="2-Day Shipping"/>
    <s v="No"/>
    <s v="No"/>
    <x v="17"/>
    <s v="PayPal"/>
    <x v="0"/>
    <x v="1"/>
  </r>
  <r>
    <n v="2724"/>
    <n v="54"/>
    <s v="Female"/>
    <s v="Shoes"/>
    <s v="Footwear"/>
    <x v="4"/>
    <s v="Texas"/>
    <s v="XL"/>
    <s v="Brown"/>
    <s v="Summer"/>
    <n v="2.9"/>
    <s v="No"/>
    <s v="Store Pickup"/>
    <s v="No"/>
    <s v="No"/>
    <x v="35"/>
    <s v="PayPal"/>
    <x v="6"/>
    <x v="0"/>
  </r>
  <r>
    <n v="2725"/>
    <n v="52"/>
    <s v="Female"/>
    <s v="Sneakers"/>
    <s v="Footwear"/>
    <x v="26"/>
    <s v="Missouri"/>
    <s v="M"/>
    <s v="Brown"/>
    <s v="Spring"/>
    <n v="2.5"/>
    <s v="No"/>
    <s v="Next Day Air"/>
    <s v="No"/>
    <s v="No"/>
    <x v="47"/>
    <s v="Debit Card"/>
    <x v="0"/>
    <x v="0"/>
  </r>
  <r>
    <n v="2726"/>
    <n v="64"/>
    <s v="Female"/>
    <s v="Backpack"/>
    <s v="Accessories"/>
    <x v="54"/>
    <s v="Mississippi"/>
    <s v="S"/>
    <s v="Violet"/>
    <s v="Summer"/>
    <n v="2.7"/>
    <s v="No"/>
    <s v="Free Shipping"/>
    <s v="No"/>
    <s v="No"/>
    <x v="7"/>
    <s v="Debit Card"/>
    <x v="2"/>
    <x v="3"/>
  </r>
  <r>
    <n v="2727"/>
    <n v="33"/>
    <s v="Female"/>
    <s v="Belt"/>
    <s v="Accessories"/>
    <x v="56"/>
    <s v="Michigan"/>
    <s v="L"/>
    <s v="Blue"/>
    <s v="Winter"/>
    <n v="3.3"/>
    <s v="No"/>
    <s v="Free Shipping"/>
    <s v="No"/>
    <s v="No"/>
    <x v="47"/>
    <s v="PayPal"/>
    <x v="4"/>
    <x v="4"/>
  </r>
  <r>
    <n v="2728"/>
    <n v="40"/>
    <s v="Female"/>
    <s v="Shirt"/>
    <s v="Clothing"/>
    <x v="55"/>
    <s v="Colorado"/>
    <s v="L"/>
    <s v="Charcoal"/>
    <s v="Winter"/>
    <n v="3.7"/>
    <s v="No"/>
    <s v="2-Day Shipping"/>
    <s v="No"/>
    <s v="No"/>
    <x v="39"/>
    <s v="Credit Card"/>
    <x v="0"/>
    <x v="2"/>
  </r>
  <r>
    <n v="2729"/>
    <n v="26"/>
    <s v="Female"/>
    <s v="Skirt"/>
    <s v="Clothing"/>
    <x v="39"/>
    <s v="Florida"/>
    <s v="M"/>
    <s v="Pink"/>
    <s v="Winter"/>
    <n v="4"/>
    <s v="No"/>
    <s v="Express"/>
    <s v="No"/>
    <s v="No"/>
    <x v="14"/>
    <s v="Debit Card"/>
    <x v="1"/>
    <x v="4"/>
  </r>
  <r>
    <n v="2730"/>
    <n v="31"/>
    <s v="Female"/>
    <s v="Gloves"/>
    <s v="Accessories"/>
    <x v="79"/>
    <s v="Montana"/>
    <s v="S"/>
    <s v="Violet"/>
    <s v="Summer"/>
    <n v="4.0999999999999996"/>
    <s v="No"/>
    <s v="Free Shipping"/>
    <s v="No"/>
    <s v="No"/>
    <x v="18"/>
    <s v="Credit Card"/>
    <x v="5"/>
    <x v="4"/>
  </r>
  <r>
    <n v="2731"/>
    <n v="23"/>
    <s v="Female"/>
    <s v="Gloves"/>
    <s v="Accessories"/>
    <x v="50"/>
    <s v="Wisconsin"/>
    <s v="M"/>
    <s v="Teal"/>
    <s v="Winter"/>
    <n v="4.0999999999999996"/>
    <s v="No"/>
    <s v="Store Pickup"/>
    <s v="No"/>
    <s v="No"/>
    <x v="10"/>
    <s v="Bank Transfer"/>
    <x v="2"/>
    <x v="1"/>
  </r>
  <r>
    <n v="2732"/>
    <n v="52"/>
    <s v="Female"/>
    <s v="Handbag"/>
    <s v="Accessories"/>
    <x v="27"/>
    <s v="Wisconsin"/>
    <s v="M"/>
    <s v="Red"/>
    <s v="Summer"/>
    <n v="2.5"/>
    <s v="No"/>
    <s v="2-Day Shipping"/>
    <s v="No"/>
    <s v="No"/>
    <x v="12"/>
    <s v="Bank Transfer"/>
    <x v="3"/>
    <x v="0"/>
  </r>
  <r>
    <n v="2733"/>
    <n v="21"/>
    <s v="Female"/>
    <s v="Socks"/>
    <s v="Clothing"/>
    <x v="60"/>
    <s v="Delaware"/>
    <s v="L"/>
    <s v="Orange"/>
    <s v="Winter"/>
    <n v="4.2"/>
    <s v="No"/>
    <s v="Store Pickup"/>
    <s v="No"/>
    <s v="No"/>
    <x v="46"/>
    <s v="Debit Card"/>
    <x v="6"/>
    <x v="1"/>
  </r>
  <r>
    <n v="2734"/>
    <n v="31"/>
    <s v="Female"/>
    <s v="Backpack"/>
    <s v="Accessories"/>
    <x v="42"/>
    <s v="North Carolina"/>
    <s v="M"/>
    <s v="Magenta"/>
    <s v="Summer"/>
    <n v="4.7"/>
    <s v="No"/>
    <s v="Express"/>
    <s v="No"/>
    <s v="No"/>
    <x v="15"/>
    <s v="PayPal"/>
    <x v="2"/>
    <x v="4"/>
  </r>
  <r>
    <n v="2735"/>
    <n v="63"/>
    <s v="Female"/>
    <s v="Jeans"/>
    <s v="Clothing"/>
    <x v="73"/>
    <s v="New York"/>
    <s v="XL"/>
    <s v="Yellow"/>
    <s v="Summer"/>
    <n v="2.7"/>
    <s v="No"/>
    <s v="2-Day Shipping"/>
    <s v="No"/>
    <s v="No"/>
    <x v="21"/>
    <s v="Cash"/>
    <x v="4"/>
    <x v="3"/>
  </r>
  <r>
    <n v="2736"/>
    <n v="46"/>
    <s v="Female"/>
    <s v="Skirt"/>
    <s v="Clothing"/>
    <x v="45"/>
    <s v="California"/>
    <s v="M"/>
    <s v="Yellow"/>
    <s v="Spring"/>
    <n v="3"/>
    <s v="No"/>
    <s v="Express"/>
    <s v="No"/>
    <s v="No"/>
    <x v="1"/>
    <s v="PayPal"/>
    <x v="4"/>
    <x v="0"/>
  </r>
  <r>
    <n v="2737"/>
    <n v="44"/>
    <s v="Female"/>
    <s v="Hoodie"/>
    <s v="Clothing"/>
    <x v="21"/>
    <s v="Montana"/>
    <s v="M"/>
    <s v="Pink"/>
    <s v="Spring"/>
    <n v="4.8"/>
    <s v="No"/>
    <s v="Store Pickup"/>
    <s v="No"/>
    <s v="No"/>
    <x v="24"/>
    <s v="Credit Card"/>
    <x v="2"/>
    <x v="2"/>
  </r>
  <r>
    <n v="2738"/>
    <n v="57"/>
    <s v="Female"/>
    <s v="Jewelry"/>
    <s v="Accessories"/>
    <x v="31"/>
    <s v="North Carolina"/>
    <s v="S"/>
    <s v="Indigo"/>
    <s v="Spring"/>
    <n v="4.4000000000000004"/>
    <s v="No"/>
    <s v="Free Shipping"/>
    <s v="No"/>
    <s v="No"/>
    <x v="31"/>
    <s v="Cash"/>
    <x v="6"/>
    <x v="3"/>
  </r>
  <r>
    <n v="2739"/>
    <n v="50"/>
    <s v="Female"/>
    <s v="Sneakers"/>
    <s v="Footwear"/>
    <x v="13"/>
    <s v="Ohio"/>
    <s v="M"/>
    <s v="Charcoal"/>
    <s v="Summer"/>
    <n v="4.3"/>
    <s v="No"/>
    <s v="2-Day Shipping"/>
    <s v="No"/>
    <s v="No"/>
    <x v="30"/>
    <s v="Venmo"/>
    <x v="6"/>
    <x v="0"/>
  </r>
  <r>
    <n v="2740"/>
    <n v="33"/>
    <s v="Female"/>
    <s v="Shirt"/>
    <s v="Clothing"/>
    <x v="68"/>
    <s v="Alaska"/>
    <s v="XL"/>
    <s v="Blue"/>
    <s v="Winter"/>
    <n v="2.5"/>
    <s v="No"/>
    <s v="Store Pickup"/>
    <s v="No"/>
    <s v="No"/>
    <x v="30"/>
    <s v="Credit Card"/>
    <x v="6"/>
    <x v="4"/>
  </r>
  <r>
    <n v="2741"/>
    <n v="19"/>
    <s v="Female"/>
    <s v="Sunglasses"/>
    <s v="Accessories"/>
    <x v="44"/>
    <s v="Pennsylvania"/>
    <s v="M"/>
    <s v="Lavender"/>
    <s v="Summer"/>
    <n v="4.9000000000000004"/>
    <s v="No"/>
    <s v="Free Shipping"/>
    <s v="No"/>
    <s v="No"/>
    <x v="11"/>
    <s v="Bank Transfer"/>
    <x v="0"/>
    <x v="1"/>
  </r>
  <r>
    <n v="2742"/>
    <n v="68"/>
    <s v="Female"/>
    <s v="Dress"/>
    <s v="Clothing"/>
    <x v="13"/>
    <s v="Maine"/>
    <s v="L"/>
    <s v="Yellow"/>
    <s v="Fall"/>
    <n v="4.9000000000000004"/>
    <s v="No"/>
    <s v="2-Day Shipping"/>
    <s v="No"/>
    <s v="No"/>
    <x v="23"/>
    <s v="Venmo"/>
    <x v="5"/>
    <x v="3"/>
  </r>
  <r>
    <n v="2743"/>
    <n v="27"/>
    <s v="Female"/>
    <s v="Shoes"/>
    <s v="Footwear"/>
    <x v="62"/>
    <s v="Texas"/>
    <s v="M"/>
    <s v="Black"/>
    <s v="Spring"/>
    <n v="3.9"/>
    <s v="No"/>
    <s v="Free Shipping"/>
    <s v="No"/>
    <s v="No"/>
    <x v="39"/>
    <s v="Debit Card"/>
    <x v="2"/>
    <x v="4"/>
  </r>
  <r>
    <n v="2744"/>
    <n v="61"/>
    <s v="Female"/>
    <s v="Belt"/>
    <s v="Accessories"/>
    <x v="23"/>
    <s v="New Jersey"/>
    <s v="S"/>
    <s v="Beige"/>
    <s v="Fall"/>
    <n v="4.0999999999999996"/>
    <s v="No"/>
    <s v="2-Day Shipping"/>
    <s v="No"/>
    <s v="No"/>
    <x v="14"/>
    <s v="Venmo"/>
    <x v="3"/>
    <x v="3"/>
  </r>
  <r>
    <n v="2745"/>
    <n v="38"/>
    <s v="Female"/>
    <s v="Shirt"/>
    <s v="Clothing"/>
    <x v="76"/>
    <s v="Wyoming"/>
    <s v="M"/>
    <s v="Silver"/>
    <s v="Winter"/>
    <n v="3.3"/>
    <s v="No"/>
    <s v="Store Pickup"/>
    <s v="No"/>
    <s v="No"/>
    <x v="19"/>
    <s v="Credit Card"/>
    <x v="5"/>
    <x v="2"/>
  </r>
  <r>
    <n v="2746"/>
    <n v="28"/>
    <s v="Female"/>
    <s v="Boots"/>
    <s v="Footwear"/>
    <x v="57"/>
    <s v="Michigan"/>
    <s v="M"/>
    <s v="Magenta"/>
    <s v="Summer"/>
    <n v="4.0999999999999996"/>
    <s v="No"/>
    <s v="Standard"/>
    <s v="No"/>
    <s v="No"/>
    <x v="12"/>
    <s v="PayPal"/>
    <x v="4"/>
    <x v="4"/>
  </r>
  <r>
    <n v="2747"/>
    <n v="39"/>
    <s v="Female"/>
    <s v="Hoodie"/>
    <s v="Clothing"/>
    <x v="21"/>
    <s v="Ohio"/>
    <s v="M"/>
    <s v="Orange"/>
    <s v="Fall"/>
    <n v="3.7"/>
    <s v="No"/>
    <s v="Standard"/>
    <s v="No"/>
    <s v="No"/>
    <x v="33"/>
    <s v="PayPal"/>
    <x v="6"/>
    <x v="2"/>
  </r>
  <r>
    <n v="2748"/>
    <n v="18"/>
    <s v="Female"/>
    <s v="Jeans"/>
    <s v="Clothing"/>
    <x v="17"/>
    <s v="West Virginia"/>
    <s v="M"/>
    <s v="Teal"/>
    <s v="Winter"/>
    <n v="3.1"/>
    <s v="No"/>
    <s v="Free Shipping"/>
    <s v="No"/>
    <s v="No"/>
    <x v="33"/>
    <s v="Credit Card"/>
    <x v="6"/>
    <x v="1"/>
  </r>
  <r>
    <n v="2749"/>
    <n v="24"/>
    <s v="Female"/>
    <s v="Jacket"/>
    <s v="Outerwear"/>
    <x v="57"/>
    <s v="Virginia"/>
    <s v="L"/>
    <s v="Turquoise"/>
    <s v="Spring"/>
    <n v="3"/>
    <s v="No"/>
    <s v="Free Shipping"/>
    <s v="No"/>
    <s v="No"/>
    <x v="20"/>
    <s v="Venmo"/>
    <x v="2"/>
    <x v="1"/>
  </r>
  <r>
    <n v="2750"/>
    <n v="64"/>
    <s v="Female"/>
    <s v="Jacket"/>
    <s v="Outerwear"/>
    <x v="0"/>
    <s v="Vermont"/>
    <s v="M"/>
    <s v="Cyan"/>
    <s v="Spring"/>
    <n v="3.4"/>
    <s v="No"/>
    <s v="Standard"/>
    <s v="No"/>
    <s v="No"/>
    <x v="28"/>
    <s v="Bank Transfer"/>
    <x v="2"/>
    <x v="3"/>
  </r>
  <r>
    <n v="2751"/>
    <n v="51"/>
    <s v="Female"/>
    <s v="Sandals"/>
    <s v="Footwear"/>
    <x v="76"/>
    <s v="Alaska"/>
    <s v="L"/>
    <s v="Pink"/>
    <s v="Spring"/>
    <n v="2.7"/>
    <s v="No"/>
    <s v="2-Day Shipping"/>
    <s v="No"/>
    <s v="No"/>
    <x v="8"/>
    <s v="PayPal"/>
    <x v="6"/>
    <x v="0"/>
  </r>
  <r>
    <n v="2752"/>
    <n v="27"/>
    <s v="Female"/>
    <s v="Dress"/>
    <s v="Clothing"/>
    <x v="78"/>
    <s v="Minnesota"/>
    <s v="S"/>
    <s v="Indigo"/>
    <s v="Fall"/>
    <n v="3.1"/>
    <s v="No"/>
    <s v="Free Shipping"/>
    <s v="No"/>
    <s v="No"/>
    <x v="16"/>
    <s v="Venmo"/>
    <x v="5"/>
    <x v="4"/>
  </r>
  <r>
    <n v="2753"/>
    <n v="48"/>
    <s v="Female"/>
    <s v="Sweater"/>
    <s v="Clothing"/>
    <x v="1"/>
    <s v="Colorado"/>
    <s v="S"/>
    <s v="Peach"/>
    <s v="Winter"/>
    <n v="4"/>
    <s v="No"/>
    <s v="Free Shipping"/>
    <s v="No"/>
    <s v="No"/>
    <x v="48"/>
    <s v="Venmo"/>
    <x v="4"/>
    <x v="0"/>
  </r>
  <r>
    <n v="2754"/>
    <n v="69"/>
    <s v="Female"/>
    <s v="Gloves"/>
    <s v="Accessories"/>
    <x v="40"/>
    <s v="Rhode Island"/>
    <s v="M"/>
    <s v="Beige"/>
    <s v="Spring"/>
    <n v="3.6"/>
    <s v="No"/>
    <s v="Next Day Air"/>
    <s v="No"/>
    <s v="No"/>
    <x v="26"/>
    <s v="PayPal"/>
    <x v="3"/>
    <x v="3"/>
  </r>
  <r>
    <n v="2755"/>
    <n v="59"/>
    <s v="Female"/>
    <s v="Sunglasses"/>
    <s v="Accessories"/>
    <x v="70"/>
    <s v="New Jersey"/>
    <s v="L"/>
    <s v="Gold"/>
    <s v="Summer"/>
    <n v="3.6"/>
    <s v="No"/>
    <s v="Free Shipping"/>
    <s v="No"/>
    <s v="No"/>
    <x v="33"/>
    <s v="Venmo"/>
    <x v="4"/>
    <x v="3"/>
  </r>
  <r>
    <n v="2756"/>
    <n v="59"/>
    <s v="Female"/>
    <s v="Belt"/>
    <s v="Accessories"/>
    <x v="8"/>
    <s v="Nevada"/>
    <s v="M"/>
    <s v="Indigo"/>
    <s v="Winter"/>
    <n v="3.3"/>
    <s v="No"/>
    <s v="Store Pickup"/>
    <s v="No"/>
    <s v="No"/>
    <x v="27"/>
    <s v="Credit Card"/>
    <x v="2"/>
    <x v="3"/>
  </r>
  <r>
    <n v="2757"/>
    <n v="42"/>
    <s v="Female"/>
    <s v="Hat"/>
    <s v="Accessories"/>
    <x v="66"/>
    <s v="Minnesota"/>
    <s v="L"/>
    <s v="Violet"/>
    <s v="Winter"/>
    <n v="4.0999999999999996"/>
    <s v="No"/>
    <s v="Free Shipping"/>
    <s v="No"/>
    <s v="No"/>
    <x v="23"/>
    <s v="PayPal"/>
    <x v="5"/>
    <x v="2"/>
  </r>
  <r>
    <n v="2758"/>
    <n v="39"/>
    <s v="Female"/>
    <s v="Hat"/>
    <s v="Accessories"/>
    <x v="57"/>
    <s v="Delaware"/>
    <s v="XL"/>
    <s v="Brown"/>
    <s v="Fall"/>
    <n v="4.3"/>
    <s v="No"/>
    <s v="Next Day Air"/>
    <s v="No"/>
    <s v="No"/>
    <x v="47"/>
    <s v="Venmo"/>
    <x v="5"/>
    <x v="2"/>
  </r>
  <r>
    <n v="2759"/>
    <n v="32"/>
    <s v="Female"/>
    <s v="Blouse"/>
    <s v="Clothing"/>
    <x v="57"/>
    <s v="Illinois"/>
    <s v="M"/>
    <s v="Purple"/>
    <s v="Summer"/>
    <n v="3.2"/>
    <s v="No"/>
    <s v="Standard"/>
    <s v="No"/>
    <s v="No"/>
    <x v="6"/>
    <s v="Bank Transfer"/>
    <x v="4"/>
    <x v="4"/>
  </r>
  <r>
    <n v="2760"/>
    <n v="68"/>
    <s v="Female"/>
    <s v="Shoes"/>
    <s v="Footwear"/>
    <x v="40"/>
    <s v="Washington"/>
    <s v="M"/>
    <s v="Turquoise"/>
    <s v="Summer"/>
    <n v="3.9"/>
    <s v="No"/>
    <s v="Free Shipping"/>
    <s v="No"/>
    <s v="No"/>
    <x v="38"/>
    <s v="Cash"/>
    <x v="6"/>
    <x v="3"/>
  </r>
  <r>
    <n v="2761"/>
    <n v="41"/>
    <s v="Female"/>
    <s v="Skirt"/>
    <s v="Clothing"/>
    <x v="71"/>
    <s v="Alaska"/>
    <s v="S"/>
    <s v="Violet"/>
    <s v="Fall"/>
    <n v="5"/>
    <s v="No"/>
    <s v="Next Day Air"/>
    <s v="No"/>
    <s v="No"/>
    <x v="23"/>
    <s v="Credit Card"/>
    <x v="4"/>
    <x v="2"/>
  </r>
  <r>
    <n v="2762"/>
    <n v="31"/>
    <s v="Female"/>
    <s v="Sneakers"/>
    <s v="Footwear"/>
    <x v="71"/>
    <s v="Michigan"/>
    <s v="M"/>
    <s v="Purple"/>
    <s v="Fall"/>
    <n v="3.4"/>
    <s v="No"/>
    <s v="Next Day Air"/>
    <s v="No"/>
    <s v="No"/>
    <x v="35"/>
    <s v="Credit Card"/>
    <x v="6"/>
    <x v="4"/>
  </r>
  <r>
    <n v="2763"/>
    <n v="58"/>
    <s v="Female"/>
    <s v="T-shirt"/>
    <s v="Clothing"/>
    <x v="52"/>
    <s v="Georgia"/>
    <s v="M"/>
    <s v="Charcoal"/>
    <s v="Fall"/>
    <n v="3.8"/>
    <s v="No"/>
    <s v="Store Pickup"/>
    <s v="No"/>
    <s v="No"/>
    <x v="9"/>
    <s v="Debit Card"/>
    <x v="6"/>
    <x v="3"/>
  </r>
  <r>
    <n v="2764"/>
    <n v="28"/>
    <s v="Female"/>
    <s v="Handbag"/>
    <s v="Accessories"/>
    <x v="78"/>
    <s v="West Virginia"/>
    <s v="M"/>
    <s v="Green"/>
    <s v="Fall"/>
    <n v="2.9"/>
    <s v="No"/>
    <s v="2-Day Shipping"/>
    <s v="No"/>
    <s v="No"/>
    <x v="31"/>
    <s v="Venmo"/>
    <x v="3"/>
    <x v="4"/>
  </r>
  <r>
    <n v="2765"/>
    <n v="63"/>
    <s v="Female"/>
    <s v="Sweater"/>
    <s v="Clothing"/>
    <x v="52"/>
    <s v="Arizona"/>
    <s v="XL"/>
    <s v="White"/>
    <s v="Spring"/>
    <n v="2.6"/>
    <s v="No"/>
    <s v="Next Day Air"/>
    <s v="No"/>
    <s v="No"/>
    <x v="1"/>
    <s v="Debit Card"/>
    <x v="1"/>
    <x v="3"/>
  </r>
  <r>
    <n v="2766"/>
    <n v="64"/>
    <s v="Female"/>
    <s v="Gloves"/>
    <s v="Accessories"/>
    <x v="44"/>
    <s v="Colorado"/>
    <s v="M"/>
    <s v="Purple"/>
    <s v="Summer"/>
    <n v="4.3"/>
    <s v="No"/>
    <s v="2-Day Shipping"/>
    <s v="No"/>
    <s v="No"/>
    <x v="37"/>
    <s v="Credit Card"/>
    <x v="3"/>
    <x v="3"/>
  </r>
  <r>
    <n v="2767"/>
    <n v="66"/>
    <s v="Female"/>
    <s v="Dress"/>
    <s v="Clothing"/>
    <x v="26"/>
    <s v="Tennessee"/>
    <s v="M"/>
    <s v="Cyan"/>
    <s v="Winter"/>
    <n v="2.8"/>
    <s v="No"/>
    <s v="Standard"/>
    <s v="No"/>
    <s v="No"/>
    <x v="39"/>
    <s v="Credit Card"/>
    <x v="5"/>
    <x v="3"/>
  </r>
  <r>
    <n v="2768"/>
    <n v="31"/>
    <s v="Female"/>
    <s v="Dress"/>
    <s v="Clothing"/>
    <x v="51"/>
    <s v="Iowa"/>
    <s v="M"/>
    <s v="Green"/>
    <s v="Spring"/>
    <n v="4.5"/>
    <s v="No"/>
    <s v="Free Shipping"/>
    <s v="No"/>
    <s v="No"/>
    <x v="4"/>
    <s v="Cash"/>
    <x v="5"/>
    <x v="4"/>
  </r>
  <r>
    <n v="2769"/>
    <n v="55"/>
    <s v="Female"/>
    <s v="Blouse"/>
    <s v="Clothing"/>
    <x v="21"/>
    <s v="Kansas"/>
    <s v="M"/>
    <s v="Beige"/>
    <s v="Spring"/>
    <n v="3.8"/>
    <s v="No"/>
    <s v="2-Day Shipping"/>
    <s v="No"/>
    <s v="No"/>
    <x v="40"/>
    <s v="PayPal"/>
    <x v="4"/>
    <x v="0"/>
  </r>
  <r>
    <n v="2770"/>
    <n v="32"/>
    <s v="Female"/>
    <s v="Shirt"/>
    <s v="Clothing"/>
    <x v="58"/>
    <s v="Oklahoma"/>
    <s v="L"/>
    <s v="Lavender"/>
    <s v="Fall"/>
    <n v="3"/>
    <s v="No"/>
    <s v="Standard"/>
    <s v="No"/>
    <s v="No"/>
    <x v="21"/>
    <s v="Cash"/>
    <x v="1"/>
    <x v="4"/>
  </r>
  <r>
    <n v="2771"/>
    <n v="50"/>
    <s v="Female"/>
    <s v="Boots"/>
    <s v="Footwear"/>
    <x v="77"/>
    <s v="Nebraska"/>
    <s v="S"/>
    <s v="Blue"/>
    <s v="Fall"/>
    <n v="3.3"/>
    <s v="No"/>
    <s v="Express"/>
    <s v="No"/>
    <s v="No"/>
    <x v="17"/>
    <s v="Bank Transfer"/>
    <x v="3"/>
    <x v="0"/>
  </r>
  <r>
    <n v="2772"/>
    <n v="58"/>
    <s v="Female"/>
    <s v="Jacket"/>
    <s v="Outerwear"/>
    <x v="78"/>
    <s v="Maryland"/>
    <s v="S"/>
    <s v="Beige"/>
    <s v="Summer"/>
    <n v="3.1"/>
    <s v="No"/>
    <s v="2-Day Shipping"/>
    <s v="No"/>
    <s v="No"/>
    <x v="45"/>
    <s v="Bank Transfer"/>
    <x v="0"/>
    <x v="3"/>
  </r>
  <r>
    <n v="2773"/>
    <n v="18"/>
    <s v="Female"/>
    <s v="Backpack"/>
    <s v="Accessories"/>
    <x v="23"/>
    <s v="Pennsylvania"/>
    <s v="L"/>
    <s v="Blue"/>
    <s v="Spring"/>
    <n v="3.5"/>
    <s v="No"/>
    <s v="Store Pickup"/>
    <s v="No"/>
    <s v="No"/>
    <x v="9"/>
    <s v="Bank Transfer"/>
    <x v="6"/>
    <x v="1"/>
  </r>
  <r>
    <n v="2774"/>
    <n v="39"/>
    <s v="Female"/>
    <s v="Pants"/>
    <s v="Clothing"/>
    <x v="57"/>
    <s v="Arizona"/>
    <s v="S"/>
    <s v="Maroon"/>
    <s v="Spring"/>
    <n v="4.5999999999999996"/>
    <s v="No"/>
    <s v="Express"/>
    <s v="No"/>
    <s v="No"/>
    <x v="24"/>
    <s v="Bank Transfer"/>
    <x v="3"/>
    <x v="2"/>
  </r>
  <r>
    <n v="2775"/>
    <n v="56"/>
    <s v="Female"/>
    <s v="Boots"/>
    <s v="Footwear"/>
    <x v="49"/>
    <s v="Oklahoma"/>
    <s v="L"/>
    <s v="Yellow"/>
    <s v="Fall"/>
    <n v="4.0999999999999996"/>
    <s v="No"/>
    <s v="Standard"/>
    <s v="No"/>
    <s v="No"/>
    <x v="38"/>
    <s v="Credit Card"/>
    <x v="3"/>
    <x v="3"/>
  </r>
  <r>
    <n v="2776"/>
    <n v="37"/>
    <s v="Female"/>
    <s v="Socks"/>
    <s v="Clothing"/>
    <x v="21"/>
    <s v="Montana"/>
    <s v="L"/>
    <s v="Red"/>
    <s v="Fall"/>
    <n v="3.6"/>
    <s v="No"/>
    <s v="Free Shipping"/>
    <s v="No"/>
    <s v="No"/>
    <x v="20"/>
    <s v="Debit Card"/>
    <x v="1"/>
    <x v="2"/>
  </r>
  <r>
    <n v="2777"/>
    <n v="46"/>
    <s v="Female"/>
    <s v="Scarf"/>
    <s v="Accessories"/>
    <x v="17"/>
    <s v="Wyoming"/>
    <s v="L"/>
    <s v="Green"/>
    <s v="Fall"/>
    <n v="2.9"/>
    <s v="No"/>
    <s v="Free Shipping"/>
    <s v="No"/>
    <s v="No"/>
    <x v="49"/>
    <s v="Bank Transfer"/>
    <x v="2"/>
    <x v="0"/>
  </r>
  <r>
    <n v="2778"/>
    <n v="52"/>
    <s v="Female"/>
    <s v="Blouse"/>
    <s v="Clothing"/>
    <x v="41"/>
    <s v="Idaho"/>
    <s v="M"/>
    <s v="Magenta"/>
    <s v="Fall"/>
    <n v="4.8"/>
    <s v="No"/>
    <s v="Standard"/>
    <s v="No"/>
    <s v="No"/>
    <x v="40"/>
    <s v="Credit Card"/>
    <x v="6"/>
    <x v="0"/>
  </r>
  <r>
    <n v="2779"/>
    <n v="70"/>
    <s v="Female"/>
    <s v="Belt"/>
    <s v="Accessories"/>
    <x v="75"/>
    <s v="Pennsylvania"/>
    <s v="L"/>
    <s v="Yellow"/>
    <s v="Spring"/>
    <n v="3.2"/>
    <s v="No"/>
    <s v="Standard"/>
    <s v="No"/>
    <s v="No"/>
    <x v="37"/>
    <s v="Credit Card"/>
    <x v="4"/>
    <x v="3"/>
  </r>
  <r>
    <n v="2780"/>
    <n v="61"/>
    <s v="Female"/>
    <s v="Sunglasses"/>
    <s v="Accessories"/>
    <x v="76"/>
    <s v="Montana"/>
    <s v="L"/>
    <s v="Blue"/>
    <s v="Winter"/>
    <n v="4.3"/>
    <s v="No"/>
    <s v="Express"/>
    <s v="No"/>
    <s v="No"/>
    <x v="0"/>
    <s v="Credit Card"/>
    <x v="0"/>
    <x v="3"/>
  </r>
  <r>
    <n v="2781"/>
    <n v="33"/>
    <s v="Female"/>
    <s v="Boots"/>
    <s v="Footwear"/>
    <x v="44"/>
    <s v="Ohio"/>
    <s v="M"/>
    <s v="Charcoal"/>
    <s v="Winter"/>
    <n v="4.0999999999999996"/>
    <s v="No"/>
    <s v="Next Day Air"/>
    <s v="No"/>
    <s v="No"/>
    <x v="32"/>
    <s v="PayPal"/>
    <x v="0"/>
    <x v="4"/>
  </r>
  <r>
    <n v="2782"/>
    <n v="65"/>
    <s v="Female"/>
    <s v="Sandals"/>
    <s v="Footwear"/>
    <x v="32"/>
    <s v="Mississippi"/>
    <s v="M"/>
    <s v="Blue"/>
    <s v="Spring"/>
    <n v="4.5999999999999996"/>
    <s v="No"/>
    <s v="Standard"/>
    <s v="No"/>
    <s v="No"/>
    <x v="42"/>
    <s v="PayPal"/>
    <x v="1"/>
    <x v="3"/>
  </r>
  <r>
    <n v="2783"/>
    <n v="41"/>
    <s v="Female"/>
    <s v="Gloves"/>
    <s v="Accessories"/>
    <x v="7"/>
    <s v="Idaho"/>
    <s v="S"/>
    <s v="Cyan"/>
    <s v="Spring"/>
    <n v="3.8"/>
    <s v="No"/>
    <s v="Free Shipping"/>
    <s v="No"/>
    <s v="No"/>
    <x v="48"/>
    <s v="PayPal"/>
    <x v="2"/>
    <x v="2"/>
  </r>
  <r>
    <n v="2784"/>
    <n v="19"/>
    <s v="Female"/>
    <s v="Skirt"/>
    <s v="Clothing"/>
    <x v="15"/>
    <s v="Virginia"/>
    <s v="M"/>
    <s v="Silver"/>
    <s v="Spring"/>
    <n v="4.5"/>
    <s v="No"/>
    <s v="Next Day Air"/>
    <s v="No"/>
    <s v="No"/>
    <x v="8"/>
    <s v="Credit Card"/>
    <x v="3"/>
    <x v="1"/>
  </r>
  <r>
    <n v="2785"/>
    <n v="33"/>
    <s v="Female"/>
    <s v="Skirt"/>
    <s v="Clothing"/>
    <x v="44"/>
    <s v="Idaho"/>
    <s v="M"/>
    <s v="Black"/>
    <s v="Winter"/>
    <n v="3.1"/>
    <s v="No"/>
    <s v="Express"/>
    <s v="No"/>
    <s v="No"/>
    <x v="45"/>
    <s v="PayPal"/>
    <x v="6"/>
    <x v="4"/>
  </r>
  <r>
    <n v="2786"/>
    <n v="53"/>
    <s v="Female"/>
    <s v="Blouse"/>
    <s v="Clothing"/>
    <x v="68"/>
    <s v="Louisiana"/>
    <s v="S"/>
    <s v="Green"/>
    <s v="Summer"/>
    <n v="2.9"/>
    <s v="No"/>
    <s v="Next Day Air"/>
    <s v="No"/>
    <s v="No"/>
    <x v="21"/>
    <s v="Bank Transfer"/>
    <x v="5"/>
    <x v="0"/>
  </r>
  <r>
    <n v="2787"/>
    <n v="54"/>
    <s v="Female"/>
    <s v="Handbag"/>
    <s v="Accessories"/>
    <x v="12"/>
    <s v="Colorado"/>
    <s v="M"/>
    <s v="Violet"/>
    <s v="Spring"/>
    <n v="3.8"/>
    <s v="No"/>
    <s v="Next Day Air"/>
    <s v="No"/>
    <s v="No"/>
    <x v="23"/>
    <s v="Debit Card"/>
    <x v="6"/>
    <x v="0"/>
  </r>
  <r>
    <n v="2788"/>
    <n v="36"/>
    <s v="Female"/>
    <s v="Boots"/>
    <s v="Footwear"/>
    <x v="24"/>
    <s v="West Virginia"/>
    <s v="XL"/>
    <s v="Pink"/>
    <s v="Spring"/>
    <n v="4.0999999999999996"/>
    <s v="No"/>
    <s v="Next Day Air"/>
    <s v="No"/>
    <s v="No"/>
    <x v="7"/>
    <s v="Venmo"/>
    <x v="0"/>
    <x v="2"/>
  </r>
  <r>
    <n v="2789"/>
    <n v="56"/>
    <s v="Female"/>
    <s v="Boots"/>
    <s v="Footwear"/>
    <x v="56"/>
    <s v="Rhode Island"/>
    <s v="M"/>
    <s v="Olive"/>
    <s v="Summer"/>
    <n v="3.1"/>
    <s v="No"/>
    <s v="Free Shipping"/>
    <s v="No"/>
    <s v="No"/>
    <x v="1"/>
    <s v="Credit Card"/>
    <x v="2"/>
    <x v="3"/>
  </r>
  <r>
    <n v="2790"/>
    <n v="28"/>
    <s v="Female"/>
    <s v="Sweater"/>
    <s v="Clothing"/>
    <x v="6"/>
    <s v="North Carolina"/>
    <s v="L"/>
    <s v="Orange"/>
    <s v="Fall"/>
    <n v="5"/>
    <s v="No"/>
    <s v="Express"/>
    <s v="No"/>
    <s v="No"/>
    <x v="40"/>
    <s v="Credit Card"/>
    <x v="4"/>
    <x v="4"/>
  </r>
  <r>
    <n v="2791"/>
    <n v="34"/>
    <s v="Female"/>
    <s v="Socks"/>
    <s v="Clothing"/>
    <x v="80"/>
    <s v="Maine"/>
    <s v="M"/>
    <s v="Black"/>
    <s v="Spring"/>
    <n v="4.5"/>
    <s v="No"/>
    <s v="Free Shipping"/>
    <s v="No"/>
    <s v="No"/>
    <x v="37"/>
    <s v="Debit Card"/>
    <x v="2"/>
    <x v="4"/>
  </r>
  <r>
    <n v="2792"/>
    <n v="43"/>
    <s v="Female"/>
    <s v="Gloves"/>
    <s v="Accessories"/>
    <x v="30"/>
    <s v="Iowa"/>
    <s v="M"/>
    <s v="Yellow"/>
    <s v="Fall"/>
    <n v="2.8"/>
    <s v="No"/>
    <s v="Express"/>
    <s v="No"/>
    <s v="No"/>
    <x v="0"/>
    <s v="Venmo"/>
    <x v="0"/>
    <x v="2"/>
  </r>
  <r>
    <n v="2793"/>
    <n v="54"/>
    <s v="Female"/>
    <s v="Shorts"/>
    <s v="Clothing"/>
    <x v="77"/>
    <s v="Kentucky"/>
    <s v="L"/>
    <s v="Violet"/>
    <s v="Winter"/>
    <n v="3.2"/>
    <s v="No"/>
    <s v="Express"/>
    <s v="No"/>
    <s v="No"/>
    <x v="47"/>
    <s v="Credit Card"/>
    <x v="1"/>
    <x v="0"/>
  </r>
  <r>
    <n v="2794"/>
    <n v="37"/>
    <s v="Female"/>
    <s v="Boots"/>
    <s v="Footwear"/>
    <x v="75"/>
    <s v="Massachusetts"/>
    <s v="M"/>
    <s v="Silver"/>
    <s v="Spring"/>
    <n v="3.1"/>
    <s v="No"/>
    <s v="Standard"/>
    <s v="No"/>
    <s v="No"/>
    <x v="46"/>
    <s v="Debit Card"/>
    <x v="4"/>
    <x v="2"/>
  </r>
  <r>
    <n v="2795"/>
    <n v="33"/>
    <s v="Female"/>
    <s v="Jacket"/>
    <s v="Outerwear"/>
    <x v="41"/>
    <s v="New York"/>
    <s v="M"/>
    <s v="Gold"/>
    <s v="Fall"/>
    <n v="3.3"/>
    <s v="No"/>
    <s v="Standard"/>
    <s v="No"/>
    <s v="No"/>
    <x v="22"/>
    <s v="Cash"/>
    <x v="0"/>
    <x v="4"/>
  </r>
  <r>
    <n v="2796"/>
    <n v="33"/>
    <s v="Female"/>
    <s v="Scarf"/>
    <s v="Accessories"/>
    <x v="59"/>
    <s v="Nebraska"/>
    <s v="M"/>
    <s v="Magenta"/>
    <s v="Winter"/>
    <n v="3.4"/>
    <s v="No"/>
    <s v="Store Pickup"/>
    <s v="No"/>
    <s v="No"/>
    <x v="3"/>
    <s v="PayPal"/>
    <x v="2"/>
    <x v="4"/>
  </r>
  <r>
    <n v="2797"/>
    <n v="55"/>
    <s v="Female"/>
    <s v="Jacket"/>
    <s v="Outerwear"/>
    <x v="2"/>
    <s v="Oklahoma"/>
    <s v="M"/>
    <s v="Red"/>
    <s v="Winter"/>
    <n v="3.8"/>
    <s v="No"/>
    <s v="Store Pickup"/>
    <s v="No"/>
    <s v="No"/>
    <x v="33"/>
    <s v="Cash"/>
    <x v="2"/>
    <x v="0"/>
  </r>
  <r>
    <n v="2798"/>
    <n v="63"/>
    <s v="Female"/>
    <s v="Jewelry"/>
    <s v="Accessories"/>
    <x v="69"/>
    <s v="Oklahoma"/>
    <s v="M"/>
    <s v="Green"/>
    <s v="Winter"/>
    <n v="3.5"/>
    <s v="No"/>
    <s v="Express"/>
    <s v="No"/>
    <s v="No"/>
    <x v="9"/>
    <s v="Venmo"/>
    <x v="6"/>
    <x v="3"/>
  </r>
  <r>
    <n v="2799"/>
    <n v="52"/>
    <s v="Female"/>
    <s v="Hoodie"/>
    <s v="Clothing"/>
    <x v="5"/>
    <s v="Rhode Island"/>
    <s v="XL"/>
    <s v="Red"/>
    <s v="Winter"/>
    <n v="4.8"/>
    <s v="No"/>
    <s v="Store Pickup"/>
    <s v="No"/>
    <s v="No"/>
    <x v="10"/>
    <s v="PayPal"/>
    <x v="1"/>
    <x v="0"/>
  </r>
  <r>
    <n v="2800"/>
    <n v="23"/>
    <s v="Female"/>
    <s v="T-shirt"/>
    <s v="Clothing"/>
    <x v="58"/>
    <s v="Maine"/>
    <s v="L"/>
    <s v="Pink"/>
    <s v="Spring"/>
    <n v="3.9"/>
    <s v="No"/>
    <s v="Free Shipping"/>
    <s v="No"/>
    <s v="No"/>
    <x v="44"/>
    <s v="Bank Transfer"/>
    <x v="6"/>
    <x v="1"/>
  </r>
  <r>
    <n v="2801"/>
    <n v="70"/>
    <s v="Female"/>
    <s v="Shirt"/>
    <s v="Clothing"/>
    <x v="31"/>
    <s v="Arkansas"/>
    <s v="L"/>
    <s v="Violet"/>
    <s v="Fall"/>
    <n v="3.4"/>
    <s v="No"/>
    <s v="Free Shipping"/>
    <s v="No"/>
    <s v="No"/>
    <x v="0"/>
    <s v="Cash"/>
    <x v="4"/>
    <x v="3"/>
  </r>
  <r>
    <n v="2802"/>
    <n v="64"/>
    <s v="Female"/>
    <s v="Shirt"/>
    <s v="Clothing"/>
    <x v="22"/>
    <s v="New Mexico"/>
    <s v="M"/>
    <s v="Indigo"/>
    <s v="Winter"/>
    <n v="2.6"/>
    <s v="No"/>
    <s v="Express"/>
    <s v="No"/>
    <s v="No"/>
    <x v="48"/>
    <s v="PayPal"/>
    <x v="2"/>
    <x v="3"/>
  </r>
  <r>
    <n v="2803"/>
    <n v="22"/>
    <s v="Female"/>
    <s v="Coat"/>
    <s v="Outerwear"/>
    <x v="33"/>
    <s v="Hawaii"/>
    <s v="L"/>
    <s v="Red"/>
    <s v="Fall"/>
    <n v="3.1"/>
    <s v="No"/>
    <s v="Store Pickup"/>
    <s v="No"/>
    <s v="No"/>
    <x v="38"/>
    <s v="Credit Card"/>
    <x v="0"/>
    <x v="1"/>
  </r>
  <r>
    <n v="2804"/>
    <n v="46"/>
    <s v="Female"/>
    <s v="T-shirt"/>
    <s v="Clothing"/>
    <x v="77"/>
    <s v="Idaho"/>
    <s v="M"/>
    <s v="Violet"/>
    <s v="Winter"/>
    <n v="3.3"/>
    <s v="No"/>
    <s v="Free Shipping"/>
    <s v="No"/>
    <s v="No"/>
    <x v="4"/>
    <s v="Bank Transfer"/>
    <x v="5"/>
    <x v="0"/>
  </r>
  <r>
    <n v="2805"/>
    <n v="65"/>
    <s v="Female"/>
    <s v="Hoodie"/>
    <s v="Clothing"/>
    <x v="31"/>
    <s v="South Carolina"/>
    <s v="M"/>
    <s v="Cyan"/>
    <s v="Spring"/>
    <n v="2.8"/>
    <s v="No"/>
    <s v="Standard"/>
    <s v="No"/>
    <s v="No"/>
    <x v="26"/>
    <s v="Bank Transfer"/>
    <x v="6"/>
    <x v="3"/>
  </r>
  <r>
    <n v="2806"/>
    <n v="18"/>
    <s v="Female"/>
    <s v="Sunglasses"/>
    <s v="Accessories"/>
    <x v="8"/>
    <s v="Nevada"/>
    <s v="S"/>
    <s v="Black"/>
    <s v="Fall"/>
    <n v="4.3"/>
    <s v="No"/>
    <s v="Standard"/>
    <s v="No"/>
    <s v="No"/>
    <x v="26"/>
    <s v="Cash"/>
    <x v="3"/>
    <x v="1"/>
  </r>
  <r>
    <n v="2807"/>
    <n v="45"/>
    <s v="Female"/>
    <s v="Blouse"/>
    <s v="Clothing"/>
    <x v="32"/>
    <s v="South Carolina"/>
    <s v="L"/>
    <s v="Purple"/>
    <s v="Spring"/>
    <n v="2.7"/>
    <s v="No"/>
    <s v="Standard"/>
    <s v="No"/>
    <s v="No"/>
    <x v="16"/>
    <s v="Credit Card"/>
    <x v="2"/>
    <x v="2"/>
  </r>
  <r>
    <n v="2808"/>
    <n v="56"/>
    <s v="Female"/>
    <s v="Hoodie"/>
    <s v="Clothing"/>
    <x v="33"/>
    <s v="Maryland"/>
    <s v="M"/>
    <s v="Charcoal"/>
    <s v="Spring"/>
    <n v="4.4000000000000004"/>
    <s v="No"/>
    <s v="2-Day Shipping"/>
    <s v="No"/>
    <s v="No"/>
    <x v="9"/>
    <s v="Debit Card"/>
    <x v="0"/>
    <x v="3"/>
  </r>
  <r>
    <n v="2809"/>
    <n v="49"/>
    <s v="Female"/>
    <s v="Skirt"/>
    <s v="Clothing"/>
    <x v="17"/>
    <s v="Tennessee"/>
    <s v="M"/>
    <s v="Beige"/>
    <s v="Spring"/>
    <n v="3.9"/>
    <s v="No"/>
    <s v="Free Shipping"/>
    <s v="No"/>
    <s v="No"/>
    <x v="24"/>
    <s v="PayPal"/>
    <x v="6"/>
    <x v="0"/>
  </r>
  <r>
    <n v="2810"/>
    <n v="66"/>
    <s v="Female"/>
    <s v="Shorts"/>
    <s v="Clothing"/>
    <x v="57"/>
    <s v="Arkansas"/>
    <s v="XL"/>
    <s v="Teal"/>
    <s v="Summer"/>
    <n v="3"/>
    <s v="No"/>
    <s v="Standard"/>
    <s v="No"/>
    <s v="No"/>
    <x v="46"/>
    <s v="Debit Card"/>
    <x v="3"/>
    <x v="3"/>
  </r>
  <r>
    <n v="2811"/>
    <n v="27"/>
    <s v="Female"/>
    <s v="Jeans"/>
    <s v="Clothing"/>
    <x v="9"/>
    <s v="Arizona"/>
    <s v="M"/>
    <s v="Purple"/>
    <s v="Summer"/>
    <n v="4"/>
    <s v="No"/>
    <s v="Standard"/>
    <s v="No"/>
    <s v="No"/>
    <x v="9"/>
    <s v="Debit Card"/>
    <x v="0"/>
    <x v="4"/>
  </r>
  <r>
    <n v="2812"/>
    <n v="69"/>
    <s v="Female"/>
    <s v="Jacket"/>
    <s v="Outerwear"/>
    <x v="58"/>
    <s v="Ohio"/>
    <s v="M"/>
    <s v="Blue"/>
    <s v="Fall"/>
    <n v="3.7"/>
    <s v="No"/>
    <s v="Store Pickup"/>
    <s v="No"/>
    <s v="No"/>
    <x v="5"/>
    <s v="Credit Card"/>
    <x v="3"/>
    <x v="3"/>
  </r>
  <r>
    <n v="2813"/>
    <n v="66"/>
    <s v="Female"/>
    <s v="Hoodie"/>
    <s v="Clothing"/>
    <x v="26"/>
    <s v="North Dakota"/>
    <s v="XL"/>
    <s v="Magenta"/>
    <s v="Fall"/>
    <n v="3.8"/>
    <s v="No"/>
    <s v="Store Pickup"/>
    <s v="No"/>
    <s v="No"/>
    <x v="43"/>
    <s v="Credit Card"/>
    <x v="6"/>
    <x v="3"/>
  </r>
  <r>
    <n v="2814"/>
    <n v="45"/>
    <s v="Female"/>
    <s v="Shirt"/>
    <s v="Clothing"/>
    <x v="74"/>
    <s v="Vermont"/>
    <s v="S"/>
    <s v="Maroon"/>
    <s v="Summer"/>
    <n v="3.3"/>
    <s v="No"/>
    <s v="2-Day Shipping"/>
    <s v="No"/>
    <s v="No"/>
    <x v="30"/>
    <s v="Debit Card"/>
    <x v="3"/>
    <x v="2"/>
  </r>
  <r>
    <n v="2815"/>
    <n v="31"/>
    <s v="Female"/>
    <s v="T-shirt"/>
    <s v="Clothing"/>
    <x v="50"/>
    <s v="Minnesota"/>
    <s v="L"/>
    <s v="Gold"/>
    <s v="Winter"/>
    <n v="3.6"/>
    <s v="No"/>
    <s v="Standard"/>
    <s v="No"/>
    <s v="No"/>
    <x v="0"/>
    <s v="Bank Transfer"/>
    <x v="5"/>
    <x v="4"/>
  </r>
  <r>
    <n v="2816"/>
    <n v="33"/>
    <s v="Female"/>
    <s v="Blouse"/>
    <s v="Clothing"/>
    <x v="25"/>
    <s v="Idaho"/>
    <s v="L"/>
    <s v="Black"/>
    <s v="Fall"/>
    <n v="3.9"/>
    <s v="No"/>
    <s v="Free Shipping"/>
    <s v="No"/>
    <s v="No"/>
    <x v="19"/>
    <s v="Venmo"/>
    <x v="6"/>
    <x v="4"/>
  </r>
  <r>
    <n v="2817"/>
    <n v="43"/>
    <s v="Female"/>
    <s v="Skirt"/>
    <s v="Clothing"/>
    <x v="39"/>
    <s v="Maryland"/>
    <s v="M"/>
    <s v="Black"/>
    <s v="Spring"/>
    <n v="3.5"/>
    <s v="No"/>
    <s v="Free Shipping"/>
    <s v="No"/>
    <s v="No"/>
    <x v="24"/>
    <s v="Venmo"/>
    <x v="1"/>
    <x v="2"/>
  </r>
  <r>
    <n v="2818"/>
    <n v="25"/>
    <s v="Female"/>
    <s v="Backpack"/>
    <s v="Accessories"/>
    <x v="61"/>
    <s v="South Carolina"/>
    <s v="XL"/>
    <s v="Yellow"/>
    <s v="Winter"/>
    <n v="3.4"/>
    <s v="No"/>
    <s v="Standard"/>
    <s v="No"/>
    <s v="No"/>
    <x v="49"/>
    <s v="Venmo"/>
    <x v="1"/>
    <x v="1"/>
  </r>
  <r>
    <n v="2819"/>
    <n v="46"/>
    <s v="Female"/>
    <s v="Shorts"/>
    <s v="Clothing"/>
    <x v="2"/>
    <s v="California"/>
    <s v="M"/>
    <s v="Turquoise"/>
    <s v="Fall"/>
    <n v="4.7"/>
    <s v="No"/>
    <s v="Next Day Air"/>
    <s v="No"/>
    <s v="No"/>
    <x v="45"/>
    <s v="Debit Card"/>
    <x v="2"/>
    <x v="0"/>
  </r>
  <r>
    <n v="2820"/>
    <n v="67"/>
    <s v="Female"/>
    <s v="Shirt"/>
    <s v="Clothing"/>
    <x v="65"/>
    <s v="Georgia"/>
    <s v="L"/>
    <s v="Lavender"/>
    <s v="Spring"/>
    <n v="3"/>
    <s v="No"/>
    <s v="Free Shipping"/>
    <s v="No"/>
    <s v="No"/>
    <x v="5"/>
    <s v="Cash"/>
    <x v="5"/>
    <x v="3"/>
  </r>
  <r>
    <n v="2821"/>
    <n v="26"/>
    <s v="Female"/>
    <s v="Backpack"/>
    <s v="Accessories"/>
    <x v="58"/>
    <s v="Vermont"/>
    <s v="L"/>
    <s v="Yellow"/>
    <s v="Summer"/>
    <n v="3.9"/>
    <s v="No"/>
    <s v="Free Shipping"/>
    <s v="No"/>
    <s v="No"/>
    <x v="36"/>
    <s v="Cash"/>
    <x v="4"/>
    <x v="4"/>
  </r>
  <r>
    <n v="2822"/>
    <n v="35"/>
    <s v="Female"/>
    <s v="Shoes"/>
    <s v="Footwear"/>
    <x v="11"/>
    <s v="Georgia"/>
    <s v="L"/>
    <s v="Olive"/>
    <s v="Summer"/>
    <n v="4.5"/>
    <s v="No"/>
    <s v="Standard"/>
    <s v="No"/>
    <s v="No"/>
    <x v="10"/>
    <s v="Venmo"/>
    <x v="5"/>
    <x v="4"/>
  </r>
  <r>
    <n v="2823"/>
    <n v="61"/>
    <s v="Female"/>
    <s v="Skirt"/>
    <s v="Clothing"/>
    <x v="18"/>
    <s v="New Jersey"/>
    <s v="S"/>
    <s v="Brown"/>
    <s v="Fall"/>
    <n v="4.0999999999999996"/>
    <s v="No"/>
    <s v="Standard"/>
    <s v="No"/>
    <s v="No"/>
    <x v="42"/>
    <s v="PayPal"/>
    <x v="3"/>
    <x v="3"/>
  </r>
  <r>
    <n v="2824"/>
    <n v="26"/>
    <s v="Female"/>
    <s v="Dress"/>
    <s v="Clothing"/>
    <x v="80"/>
    <s v="Utah"/>
    <s v="M"/>
    <s v="Olive"/>
    <s v="Summer"/>
    <n v="4.5"/>
    <s v="No"/>
    <s v="Standard"/>
    <s v="No"/>
    <s v="No"/>
    <x v="39"/>
    <s v="Debit Card"/>
    <x v="4"/>
    <x v="4"/>
  </r>
  <r>
    <n v="2825"/>
    <n v="39"/>
    <s v="Female"/>
    <s v="Hat"/>
    <s v="Accessories"/>
    <x v="3"/>
    <s v="Utah"/>
    <s v="M"/>
    <s v="Purple"/>
    <s v="Fall"/>
    <n v="4"/>
    <s v="No"/>
    <s v="Free Shipping"/>
    <s v="No"/>
    <s v="No"/>
    <x v="3"/>
    <s v="Debit Card"/>
    <x v="3"/>
    <x v="2"/>
  </r>
  <r>
    <n v="2826"/>
    <n v="69"/>
    <s v="Female"/>
    <s v="Handbag"/>
    <s v="Accessories"/>
    <x v="17"/>
    <s v="North Carolina"/>
    <s v="M"/>
    <s v="Yellow"/>
    <s v="Winter"/>
    <n v="4.3"/>
    <s v="No"/>
    <s v="2-Day Shipping"/>
    <s v="No"/>
    <s v="No"/>
    <x v="40"/>
    <s v="Bank Transfer"/>
    <x v="2"/>
    <x v="3"/>
  </r>
  <r>
    <n v="2827"/>
    <n v="32"/>
    <s v="Female"/>
    <s v="Handbag"/>
    <s v="Accessories"/>
    <x v="35"/>
    <s v="Florida"/>
    <s v="L"/>
    <s v="Brown"/>
    <s v="Fall"/>
    <n v="3.6"/>
    <s v="No"/>
    <s v="Express"/>
    <s v="No"/>
    <s v="No"/>
    <x v="2"/>
    <s v="Venmo"/>
    <x v="2"/>
    <x v="4"/>
  </r>
  <r>
    <n v="2828"/>
    <n v="20"/>
    <s v="Female"/>
    <s v="Blouse"/>
    <s v="Clothing"/>
    <x v="48"/>
    <s v="Wisconsin"/>
    <s v="M"/>
    <s v="Magenta"/>
    <s v="Fall"/>
    <n v="3.1"/>
    <s v="No"/>
    <s v="Next Day Air"/>
    <s v="No"/>
    <s v="No"/>
    <x v="47"/>
    <s v="Bank Transfer"/>
    <x v="4"/>
    <x v="1"/>
  </r>
  <r>
    <n v="2829"/>
    <n v="25"/>
    <s v="Female"/>
    <s v="Scarf"/>
    <s v="Accessories"/>
    <x v="42"/>
    <s v="Tennessee"/>
    <s v="L"/>
    <s v="Lavender"/>
    <s v="Fall"/>
    <n v="2.6"/>
    <s v="No"/>
    <s v="Standard"/>
    <s v="No"/>
    <s v="No"/>
    <x v="42"/>
    <s v="PayPal"/>
    <x v="3"/>
    <x v="1"/>
  </r>
  <r>
    <n v="2830"/>
    <n v="56"/>
    <s v="Female"/>
    <s v="Jewelry"/>
    <s v="Accessories"/>
    <x v="25"/>
    <s v="Arizona"/>
    <s v="XL"/>
    <s v="Teal"/>
    <s v="Fall"/>
    <n v="3.4"/>
    <s v="No"/>
    <s v="Next Day Air"/>
    <s v="No"/>
    <s v="No"/>
    <x v="39"/>
    <s v="Cash"/>
    <x v="1"/>
    <x v="3"/>
  </r>
  <r>
    <n v="2831"/>
    <n v="63"/>
    <s v="Female"/>
    <s v="Skirt"/>
    <s v="Clothing"/>
    <x v="3"/>
    <s v="Oregon"/>
    <s v="L"/>
    <s v="Cyan"/>
    <s v="Spring"/>
    <n v="2.9"/>
    <s v="No"/>
    <s v="Store Pickup"/>
    <s v="No"/>
    <s v="No"/>
    <x v="21"/>
    <s v="Venmo"/>
    <x v="6"/>
    <x v="3"/>
  </r>
  <r>
    <n v="2832"/>
    <n v="34"/>
    <s v="Female"/>
    <s v="Hoodie"/>
    <s v="Clothing"/>
    <x v="0"/>
    <s v="Virginia"/>
    <s v="L"/>
    <s v="Pink"/>
    <s v="Winter"/>
    <n v="5"/>
    <s v="No"/>
    <s v="Express"/>
    <s v="No"/>
    <s v="No"/>
    <x v="7"/>
    <s v="Credit Card"/>
    <x v="1"/>
    <x v="4"/>
  </r>
  <r>
    <n v="2833"/>
    <n v="29"/>
    <s v="Female"/>
    <s v="Scarf"/>
    <s v="Accessories"/>
    <x v="18"/>
    <s v="Maryland"/>
    <s v="M"/>
    <s v="Magenta"/>
    <s v="Summer"/>
    <n v="4.5999999999999996"/>
    <s v="No"/>
    <s v="Standard"/>
    <s v="No"/>
    <s v="No"/>
    <x v="19"/>
    <s v="PayPal"/>
    <x v="3"/>
    <x v="4"/>
  </r>
  <r>
    <n v="2834"/>
    <n v="43"/>
    <s v="Female"/>
    <s v="Jeans"/>
    <s v="Clothing"/>
    <x v="22"/>
    <s v="Arkansas"/>
    <s v="M"/>
    <s v="Teal"/>
    <s v="Fall"/>
    <n v="3.3"/>
    <s v="No"/>
    <s v="Free Shipping"/>
    <s v="No"/>
    <s v="No"/>
    <x v="5"/>
    <s v="Cash"/>
    <x v="5"/>
    <x v="2"/>
  </r>
  <r>
    <n v="2835"/>
    <n v="39"/>
    <s v="Female"/>
    <s v="Jacket"/>
    <s v="Outerwear"/>
    <x v="35"/>
    <s v="Texas"/>
    <s v="M"/>
    <s v="Indigo"/>
    <s v="Fall"/>
    <n v="2.9"/>
    <s v="No"/>
    <s v="2-Day Shipping"/>
    <s v="No"/>
    <s v="No"/>
    <x v="14"/>
    <s v="Credit Card"/>
    <x v="1"/>
    <x v="2"/>
  </r>
  <r>
    <n v="2836"/>
    <n v="33"/>
    <s v="Female"/>
    <s v="T-shirt"/>
    <s v="Clothing"/>
    <x v="63"/>
    <s v="Vermont"/>
    <s v="S"/>
    <s v="Pink"/>
    <s v="Winter"/>
    <n v="4.9000000000000004"/>
    <s v="No"/>
    <s v="Free Shipping"/>
    <s v="No"/>
    <s v="No"/>
    <x v="22"/>
    <s v="Venmo"/>
    <x v="2"/>
    <x v="4"/>
  </r>
  <r>
    <n v="2837"/>
    <n v="51"/>
    <s v="Female"/>
    <s v="Pants"/>
    <s v="Clothing"/>
    <x v="74"/>
    <s v="Wyoming"/>
    <s v="M"/>
    <s v="Charcoal"/>
    <s v="Winter"/>
    <n v="5"/>
    <s v="No"/>
    <s v="2-Day Shipping"/>
    <s v="No"/>
    <s v="No"/>
    <x v="33"/>
    <s v="Cash"/>
    <x v="4"/>
    <x v="0"/>
  </r>
  <r>
    <n v="2838"/>
    <n v="65"/>
    <s v="Female"/>
    <s v="Shoes"/>
    <s v="Footwear"/>
    <x v="19"/>
    <s v="Alabama"/>
    <s v="M"/>
    <s v="Brown"/>
    <s v="Summer"/>
    <n v="4.5"/>
    <s v="No"/>
    <s v="Express"/>
    <s v="No"/>
    <s v="No"/>
    <x v="12"/>
    <s v="PayPal"/>
    <x v="1"/>
    <x v="3"/>
  </r>
  <r>
    <n v="2839"/>
    <n v="51"/>
    <s v="Female"/>
    <s v="Jacket"/>
    <s v="Outerwear"/>
    <x v="74"/>
    <s v="Maine"/>
    <s v="M"/>
    <s v="Blue"/>
    <s v="Fall"/>
    <n v="3.7"/>
    <s v="No"/>
    <s v="Free Shipping"/>
    <s v="No"/>
    <s v="No"/>
    <x v="1"/>
    <s v="Bank Transfer"/>
    <x v="1"/>
    <x v="0"/>
  </r>
  <r>
    <n v="2840"/>
    <n v="70"/>
    <s v="Female"/>
    <s v="Scarf"/>
    <s v="Accessories"/>
    <x v="68"/>
    <s v="South Dakota"/>
    <s v="L"/>
    <s v="Teal"/>
    <s v="Summer"/>
    <n v="2.8"/>
    <s v="No"/>
    <s v="Store Pickup"/>
    <s v="No"/>
    <s v="No"/>
    <x v="48"/>
    <s v="Bank Transfer"/>
    <x v="5"/>
    <x v="3"/>
  </r>
  <r>
    <n v="2841"/>
    <n v="40"/>
    <s v="Female"/>
    <s v="T-shirt"/>
    <s v="Clothing"/>
    <x v="53"/>
    <s v="West Virginia"/>
    <s v="L"/>
    <s v="Pink"/>
    <s v="Spring"/>
    <n v="3.5"/>
    <s v="No"/>
    <s v="Store Pickup"/>
    <s v="No"/>
    <s v="No"/>
    <x v="23"/>
    <s v="Cash"/>
    <x v="2"/>
    <x v="2"/>
  </r>
  <r>
    <n v="2842"/>
    <n v="19"/>
    <s v="Female"/>
    <s v="Dress"/>
    <s v="Clothing"/>
    <x v="27"/>
    <s v="Ohio"/>
    <s v="XL"/>
    <s v="Magenta"/>
    <s v="Winter"/>
    <n v="3"/>
    <s v="No"/>
    <s v="2-Day Shipping"/>
    <s v="No"/>
    <s v="No"/>
    <x v="4"/>
    <s v="Cash"/>
    <x v="1"/>
    <x v="1"/>
  </r>
  <r>
    <n v="2843"/>
    <n v="28"/>
    <s v="Female"/>
    <s v="Coat"/>
    <s v="Outerwear"/>
    <x v="33"/>
    <s v="Arizona"/>
    <s v="L"/>
    <s v="Green"/>
    <s v="Fall"/>
    <n v="4.3"/>
    <s v="No"/>
    <s v="Standard"/>
    <s v="No"/>
    <s v="No"/>
    <x v="26"/>
    <s v="Debit Card"/>
    <x v="3"/>
    <x v="4"/>
  </r>
  <r>
    <n v="2844"/>
    <n v="51"/>
    <s v="Female"/>
    <s v="Sweater"/>
    <s v="Clothing"/>
    <x v="46"/>
    <s v="Ohio"/>
    <s v="M"/>
    <s v="White"/>
    <s v="Summer"/>
    <n v="3.6"/>
    <s v="No"/>
    <s v="Store Pickup"/>
    <s v="No"/>
    <s v="No"/>
    <x v="23"/>
    <s v="Venmo"/>
    <x v="1"/>
    <x v="0"/>
  </r>
  <r>
    <n v="2845"/>
    <n v="32"/>
    <s v="Female"/>
    <s v="Hat"/>
    <s v="Accessories"/>
    <x v="24"/>
    <s v="New Mexico"/>
    <s v="M"/>
    <s v="Indigo"/>
    <s v="Summer"/>
    <n v="4.4000000000000004"/>
    <s v="No"/>
    <s v="Standard"/>
    <s v="No"/>
    <s v="No"/>
    <x v="38"/>
    <s v="Venmo"/>
    <x v="2"/>
    <x v="4"/>
  </r>
  <r>
    <n v="2846"/>
    <n v="26"/>
    <s v="Female"/>
    <s v="Backpack"/>
    <s v="Accessories"/>
    <x v="64"/>
    <s v="South Dakota"/>
    <s v="L"/>
    <s v="Lavender"/>
    <s v="Summer"/>
    <n v="4.0999999999999996"/>
    <s v="No"/>
    <s v="Express"/>
    <s v="No"/>
    <s v="No"/>
    <x v="30"/>
    <s v="Debit Card"/>
    <x v="6"/>
    <x v="4"/>
  </r>
  <r>
    <n v="2847"/>
    <n v="50"/>
    <s v="Female"/>
    <s v="Socks"/>
    <s v="Clothing"/>
    <x v="14"/>
    <s v="Oklahoma"/>
    <s v="XL"/>
    <s v="Black"/>
    <s v="Fall"/>
    <n v="2.8"/>
    <s v="No"/>
    <s v="Next Day Air"/>
    <s v="No"/>
    <s v="No"/>
    <x v="28"/>
    <s v="PayPal"/>
    <x v="4"/>
    <x v="0"/>
  </r>
  <r>
    <n v="2848"/>
    <n v="68"/>
    <s v="Female"/>
    <s v="Jewelry"/>
    <s v="Accessories"/>
    <x v="34"/>
    <s v="Connecticut"/>
    <s v="L"/>
    <s v="Charcoal"/>
    <s v="Winter"/>
    <n v="2.8"/>
    <s v="No"/>
    <s v="Free Shipping"/>
    <s v="No"/>
    <s v="No"/>
    <x v="35"/>
    <s v="PayPal"/>
    <x v="6"/>
    <x v="3"/>
  </r>
  <r>
    <n v="2849"/>
    <n v="33"/>
    <s v="Female"/>
    <s v="Boots"/>
    <s v="Footwear"/>
    <x v="11"/>
    <s v="Wisconsin"/>
    <s v="L"/>
    <s v="Gray"/>
    <s v="Fall"/>
    <n v="4.9000000000000004"/>
    <s v="No"/>
    <s v="Store Pickup"/>
    <s v="No"/>
    <s v="No"/>
    <x v="40"/>
    <s v="Bank Transfer"/>
    <x v="3"/>
    <x v="4"/>
  </r>
  <r>
    <n v="2850"/>
    <n v="56"/>
    <s v="Female"/>
    <s v="Coat"/>
    <s v="Outerwear"/>
    <x v="21"/>
    <s v="New Hampshire"/>
    <s v="M"/>
    <s v="Gold"/>
    <s v="Spring"/>
    <n v="4.0999999999999996"/>
    <s v="No"/>
    <s v="Express"/>
    <s v="No"/>
    <s v="No"/>
    <x v="46"/>
    <s v="PayPal"/>
    <x v="4"/>
    <x v="3"/>
  </r>
  <r>
    <n v="2851"/>
    <n v="57"/>
    <s v="Female"/>
    <s v="Sweater"/>
    <s v="Clothing"/>
    <x v="24"/>
    <s v="Nebraska"/>
    <s v="M"/>
    <s v="Silver"/>
    <s v="Spring"/>
    <n v="3"/>
    <s v="No"/>
    <s v="Store Pickup"/>
    <s v="No"/>
    <s v="No"/>
    <x v="13"/>
    <s v="Debit Card"/>
    <x v="2"/>
    <x v="3"/>
  </r>
  <r>
    <n v="2852"/>
    <n v="58"/>
    <s v="Female"/>
    <s v="Blouse"/>
    <s v="Clothing"/>
    <x v="2"/>
    <s v="Nevada"/>
    <s v="L"/>
    <s v="Teal"/>
    <s v="Summer"/>
    <n v="3"/>
    <s v="No"/>
    <s v="Store Pickup"/>
    <s v="No"/>
    <s v="No"/>
    <x v="38"/>
    <s v="Debit Card"/>
    <x v="5"/>
    <x v="3"/>
  </r>
  <r>
    <n v="2853"/>
    <n v="40"/>
    <s v="Female"/>
    <s v="Belt"/>
    <s v="Accessories"/>
    <x v="79"/>
    <s v="New York"/>
    <s v="M"/>
    <s v="Magenta"/>
    <s v="Spring"/>
    <n v="3"/>
    <s v="No"/>
    <s v="Store Pickup"/>
    <s v="No"/>
    <s v="No"/>
    <x v="48"/>
    <s v="Venmo"/>
    <x v="1"/>
    <x v="2"/>
  </r>
  <r>
    <n v="2854"/>
    <n v="37"/>
    <s v="Female"/>
    <s v="Hat"/>
    <s v="Accessories"/>
    <x v="16"/>
    <s v="Pennsylvania"/>
    <s v="M"/>
    <s v="Magenta"/>
    <s v="Winter"/>
    <n v="3.2"/>
    <s v="No"/>
    <s v="Next Day Air"/>
    <s v="No"/>
    <s v="No"/>
    <x v="44"/>
    <s v="PayPal"/>
    <x v="1"/>
    <x v="2"/>
  </r>
  <r>
    <n v="2855"/>
    <n v="36"/>
    <s v="Female"/>
    <s v="Sandals"/>
    <s v="Footwear"/>
    <x v="39"/>
    <s v="Delaware"/>
    <s v="M"/>
    <s v="Beige"/>
    <s v="Fall"/>
    <n v="2.7"/>
    <s v="No"/>
    <s v="Store Pickup"/>
    <s v="No"/>
    <s v="No"/>
    <x v="29"/>
    <s v="Venmo"/>
    <x v="5"/>
    <x v="2"/>
  </r>
  <r>
    <n v="2856"/>
    <n v="29"/>
    <s v="Female"/>
    <s v="Boots"/>
    <s v="Footwear"/>
    <x v="51"/>
    <s v="Mississippi"/>
    <s v="S"/>
    <s v="Maroon"/>
    <s v="Winter"/>
    <n v="3.8"/>
    <s v="No"/>
    <s v="2-Day Shipping"/>
    <s v="No"/>
    <s v="No"/>
    <x v="42"/>
    <s v="PayPal"/>
    <x v="3"/>
    <x v="4"/>
  </r>
  <r>
    <n v="2857"/>
    <n v="65"/>
    <s v="Female"/>
    <s v="Jacket"/>
    <s v="Outerwear"/>
    <x v="16"/>
    <s v="Iowa"/>
    <s v="M"/>
    <s v="Indigo"/>
    <s v="Winter"/>
    <n v="3.5"/>
    <s v="No"/>
    <s v="2-Day Shipping"/>
    <s v="No"/>
    <s v="No"/>
    <x v="4"/>
    <s v="Credit Card"/>
    <x v="5"/>
    <x v="3"/>
  </r>
  <r>
    <n v="2858"/>
    <n v="44"/>
    <s v="Female"/>
    <s v="Dress"/>
    <s v="Clothing"/>
    <x v="73"/>
    <s v="Utah"/>
    <s v="S"/>
    <s v="Maroon"/>
    <s v="Spring"/>
    <n v="3.8"/>
    <s v="No"/>
    <s v="Next Day Air"/>
    <s v="No"/>
    <s v="No"/>
    <x v="31"/>
    <s v="Debit Card"/>
    <x v="5"/>
    <x v="2"/>
  </r>
  <r>
    <n v="2859"/>
    <n v="34"/>
    <s v="Female"/>
    <s v="Jeans"/>
    <s v="Clothing"/>
    <x v="55"/>
    <s v="Maryland"/>
    <s v="L"/>
    <s v="Teal"/>
    <s v="Summer"/>
    <n v="3.8"/>
    <s v="No"/>
    <s v="2-Day Shipping"/>
    <s v="No"/>
    <s v="No"/>
    <x v="15"/>
    <s v="Bank Transfer"/>
    <x v="5"/>
    <x v="4"/>
  </r>
  <r>
    <n v="2860"/>
    <n v="31"/>
    <s v="Female"/>
    <s v="Shorts"/>
    <s v="Clothing"/>
    <x v="50"/>
    <s v="Utah"/>
    <s v="L"/>
    <s v="Yellow"/>
    <s v="Fall"/>
    <n v="3.4"/>
    <s v="No"/>
    <s v="Express"/>
    <s v="No"/>
    <s v="No"/>
    <x v="32"/>
    <s v="Bank Transfer"/>
    <x v="2"/>
    <x v="4"/>
  </r>
  <r>
    <n v="2861"/>
    <n v="28"/>
    <s v="Female"/>
    <s v="Shirt"/>
    <s v="Clothing"/>
    <x v="15"/>
    <s v="Rhode Island"/>
    <s v="M"/>
    <s v="Gold"/>
    <s v="Spring"/>
    <n v="2.9"/>
    <s v="No"/>
    <s v="Next Day Air"/>
    <s v="No"/>
    <s v="No"/>
    <x v="3"/>
    <s v="Bank Transfer"/>
    <x v="1"/>
    <x v="4"/>
  </r>
  <r>
    <n v="2862"/>
    <n v="66"/>
    <s v="Female"/>
    <s v="Coat"/>
    <s v="Outerwear"/>
    <x v="36"/>
    <s v="Maryland"/>
    <s v="M"/>
    <s v="Teal"/>
    <s v="Fall"/>
    <n v="3.4"/>
    <s v="No"/>
    <s v="Free Shipping"/>
    <s v="No"/>
    <s v="No"/>
    <x v="46"/>
    <s v="Credit Card"/>
    <x v="5"/>
    <x v="3"/>
  </r>
  <r>
    <n v="2863"/>
    <n v="68"/>
    <s v="Female"/>
    <s v="Coat"/>
    <s v="Outerwear"/>
    <x v="60"/>
    <s v="Hawaii"/>
    <s v="S"/>
    <s v="Violet"/>
    <s v="Summer"/>
    <n v="4.7"/>
    <s v="No"/>
    <s v="Store Pickup"/>
    <s v="No"/>
    <s v="No"/>
    <x v="36"/>
    <s v="Bank Transfer"/>
    <x v="6"/>
    <x v="3"/>
  </r>
  <r>
    <n v="2864"/>
    <n v="37"/>
    <s v="Female"/>
    <s v="T-shirt"/>
    <s v="Clothing"/>
    <x v="22"/>
    <s v="Connecticut"/>
    <s v="M"/>
    <s v="Yellow"/>
    <s v="Fall"/>
    <n v="3.9"/>
    <s v="No"/>
    <s v="2-Day Shipping"/>
    <s v="No"/>
    <s v="No"/>
    <x v="27"/>
    <s v="Venmo"/>
    <x v="5"/>
    <x v="2"/>
  </r>
  <r>
    <n v="2865"/>
    <n v="58"/>
    <s v="Female"/>
    <s v="Sweater"/>
    <s v="Clothing"/>
    <x v="35"/>
    <s v="Illinois"/>
    <s v="S"/>
    <s v="Maroon"/>
    <s v="Fall"/>
    <n v="3.6"/>
    <s v="No"/>
    <s v="Store Pickup"/>
    <s v="No"/>
    <s v="No"/>
    <x v="4"/>
    <s v="Venmo"/>
    <x v="1"/>
    <x v="3"/>
  </r>
  <r>
    <n v="2866"/>
    <n v="28"/>
    <s v="Female"/>
    <s v="Skirt"/>
    <s v="Clothing"/>
    <x v="8"/>
    <s v="California"/>
    <s v="M"/>
    <s v="Silver"/>
    <s v="Fall"/>
    <n v="3.7"/>
    <s v="No"/>
    <s v="Free Shipping"/>
    <s v="No"/>
    <s v="No"/>
    <x v="46"/>
    <s v="Cash"/>
    <x v="0"/>
    <x v="4"/>
  </r>
  <r>
    <n v="2867"/>
    <n v="54"/>
    <s v="Female"/>
    <s v="Blouse"/>
    <s v="Clothing"/>
    <x v="60"/>
    <s v="Connecticut"/>
    <s v="S"/>
    <s v="Violet"/>
    <s v="Summer"/>
    <n v="3.1"/>
    <s v="No"/>
    <s v="Free Shipping"/>
    <s v="No"/>
    <s v="No"/>
    <x v="5"/>
    <s v="Cash"/>
    <x v="2"/>
    <x v="0"/>
  </r>
  <r>
    <n v="2868"/>
    <n v="21"/>
    <s v="Female"/>
    <s v="Sneakers"/>
    <s v="Footwear"/>
    <x v="37"/>
    <s v="Colorado"/>
    <s v="L"/>
    <s v="White"/>
    <s v="Summer"/>
    <n v="4.9000000000000004"/>
    <s v="No"/>
    <s v="Next Day Air"/>
    <s v="No"/>
    <s v="No"/>
    <x v="42"/>
    <s v="Cash"/>
    <x v="0"/>
    <x v="1"/>
  </r>
  <r>
    <n v="2869"/>
    <n v="45"/>
    <s v="Female"/>
    <s v="Backpack"/>
    <s v="Accessories"/>
    <x v="4"/>
    <s v="Colorado"/>
    <s v="M"/>
    <s v="Black"/>
    <s v="Winter"/>
    <n v="2.6"/>
    <s v="No"/>
    <s v="Next Day Air"/>
    <s v="No"/>
    <s v="No"/>
    <x v="38"/>
    <s v="PayPal"/>
    <x v="6"/>
    <x v="2"/>
  </r>
  <r>
    <n v="2870"/>
    <n v="57"/>
    <s v="Female"/>
    <s v="Socks"/>
    <s v="Clothing"/>
    <x v="47"/>
    <s v="Georgia"/>
    <s v="M"/>
    <s v="White"/>
    <s v="Summer"/>
    <n v="4.2"/>
    <s v="No"/>
    <s v="Standard"/>
    <s v="No"/>
    <s v="No"/>
    <x v="20"/>
    <s v="Bank Transfer"/>
    <x v="1"/>
    <x v="3"/>
  </r>
  <r>
    <n v="2871"/>
    <n v="47"/>
    <s v="Female"/>
    <s v="Jewelry"/>
    <s v="Accessories"/>
    <x v="7"/>
    <s v="North Dakota"/>
    <s v="M"/>
    <s v="Blue"/>
    <s v="Winter"/>
    <n v="4.8"/>
    <s v="No"/>
    <s v="Free Shipping"/>
    <s v="No"/>
    <s v="No"/>
    <x v="3"/>
    <s v="Debit Card"/>
    <x v="6"/>
    <x v="0"/>
  </r>
  <r>
    <n v="2872"/>
    <n v="46"/>
    <s v="Female"/>
    <s v="Shorts"/>
    <s v="Clothing"/>
    <x v="35"/>
    <s v="Idaho"/>
    <s v="S"/>
    <s v="Black"/>
    <s v="Summer"/>
    <n v="2.7"/>
    <s v="No"/>
    <s v="2-Day Shipping"/>
    <s v="No"/>
    <s v="No"/>
    <x v="19"/>
    <s v="Venmo"/>
    <x v="4"/>
    <x v="0"/>
  </r>
  <r>
    <n v="2873"/>
    <n v="63"/>
    <s v="Female"/>
    <s v="Jewelry"/>
    <s v="Accessories"/>
    <x v="16"/>
    <s v="Connecticut"/>
    <s v="L"/>
    <s v="Olive"/>
    <s v="Fall"/>
    <n v="2.6"/>
    <s v="No"/>
    <s v="Next Day Air"/>
    <s v="No"/>
    <s v="No"/>
    <x v="36"/>
    <s v="Cash"/>
    <x v="2"/>
    <x v="3"/>
  </r>
  <r>
    <n v="2874"/>
    <n v="44"/>
    <s v="Female"/>
    <s v="Sweater"/>
    <s v="Clothing"/>
    <x v="49"/>
    <s v="Montana"/>
    <s v="M"/>
    <s v="Teal"/>
    <s v="Spring"/>
    <n v="2.6"/>
    <s v="No"/>
    <s v="Free Shipping"/>
    <s v="No"/>
    <s v="No"/>
    <x v="6"/>
    <s v="Bank Transfer"/>
    <x v="5"/>
    <x v="2"/>
  </r>
  <r>
    <n v="2875"/>
    <n v="36"/>
    <s v="Female"/>
    <s v="Shirt"/>
    <s v="Clothing"/>
    <x v="45"/>
    <s v="Colorado"/>
    <s v="L"/>
    <s v="Silver"/>
    <s v="Summer"/>
    <n v="3.1"/>
    <s v="No"/>
    <s v="Standard"/>
    <s v="No"/>
    <s v="No"/>
    <x v="1"/>
    <s v="Debit Card"/>
    <x v="2"/>
    <x v="2"/>
  </r>
  <r>
    <n v="2876"/>
    <n v="24"/>
    <s v="Female"/>
    <s v="Pants"/>
    <s v="Clothing"/>
    <x v="13"/>
    <s v="Kentucky"/>
    <s v="M"/>
    <s v="Pink"/>
    <s v="Fall"/>
    <n v="2.6"/>
    <s v="No"/>
    <s v="Free Shipping"/>
    <s v="No"/>
    <s v="No"/>
    <x v="0"/>
    <s v="Debit Card"/>
    <x v="1"/>
    <x v="1"/>
  </r>
  <r>
    <n v="2877"/>
    <n v="65"/>
    <s v="Female"/>
    <s v="Hoodie"/>
    <s v="Clothing"/>
    <x v="63"/>
    <s v="New Mexico"/>
    <s v="M"/>
    <s v="Charcoal"/>
    <s v="Spring"/>
    <n v="3.4"/>
    <s v="No"/>
    <s v="2-Day Shipping"/>
    <s v="No"/>
    <s v="No"/>
    <x v="36"/>
    <s v="Bank Transfer"/>
    <x v="0"/>
    <x v="3"/>
  </r>
  <r>
    <n v="2878"/>
    <n v="32"/>
    <s v="Female"/>
    <s v="Socks"/>
    <s v="Clothing"/>
    <x v="43"/>
    <s v="New Jersey"/>
    <s v="M"/>
    <s v="Silver"/>
    <s v="Summer"/>
    <n v="3.6"/>
    <s v="No"/>
    <s v="Standard"/>
    <s v="No"/>
    <s v="No"/>
    <x v="11"/>
    <s v="Venmo"/>
    <x v="5"/>
    <x v="4"/>
  </r>
  <r>
    <n v="2879"/>
    <n v="63"/>
    <s v="Female"/>
    <s v="Dress"/>
    <s v="Clothing"/>
    <x v="62"/>
    <s v="California"/>
    <s v="L"/>
    <s v="Turquoise"/>
    <s v="Summer"/>
    <n v="4.3"/>
    <s v="No"/>
    <s v="Next Day Air"/>
    <s v="No"/>
    <s v="No"/>
    <x v="21"/>
    <s v="Bank Transfer"/>
    <x v="2"/>
    <x v="3"/>
  </r>
  <r>
    <n v="2880"/>
    <n v="62"/>
    <s v="Female"/>
    <s v="Blouse"/>
    <s v="Clothing"/>
    <x v="75"/>
    <s v="North Dakota"/>
    <s v="XL"/>
    <s v="Turquoise"/>
    <s v="Winter"/>
    <n v="4.9000000000000004"/>
    <s v="No"/>
    <s v="Free Shipping"/>
    <s v="No"/>
    <s v="No"/>
    <x v="4"/>
    <s v="Venmo"/>
    <x v="2"/>
    <x v="3"/>
  </r>
  <r>
    <n v="2881"/>
    <n v="19"/>
    <s v="Female"/>
    <s v="Skirt"/>
    <s v="Clothing"/>
    <x v="70"/>
    <s v="Florida"/>
    <s v="L"/>
    <s v="Beige"/>
    <s v="Winter"/>
    <n v="4.8"/>
    <s v="No"/>
    <s v="Store Pickup"/>
    <s v="No"/>
    <s v="No"/>
    <x v="34"/>
    <s v="PayPal"/>
    <x v="3"/>
    <x v="1"/>
  </r>
  <r>
    <n v="2882"/>
    <n v="38"/>
    <s v="Female"/>
    <s v="Backpack"/>
    <s v="Accessories"/>
    <x v="3"/>
    <s v="Texas"/>
    <s v="M"/>
    <s v="Cyan"/>
    <s v="Winter"/>
    <n v="4.2"/>
    <s v="No"/>
    <s v="Free Shipping"/>
    <s v="No"/>
    <s v="No"/>
    <x v="49"/>
    <s v="Bank Transfer"/>
    <x v="2"/>
    <x v="2"/>
  </r>
  <r>
    <n v="2883"/>
    <n v="59"/>
    <s v="Female"/>
    <s v="Blouse"/>
    <s v="Clothing"/>
    <x v="12"/>
    <s v="Oklahoma"/>
    <s v="L"/>
    <s v="Gold"/>
    <s v="Winter"/>
    <n v="2.6"/>
    <s v="No"/>
    <s v="Store Pickup"/>
    <s v="No"/>
    <s v="No"/>
    <x v="2"/>
    <s v="Credit Card"/>
    <x v="4"/>
    <x v="3"/>
  </r>
  <r>
    <n v="2884"/>
    <n v="22"/>
    <s v="Female"/>
    <s v="Socks"/>
    <s v="Clothing"/>
    <x v="16"/>
    <s v="Rhode Island"/>
    <s v="XL"/>
    <s v="Silver"/>
    <s v="Spring"/>
    <n v="3.2"/>
    <s v="No"/>
    <s v="Standard"/>
    <s v="No"/>
    <s v="No"/>
    <x v="9"/>
    <s v="PayPal"/>
    <x v="1"/>
    <x v="1"/>
  </r>
  <r>
    <n v="2885"/>
    <n v="55"/>
    <s v="Female"/>
    <s v="Boots"/>
    <s v="Footwear"/>
    <x v="74"/>
    <s v="Arkansas"/>
    <s v="M"/>
    <s v="Purple"/>
    <s v="Summer"/>
    <n v="3.4"/>
    <s v="No"/>
    <s v="2-Day Shipping"/>
    <s v="No"/>
    <s v="No"/>
    <x v="39"/>
    <s v="Credit Card"/>
    <x v="6"/>
    <x v="0"/>
  </r>
  <r>
    <n v="2886"/>
    <n v="29"/>
    <s v="Female"/>
    <s v="Backpack"/>
    <s v="Accessories"/>
    <x v="71"/>
    <s v="Nevada"/>
    <s v="M"/>
    <s v="Yellow"/>
    <s v="Summer"/>
    <n v="3.5"/>
    <s v="No"/>
    <s v="Next Day Air"/>
    <s v="No"/>
    <s v="No"/>
    <x v="0"/>
    <s v="Credit Card"/>
    <x v="4"/>
    <x v="4"/>
  </r>
  <r>
    <n v="2887"/>
    <n v="42"/>
    <s v="Female"/>
    <s v="Hat"/>
    <s v="Accessories"/>
    <x v="27"/>
    <s v="Utah"/>
    <s v="L"/>
    <s v="Blue"/>
    <s v="Spring"/>
    <n v="4.2"/>
    <s v="No"/>
    <s v="Free Shipping"/>
    <s v="No"/>
    <s v="No"/>
    <x v="32"/>
    <s v="PayPal"/>
    <x v="1"/>
    <x v="2"/>
  </r>
  <r>
    <n v="2888"/>
    <n v="23"/>
    <s v="Female"/>
    <s v="Sandals"/>
    <s v="Footwear"/>
    <x v="39"/>
    <s v="Kentucky"/>
    <s v="L"/>
    <s v="Blue"/>
    <s v="Winter"/>
    <n v="2.8"/>
    <s v="No"/>
    <s v="Express"/>
    <s v="No"/>
    <s v="No"/>
    <x v="45"/>
    <s v="Cash"/>
    <x v="4"/>
    <x v="1"/>
  </r>
  <r>
    <n v="2889"/>
    <n v="70"/>
    <s v="Female"/>
    <s v="Hoodie"/>
    <s v="Clothing"/>
    <x v="69"/>
    <s v="Wisconsin"/>
    <s v="L"/>
    <s v="Green"/>
    <s v="Spring"/>
    <n v="5"/>
    <s v="No"/>
    <s v="2-Day Shipping"/>
    <s v="No"/>
    <s v="No"/>
    <x v="29"/>
    <s v="Debit Card"/>
    <x v="3"/>
    <x v="3"/>
  </r>
  <r>
    <n v="2890"/>
    <n v="64"/>
    <s v="Female"/>
    <s v="Sunglasses"/>
    <s v="Accessories"/>
    <x v="35"/>
    <s v="Minnesota"/>
    <s v="M"/>
    <s v="Charcoal"/>
    <s v="Fall"/>
    <n v="3.3"/>
    <s v="No"/>
    <s v="Store Pickup"/>
    <s v="No"/>
    <s v="No"/>
    <x v="33"/>
    <s v="Venmo"/>
    <x v="2"/>
    <x v="3"/>
  </r>
  <r>
    <n v="2891"/>
    <n v="39"/>
    <s v="Female"/>
    <s v="Jeans"/>
    <s v="Clothing"/>
    <x v="37"/>
    <s v="North Dakota"/>
    <s v="M"/>
    <s v="Violet"/>
    <s v="Winter"/>
    <n v="3.7"/>
    <s v="No"/>
    <s v="Free Shipping"/>
    <s v="No"/>
    <s v="No"/>
    <x v="2"/>
    <s v="Credit Card"/>
    <x v="5"/>
    <x v="2"/>
  </r>
  <r>
    <n v="2892"/>
    <n v="47"/>
    <s v="Female"/>
    <s v="T-shirt"/>
    <s v="Clothing"/>
    <x v="2"/>
    <s v="Ohio"/>
    <s v="XL"/>
    <s v="Black"/>
    <s v="Winter"/>
    <n v="2.5"/>
    <s v="No"/>
    <s v="Free Shipping"/>
    <s v="No"/>
    <s v="No"/>
    <x v="9"/>
    <s v="PayPal"/>
    <x v="5"/>
    <x v="0"/>
  </r>
  <r>
    <n v="2893"/>
    <n v="22"/>
    <s v="Female"/>
    <s v="Dress"/>
    <s v="Clothing"/>
    <x v="32"/>
    <s v="Nevada"/>
    <s v="M"/>
    <s v="Teal"/>
    <s v="Spring"/>
    <n v="3.2"/>
    <s v="No"/>
    <s v="Standard"/>
    <s v="No"/>
    <s v="No"/>
    <x v="39"/>
    <s v="Credit Card"/>
    <x v="5"/>
    <x v="1"/>
  </r>
  <r>
    <n v="2894"/>
    <n v="69"/>
    <s v="Female"/>
    <s v="Belt"/>
    <s v="Accessories"/>
    <x v="5"/>
    <s v="Kentucky"/>
    <s v="S"/>
    <s v="Orange"/>
    <s v="Spring"/>
    <n v="3.1"/>
    <s v="No"/>
    <s v="Free Shipping"/>
    <s v="No"/>
    <s v="No"/>
    <x v="12"/>
    <s v="Debit Card"/>
    <x v="6"/>
    <x v="3"/>
  </r>
  <r>
    <n v="2895"/>
    <n v="35"/>
    <s v="Female"/>
    <s v="Jewelry"/>
    <s v="Accessories"/>
    <x v="50"/>
    <s v="Kentucky"/>
    <s v="S"/>
    <s v="Brown"/>
    <s v="Spring"/>
    <n v="3.5"/>
    <s v="No"/>
    <s v="Standard"/>
    <s v="No"/>
    <s v="No"/>
    <x v="23"/>
    <s v="Venmo"/>
    <x v="2"/>
    <x v="4"/>
  </r>
  <r>
    <n v="2896"/>
    <n v="56"/>
    <s v="Female"/>
    <s v="Hoodie"/>
    <s v="Clothing"/>
    <x v="62"/>
    <s v="Montana"/>
    <s v="L"/>
    <s v="Green"/>
    <s v="Summer"/>
    <n v="4.5999999999999996"/>
    <s v="No"/>
    <s v="Standard"/>
    <s v="No"/>
    <s v="No"/>
    <x v="32"/>
    <s v="Bank Transfer"/>
    <x v="5"/>
    <x v="3"/>
  </r>
  <r>
    <n v="2897"/>
    <n v="30"/>
    <s v="Female"/>
    <s v="Blouse"/>
    <s v="Clothing"/>
    <x v="26"/>
    <s v="Delaware"/>
    <s v="M"/>
    <s v="Silver"/>
    <s v="Summer"/>
    <n v="3.3"/>
    <s v="No"/>
    <s v="Free Shipping"/>
    <s v="No"/>
    <s v="No"/>
    <x v="1"/>
    <s v="Venmo"/>
    <x v="6"/>
    <x v="4"/>
  </r>
  <r>
    <n v="2898"/>
    <n v="43"/>
    <s v="Female"/>
    <s v="Jacket"/>
    <s v="Outerwear"/>
    <x v="40"/>
    <s v="Montana"/>
    <s v="L"/>
    <s v="Violet"/>
    <s v="Fall"/>
    <n v="2.5"/>
    <s v="No"/>
    <s v="Free Shipping"/>
    <s v="No"/>
    <s v="No"/>
    <x v="1"/>
    <s v="Cash"/>
    <x v="0"/>
    <x v="2"/>
  </r>
  <r>
    <n v="2899"/>
    <n v="23"/>
    <s v="Female"/>
    <s v="Sneakers"/>
    <s v="Footwear"/>
    <x v="27"/>
    <s v="New Jersey"/>
    <s v="XL"/>
    <s v="Peach"/>
    <s v="Summer"/>
    <n v="4.5999999999999996"/>
    <s v="No"/>
    <s v="Express"/>
    <s v="No"/>
    <s v="No"/>
    <x v="32"/>
    <s v="Credit Card"/>
    <x v="2"/>
    <x v="1"/>
  </r>
  <r>
    <n v="2900"/>
    <n v="50"/>
    <s v="Female"/>
    <s v="Boots"/>
    <s v="Footwear"/>
    <x v="1"/>
    <s v="Nebraska"/>
    <s v="M"/>
    <s v="Gold"/>
    <s v="Spring"/>
    <n v="4.2"/>
    <s v="No"/>
    <s v="2-Day Shipping"/>
    <s v="No"/>
    <s v="No"/>
    <x v="17"/>
    <s v="Bank Transfer"/>
    <x v="0"/>
    <x v="0"/>
  </r>
  <r>
    <n v="2901"/>
    <n v="41"/>
    <s v="Female"/>
    <s v="Blouse"/>
    <s v="Clothing"/>
    <x v="25"/>
    <s v="Maryland"/>
    <s v="XL"/>
    <s v="Violet"/>
    <s v="Winter"/>
    <n v="4"/>
    <s v="No"/>
    <s v="Standard"/>
    <s v="No"/>
    <s v="No"/>
    <x v="2"/>
    <s v="Cash"/>
    <x v="4"/>
    <x v="2"/>
  </r>
  <r>
    <n v="2902"/>
    <n v="41"/>
    <s v="Female"/>
    <s v="Blouse"/>
    <s v="Clothing"/>
    <x v="35"/>
    <s v="Alabama"/>
    <s v="L"/>
    <s v="Olive"/>
    <s v="Winter"/>
    <n v="2.6"/>
    <s v="No"/>
    <s v="Free Shipping"/>
    <s v="No"/>
    <s v="No"/>
    <x v="15"/>
    <s v="Credit Card"/>
    <x v="3"/>
    <x v="2"/>
  </r>
  <r>
    <n v="2903"/>
    <n v="27"/>
    <s v="Female"/>
    <s v="Boots"/>
    <s v="Footwear"/>
    <x v="50"/>
    <s v="North Carolina"/>
    <s v="S"/>
    <s v="Orange"/>
    <s v="Spring"/>
    <n v="4.5999999999999996"/>
    <s v="No"/>
    <s v="Standard"/>
    <s v="No"/>
    <s v="No"/>
    <x v="5"/>
    <s v="PayPal"/>
    <x v="4"/>
    <x v="4"/>
  </r>
  <r>
    <n v="2904"/>
    <n v="38"/>
    <s v="Female"/>
    <s v="Scarf"/>
    <s v="Accessories"/>
    <x v="32"/>
    <s v="Delaware"/>
    <s v="S"/>
    <s v="Teal"/>
    <s v="Spring"/>
    <n v="3.5"/>
    <s v="No"/>
    <s v="2-Day Shipping"/>
    <s v="No"/>
    <s v="No"/>
    <x v="37"/>
    <s v="Credit Card"/>
    <x v="6"/>
    <x v="2"/>
  </r>
  <r>
    <n v="2905"/>
    <n v="41"/>
    <s v="Female"/>
    <s v="Sandals"/>
    <s v="Footwear"/>
    <x v="52"/>
    <s v="Iowa"/>
    <s v="M"/>
    <s v="Gray"/>
    <s v="Spring"/>
    <n v="4"/>
    <s v="No"/>
    <s v="2-Day Shipping"/>
    <s v="No"/>
    <s v="No"/>
    <x v="34"/>
    <s v="Venmo"/>
    <x v="5"/>
    <x v="2"/>
  </r>
  <r>
    <n v="2906"/>
    <n v="58"/>
    <s v="Female"/>
    <s v="Sunglasses"/>
    <s v="Accessories"/>
    <x v="0"/>
    <s v="New York"/>
    <s v="L"/>
    <s v="Black"/>
    <s v="Winter"/>
    <n v="4.8"/>
    <s v="No"/>
    <s v="Standard"/>
    <s v="No"/>
    <s v="No"/>
    <x v="0"/>
    <s v="Debit Card"/>
    <x v="0"/>
    <x v="3"/>
  </r>
  <r>
    <n v="2907"/>
    <n v="58"/>
    <s v="Female"/>
    <s v="Coat"/>
    <s v="Outerwear"/>
    <x v="65"/>
    <s v="Virginia"/>
    <s v="M"/>
    <s v="Indigo"/>
    <s v="Spring"/>
    <n v="3.9"/>
    <s v="No"/>
    <s v="Standard"/>
    <s v="No"/>
    <s v="No"/>
    <x v="22"/>
    <s v="Venmo"/>
    <x v="2"/>
    <x v="3"/>
  </r>
  <r>
    <n v="2908"/>
    <n v="19"/>
    <s v="Female"/>
    <s v="Sunglasses"/>
    <s v="Accessories"/>
    <x v="71"/>
    <s v="Maryland"/>
    <s v="XL"/>
    <s v="Lavender"/>
    <s v="Summer"/>
    <n v="3.7"/>
    <s v="No"/>
    <s v="Next Day Air"/>
    <s v="No"/>
    <s v="No"/>
    <x v="16"/>
    <s v="PayPal"/>
    <x v="4"/>
    <x v="1"/>
  </r>
  <r>
    <n v="2909"/>
    <n v="43"/>
    <s v="Female"/>
    <s v="Blouse"/>
    <s v="Clothing"/>
    <x v="55"/>
    <s v="Texas"/>
    <s v="M"/>
    <s v="Beige"/>
    <s v="Winter"/>
    <n v="3.1"/>
    <s v="No"/>
    <s v="Store Pickup"/>
    <s v="No"/>
    <s v="No"/>
    <x v="28"/>
    <s v="Debit Card"/>
    <x v="6"/>
    <x v="2"/>
  </r>
  <r>
    <n v="2910"/>
    <n v="27"/>
    <s v="Female"/>
    <s v="Backpack"/>
    <s v="Accessories"/>
    <x v="72"/>
    <s v="Louisiana"/>
    <s v="M"/>
    <s v="Indigo"/>
    <s v="Winter"/>
    <n v="3"/>
    <s v="No"/>
    <s v="Next Day Air"/>
    <s v="No"/>
    <s v="No"/>
    <x v="19"/>
    <s v="Credit Card"/>
    <x v="6"/>
    <x v="4"/>
  </r>
  <r>
    <n v="2911"/>
    <n v="32"/>
    <s v="Female"/>
    <s v="Belt"/>
    <s v="Accessories"/>
    <x v="50"/>
    <s v="Mississippi"/>
    <s v="M"/>
    <s v="Blue"/>
    <s v="Summer"/>
    <n v="2.9"/>
    <s v="No"/>
    <s v="Store Pickup"/>
    <s v="No"/>
    <s v="No"/>
    <x v="23"/>
    <s v="Credit Card"/>
    <x v="5"/>
    <x v="4"/>
  </r>
  <r>
    <n v="2912"/>
    <n v="28"/>
    <s v="Female"/>
    <s v="Socks"/>
    <s v="Clothing"/>
    <x v="15"/>
    <s v="Ohio"/>
    <s v="XL"/>
    <s v="Orange"/>
    <s v="Fall"/>
    <n v="2.9"/>
    <s v="No"/>
    <s v="Next Day Air"/>
    <s v="No"/>
    <s v="No"/>
    <x v="11"/>
    <s v="Venmo"/>
    <x v="3"/>
    <x v="4"/>
  </r>
  <r>
    <n v="2913"/>
    <n v="48"/>
    <s v="Female"/>
    <s v="Shoes"/>
    <s v="Footwear"/>
    <x v="18"/>
    <s v="Oregon"/>
    <s v="M"/>
    <s v="Yellow"/>
    <s v="Winter"/>
    <n v="4"/>
    <s v="No"/>
    <s v="Standard"/>
    <s v="No"/>
    <s v="No"/>
    <x v="46"/>
    <s v="Cash"/>
    <x v="4"/>
    <x v="0"/>
  </r>
  <r>
    <n v="2914"/>
    <n v="43"/>
    <s v="Female"/>
    <s v="Coat"/>
    <s v="Outerwear"/>
    <x v="42"/>
    <s v="Wyoming"/>
    <s v="L"/>
    <s v="Cyan"/>
    <s v="Winter"/>
    <n v="3.5"/>
    <s v="No"/>
    <s v="Express"/>
    <s v="No"/>
    <s v="No"/>
    <x v="45"/>
    <s v="Cash"/>
    <x v="6"/>
    <x v="2"/>
  </r>
  <r>
    <n v="2915"/>
    <n v="45"/>
    <s v="Female"/>
    <s v="Sweater"/>
    <s v="Clothing"/>
    <x v="11"/>
    <s v="Pennsylvania"/>
    <s v="M"/>
    <s v="Yellow"/>
    <s v="Fall"/>
    <n v="3.8"/>
    <s v="No"/>
    <s v="Express"/>
    <s v="No"/>
    <s v="No"/>
    <x v="43"/>
    <s v="Debit Card"/>
    <x v="4"/>
    <x v="2"/>
  </r>
  <r>
    <n v="2916"/>
    <n v="26"/>
    <s v="Female"/>
    <s v="Shirt"/>
    <s v="Clothing"/>
    <x v="38"/>
    <s v="Oregon"/>
    <s v="M"/>
    <s v="Cyan"/>
    <s v="Fall"/>
    <n v="4.5"/>
    <s v="No"/>
    <s v="Express"/>
    <s v="No"/>
    <s v="No"/>
    <x v="30"/>
    <s v="Debit Card"/>
    <x v="4"/>
    <x v="4"/>
  </r>
  <r>
    <n v="2917"/>
    <n v="62"/>
    <s v="Female"/>
    <s v="Shorts"/>
    <s v="Clothing"/>
    <x v="76"/>
    <s v="Oklahoma"/>
    <s v="M"/>
    <s v="Green"/>
    <s v="Winter"/>
    <n v="2.7"/>
    <s v="No"/>
    <s v="Express"/>
    <s v="No"/>
    <s v="No"/>
    <x v="21"/>
    <s v="Credit Card"/>
    <x v="4"/>
    <x v="3"/>
  </r>
  <r>
    <n v="2918"/>
    <n v="58"/>
    <s v="Female"/>
    <s v="Shirt"/>
    <s v="Clothing"/>
    <x v="29"/>
    <s v="Colorado"/>
    <s v="XL"/>
    <s v="White"/>
    <s v="Winter"/>
    <n v="2.9"/>
    <s v="No"/>
    <s v="Store Pickup"/>
    <s v="No"/>
    <s v="No"/>
    <x v="16"/>
    <s v="Venmo"/>
    <x v="2"/>
    <x v="3"/>
  </r>
  <r>
    <n v="2919"/>
    <n v="19"/>
    <s v="Female"/>
    <s v="Sunglasses"/>
    <s v="Accessories"/>
    <x v="2"/>
    <s v="New York"/>
    <s v="S"/>
    <s v="Black"/>
    <s v="Fall"/>
    <n v="4.9000000000000004"/>
    <s v="No"/>
    <s v="Free Shipping"/>
    <s v="No"/>
    <s v="No"/>
    <x v="13"/>
    <s v="Cash"/>
    <x v="1"/>
    <x v="1"/>
  </r>
  <r>
    <n v="2920"/>
    <n v="64"/>
    <s v="Female"/>
    <s v="Shoes"/>
    <s v="Footwear"/>
    <x v="25"/>
    <s v="Minnesota"/>
    <s v="L"/>
    <s v="Charcoal"/>
    <s v="Winter"/>
    <n v="3.8"/>
    <s v="No"/>
    <s v="Standard"/>
    <s v="No"/>
    <s v="No"/>
    <x v="4"/>
    <s v="Debit Card"/>
    <x v="5"/>
    <x v="3"/>
  </r>
  <r>
    <n v="2921"/>
    <n v="33"/>
    <s v="Female"/>
    <s v="Sunglasses"/>
    <s v="Accessories"/>
    <x v="11"/>
    <s v="Texas"/>
    <s v="XL"/>
    <s v="Brown"/>
    <s v="Spring"/>
    <n v="4.9000000000000004"/>
    <s v="No"/>
    <s v="Free Shipping"/>
    <s v="No"/>
    <s v="No"/>
    <x v="35"/>
    <s v="Debit Card"/>
    <x v="4"/>
    <x v="4"/>
  </r>
  <r>
    <n v="2922"/>
    <n v="20"/>
    <s v="Female"/>
    <s v="Handbag"/>
    <s v="Accessories"/>
    <x v="41"/>
    <s v="Wisconsin"/>
    <s v="M"/>
    <s v="Cyan"/>
    <s v="Fall"/>
    <n v="4.5999999999999996"/>
    <s v="No"/>
    <s v="Standard"/>
    <s v="No"/>
    <s v="No"/>
    <x v="47"/>
    <s v="Cash"/>
    <x v="0"/>
    <x v="1"/>
  </r>
  <r>
    <n v="2923"/>
    <n v="45"/>
    <s v="Female"/>
    <s v="Sunglasses"/>
    <s v="Accessories"/>
    <x v="10"/>
    <s v="Kentucky"/>
    <s v="L"/>
    <s v="Beige"/>
    <s v="Winter"/>
    <n v="3.5"/>
    <s v="No"/>
    <s v="Express"/>
    <s v="No"/>
    <s v="No"/>
    <x v="20"/>
    <s v="PayPal"/>
    <x v="3"/>
    <x v="2"/>
  </r>
  <r>
    <n v="2924"/>
    <n v="28"/>
    <s v="Female"/>
    <s v="Shirt"/>
    <s v="Clothing"/>
    <x v="44"/>
    <s v="Pennsylvania"/>
    <s v="M"/>
    <s v="Magenta"/>
    <s v="Spring"/>
    <n v="4.2"/>
    <s v="No"/>
    <s v="2-Day Shipping"/>
    <s v="No"/>
    <s v="No"/>
    <x v="45"/>
    <s v="Cash"/>
    <x v="3"/>
    <x v="4"/>
  </r>
  <r>
    <n v="2925"/>
    <n v="47"/>
    <s v="Female"/>
    <s v="Shirt"/>
    <s v="Clothing"/>
    <x v="1"/>
    <s v="Rhode Island"/>
    <s v="L"/>
    <s v="Indigo"/>
    <s v="Winter"/>
    <n v="3.7"/>
    <s v="No"/>
    <s v="Free Shipping"/>
    <s v="No"/>
    <s v="No"/>
    <x v="10"/>
    <s v="Debit Card"/>
    <x v="6"/>
    <x v="0"/>
  </r>
  <r>
    <n v="2926"/>
    <n v="54"/>
    <s v="Female"/>
    <s v="Sweater"/>
    <s v="Clothing"/>
    <x v="26"/>
    <s v="Illinois"/>
    <s v="M"/>
    <s v="Maroon"/>
    <s v="Spring"/>
    <n v="2.8"/>
    <s v="No"/>
    <s v="Store Pickup"/>
    <s v="No"/>
    <s v="No"/>
    <x v="34"/>
    <s v="Credit Card"/>
    <x v="6"/>
    <x v="0"/>
  </r>
  <r>
    <n v="2927"/>
    <n v="64"/>
    <s v="Female"/>
    <s v="Handbag"/>
    <s v="Accessories"/>
    <x v="71"/>
    <s v="Maryland"/>
    <s v="M"/>
    <s v="Gray"/>
    <s v="Winter"/>
    <n v="4.8"/>
    <s v="No"/>
    <s v="2-Day Shipping"/>
    <s v="No"/>
    <s v="No"/>
    <x v="44"/>
    <s v="Cash"/>
    <x v="1"/>
    <x v="3"/>
  </r>
  <r>
    <n v="2928"/>
    <n v="45"/>
    <s v="Female"/>
    <s v="Shirt"/>
    <s v="Clothing"/>
    <x v="41"/>
    <s v="Missouri"/>
    <s v="M"/>
    <s v="Black"/>
    <s v="Summer"/>
    <n v="2.7"/>
    <s v="No"/>
    <s v="Express"/>
    <s v="No"/>
    <s v="No"/>
    <x v="28"/>
    <s v="Venmo"/>
    <x v="4"/>
    <x v="2"/>
  </r>
  <r>
    <n v="2929"/>
    <n v="40"/>
    <s v="Female"/>
    <s v="Jewelry"/>
    <s v="Accessories"/>
    <x v="68"/>
    <s v="Alabama"/>
    <s v="L"/>
    <s v="Yellow"/>
    <s v="Spring"/>
    <n v="3.6"/>
    <s v="No"/>
    <s v="Store Pickup"/>
    <s v="No"/>
    <s v="No"/>
    <x v="14"/>
    <s v="Credit Card"/>
    <x v="1"/>
    <x v="2"/>
  </r>
  <r>
    <n v="2930"/>
    <n v="31"/>
    <s v="Female"/>
    <s v="Socks"/>
    <s v="Clothing"/>
    <x v="0"/>
    <s v="Maine"/>
    <s v="XL"/>
    <s v="White"/>
    <s v="Winter"/>
    <n v="4.5"/>
    <s v="No"/>
    <s v="Next Day Air"/>
    <s v="No"/>
    <s v="No"/>
    <x v="38"/>
    <s v="Venmo"/>
    <x v="0"/>
    <x v="4"/>
  </r>
  <r>
    <n v="2931"/>
    <n v="38"/>
    <s v="Female"/>
    <s v="T-shirt"/>
    <s v="Clothing"/>
    <x v="74"/>
    <s v="Mississippi"/>
    <s v="M"/>
    <s v="Orange"/>
    <s v="Spring"/>
    <n v="4"/>
    <s v="No"/>
    <s v="Free Shipping"/>
    <s v="No"/>
    <s v="No"/>
    <x v="0"/>
    <s v="Venmo"/>
    <x v="5"/>
    <x v="2"/>
  </r>
  <r>
    <n v="2932"/>
    <n v="36"/>
    <s v="Female"/>
    <s v="Jewelry"/>
    <s v="Accessories"/>
    <x v="9"/>
    <s v="Alabama"/>
    <s v="M"/>
    <s v="Magenta"/>
    <s v="Fall"/>
    <n v="4.5"/>
    <s v="No"/>
    <s v="2-Day Shipping"/>
    <s v="No"/>
    <s v="No"/>
    <x v="3"/>
    <s v="Credit Card"/>
    <x v="4"/>
    <x v="2"/>
  </r>
  <r>
    <n v="2933"/>
    <n v="65"/>
    <s v="Female"/>
    <s v="Backpack"/>
    <s v="Accessories"/>
    <x v="19"/>
    <s v="Alaska"/>
    <s v="L"/>
    <s v="Black"/>
    <s v="Spring"/>
    <n v="3.9"/>
    <s v="No"/>
    <s v="Express"/>
    <s v="No"/>
    <s v="No"/>
    <x v="35"/>
    <s v="PayPal"/>
    <x v="3"/>
    <x v="3"/>
  </r>
  <r>
    <n v="2934"/>
    <n v="27"/>
    <s v="Female"/>
    <s v="Hat"/>
    <s v="Accessories"/>
    <x v="78"/>
    <s v="Illinois"/>
    <s v="M"/>
    <s v="Brown"/>
    <s v="Summer"/>
    <n v="3.8"/>
    <s v="No"/>
    <s v="Standard"/>
    <s v="No"/>
    <s v="No"/>
    <x v="40"/>
    <s v="Venmo"/>
    <x v="5"/>
    <x v="4"/>
  </r>
  <r>
    <n v="2935"/>
    <n v="38"/>
    <s v="Female"/>
    <s v="Gloves"/>
    <s v="Accessories"/>
    <x v="20"/>
    <s v="Idaho"/>
    <s v="M"/>
    <s v="Orange"/>
    <s v="Fall"/>
    <n v="4.7"/>
    <s v="No"/>
    <s v="Next Day Air"/>
    <s v="No"/>
    <s v="No"/>
    <x v="23"/>
    <s v="Bank Transfer"/>
    <x v="3"/>
    <x v="2"/>
  </r>
  <r>
    <n v="2936"/>
    <n v="58"/>
    <s v="Female"/>
    <s v="Sneakers"/>
    <s v="Footwear"/>
    <x v="65"/>
    <s v="North Carolina"/>
    <s v="XL"/>
    <s v="Gray"/>
    <s v="Spring"/>
    <n v="4.5999999999999996"/>
    <s v="No"/>
    <s v="Standard"/>
    <s v="No"/>
    <s v="No"/>
    <x v="47"/>
    <s v="Venmo"/>
    <x v="1"/>
    <x v="3"/>
  </r>
  <r>
    <n v="2937"/>
    <n v="31"/>
    <s v="Female"/>
    <s v="Skirt"/>
    <s v="Clothing"/>
    <x v="7"/>
    <s v="Washington"/>
    <s v="M"/>
    <s v="White"/>
    <s v="Spring"/>
    <n v="3.6"/>
    <s v="No"/>
    <s v="Express"/>
    <s v="No"/>
    <s v="No"/>
    <x v="15"/>
    <s v="PayPal"/>
    <x v="1"/>
    <x v="4"/>
  </r>
  <r>
    <n v="2938"/>
    <n v="28"/>
    <s v="Female"/>
    <s v="Handbag"/>
    <s v="Accessories"/>
    <x v="32"/>
    <s v="West Virginia"/>
    <s v="M"/>
    <s v="White"/>
    <s v="Spring"/>
    <n v="4.3"/>
    <s v="No"/>
    <s v="2-Day Shipping"/>
    <s v="No"/>
    <s v="No"/>
    <x v="28"/>
    <s v="Credit Card"/>
    <x v="1"/>
    <x v="4"/>
  </r>
  <r>
    <n v="2939"/>
    <n v="28"/>
    <s v="Female"/>
    <s v="Sunglasses"/>
    <s v="Accessories"/>
    <x v="0"/>
    <s v="Maine"/>
    <s v="M"/>
    <s v="Violet"/>
    <s v="Fall"/>
    <n v="3"/>
    <s v="No"/>
    <s v="Standard"/>
    <s v="No"/>
    <s v="No"/>
    <x v="28"/>
    <s v="Cash"/>
    <x v="5"/>
    <x v="4"/>
  </r>
  <r>
    <n v="2940"/>
    <n v="32"/>
    <s v="Female"/>
    <s v="Sweater"/>
    <s v="Clothing"/>
    <x v="43"/>
    <s v="Kentucky"/>
    <s v="M"/>
    <s v="Beige"/>
    <s v="Winter"/>
    <n v="4.3"/>
    <s v="No"/>
    <s v="Express"/>
    <s v="No"/>
    <s v="No"/>
    <x v="11"/>
    <s v="Venmo"/>
    <x v="1"/>
    <x v="4"/>
  </r>
  <r>
    <n v="2941"/>
    <n v="61"/>
    <s v="Female"/>
    <s v="Handbag"/>
    <s v="Accessories"/>
    <x v="6"/>
    <s v="Massachusetts"/>
    <s v="L"/>
    <s v="Beige"/>
    <s v="Summer"/>
    <n v="4.8"/>
    <s v="No"/>
    <s v="Next Day Air"/>
    <s v="No"/>
    <s v="No"/>
    <x v="21"/>
    <s v="Cash"/>
    <x v="5"/>
    <x v="3"/>
  </r>
  <r>
    <n v="2942"/>
    <n v="38"/>
    <s v="Female"/>
    <s v="Skirt"/>
    <s v="Clothing"/>
    <x v="62"/>
    <s v="Pennsylvania"/>
    <s v="L"/>
    <s v="Purple"/>
    <s v="Spring"/>
    <n v="3.7"/>
    <s v="No"/>
    <s v="Free Shipping"/>
    <s v="No"/>
    <s v="No"/>
    <x v="46"/>
    <s v="PayPal"/>
    <x v="5"/>
    <x v="2"/>
  </r>
  <r>
    <n v="2943"/>
    <n v="54"/>
    <s v="Female"/>
    <s v="Socks"/>
    <s v="Clothing"/>
    <x v="80"/>
    <s v="Hawaii"/>
    <s v="M"/>
    <s v="Brown"/>
    <s v="Summer"/>
    <n v="2.6"/>
    <s v="No"/>
    <s v="Free Shipping"/>
    <s v="No"/>
    <s v="No"/>
    <x v="10"/>
    <s v="Bank Transfer"/>
    <x v="1"/>
    <x v="0"/>
  </r>
  <r>
    <n v="2944"/>
    <n v="29"/>
    <s v="Female"/>
    <s v="Shirt"/>
    <s v="Clothing"/>
    <x v="77"/>
    <s v="Virginia"/>
    <s v="M"/>
    <s v="Orange"/>
    <s v="Spring"/>
    <n v="3.4"/>
    <s v="No"/>
    <s v="Standard"/>
    <s v="No"/>
    <s v="No"/>
    <x v="10"/>
    <s v="Credit Card"/>
    <x v="5"/>
    <x v="4"/>
  </r>
  <r>
    <n v="2945"/>
    <n v="50"/>
    <s v="Female"/>
    <s v="Sneakers"/>
    <s v="Footwear"/>
    <x v="51"/>
    <s v="New York"/>
    <s v="XL"/>
    <s v="Cyan"/>
    <s v="Summer"/>
    <n v="3.9"/>
    <s v="No"/>
    <s v="Free Shipping"/>
    <s v="No"/>
    <s v="No"/>
    <x v="7"/>
    <s v="Venmo"/>
    <x v="6"/>
    <x v="0"/>
  </r>
  <r>
    <n v="2946"/>
    <n v="32"/>
    <s v="Female"/>
    <s v="Belt"/>
    <s v="Accessories"/>
    <x v="4"/>
    <s v="Delaware"/>
    <s v="M"/>
    <s v="Charcoal"/>
    <s v="Summer"/>
    <n v="4.8"/>
    <s v="No"/>
    <s v="Free Shipping"/>
    <s v="No"/>
    <s v="No"/>
    <x v="43"/>
    <s v="Credit Card"/>
    <x v="6"/>
    <x v="4"/>
  </r>
  <r>
    <n v="2947"/>
    <n v="38"/>
    <s v="Female"/>
    <s v="Pants"/>
    <s v="Clothing"/>
    <x v="64"/>
    <s v="Hawaii"/>
    <s v="L"/>
    <s v="Purple"/>
    <s v="Spring"/>
    <n v="2.8"/>
    <s v="No"/>
    <s v="Free Shipping"/>
    <s v="No"/>
    <s v="No"/>
    <x v="32"/>
    <s v="Bank Transfer"/>
    <x v="3"/>
    <x v="2"/>
  </r>
  <r>
    <n v="2948"/>
    <n v="52"/>
    <s v="Female"/>
    <s v="Jewelry"/>
    <s v="Accessories"/>
    <x v="80"/>
    <s v="Nebraska"/>
    <s v="L"/>
    <s v="Peach"/>
    <s v="Spring"/>
    <n v="4.4000000000000004"/>
    <s v="No"/>
    <s v="Standard"/>
    <s v="No"/>
    <s v="No"/>
    <x v="16"/>
    <s v="Venmo"/>
    <x v="2"/>
    <x v="0"/>
  </r>
  <r>
    <n v="2949"/>
    <n v="61"/>
    <s v="Female"/>
    <s v="Pants"/>
    <s v="Clothing"/>
    <x v="42"/>
    <s v="Vermont"/>
    <s v="M"/>
    <s v="Violet"/>
    <s v="Winter"/>
    <n v="3.1"/>
    <s v="No"/>
    <s v="Standard"/>
    <s v="No"/>
    <s v="No"/>
    <x v="25"/>
    <s v="Debit Card"/>
    <x v="4"/>
    <x v="3"/>
  </r>
  <r>
    <n v="2950"/>
    <n v="25"/>
    <s v="Female"/>
    <s v="Jewelry"/>
    <s v="Accessories"/>
    <x v="73"/>
    <s v="Iowa"/>
    <s v="M"/>
    <s v="Peach"/>
    <s v="Spring"/>
    <n v="3.8"/>
    <s v="No"/>
    <s v="Store Pickup"/>
    <s v="No"/>
    <s v="No"/>
    <x v="28"/>
    <s v="PayPal"/>
    <x v="2"/>
    <x v="1"/>
  </r>
  <r>
    <n v="2951"/>
    <n v="22"/>
    <s v="Female"/>
    <s v="Jeans"/>
    <s v="Clothing"/>
    <x v="26"/>
    <s v="Iowa"/>
    <s v="S"/>
    <s v="Maroon"/>
    <s v="Winter"/>
    <n v="4.0999999999999996"/>
    <s v="No"/>
    <s v="2-Day Shipping"/>
    <s v="No"/>
    <s v="No"/>
    <x v="12"/>
    <s v="Debit Card"/>
    <x v="6"/>
    <x v="1"/>
  </r>
  <r>
    <n v="2952"/>
    <n v="47"/>
    <s v="Female"/>
    <s v="Scarf"/>
    <s v="Accessories"/>
    <x v="54"/>
    <s v="Arkansas"/>
    <s v="L"/>
    <s v="Maroon"/>
    <s v="Fall"/>
    <n v="4.5999999999999996"/>
    <s v="No"/>
    <s v="Free Shipping"/>
    <s v="No"/>
    <s v="No"/>
    <x v="0"/>
    <s v="Cash"/>
    <x v="1"/>
    <x v="0"/>
  </r>
  <r>
    <n v="2953"/>
    <n v="50"/>
    <s v="Female"/>
    <s v="Belt"/>
    <s v="Accessories"/>
    <x v="41"/>
    <s v="Alabama"/>
    <s v="M"/>
    <s v="Peach"/>
    <s v="Spring"/>
    <n v="4.9000000000000004"/>
    <s v="No"/>
    <s v="Next Day Air"/>
    <s v="No"/>
    <s v="No"/>
    <x v="36"/>
    <s v="Debit Card"/>
    <x v="5"/>
    <x v="0"/>
  </r>
  <r>
    <n v="2954"/>
    <n v="45"/>
    <s v="Female"/>
    <s v="Dress"/>
    <s v="Clothing"/>
    <x v="71"/>
    <s v="Maryland"/>
    <s v="M"/>
    <s v="Silver"/>
    <s v="Summer"/>
    <n v="4.8"/>
    <s v="No"/>
    <s v="Next Day Air"/>
    <s v="No"/>
    <s v="No"/>
    <x v="47"/>
    <s v="Credit Card"/>
    <x v="2"/>
    <x v="2"/>
  </r>
  <r>
    <n v="2955"/>
    <n v="33"/>
    <s v="Female"/>
    <s v="T-shirt"/>
    <s v="Clothing"/>
    <x v="39"/>
    <s v="South Dakota"/>
    <s v="M"/>
    <s v="Indigo"/>
    <s v="Winter"/>
    <n v="3.9"/>
    <s v="No"/>
    <s v="Express"/>
    <s v="No"/>
    <s v="No"/>
    <x v="28"/>
    <s v="Credit Card"/>
    <x v="2"/>
    <x v="4"/>
  </r>
  <r>
    <n v="2956"/>
    <n v="42"/>
    <s v="Female"/>
    <s v="Boots"/>
    <s v="Footwear"/>
    <x v="25"/>
    <s v="Vermont"/>
    <s v="M"/>
    <s v="Silver"/>
    <s v="Winter"/>
    <n v="2.6"/>
    <s v="No"/>
    <s v="Free Shipping"/>
    <s v="No"/>
    <s v="No"/>
    <x v="15"/>
    <s v="Credit Card"/>
    <x v="2"/>
    <x v="2"/>
  </r>
  <r>
    <n v="2957"/>
    <n v="52"/>
    <s v="Female"/>
    <s v="Dress"/>
    <s v="Clothing"/>
    <x v="19"/>
    <s v="Montana"/>
    <s v="M"/>
    <s v="Olive"/>
    <s v="Fall"/>
    <n v="3.7"/>
    <s v="No"/>
    <s v="Standard"/>
    <s v="No"/>
    <s v="No"/>
    <x v="48"/>
    <s v="Venmo"/>
    <x v="5"/>
    <x v="0"/>
  </r>
  <r>
    <n v="2958"/>
    <n v="69"/>
    <s v="Female"/>
    <s v="Jewelry"/>
    <s v="Accessories"/>
    <x v="44"/>
    <s v="South Dakota"/>
    <s v="S"/>
    <s v="Gray"/>
    <s v="Fall"/>
    <n v="4.7"/>
    <s v="No"/>
    <s v="Standard"/>
    <s v="No"/>
    <s v="No"/>
    <x v="1"/>
    <s v="Cash"/>
    <x v="2"/>
    <x v="3"/>
  </r>
  <r>
    <n v="2959"/>
    <n v="55"/>
    <s v="Female"/>
    <s v="Skirt"/>
    <s v="Clothing"/>
    <x v="33"/>
    <s v="Ohio"/>
    <s v="M"/>
    <s v="Black"/>
    <s v="Summer"/>
    <n v="4.5"/>
    <s v="No"/>
    <s v="Standard"/>
    <s v="No"/>
    <s v="No"/>
    <x v="40"/>
    <s v="PayPal"/>
    <x v="5"/>
    <x v="0"/>
  </r>
  <r>
    <n v="2960"/>
    <n v="38"/>
    <s v="Female"/>
    <s v="Handbag"/>
    <s v="Accessories"/>
    <x v="39"/>
    <s v="Texas"/>
    <s v="L"/>
    <s v="Maroon"/>
    <s v="Summer"/>
    <n v="4.7"/>
    <s v="No"/>
    <s v="Free Shipping"/>
    <s v="No"/>
    <s v="No"/>
    <x v="44"/>
    <s v="PayPal"/>
    <x v="3"/>
    <x v="2"/>
  </r>
  <r>
    <n v="2961"/>
    <n v="57"/>
    <s v="Female"/>
    <s v="Coat"/>
    <s v="Outerwear"/>
    <x v="16"/>
    <s v="Indiana"/>
    <s v="S"/>
    <s v="Olive"/>
    <s v="Spring"/>
    <n v="3.6"/>
    <s v="No"/>
    <s v="Standard"/>
    <s v="No"/>
    <s v="No"/>
    <x v="39"/>
    <s v="Credit Card"/>
    <x v="1"/>
    <x v="3"/>
  </r>
  <r>
    <n v="2962"/>
    <n v="33"/>
    <s v="Female"/>
    <s v="Hoodie"/>
    <s v="Clothing"/>
    <x v="35"/>
    <s v="New Hampshire"/>
    <s v="S"/>
    <s v="Gold"/>
    <s v="Fall"/>
    <n v="2.8"/>
    <s v="No"/>
    <s v="Free Shipping"/>
    <s v="No"/>
    <s v="No"/>
    <x v="33"/>
    <s v="Debit Card"/>
    <x v="4"/>
    <x v="4"/>
  </r>
  <r>
    <n v="2963"/>
    <n v="57"/>
    <s v="Female"/>
    <s v="Pants"/>
    <s v="Clothing"/>
    <x v="49"/>
    <s v="California"/>
    <s v="L"/>
    <s v="Pink"/>
    <s v="Fall"/>
    <n v="4"/>
    <s v="No"/>
    <s v="Express"/>
    <s v="No"/>
    <s v="No"/>
    <x v="38"/>
    <s v="Credit Card"/>
    <x v="6"/>
    <x v="3"/>
  </r>
  <r>
    <n v="2964"/>
    <n v="52"/>
    <s v="Female"/>
    <s v="Boots"/>
    <s v="Footwear"/>
    <x v="8"/>
    <s v="Maine"/>
    <s v="M"/>
    <s v="Brown"/>
    <s v="Spring"/>
    <n v="3.6"/>
    <s v="No"/>
    <s v="Free Shipping"/>
    <s v="No"/>
    <s v="No"/>
    <x v="40"/>
    <s v="Credit Card"/>
    <x v="1"/>
    <x v="0"/>
  </r>
  <r>
    <n v="2965"/>
    <n v="44"/>
    <s v="Female"/>
    <s v="Coat"/>
    <s v="Outerwear"/>
    <x v="21"/>
    <s v="Ohio"/>
    <s v="S"/>
    <s v="White"/>
    <s v="Fall"/>
    <n v="3.8"/>
    <s v="No"/>
    <s v="2-Day Shipping"/>
    <s v="No"/>
    <s v="No"/>
    <x v="21"/>
    <s v="Venmo"/>
    <x v="0"/>
    <x v="2"/>
  </r>
  <r>
    <n v="2966"/>
    <n v="48"/>
    <s v="Female"/>
    <s v="Scarf"/>
    <s v="Accessories"/>
    <x v="29"/>
    <s v="Delaware"/>
    <s v="M"/>
    <s v="Blue"/>
    <s v="Summer"/>
    <n v="4.4000000000000004"/>
    <s v="No"/>
    <s v="Standard"/>
    <s v="No"/>
    <s v="No"/>
    <x v="29"/>
    <s v="PayPal"/>
    <x v="0"/>
    <x v="0"/>
  </r>
  <r>
    <n v="2967"/>
    <n v="52"/>
    <s v="Female"/>
    <s v="Boots"/>
    <s v="Footwear"/>
    <x v="4"/>
    <s v="Oklahoma"/>
    <s v="L"/>
    <s v="Orange"/>
    <s v="Fall"/>
    <n v="2.8"/>
    <s v="No"/>
    <s v="Store Pickup"/>
    <s v="No"/>
    <s v="No"/>
    <x v="25"/>
    <s v="Debit Card"/>
    <x v="6"/>
    <x v="0"/>
  </r>
  <r>
    <n v="2968"/>
    <n v="34"/>
    <s v="Female"/>
    <s v="Sneakers"/>
    <s v="Footwear"/>
    <x v="14"/>
    <s v="Indiana"/>
    <s v="L"/>
    <s v="Silver"/>
    <s v="Summer"/>
    <n v="3.4"/>
    <s v="No"/>
    <s v="Free Shipping"/>
    <s v="No"/>
    <s v="No"/>
    <x v="19"/>
    <s v="Venmo"/>
    <x v="2"/>
    <x v="4"/>
  </r>
  <r>
    <n v="2969"/>
    <n v="26"/>
    <s v="Female"/>
    <s v="Sweater"/>
    <s v="Clothing"/>
    <x v="16"/>
    <s v="South Carolina"/>
    <s v="S"/>
    <s v="Gray"/>
    <s v="Fall"/>
    <n v="4.9000000000000004"/>
    <s v="No"/>
    <s v="Express"/>
    <s v="No"/>
    <s v="No"/>
    <x v="29"/>
    <s v="Cash"/>
    <x v="6"/>
    <x v="4"/>
  </r>
  <r>
    <n v="2970"/>
    <n v="36"/>
    <s v="Female"/>
    <s v="Belt"/>
    <s v="Accessories"/>
    <x v="17"/>
    <s v="Vermont"/>
    <s v="S"/>
    <s v="Blue"/>
    <s v="Fall"/>
    <n v="4.3"/>
    <s v="No"/>
    <s v="Next Day Air"/>
    <s v="No"/>
    <s v="No"/>
    <x v="41"/>
    <s v="Cash"/>
    <x v="6"/>
    <x v="2"/>
  </r>
  <r>
    <n v="2971"/>
    <n v="24"/>
    <s v="Female"/>
    <s v="Jewelry"/>
    <s v="Accessories"/>
    <x v="67"/>
    <s v="Kansas"/>
    <s v="M"/>
    <s v="White"/>
    <s v="Winter"/>
    <n v="3.4"/>
    <s v="No"/>
    <s v="Free Shipping"/>
    <s v="No"/>
    <s v="No"/>
    <x v="12"/>
    <s v="Credit Card"/>
    <x v="4"/>
    <x v="1"/>
  </r>
  <r>
    <n v="2972"/>
    <n v="30"/>
    <s v="Female"/>
    <s v="Handbag"/>
    <s v="Accessories"/>
    <x v="33"/>
    <s v="Utah"/>
    <s v="L"/>
    <s v="Yellow"/>
    <s v="Fall"/>
    <n v="3.9"/>
    <s v="No"/>
    <s v="Next Day Air"/>
    <s v="No"/>
    <s v="No"/>
    <x v="44"/>
    <s v="PayPal"/>
    <x v="6"/>
    <x v="4"/>
  </r>
  <r>
    <n v="2973"/>
    <n v="31"/>
    <s v="Female"/>
    <s v="Jacket"/>
    <s v="Outerwear"/>
    <x v="32"/>
    <s v="New York"/>
    <s v="S"/>
    <s v="Indigo"/>
    <s v="Fall"/>
    <n v="4.2"/>
    <s v="No"/>
    <s v="Free Shipping"/>
    <s v="No"/>
    <s v="No"/>
    <x v="47"/>
    <s v="Venmo"/>
    <x v="6"/>
    <x v="4"/>
  </r>
  <r>
    <n v="2974"/>
    <n v="25"/>
    <s v="Female"/>
    <s v="Boots"/>
    <s v="Footwear"/>
    <x v="61"/>
    <s v="Indiana"/>
    <s v="M"/>
    <s v="Blue"/>
    <s v="Summer"/>
    <n v="2.7"/>
    <s v="No"/>
    <s v="Store Pickup"/>
    <s v="No"/>
    <s v="No"/>
    <x v="35"/>
    <s v="Bank Transfer"/>
    <x v="0"/>
    <x v="1"/>
  </r>
  <r>
    <n v="2975"/>
    <n v="57"/>
    <s v="Female"/>
    <s v="Sneakers"/>
    <s v="Footwear"/>
    <x v="54"/>
    <s v="Tennessee"/>
    <s v="XL"/>
    <s v="Peach"/>
    <s v="Summer"/>
    <n v="4.0999999999999996"/>
    <s v="No"/>
    <s v="Store Pickup"/>
    <s v="No"/>
    <s v="No"/>
    <x v="11"/>
    <s v="Credit Card"/>
    <x v="1"/>
    <x v="3"/>
  </r>
  <r>
    <n v="2976"/>
    <n v="61"/>
    <s v="Female"/>
    <s v="Scarf"/>
    <s v="Accessories"/>
    <x v="10"/>
    <s v="Georgia"/>
    <s v="XL"/>
    <s v="Lavender"/>
    <s v="Winter"/>
    <n v="4.5"/>
    <s v="No"/>
    <s v="2-Day Shipping"/>
    <s v="No"/>
    <s v="No"/>
    <x v="26"/>
    <s v="Cash"/>
    <x v="6"/>
    <x v="3"/>
  </r>
  <r>
    <n v="2977"/>
    <n v="30"/>
    <s v="Female"/>
    <s v="Coat"/>
    <s v="Outerwear"/>
    <x v="8"/>
    <s v="Nebraska"/>
    <s v="M"/>
    <s v="Silver"/>
    <s v="Summer"/>
    <n v="2.8"/>
    <s v="No"/>
    <s v="Express"/>
    <s v="No"/>
    <s v="No"/>
    <x v="40"/>
    <s v="Cash"/>
    <x v="0"/>
    <x v="4"/>
  </r>
  <r>
    <n v="2978"/>
    <n v="38"/>
    <s v="Female"/>
    <s v="Shorts"/>
    <s v="Clothing"/>
    <x v="53"/>
    <s v="Washington"/>
    <s v="L"/>
    <s v="Gold"/>
    <s v="Winter"/>
    <n v="3.4"/>
    <s v="No"/>
    <s v="Standard"/>
    <s v="No"/>
    <s v="No"/>
    <x v="41"/>
    <s v="Venmo"/>
    <x v="2"/>
    <x v="2"/>
  </r>
  <r>
    <n v="2979"/>
    <n v="53"/>
    <s v="Female"/>
    <s v="Shorts"/>
    <s v="Clothing"/>
    <x v="22"/>
    <s v="Idaho"/>
    <s v="S"/>
    <s v="Cyan"/>
    <s v="Spring"/>
    <n v="3.9"/>
    <s v="No"/>
    <s v="Free Shipping"/>
    <s v="No"/>
    <s v="No"/>
    <x v="3"/>
    <s v="Bank Transfer"/>
    <x v="0"/>
    <x v="0"/>
  </r>
  <r>
    <n v="2980"/>
    <n v="31"/>
    <s v="Female"/>
    <s v="Jeans"/>
    <s v="Clothing"/>
    <x v="26"/>
    <s v="Louisiana"/>
    <s v="L"/>
    <s v="Olive"/>
    <s v="Fall"/>
    <n v="2.6"/>
    <s v="No"/>
    <s v="Next Day Air"/>
    <s v="No"/>
    <s v="No"/>
    <x v="0"/>
    <s v="PayPal"/>
    <x v="1"/>
    <x v="4"/>
  </r>
  <r>
    <n v="2981"/>
    <n v="70"/>
    <s v="Female"/>
    <s v="Gloves"/>
    <s v="Accessories"/>
    <x v="73"/>
    <s v="New Jersey"/>
    <s v="L"/>
    <s v="Teal"/>
    <s v="Fall"/>
    <n v="4.4000000000000004"/>
    <s v="No"/>
    <s v="2-Day Shipping"/>
    <s v="No"/>
    <s v="No"/>
    <x v="44"/>
    <s v="Bank Transfer"/>
    <x v="5"/>
    <x v="3"/>
  </r>
  <r>
    <n v="2982"/>
    <n v="21"/>
    <s v="Female"/>
    <s v="Pants"/>
    <s v="Clothing"/>
    <x v="14"/>
    <s v="Delaware"/>
    <s v="L"/>
    <s v="Pink"/>
    <s v="Winter"/>
    <n v="4.9000000000000004"/>
    <s v="No"/>
    <s v="Standard"/>
    <s v="No"/>
    <s v="No"/>
    <x v="10"/>
    <s v="Venmo"/>
    <x v="2"/>
    <x v="1"/>
  </r>
  <r>
    <n v="2983"/>
    <n v="33"/>
    <s v="Female"/>
    <s v="Dress"/>
    <s v="Clothing"/>
    <x v="29"/>
    <s v="Wisconsin"/>
    <s v="M"/>
    <s v="Orange"/>
    <s v="Summer"/>
    <n v="3.6"/>
    <s v="No"/>
    <s v="Store Pickup"/>
    <s v="No"/>
    <s v="No"/>
    <x v="7"/>
    <s v="Credit Card"/>
    <x v="1"/>
    <x v="4"/>
  </r>
  <r>
    <n v="2984"/>
    <n v="60"/>
    <s v="Female"/>
    <s v="Pants"/>
    <s v="Clothing"/>
    <x v="77"/>
    <s v="West Virginia"/>
    <s v="M"/>
    <s v="Charcoal"/>
    <s v="Winter"/>
    <n v="2.8"/>
    <s v="No"/>
    <s v="2-Day Shipping"/>
    <s v="No"/>
    <s v="No"/>
    <x v="43"/>
    <s v="Credit Card"/>
    <x v="3"/>
    <x v="3"/>
  </r>
  <r>
    <n v="2985"/>
    <n v="45"/>
    <s v="Female"/>
    <s v="Gloves"/>
    <s v="Accessories"/>
    <x v="50"/>
    <s v="Texas"/>
    <s v="L"/>
    <s v="Red"/>
    <s v="Spring"/>
    <n v="4.3"/>
    <s v="No"/>
    <s v="2-Day Shipping"/>
    <s v="No"/>
    <s v="No"/>
    <x v="13"/>
    <s v="Debit Card"/>
    <x v="4"/>
    <x v="2"/>
  </r>
  <r>
    <n v="2986"/>
    <n v="46"/>
    <s v="Female"/>
    <s v="Belt"/>
    <s v="Accessories"/>
    <x v="14"/>
    <s v="Hawaii"/>
    <s v="S"/>
    <s v="Teal"/>
    <s v="Summer"/>
    <n v="3"/>
    <s v="No"/>
    <s v="Express"/>
    <s v="No"/>
    <s v="No"/>
    <x v="33"/>
    <s v="Cash"/>
    <x v="4"/>
    <x v="0"/>
  </r>
  <r>
    <n v="2987"/>
    <n v="62"/>
    <s v="Female"/>
    <s v="Belt"/>
    <s v="Accessories"/>
    <x v="6"/>
    <s v="Arizona"/>
    <s v="S"/>
    <s v="Silver"/>
    <s v="Summer"/>
    <n v="3.3"/>
    <s v="No"/>
    <s v="2-Day Shipping"/>
    <s v="No"/>
    <s v="No"/>
    <x v="20"/>
    <s v="Credit Card"/>
    <x v="5"/>
    <x v="3"/>
  </r>
  <r>
    <n v="2988"/>
    <n v="63"/>
    <s v="Female"/>
    <s v="Skirt"/>
    <s v="Clothing"/>
    <x v="14"/>
    <s v="Louisiana"/>
    <s v="L"/>
    <s v="Black"/>
    <s v="Winter"/>
    <n v="2.5"/>
    <s v="No"/>
    <s v="Store Pickup"/>
    <s v="No"/>
    <s v="No"/>
    <x v="38"/>
    <s v="Cash"/>
    <x v="5"/>
    <x v="3"/>
  </r>
  <r>
    <n v="2989"/>
    <n v="69"/>
    <s v="Female"/>
    <s v="Socks"/>
    <s v="Clothing"/>
    <x v="37"/>
    <s v="Nevada"/>
    <s v="S"/>
    <s v="Pink"/>
    <s v="Spring"/>
    <n v="5"/>
    <s v="No"/>
    <s v="2-Day Shipping"/>
    <s v="No"/>
    <s v="No"/>
    <x v="4"/>
    <s v="Debit Card"/>
    <x v="5"/>
    <x v="3"/>
  </r>
  <r>
    <n v="2990"/>
    <n v="46"/>
    <s v="Female"/>
    <s v="Belt"/>
    <s v="Accessories"/>
    <x v="5"/>
    <s v="Rhode Island"/>
    <s v="XL"/>
    <s v="Teal"/>
    <s v="Summer"/>
    <n v="4.3"/>
    <s v="No"/>
    <s v="2-Day Shipping"/>
    <s v="No"/>
    <s v="No"/>
    <x v="49"/>
    <s v="Credit Card"/>
    <x v="1"/>
    <x v="0"/>
  </r>
  <r>
    <n v="2991"/>
    <n v="69"/>
    <s v="Female"/>
    <s v="Shirt"/>
    <s v="Clothing"/>
    <x v="26"/>
    <s v="Illinois"/>
    <s v="M"/>
    <s v="Teal"/>
    <s v="Fall"/>
    <n v="4.2"/>
    <s v="No"/>
    <s v="Free Shipping"/>
    <s v="No"/>
    <s v="No"/>
    <x v="37"/>
    <s v="Venmo"/>
    <x v="5"/>
    <x v="3"/>
  </r>
  <r>
    <n v="2992"/>
    <n v="66"/>
    <s v="Female"/>
    <s v="Dress"/>
    <s v="Clothing"/>
    <x v="79"/>
    <s v="Utah"/>
    <s v="L"/>
    <s v="Green"/>
    <s v="Summer"/>
    <n v="3.9"/>
    <s v="No"/>
    <s v="Standard"/>
    <s v="No"/>
    <s v="No"/>
    <x v="22"/>
    <s v="PayPal"/>
    <x v="4"/>
    <x v="3"/>
  </r>
  <r>
    <n v="2993"/>
    <n v="41"/>
    <s v="Female"/>
    <s v="Socks"/>
    <s v="Clothing"/>
    <x v="1"/>
    <s v="North Dakota"/>
    <s v="M"/>
    <s v="Charcoal"/>
    <s v="Spring"/>
    <n v="3.9"/>
    <s v="No"/>
    <s v="Store Pickup"/>
    <s v="No"/>
    <s v="No"/>
    <x v="29"/>
    <s v="Venmo"/>
    <x v="1"/>
    <x v="2"/>
  </r>
  <r>
    <n v="2994"/>
    <n v="32"/>
    <s v="Female"/>
    <s v="Jacket"/>
    <s v="Outerwear"/>
    <x v="34"/>
    <s v="Kansas"/>
    <s v="L"/>
    <s v="Indigo"/>
    <s v="Spring"/>
    <n v="4.2"/>
    <s v="No"/>
    <s v="Free Shipping"/>
    <s v="No"/>
    <s v="No"/>
    <x v="27"/>
    <s v="Cash"/>
    <x v="4"/>
    <x v="4"/>
  </r>
  <r>
    <n v="2995"/>
    <n v="69"/>
    <s v="Female"/>
    <s v="Sweater"/>
    <s v="Clothing"/>
    <x v="33"/>
    <s v="Nevada"/>
    <s v="S"/>
    <s v="White"/>
    <s v="Winter"/>
    <n v="3.5"/>
    <s v="No"/>
    <s v="Store Pickup"/>
    <s v="No"/>
    <s v="No"/>
    <x v="0"/>
    <s v="Bank Transfer"/>
    <x v="3"/>
    <x v="3"/>
  </r>
  <r>
    <n v="2996"/>
    <n v="29"/>
    <s v="Female"/>
    <s v="Jeans"/>
    <s v="Clothing"/>
    <x v="48"/>
    <s v="Virginia"/>
    <s v="M"/>
    <s v="Orange"/>
    <s v="Summer"/>
    <n v="2.5"/>
    <s v="No"/>
    <s v="Standard"/>
    <s v="No"/>
    <s v="No"/>
    <x v="38"/>
    <s v="Debit Card"/>
    <x v="4"/>
    <x v="4"/>
  </r>
  <r>
    <n v="2997"/>
    <n v="70"/>
    <s v="Female"/>
    <s v="Jewelry"/>
    <s v="Accessories"/>
    <x v="26"/>
    <s v="Utah"/>
    <s v="M"/>
    <s v="White"/>
    <s v="Spring"/>
    <n v="2.9"/>
    <s v="No"/>
    <s v="Express"/>
    <s v="No"/>
    <s v="No"/>
    <x v="49"/>
    <s v="Venmo"/>
    <x v="6"/>
    <x v="3"/>
  </r>
  <r>
    <n v="2998"/>
    <n v="41"/>
    <s v="Female"/>
    <s v="Sweater"/>
    <s v="Clothing"/>
    <x v="49"/>
    <s v="Idaho"/>
    <s v="S"/>
    <s v="Yellow"/>
    <s v="Spring"/>
    <n v="2.7"/>
    <s v="No"/>
    <s v="Next Day Air"/>
    <s v="No"/>
    <s v="No"/>
    <x v="0"/>
    <s v="Venmo"/>
    <x v="6"/>
    <x v="2"/>
  </r>
  <r>
    <n v="2999"/>
    <n v="31"/>
    <s v="Female"/>
    <s v="Hoodie"/>
    <s v="Clothing"/>
    <x v="0"/>
    <s v="Alaska"/>
    <s v="M"/>
    <s v="Red"/>
    <s v="Summer"/>
    <n v="4.7"/>
    <s v="No"/>
    <s v="Express"/>
    <s v="No"/>
    <s v="No"/>
    <x v="48"/>
    <s v="Debit Card"/>
    <x v="3"/>
    <x v="4"/>
  </r>
  <r>
    <n v="3000"/>
    <n v="31"/>
    <s v="Female"/>
    <s v="Sunglasses"/>
    <s v="Accessories"/>
    <x v="16"/>
    <s v="New Hampshire"/>
    <s v="S"/>
    <s v="Charcoal"/>
    <s v="Winter"/>
    <n v="3.8"/>
    <s v="No"/>
    <s v="Standard"/>
    <s v="No"/>
    <s v="No"/>
    <x v="9"/>
    <s v="Cash"/>
    <x v="5"/>
    <x v="4"/>
  </r>
  <r>
    <n v="3001"/>
    <n v="57"/>
    <s v="Female"/>
    <s v="Sandals"/>
    <s v="Footwear"/>
    <x v="44"/>
    <s v="Ohio"/>
    <s v="M"/>
    <s v="Lavender"/>
    <s v="Winter"/>
    <n v="3.7"/>
    <s v="No"/>
    <s v="Express"/>
    <s v="No"/>
    <s v="No"/>
    <x v="22"/>
    <s v="PayPal"/>
    <x v="1"/>
    <x v="3"/>
  </r>
  <r>
    <n v="3002"/>
    <n v="29"/>
    <s v="Female"/>
    <s v="Coat"/>
    <s v="Outerwear"/>
    <x v="45"/>
    <s v="Montana"/>
    <s v="L"/>
    <s v="Charcoal"/>
    <s v="Summer"/>
    <n v="4.7"/>
    <s v="No"/>
    <s v="Express"/>
    <s v="No"/>
    <s v="No"/>
    <x v="40"/>
    <s v="Credit Card"/>
    <x v="3"/>
    <x v="4"/>
  </r>
  <r>
    <n v="3003"/>
    <n v="70"/>
    <s v="Female"/>
    <s v="Belt"/>
    <s v="Accessories"/>
    <x v="45"/>
    <s v="Louisiana"/>
    <s v="M"/>
    <s v="Maroon"/>
    <s v="Fall"/>
    <n v="3.6"/>
    <s v="No"/>
    <s v="Next Day Air"/>
    <s v="No"/>
    <s v="No"/>
    <x v="5"/>
    <s v="Bank Transfer"/>
    <x v="3"/>
    <x v="3"/>
  </r>
  <r>
    <n v="3004"/>
    <n v="51"/>
    <s v="Female"/>
    <s v="Blouse"/>
    <s v="Clothing"/>
    <x v="0"/>
    <s v="Oregon"/>
    <s v="M"/>
    <s v="Brown"/>
    <s v="Fall"/>
    <n v="2.8"/>
    <s v="No"/>
    <s v="Express"/>
    <s v="No"/>
    <s v="No"/>
    <x v="21"/>
    <s v="Credit Card"/>
    <x v="6"/>
    <x v="0"/>
  </r>
  <r>
    <n v="3005"/>
    <n v="45"/>
    <s v="Female"/>
    <s v="Skirt"/>
    <s v="Clothing"/>
    <x v="24"/>
    <s v="Arizona"/>
    <s v="M"/>
    <s v="Lavender"/>
    <s v="Winter"/>
    <n v="3.7"/>
    <s v="No"/>
    <s v="Store Pickup"/>
    <s v="No"/>
    <s v="No"/>
    <x v="2"/>
    <s v="Venmo"/>
    <x v="0"/>
    <x v="2"/>
  </r>
  <r>
    <n v="3006"/>
    <n v="18"/>
    <s v="Female"/>
    <s v="Shorts"/>
    <s v="Clothing"/>
    <x v="61"/>
    <s v="Alaska"/>
    <s v="XL"/>
    <s v="Brown"/>
    <s v="Spring"/>
    <n v="3.5"/>
    <s v="No"/>
    <s v="Express"/>
    <s v="No"/>
    <s v="No"/>
    <x v="36"/>
    <s v="Venmo"/>
    <x v="1"/>
    <x v="1"/>
  </r>
  <r>
    <n v="3007"/>
    <n v="37"/>
    <s v="Female"/>
    <s v="Dress"/>
    <s v="Clothing"/>
    <x v="54"/>
    <s v="Utah"/>
    <s v="M"/>
    <s v="Olive"/>
    <s v="Summer"/>
    <n v="3.7"/>
    <s v="No"/>
    <s v="Store Pickup"/>
    <s v="No"/>
    <s v="No"/>
    <x v="14"/>
    <s v="Venmo"/>
    <x v="4"/>
    <x v="2"/>
  </r>
  <r>
    <n v="3008"/>
    <n v="23"/>
    <s v="Female"/>
    <s v="Sunglasses"/>
    <s v="Accessories"/>
    <x v="30"/>
    <s v="New York"/>
    <s v="L"/>
    <s v="Lavender"/>
    <s v="Winter"/>
    <n v="3"/>
    <s v="No"/>
    <s v="Next Day Air"/>
    <s v="No"/>
    <s v="No"/>
    <x v="4"/>
    <s v="Venmo"/>
    <x v="1"/>
    <x v="1"/>
  </r>
  <r>
    <n v="3009"/>
    <n v="39"/>
    <s v="Female"/>
    <s v="Shoes"/>
    <s v="Footwear"/>
    <x v="62"/>
    <s v="New Mexico"/>
    <s v="M"/>
    <s v="Gold"/>
    <s v="Winter"/>
    <n v="4.9000000000000004"/>
    <s v="No"/>
    <s v="Free Shipping"/>
    <s v="No"/>
    <s v="No"/>
    <x v="5"/>
    <s v="PayPal"/>
    <x v="1"/>
    <x v="2"/>
  </r>
  <r>
    <n v="3010"/>
    <n v="62"/>
    <s v="Female"/>
    <s v="Belt"/>
    <s v="Accessories"/>
    <x v="2"/>
    <s v="Louisiana"/>
    <s v="M"/>
    <s v="Silver"/>
    <s v="Winter"/>
    <n v="4.5999999999999996"/>
    <s v="No"/>
    <s v="Free Shipping"/>
    <s v="No"/>
    <s v="No"/>
    <x v="6"/>
    <s v="Venmo"/>
    <x v="0"/>
    <x v="3"/>
  </r>
  <r>
    <n v="3011"/>
    <n v="70"/>
    <s v="Female"/>
    <s v="Belt"/>
    <s v="Accessories"/>
    <x v="29"/>
    <s v="Ohio"/>
    <s v="M"/>
    <s v="Violet"/>
    <s v="Winter"/>
    <n v="3.3"/>
    <s v="No"/>
    <s v="Free Shipping"/>
    <s v="No"/>
    <s v="No"/>
    <x v="28"/>
    <s v="Credit Card"/>
    <x v="2"/>
    <x v="3"/>
  </r>
  <r>
    <n v="3012"/>
    <n v="20"/>
    <s v="Female"/>
    <s v="Belt"/>
    <s v="Accessories"/>
    <x v="44"/>
    <s v="Nevada"/>
    <s v="S"/>
    <s v="Brown"/>
    <s v="Summer"/>
    <n v="3"/>
    <s v="No"/>
    <s v="Next Day Air"/>
    <s v="No"/>
    <s v="No"/>
    <x v="27"/>
    <s v="Credit Card"/>
    <x v="6"/>
    <x v="1"/>
  </r>
  <r>
    <n v="3013"/>
    <n v="42"/>
    <s v="Female"/>
    <s v="Belt"/>
    <s v="Accessories"/>
    <x v="61"/>
    <s v="Idaho"/>
    <s v="M"/>
    <s v="Teal"/>
    <s v="Fall"/>
    <n v="3.5"/>
    <s v="No"/>
    <s v="Standard"/>
    <s v="No"/>
    <s v="No"/>
    <x v="20"/>
    <s v="PayPal"/>
    <x v="2"/>
    <x v="2"/>
  </r>
  <r>
    <n v="3014"/>
    <n v="41"/>
    <s v="Female"/>
    <s v="Skirt"/>
    <s v="Clothing"/>
    <x v="37"/>
    <s v="Arizona"/>
    <s v="L"/>
    <s v="Peach"/>
    <s v="Summer"/>
    <n v="4.2"/>
    <s v="No"/>
    <s v="Store Pickup"/>
    <s v="No"/>
    <s v="No"/>
    <x v="21"/>
    <s v="Cash"/>
    <x v="5"/>
    <x v="2"/>
  </r>
  <r>
    <n v="3015"/>
    <n v="24"/>
    <s v="Female"/>
    <s v="T-shirt"/>
    <s v="Clothing"/>
    <x v="61"/>
    <s v="Utah"/>
    <s v="M"/>
    <s v="Maroon"/>
    <s v="Spring"/>
    <n v="4.5"/>
    <s v="No"/>
    <s v="Express"/>
    <s v="No"/>
    <s v="No"/>
    <x v="25"/>
    <s v="PayPal"/>
    <x v="6"/>
    <x v="1"/>
  </r>
  <r>
    <n v="3016"/>
    <n v="37"/>
    <s v="Female"/>
    <s v="Scarf"/>
    <s v="Accessories"/>
    <x v="34"/>
    <s v="Wyoming"/>
    <s v="XL"/>
    <s v="Lavender"/>
    <s v="Spring"/>
    <n v="2.8"/>
    <s v="No"/>
    <s v="Express"/>
    <s v="No"/>
    <s v="No"/>
    <x v="46"/>
    <s v="Bank Transfer"/>
    <x v="4"/>
    <x v="2"/>
  </r>
  <r>
    <n v="3017"/>
    <n v="30"/>
    <s v="Female"/>
    <s v="Blouse"/>
    <s v="Clothing"/>
    <x v="46"/>
    <s v="Indiana"/>
    <s v="L"/>
    <s v="Lavender"/>
    <s v="Summer"/>
    <n v="4.9000000000000004"/>
    <s v="No"/>
    <s v="Store Pickup"/>
    <s v="No"/>
    <s v="No"/>
    <x v="4"/>
    <s v="Bank Transfer"/>
    <x v="3"/>
    <x v="4"/>
  </r>
  <r>
    <n v="3018"/>
    <n v="58"/>
    <s v="Female"/>
    <s v="Sunglasses"/>
    <s v="Accessories"/>
    <x v="79"/>
    <s v="Wisconsin"/>
    <s v="S"/>
    <s v="Purple"/>
    <s v="Summer"/>
    <n v="3.3"/>
    <s v="No"/>
    <s v="Next Day Air"/>
    <s v="No"/>
    <s v="No"/>
    <x v="37"/>
    <s v="Cash"/>
    <x v="4"/>
    <x v="3"/>
  </r>
  <r>
    <n v="3019"/>
    <n v="43"/>
    <s v="Female"/>
    <s v="Boots"/>
    <s v="Footwear"/>
    <x v="52"/>
    <s v="Texas"/>
    <s v="M"/>
    <s v="Green"/>
    <s v="Summer"/>
    <n v="3"/>
    <s v="No"/>
    <s v="Free Shipping"/>
    <s v="No"/>
    <s v="No"/>
    <x v="33"/>
    <s v="Debit Card"/>
    <x v="4"/>
    <x v="2"/>
  </r>
  <r>
    <n v="3020"/>
    <n v="19"/>
    <s v="Female"/>
    <s v="Jacket"/>
    <s v="Outerwear"/>
    <x v="77"/>
    <s v="Utah"/>
    <s v="M"/>
    <s v="Yellow"/>
    <s v="Winter"/>
    <n v="3.9"/>
    <s v="No"/>
    <s v="2-Day Shipping"/>
    <s v="No"/>
    <s v="No"/>
    <x v="28"/>
    <s v="PayPal"/>
    <x v="2"/>
    <x v="1"/>
  </r>
  <r>
    <n v="3021"/>
    <n v="23"/>
    <s v="Female"/>
    <s v="Jeans"/>
    <s v="Clothing"/>
    <x v="13"/>
    <s v="Arkansas"/>
    <s v="S"/>
    <s v="Charcoal"/>
    <s v="Fall"/>
    <n v="2.8"/>
    <s v="No"/>
    <s v="Store Pickup"/>
    <s v="No"/>
    <s v="No"/>
    <x v="26"/>
    <s v="Venmo"/>
    <x v="6"/>
    <x v="1"/>
  </r>
  <r>
    <n v="3022"/>
    <n v="65"/>
    <s v="Female"/>
    <s v="Sunglasses"/>
    <s v="Accessories"/>
    <x v="64"/>
    <s v="Pennsylvania"/>
    <s v="S"/>
    <s v="Blue"/>
    <s v="Summer"/>
    <n v="4.5"/>
    <s v="No"/>
    <s v="2-Day Shipping"/>
    <s v="No"/>
    <s v="No"/>
    <x v="39"/>
    <s v="Cash"/>
    <x v="3"/>
    <x v="3"/>
  </r>
  <r>
    <n v="3023"/>
    <n v="58"/>
    <s v="Female"/>
    <s v="Sandals"/>
    <s v="Footwear"/>
    <x v="46"/>
    <s v="Georgia"/>
    <s v="M"/>
    <s v="Lavender"/>
    <s v="Fall"/>
    <n v="4"/>
    <s v="No"/>
    <s v="Free Shipping"/>
    <s v="No"/>
    <s v="No"/>
    <x v="2"/>
    <s v="PayPal"/>
    <x v="1"/>
    <x v="3"/>
  </r>
  <r>
    <n v="3024"/>
    <n v="50"/>
    <s v="Female"/>
    <s v="Backpack"/>
    <s v="Accessories"/>
    <x v="9"/>
    <s v="Indiana"/>
    <s v="M"/>
    <s v="Brown"/>
    <s v="Summer"/>
    <n v="2.9"/>
    <s v="No"/>
    <s v="Express"/>
    <s v="No"/>
    <s v="No"/>
    <x v="7"/>
    <s v="PayPal"/>
    <x v="3"/>
    <x v="0"/>
  </r>
  <r>
    <n v="3025"/>
    <n v="67"/>
    <s v="Female"/>
    <s v="Blouse"/>
    <s v="Clothing"/>
    <x v="71"/>
    <s v="Idaho"/>
    <s v="S"/>
    <s v="White"/>
    <s v="Spring"/>
    <n v="4"/>
    <s v="No"/>
    <s v="Free Shipping"/>
    <s v="No"/>
    <s v="No"/>
    <x v="39"/>
    <s v="Credit Card"/>
    <x v="6"/>
    <x v="3"/>
  </r>
  <r>
    <n v="3026"/>
    <n v="40"/>
    <s v="Female"/>
    <s v="Shoes"/>
    <s v="Footwear"/>
    <x v="30"/>
    <s v="Montana"/>
    <s v="XL"/>
    <s v="Green"/>
    <s v="Summer"/>
    <n v="3.4"/>
    <s v="No"/>
    <s v="Store Pickup"/>
    <s v="No"/>
    <s v="No"/>
    <x v="22"/>
    <s v="PayPal"/>
    <x v="5"/>
    <x v="2"/>
  </r>
  <r>
    <n v="3027"/>
    <n v="55"/>
    <s v="Female"/>
    <s v="Shirt"/>
    <s v="Clothing"/>
    <x v="44"/>
    <s v="Tennessee"/>
    <s v="L"/>
    <s v="Magenta"/>
    <s v="Fall"/>
    <n v="2.5"/>
    <s v="No"/>
    <s v="Free Shipping"/>
    <s v="No"/>
    <s v="No"/>
    <x v="49"/>
    <s v="Credit Card"/>
    <x v="2"/>
    <x v="0"/>
  </r>
  <r>
    <n v="3028"/>
    <n v="52"/>
    <s v="Female"/>
    <s v="Hoodie"/>
    <s v="Clothing"/>
    <x v="46"/>
    <s v="West Virginia"/>
    <s v="XL"/>
    <s v="Peach"/>
    <s v="Winter"/>
    <n v="2.8"/>
    <s v="No"/>
    <s v="2-Day Shipping"/>
    <s v="No"/>
    <s v="No"/>
    <x v="39"/>
    <s v="Credit Card"/>
    <x v="3"/>
    <x v="0"/>
  </r>
  <r>
    <n v="3029"/>
    <n v="62"/>
    <s v="Female"/>
    <s v="Dress"/>
    <s v="Clothing"/>
    <x v="33"/>
    <s v="California"/>
    <s v="L"/>
    <s v="Charcoal"/>
    <s v="Summer"/>
    <n v="3"/>
    <s v="No"/>
    <s v="Free Shipping"/>
    <s v="No"/>
    <s v="No"/>
    <x v="22"/>
    <s v="PayPal"/>
    <x v="6"/>
    <x v="3"/>
  </r>
  <r>
    <n v="3030"/>
    <n v="64"/>
    <s v="Female"/>
    <s v="Dress"/>
    <s v="Clothing"/>
    <x v="71"/>
    <s v="Georgia"/>
    <s v="M"/>
    <s v="Gold"/>
    <s v="Summer"/>
    <n v="3.1"/>
    <s v="No"/>
    <s v="Free Shipping"/>
    <s v="No"/>
    <s v="No"/>
    <x v="43"/>
    <s v="Debit Card"/>
    <x v="3"/>
    <x v="3"/>
  </r>
  <r>
    <n v="3031"/>
    <n v="43"/>
    <s v="Female"/>
    <s v="Sneakers"/>
    <s v="Footwear"/>
    <x v="41"/>
    <s v="Maryland"/>
    <s v="XL"/>
    <s v="Purple"/>
    <s v="Spring"/>
    <n v="2.6"/>
    <s v="No"/>
    <s v="2-Day Shipping"/>
    <s v="No"/>
    <s v="No"/>
    <x v="2"/>
    <s v="Credit Card"/>
    <x v="1"/>
    <x v="2"/>
  </r>
  <r>
    <n v="3032"/>
    <n v="61"/>
    <s v="Female"/>
    <s v="Blouse"/>
    <s v="Clothing"/>
    <x v="67"/>
    <s v="Idaho"/>
    <s v="L"/>
    <s v="Teal"/>
    <s v="Summer"/>
    <n v="4.9000000000000004"/>
    <s v="No"/>
    <s v="2-Day Shipping"/>
    <s v="No"/>
    <s v="No"/>
    <x v="48"/>
    <s v="Credit Card"/>
    <x v="5"/>
    <x v="3"/>
  </r>
  <r>
    <n v="3033"/>
    <n v="26"/>
    <s v="Female"/>
    <s v="Backpack"/>
    <s v="Accessories"/>
    <x v="47"/>
    <s v="California"/>
    <s v="XL"/>
    <s v="Green"/>
    <s v="Summer"/>
    <n v="3.5"/>
    <s v="No"/>
    <s v="Next Day Air"/>
    <s v="No"/>
    <s v="No"/>
    <x v="37"/>
    <s v="Credit Card"/>
    <x v="3"/>
    <x v="4"/>
  </r>
  <r>
    <n v="3034"/>
    <n v="22"/>
    <s v="Female"/>
    <s v="Sweater"/>
    <s v="Clothing"/>
    <x v="22"/>
    <s v="Alabama"/>
    <s v="L"/>
    <s v="Orange"/>
    <s v="Spring"/>
    <n v="2.6"/>
    <s v="No"/>
    <s v="Store Pickup"/>
    <s v="No"/>
    <s v="No"/>
    <x v="44"/>
    <s v="PayPal"/>
    <x v="1"/>
    <x v="1"/>
  </r>
  <r>
    <n v="3035"/>
    <n v="51"/>
    <s v="Female"/>
    <s v="Boots"/>
    <s v="Footwear"/>
    <x v="18"/>
    <s v="Utah"/>
    <s v="L"/>
    <s v="Peach"/>
    <s v="Spring"/>
    <n v="3.5"/>
    <s v="No"/>
    <s v="2-Day Shipping"/>
    <s v="No"/>
    <s v="No"/>
    <x v="29"/>
    <s v="Credit Card"/>
    <x v="3"/>
    <x v="0"/>
  </r>
  <r>
    <n v="3036"/>
    <n v="69"/>
    <s v="Female"/>
    <s v="Handbag"/>
    <s v="Accessories"/>
    <x v="1"/>
    <s v="Kentucky"/>
    <s v="M"/>
    <s v="Gold"/>
    <s v="Spring"/>
    <n v="4.5"/>
    <s v="No"/>
    <s v="Free Shipping"/>
    <s v="No"/>
    <s v="No"/>
    <x v="27"/>
    <s v="Cash"/>
    <x v="4"/>
    <x v="3"/>
  </r>
  <r>
    <n v="3037"/>
    <n v="50"/>
    <s v="Female"/>
    <s v="Hoodie"/>
    <s v="Clothing"/>
    <x v="47"/>
    <s v="Vermont"/>
    <s v="S"/>
    <s v="Violet"/>
    <s v="Spring"/>
    <n v="4.3"/>
    <s v="No"/>
    <s v="Next Day Air"/>
    <s v="No"/>
    <s v="No"/>
    <x v="22"/>
    <s v="Venmo"/>
    <x v="0"/>
    <x v="0"/>
  </r>
  <r>
    <n v="3038"/>
    <n v="51"/>
    <s v="Female"/>
    <s v="Belt"/>
    <s v="Accessories"/>
    <x v="77"/>
    <s v="Iowa"/>
    <s v="L"/>
    <s v="Charcoal"/>
    <s v="Summer"/>
    <n v="4.8"/>
    <s v="No"/>
    <s v="Next Day Air"/>
    <s v="No"/>
    <s v="No"/>
    <x v="1"/>
    <s v="Cash"/>
    <x v="2"/>
    <x v="0"/>
  </r>
  <r>
    <n v="3039"/>
    <n v="56"/>
    <s v="Female"/>
    <s v="Jewelry"/>
    <s v="Accessories"/>
    <x v="32"/>
    <s v="Georgia"/>
    <s v="M"/>
    <s v="Brown"/>
    <s v="Summer"/>
    <n v="4.2"/>
    <s v="No"/>
    <s v="Free Shipping"/>
    <s v="No"/>
    <s v="No"/>
    <x v="13"/>
    <s v="Debit Card"/>
    <x v="2"/>
    <x v="3"/>
  </r>
  <r>
    <n v="3040"/>
    <n v="59"/>
    <s v="Female"/>
    <s v="Blouse"/>
    <s v="Clothing"/>
    <x v="16"/>
    <s v="Alabama"/>
    <s v="L"/>
    <s v="Blue"/>
    <s v="Spring"/>
    <n v="3.2"/>
    <s v="No"/>
    <s v="Next Day Air"/>
    <s v="No"/>
    <s v="No"/>
    <x v="4"/>
    <s v="PayPal"/>
    <x v="4"/>
    <x v="3"/>
  </r>
  <r>
    <n v="3041"/>
    <n v="18"/>
    <s v="Female"/>
    <s v="Handbag"/>
    <s v="Accessories"/>
    <x v="50"/>
    <s v="Nebraska"/>
    <s v="M"/>
    <s v="Gold"/>
    <s v="Fall"/>
    <n v="4.0999999999999996"/>
    <s v="No"/>
    <s v="Express"/>
    <s v="No"/>
    <s v="No"/>
    <x v="9"/>
    <s v="Cash"/>
    <x v="0"/>
    <x v="1"/>
  </r>
  <r>
    <n v="3042"/>
    <n v="48"/>
    <s v="Female"/>
    <s v="Handbag"/>
    <s v="Accessories"/>
    <x v="24"/>
    <s v="Rhode Island"/>
    <s v="M"/>
    <s v="Orange"/>
    <s v="Winter"/>
    <n v="4"/>
    <s v="No"/>
    <s v="Express"/>
    <s v="No"/>
    <s v="No"/>
    <x v="46"/>
    <s v="PayPal"/>
    <x v="5"/>
    <x v="0"/>
  </r>
  <r>
    <n v="3043"/>
    <n v="53"/>
    <s v="Female"/>
    <s v="Coat"/>
    <s v="Outerwear"/>
    <x v="65"/>
    <s v="South Dakota"/>
    <s v="L"/>
    <s v="Turquoise"/>
    <s v="Winter"/>
    <n v="2.9"/>
    <s v="No"/>
    <s v="Next Day Air"/>
    <s v="No"/>
    <s v="No"/>
    <x v="0"/>
    <s v="PayPal"/>
    <x v="6"/>
    <x v="0"/>
  </r>
  <r>
    <n v="3044"/>
    <n v="45"/>
    <s v="Female"/>
    <s v="Belt"/>
    <s v="Accessories"/>
    <x v="57"/>
    <s v="Illinois"/>
    <s v="S"/>
    <s v="Peach"/>
    <s v="Fall"/>
    <n v="2.6"/>
    <s v="No"/>
    <s v="Store Pickup"/>
    <s v="No"/>
    <s v="No"/>
    <x v="14"/>
    <s v="Credit Card"/>
    <x v="5"/>
    <x v="2"/>
  </r>
  <r>
    <n v="3045"/>
    <n v="21"/>
    <s v="Female"/>
    <s v="Boots"/>
    <s v="Footwear"/>
    <x v="25"/>
    <s v="North Carolina"/>
    <s v="M"/>
    <s v="Magenta"/>
    <s v="Winter"/>
    <n v="2.7"/>
    <s v="No"/>
    <s v="Free Shipping"/>
    <s v="No"/>
    <s v="No"/>
    <x v="9"/>
    <s v="Bank Transfer"/>
    <x v="3"/>
    <x v="1"/>
  </r>
  <r>
    <n v="3046"/>
    <n v="42"/>
    <s v="Female"/>
    <s v="Socks"/>
    <s v="Clothing"/>
    <x v="18"/>
    <s v="Florida"/>
    <s v="L"/>
    <s v="Black"/>
    <s v="Winter"/>
    <n v="4.5999999999999996"/>
    <s v="No"/>
    <s v="2-Day Shipping"/>
    <s v="No"/>
    <s v="No"/>
    <x v="7"/>
    <s v="PayPal"/>
    <x v="4"/>
    <x v="2"/>
  </r>
  <r>
    <n v="3047"/>
    <n v="60"/>
    <s v="Female"/>
    <s v="Shoes"/>
    <s v="Footwear"/>
    <x v="4"/>
    <s v="Pennsylvania"/>
    <s v="M"/>
    <s v="White"/>
    <s v="Spring"/>
    <n v="3.2"/>
    <s v="No"/>
    <s v="Store Pickup"/>
    <s v="No"/>
    <s v="No"/>
    <x v="29"/>
    <s v="Cash"/>
    <x v="6"/>
    <x v="3"/>
  </r>
  <r>
    <n v="3048"/>
    <n v="21"/>
    <s v="Female"/>
    <s v="Sneakers"/>
    <s v="Footwear"/>
    <x v="67"/>
    <s v="Vermont"/>
    <s v="M"/>
    <s v="Violet"/>
    <s v="Fall"/>
    <n v="4.0999999999999996"/>
    <s v="No"/>
    <s v="2-Day Shipping"/>
    <s v="No"/>
    <s v="No"/>
    <x v="35"/>
    <s v="PayPal"/>
    <x v="4"/>
    <x v="1"/>
  </r>
  <r>
    <n v="3049"/>
    <n v="69"/>
    <s v="Female"/>
    <s v="Jewelry"/>
    <s v="Accessories"/>
    <x v="73"/>
    <s v="Colorado"/>
    <s v="M"/>
    <s v="Olive"/>
    <s v="Summer"/>
    <n v="3.9"/>
    <s v="No"/>
    <s v="Standard"/>
    <s v="No"/>
    <s v="No"/>
    <x v="39"/>
    <s v="Venmo"/>
    <x v="0"/>
    <x v="3"/>
  </r>
  <r>
    <n v="3050"/>
    <n v="40"/>
    <s v="Female"/>
    <s v="Handbag"/>
    <s v="Accessories"/>
    <x v="30"/>
    <s v="Utah"/>
    <s v="L"/>
    <s v="Red"/>
    <s v="Summer"/>
    <n v="3"/>
    <s v="No"/>
    <s v="Next Day Air"/>
    <s v="No"/>
    <s v="No"/>
    <x v="23"/>
    <s v="Bank Transfer"/>
    <x v="4"/>
    <x v="2"/>
  </r>
  <r>
    <n v="3051"/>
    <n v="31"/>
    <s v="Female"/>
    <s v="Coat"/>
    <s v="Outerwear"/>
    <x v="31"/>
    <s v="Kentucky"/>
    <s v="S"/>
    <s v="Green"/>
    <s v="Spring"/>
    <n v="3.6"/>
    <s v="No"/>
    <s v="Standard"/>
    <s v="No"/>
    <s v="No"/>
    <x v="40"/>
    <s v="Venmo"/>
    <x v="6"/>
    <x v="4"/>
  </r>
  <r>
    <n v="3052"/>
    <n v="44"/>
    <s v="Female"/>
    <s v="Sunglasses"/>
    <s v="Accessories"/>
    <x v="1"/>
    <s v="Wyoming"/>
    <s v="L"/>
    <s v="Gold"/>
    <s v="Summer"/>
    <n v="4.5999999999999996"/>
    <s v="No"/>
    <s v="Express"/>
    <s v="No"/>
    <s v="No"/>
    <x v="3"/>
    <s v="Debit Card"/>
    <x v="6"/>
    <x v="2"/>
  </r>
  <r>
    <n v="3053"/>
    <n v="48"/>
    <s v="Female"/>
    <s v="Shoes"/>
    <s v="Footwear"/>
    <x v="15"/>
    <s v="Maine"/>
    <s v="XL"/>
    <s v="Olive"/>
    <s v="Spring"/>
    <n v="4.5"/>
    <s v="No"/>
    <s v="Store Pickup"/>
    <s v="No"/>
    <s v="No"/>
    <x v="22"/>
    <s v="Bank Transfer"/>
    <x v="0"/>
    <x v="0"/>
  </r>
  <r>
    <n v="3054"/>
    <n v="32"/>
    <s v="Female"/>
    <s v="Shoes"/>
    <s v="Footwear"/>
    <x v="26"/>
    <s v="Maine"/>
    <s v="L"/>
    <s v="Brown"/>
    <s v="Winter"/>
    <n v="3.2"/>
    <s v="No"/>
    <s v="Next Day Air"/>
    <s v="No"/>
    <s v="No"/>
    <x v="17"/>
    <s v="Bank Transfer"/>
    <x v="5"/>
    <x v="4"/>
  </r>
  <r>
    <n v="3055"/>
    <n v="42"/>
    <s v="Female"/>
    <s v="Boots"/>
    <s v="Footwear"/>
    <x v="44"/>
    <s v="New Hampshire"/>
    <s v="S"/>
    <s v="Magenta"/>
    <s v="Summer"/>
    <n v="4.9000000000000004"/>
    <s v="No"/>
    <s v="2-Day Shipping"/>
    <s v="No"/>
    <s v="No"/>
    <x v="11"/>
    <s v="Venmo"/>
    <x v="5"/>
    <x v="2"/>
  </r>
  <r>
    <n v="3056"/>
    <n v="27"/>
    <s v="Female"/>
    <s v="Sandals"/>
    <s v="Footwear"/>
    <x v="20"/>
    <s v="Kansas"/>
    <s v="M"/>
    <s v="Violet"/>
    <s v="Fall"/>
    <n v="5"/>
    <s v="No"/>
    <s v="Standard"/>
    <s v="No"/>
    <s v="No"/>
    <x v="36"/>
    <s v="Debit Card"/>
    <x v="4"/>
    <x v="4"/>
  </r>
  <r>
    <n v="3057"/>
    <n v="69"/>
    <s v="Female"/>
    <s v="Gloves"/>
    <s v="Accessories"/>
    <x v="40"/>
    <s v="New Jersey"/>
    <s v="M"/>
    <s v="Beige"/>
    <s v="Spring"/>
    <n v="3.8"/>
    <s v="No"/>
    <s v="Standard"/>
    <s v="No"/>
    <s v="No"/>
    <x v="28"/>
    <s v="Cash"/>
    <x v="4"/>
    <x v="3"/>
  </r>
  <r>
    <n v="3058"/>
    <n v="67"/>
    <s v="Female"/>
    <s v="Backpack"/>
    <s v="Accessories"/>
    <x v="20"/>
    <s v="North Carolina"/>
    <s v="M"/>
    <s v="Blue"/>
    <s v="Spring"/>
    <n v="3.4"/>
    <s v="No"/>
    <s v="Next Day Air"/>
    <s v="No"/>
    <s v="No"/>
    <x v="8"/>
    <s v="Bank Transfer"/>
    <x v="1"/>
    <x v="3"/>
  </r>
  <r>
    <n v="3059"/>
    <n v="41"/>
    <s v="Female"/>
    <s v="Handbag"/>
    <s v="Accessories"/>
    <x v="67"/>
    <s v="West Virginia"/>
    <s v="S"/>
    <s v="Orange"/>
    <s v="Winter"/>
    <n v="3.8"/>
    <s v="No"/>
    <s v="Store Pickup"/>
    <s v="No"/>
    <s v="No"/>
    <x v="35"/>
    <s v="Bank Transfer"/>
    <x v="0"/>
    <x v="2"/>
  </r>
  <r>
    <n v="3060"/>
    <n v="46"/>
    <s v="Female"/>
    <s v="Sweater"/>
    <s v="Clothing"/>
    <x v="79"/>
    <s v="Kentucky"/>
    <s v="L"/>
    <s v="Maroon"/>
    <s v="Spring"/>
    <n v="3.2"/>
    <s v="No"/>
    <s v="Express"/>
    <s v="No"/>
    <s v="No"/>
    <x v="38"/>
    <s v="Credit Card"/>
    <x v="3"/>
    <x v="0"/>
  </r>
  <r>
    <n v="3061"/>
    <n v="47"/>
    <s v="Female"/>
    <s v="Coat"/>
    <s v="Outerwear"/>
    <x v="68"/>
    <s v="California"/>
    <s v="S"/>
    <s v="Charcoal"/>
    <s v="Summer"/>
    <n v="4.7"/>
    <s v="No"/>
    <s v="Store Pickup"/>
    <s v="No"/>
    <s v="No"/>
    <x v="43"/>
    <s v="Venmo"/>
    <x v="5"/>
    <x v="0"/>
  </r>
  <r>
    <n v="3062"/>
    <n v="33"/>
    <s v="Female"/>
    <s v="T-shirt"/>
    <s v="Clothing"/>
    <x v="40"/>
    <s v="South Dakota"/>
    <s v="L"/>
    <s v="Olive"/>
    <s v="Fall"/>
    <n v="4.5"/>
    <s v="No"/>
    <s v="Express"/>
    <s v="No"/>
    <s v="No"/>
    <x v="41"/>
    <s v="PayPal"/>
    <x v="6"/>
    <x v="4"/>
  </r>
  <r>
    <n v="3063"/>
    <n v="51"/>
    <s v="Female"/>
    <s v="Backpack"/>
    <s v="Accessories"/>
    <x v="48"/>
    <s v="California"/>
    <s v="L"/>
    <s v="Green"/>
    <s v="Fall"/>
    <n v="3.3"/>
    <s v="No"/>
    <s v="Standard"/>
    <s v="No"/>
    <s v="No"/>
    <x v="30"/>
    <s v="PayPal"/>
    <x v="5"/>
    <x v="0"/>
  </r>
  <r>
    <n v="3064"/>
    <n v="26"/>
    <s v="Female"/>
    <s v="Sunglasses"/>
    <s v="Accessories"/>
    <x v="35"/>
    <s v="Connecticut"/>
    <s v="L"/>
    <s v="Brown"/>
    <s v="Winter"/>
    <n v="3.9"/>
    <s v="No"/>
    <s v="Store Pickup"/>
    <s v="No"/>
    <s v="No"/>
    <x v="37"/>
    <s v="Credit Card"/>
    <x v="0"/>
    <x v="4"/>
  </r>
  <r>
    <n v="3065"/>
    <n v="22"/>
    <s v="Female"/>
    <s v="Belt"/>
    <s v="Accessories"/>
    <x v="31"/>
    <s v="Idaho"/>
    <s v="S"/>
    <s v="Cyan"/>
    <s v="Winter"/>
    <n v="3.6"/>
    <s v="No"/>
    <s v="Express"/>
    <s v="No"/>
    <s v="No"/>
    <x v="3"/>
    <s v="Bank Transfer"/>
    <x v="3"/>
    <x v="1"/>
  </r>
  <r>
    <n v="3066"/>
    <n v="49"/>
    <s v="Female"/>
    <s v="Jacket"/>
    <s v="Outerwear"/>
    <x v="40"/>
    <s v="North Dakota"/>
    <s v="M"/>
    <s v="Beige"/>
    <s v="Fall"/>
    <n v="2.8"/>
    <s v="No"/>
    <s v="Store Pickup"/>
    <s v="No"/>
    <s v="No"/>
    <x v="22"/>
    <s v="Venmo"/>
    <x v="4"/>
    <x v="0"/>
  </r>
  <r>
    <n v="3067"/>
    <n v="58"/>
    <s v="Female"/>
    <s v="Skirt"/>
    <s v="Clothing"/>
    <x v="16"/>
    <s v="Michigan"/>
    <s v="L"/>
    <s v="Teal"/>
    <s v="Summer"/>
    <n v="4.3"/>
    <s v="No"/>
    <s v="Free Shipping"/>
    <s v="No"/>
    <s v="No"/>
    <x v="21"/>
    <s v="Venmo"/>
    <x v="6"/>
    <x v="3"/>
  </r>
  <r>
    <n v="3068"/>
    <n v="70"/>
    <s v="Female"/>
    <s v="Belt"/>
    <s v="Accessories"/>
    <x v="20"/>
    <s v="Missouri"/>
    <s v="S"/>
    <s v="Gray"/>
    <s v="Spring"/>
    <n v="3.5"/>
    <s v="No"/>
    <s v="Free Shipping"/>
    <s v="No"/>
    <s v="No"/>
    <x v="1"/>
    <s v="Cash"/>
    <x v="1"/>
    <x v="3"/>
  </r>
  <r>
    <n v="3069"/>
    <n v="32"/>
    <s v="Female"/>
    <s v="Boots"/>
    <s v="Footwear"/>
    <x v="49"/>
    <s v="California"/>
    <s v="M"/>
    <s v="Indigo"/>
    <s v="Winter"/>
    <n v="4.2"/>
    <s v="No"/>
    <s v="Express"/>
    <s v="No"/>
    <s v="No"/>
    <x v="7"/>
    <s v="Debit Card"/>
    <x v="1"/>
    <x v="4"/>
  </r>
  <r>
    <n v="3070"/>
    <n v="62"/>
    <s v="Female"/>
    <s v="Jeans"/>
    <s v="Clothing"/>
    <x v="2"/>
    <s v="Delaware"/>
    <s v="L"/>
    <s v="Magenta"/>
    <s v="Spring"/>
    <n v="4.5999999999999996"/>
    <s v="No"/>
    <s v="Express"/>
    <s v="No"/>
    <s v="No"/>
    <x v="14"/>
    <s v="Debit Card"/>
    <x v="3"/>
    <x v="3"/>
  </r>
  <r>
    <n v="3071"/>
    <n v="52"/>
    <s v="Female"/>
    <s v="Shoes"/>
    <s v="Footwear"/>
    <x v="46"/>
    <s v="Alabama"/>
    <s v="XL"/>
    <s v="Red"/>
    <s v="Fall"/>
    <n v="2.6"/>
    <s v="No"/>
    <s v="Free Shipping"/>
    <s v="No"/>
    <s v="No"/>
    <x v="34"/>
    <s v="PayPal"/>
    <x v="4"/>
    <x v="0"/>
  </r>
  <r>
    <n v="3072"/>
    <n v="23"/>
    <s v="Female"/>
    <s v="Sweater"/>
    <s v="Clothing"/>
    <x v="52"/>
    <s v="New Hampshire"/>
    <s v="L"/>
    <s v="Turquoise"/>
    <s v="Spring"/>
    <n v="3.4"/>
    <s v="No"/>
    <s v="Next Day Air"/>
    <s v="No"/>
    <s v="No"/>
    <x v="49"/>
    <s v="PayPal"/>
    <x v="5"/>
    <x v="1"/>
  </r>
  <r>
    <n v="3073"/>
    <n v="26"/>
    <s v="Female"/>
    <s v="Jewelry"/>
    <s v="Accessories"/>
    <x v="57"/>
    <s v="New York"/>
    <s v="L"/>
    <s v="Peach"/>
    <s v="Spring"/>
    <n v="3.1"/>
    <s v="No"/>
    <s v="Standard"/>
    <s v="No"/>
    <s v="No"/>
    <x v="15"/>
    <s v="PayPal"/>
    <x v="3"/>
    <x v="4"/>
  </r>
  <r>
    <n v="3074"/>
    <n v="58"/>
    <s v="Female"/>
    <s v="Shirt"/>
    <s v="Clothing"/>
    <x v="80"/>
    <s v="Oregon"/>
    <s v="L"/>
    <s v="White"/>
    <s v="Winter"/>
    <n v="3.6"/>
    <s v="No"/>
    <s v="Free Shipping"/>
    <s v="No"/>
    <s v="No"/>
    <x v="22"/>
    <s v="Debit Card"/>
    <x v="4"/>
    <x v="3"/>
  </r>
  <r>
    <n v="3075"/>
    <n v="26"/>
    <s v="Female"/>
    <s v="Boots"/>
    <s v="Footwear"/>
    <x v="37"/>
    <s v="Massachusetts"/>
    <s v="L"/>
    <s v="Maroon"/>
    <s v="Winter"/>
    <n v="4.2"/>
    <s v="No"/>
    <s v="Next Day Air"/>
    <s v="No"/>
    <s v="No"/>
    <x v="11"/>
    <s v="Debit Card"/>
    <x v="0"/>
    <x v="4"/>
  </r>
  <r>
    <n v="3076"/>
    <n v="54"/>
    <s v="Female"/>
    <s v="Shorts"/>
    <s v="Clothing"/>
    <x v="3"/>
    <s v="Utah"/>
    <s v="XL"/>
    <s v="Beige"/>
    <s v="Winter"/>
    <n v="3.6"/>
    <s v="No"/>
    <s v="Standard"/>
    <s v="No"/>
    <s v="No"/>
    <x v="33"/>
    <s v="PayPal"/>
    <x v="6"/>
    <x v="0"/>
  </r>
  <r>
    <n v="3077"/>
    <n v="66"/>
    <s v="Female"/>
    <s v="Handbag"/>
    <s v="Accessories"/>
    <x v="43"/>
    <s v="New Hampshire"/>
    <s v="M"/>
    <s v="Blue"/>
    <s v="Summer"/>
    <n v="3.6"/>
    <s v="No"/>
    <s v="Express"/>
    <s v="No"/>
    <s v="No"/>
    <x v="21"/>
    <s v="Venmo"/>
    <x v="4"/>
    <x v="3"/>
  </r>
  <r>
    <n v="3078"/>
    <n v="60"/>
    <s v="Female"/>
    <s v="Sweater"/>
    <s v="Clothing"/>
    <x v="19"/>
    <s v="Illinois"/>
    <s v="S"/>
    <s v="Red"/>
    <s v="Spring"/>
    <n v="3"/>
    <s v="No"/>
    <s v="Store Pickup"/>
    <s v="No"/>
    <s v="No"/>
    <x v="42"/>
    <s v="Debit Card"/>
    <x v="4"/>
    <x v="3"/>
  </r>
  <r>
    <n v="3079"/>
    <n v="32"/>
    <s v="Female"/>
    <s v="Belt"/>
    <s v="Accessories"/>
    <x v="51"/>
    <s v="Alaska"/>
    <s v="M"/>
    <s v="Blue"/>
    <s v="Spring"/>
    <n v="2.5"/>
    <s v="No"/>
    <s v="2-Day Shipping"/>
    <s v="No"/>
    <s v="No"/>
    <x v="37"/>
    <s v="Bank Transfer"/>
    <x v="4"/>
    <x v="4"/>
  </r>
  <r>
    <n v="3080"/>
    <n v="48"/>
    <s v="Female"/>
    <s v="Belt"/>
    <s v="Accessories"/>
    <x v="9"/>
    <s v="Wyoming"/>
    <s v="M"/>
    <s v="Maroon"/>
    <s v="Fall"/>
    <n v="4"/>
    <s v="No"/>
    <s v="Store Pickup"/>
    <s v="No"/>
    <s v="No"/>
    <x v="7"/>
    <s v="Bank Transfer"/>
    <x v="2"/>
    <x v="0"/>
  </r>
  <r>
    <n v="3081"/>
    <n v="69"/>
    <s v="Female"/>
    <s v="Hoodie"/>
    <s v="Clothing"/>
    <x v="69"/>
    <s v="Colorado"/>
    <s v="L"/>
    <s v="Yellow"/>
    <s v="Spring"/>
    <n v="4.0999999999999996"/>
    <s v="No"/>
    <s v="Next Day Air"/>
    <s v="No"/>
    <s v="No"/>
    <x v="36"/>
    <s v="Cash"/>
    <x v="4"/>
    <x v="3"/>
  </r>
  <r>
    <n v="3082"/>
    <n v="64"/>
    <s v="Female"/>
    <s v="Sneakers"/>
    <s v="Footwear"/>
    <x v="77"/>
    <s v="Vermont"/>
    <s v="L"/>
    <s v="Pink"/>
    <s v="Winter"/>
    <n v="4.9000000000000004"/>
    <s v="No"/>
    <s v="Next Day Air"/>
    <s v="No"/>
    <s v="No"/>
    <x v="47"/>
    <s v="Credit Card"/>
    <x v="1"/>
    <x v="3"/>
  </r>
  <r>
    <n v="3083"/>
    <n v="56"/>
    <s v="Female"/>
    <s v="T-shirt"/>
    <s v="Clothing"/>
    <x v="54"/>
    <s v="Utah"/>
    <s v="M"/>
    <s v="Maroon"/>
    <s v="Spring"/>
    <n v="4"/>
    <s v="No"/>
    <s v="Next Day Air"/>
    <s v="No"/>
    <s v="No"/>
    <x v="41"/>
    <s v="Bank Transfer"/>
    <x v="2"/>
    <x v="3"/>
  </r>
  <r>
    <n v="3084"/>
    <n v="22"/>
    <s v="Female"/>
    <s v="Pants"/>
    <s v="Clothing"/>
    <x v="5"/>
    <s v="Illinois"/>
    <s v="S"/>
    <s v="Purple"/>
    <s v="Summer"/>
    <n v="3.5"/>
    <s v="No"/>
    <s v="Store Pickup"/>
    <s v="No"/>
    <s v="No"/>
    <x v="40"/>
    <s v="PayPal"/>
    <x v="3"/>
    <x v="1"/>
  </r>
  <r>
    <n v="3085"/>
    <n v="46"/>
    <s v="Female"/>
    <s v="Scarf"/>
    <s v="Accessories"/>
    <x v="18"/>
    <s v="Idaho"/>
    <s v="S"/>
    <s v="Indigo"/>
    <s v="Spring"/>
    <n v="3.2"/>
    <s v="No"/>
    <s v="Store Pickup"/>
    <s v="No"/>
    <s v="No"/>
    <x v="34"/>
    <s v="PayPal"/>
    <x v="5"/>
    <x v="0"/>
  </r>
  <r>
    <n v="3086"/>
    <n v="24"/>
    <s v="Female"/>
    <s v="Sweater"/>
    <s v="Clothing"/>
    <x v="74"/>
    <s v="Nevada"/>
    <s v="L"/>
    <s v="Gray"/>
    <s v="Winter"/>
    <n v="2.8"/>
    <s v="No"/>
    <s v="Store Pickup"/>
    <s v="No"/>
    <s v="No"/>
    <x v="9"/>
    <s v="Venmo"/>
    <x v="6"/>
    <x v="1"/>
  </r>
  <r>
    <n v="3087"/>
    <n v="47"/>
    <s v="Female"/>
    <s v="Handbag"/>
    <s v="Accessories"/>
    <x v="2"/>
    <s v="Utah"/>
    <s v="M"/>
    <s v="Lavender"/>
    <s v="Summer"/>
    <n v="3.5"/>
    <s v="No"/>
    <s v="Next Day Air"/>
    <s v="No"/>
    <s v="No"/>
    <x v="8"/>
    <s v="Venmo"/>
    <x v="6"/>
    <x v="0"/>
  </r>
  <r>
    <n v="3088"/>
    <n v="62"/>
    <s v="Female"/>
    <s v="Shirt"/>
    <s v="Clothing"/>
    <x v="63"/>
    <s v="North Carolina"/>
    <s v="M"/>
    <s v="Charcoal"/>
    <s v="Spring"/>
    <n v="3.1"/>
    <s v="No"/>
    <s v="Free Shipping"/>
    <s v="No"/>
    <s v="No"/>
    <x v="32"/>
    <s v="Bank Transfer"/>
    <x v="5"/>
    <x v="3"/>
  </r>
  <r>
    <n v="3089"/>
    <n v="34"/>
    <s v="Female"/>
    <s v="Dress"/>
    <s v="Clothing"/>
    <x v="1"/>
    <s v="Arkansas"/>
    <s v="M"/>
    <s v="Teal"/>
    <s v="Spring"/>
    <n v="3.3"/>
    <s v="No"/>
    <s v="Store Pickup"/>
    <s v="No"/>
    <s v="No"/>
    <x v="31"/>
    <s v="Bank Transfer"/>
    <x v="3"/>
    <x v="4"/>
  </r>
  <r>
    <n v="3090"/>
    <n v="50"/>
    <s v="Female"/>
    <s v="Sandals"/>
    <s v="Footwear"/>
    <x v="34"/>
    <s v="North Carolina"/>
    <s v="L"/>
    <s v="Blue"/>
    <s v="Fall"/>
    <n v="4.5999999999999996"/>
    <s v="No"/>
    <s v="Free Shipping"/>
    <s v="No"/>
    <s v="No"/>
    <x v="2"/>
    <s v="Cash"/>
    <x v="4"/>
    <x v="0"/>
  </r>
  <r>
    <n v="3091"/>
    <n v="29"/>
    <s v="Female"/>
    <s v="Shirt"/>
    <s v="Clothing"/>
    <x v="14"/>
    <s v="Texas"/>
    <s v="M"/>
    <s v="Peach"/>
    <s v="Summer"/>
    <n v="4.9000000000000004"/>
    <s v="No"/>
    <s v="Store Pickup"/>
    <s v="No"/>
    <s v="No"/>
    <x v="28"/>
    <s v="Bank Transfer"/>
    <x v="3"/>
    <x v="4"/>
  </r>
  <r>
    <n v="3092"/>
    <n v="68"/>
    <s v="Female"/>
    <s v="Dress"/>
    <s v="Clothing"/>
    <x v="13"/>
    <s v="Nevada"/>
    <s v="L"/>
    <s v="Orange"/>
    <s v="Winter"/>
    <n v="3.4"/>
    <s v="No"/>
    <s v="2-Day Shipping"/>
    <s v="No"/>
    <s v="No"/>
    <x v="15"/>
    <s v="Credit Card"/>
    <x v="2"/>
    <x v="3"/>
  </r>
  <r>
    <n v="3093"/>
    <n v="52"/>
    <s v="Female"/>
    <s v="Sunglasses"/>
    <s v="Accessories"/>
    <x v="36"/>
    <s v="Utah"/>
    <s v="L"/>
    <s v="Silver"/>
    <s v="Fall"/>
    <n v="3.5"/>
    <s v="No"/>
    <s v="Next Day Air"/>
    <s v="No"/>
    <s v="No"/>
    <x v="0"/>
    <s v="Bank Transfer"/>
    <x v="4"/>
    <x v="0"/>
  </r>
  <r>
    <n v="3094"/>
    <n v="29"/>
    <s v="Female"/>
    <s v="Socks"/>
    <s v="Clothing"/>
    <x v="80"/>
    <s v="Pennsylvania"/>
    <s v="L"/>
    <s v="Red"/>
    <s v="Summer"/>
    <n v="4.8"/>
    <s v="No"/>
    <s v="Store Pickup"/>
    <s v="No"/>
    <s v="No"/>
    <x v="14"/>
    <s v="Cash"/>
    <x v="6"/>
    <x v="4"/>
  </r>
  <r>
    <n v="3095"/>
    <n v="22"/>
    <s v="Female"/>
    <s v="Sandals"/>
    <s v="Footwear"/>
    <x v="40"/>
    <s v="Georgia"/>
    <s v="M"/>
    <s v="Gray"/>
    <s v="Summer"/>
    <n v="2.7"/>
    <s v="No"/>
    <s v="Store Pickup"/>
    <s v="No"/>
    <s v="No"/>
    <x v="44"/>
    <s v="Cash"/>
    <x v="1"/>
    <x v="1"/>
  </r>
  <r>
    <n v="3096"/>
    <n v="62"/>
    <s v="Female"/>
    <s v="Hat"/>
    <s v="Accessories"/>
    <x v="0"/>
    <s v="Minnesota"/>
    <s v="S"/>
    <s v="Beige"/>
    <s v="Fall"/>
    <n v="3.4"/>
    <s v="No"/>
    <s v="Standard"/>
    <s v="No"/>
    <s v="No"/>
    <x v="21"/>
    <s v="Venmo"/>
    <x v="0"/>
    <x v="3"/>
  </r>
  <r>
    <n v="3097"/>
    <n v="69"/>
    <s v="Female"/>
    <s v="Shirt"/>
    <s v="Clothing"/>
    <x v="80"/>
    <s v="Kansas"/>
    <s v="L"/>
    <s v="White"/>
    <s v="Winter"/>
    <n v="3.5"/>
    <s v="No"/>
    <s v="Next Day Air"/>
    <s v="No"/>
    <s v="No"/>
    <x v="41"/>
    <s v="Bank Transfer"/>
    <x v="5"/>
    <x v="3"/>
  </r>
  <r>
    <n v="3098"/>
    <n v="48"/>
    <s v="Female"/>
    <s v="Shoes"/>
    <s v="Footwear"/>
    <x v="27"/>
    <s v="Delaware"/>
    <s v="M"/>
    <s v="Silver"/>
    <s v="Fall"/>
    <n v="3.7"/>
    <s v="No"/>
    <s v="Free Shipping"/>
    <s v="No"/>
    <s v="No"/>
    <x v="30"/>
    <s v="Bank Transfer"/>
    <x v="3"/>
    <x v="0"/>
  </r>
  <r>
    <n v="3099"/>
    <n v="66"/>
    <s v="Female"/>
    <s v="Pants"/>
    <s v="Clothing"/>
    <x v="1"/>
    <s v="New Mexico"/>
    <s v="L"/>
    <s v="Cyan"/>
    <s v="Summer"/>
    <n v="3.3"/>
    <s v="No"/>
    <s v="Next Day Air"/>
    <s v="No"/>
    <s v="No"/>
    <x v="16"/>
    <s v="Bank Transfer"/>
    <x v="3"/>
    <x v="3"/>
  </r>
  <r>
    <n v="3100"/>
    <n v="42"/>
    <s v="Female"/>
    <s v="Shirt"/>
    <s v="Clothing"/>
    <x v="57"/>
    <s v="Michigan"/>
    <s v="S"/>
    <s v="Maroon"/>
    <s v="Fall"/>
    <n v="2.9"/>
    <s v="No"/>
    <s v="Free Shipping"/>
    <s v="No"/>
    <s v="No"/>
    <x v="33"/>
    <s v="Bank Transfer"/>
    <x v="4"/>
    <x v="2"/>
  </r>
  <r>
    <n v="3101"/>
    <n v="50"/>
    <s v="Female"/>
    <s v="Hat"/>
    <s v="Accessories"/>
    <x v="6"/>
    <s v="Vermont"/>
    <s v="L"/>
    <s v="Purple"/>
    <s v="Winter"/>
    <n v="3.9"/>
    <s v="No"/>
    <s v="Express"/>
    <s v="No"/>
    <s v="No"/>
    <x v="35"/>
    <s v="Bank Transfer"/>
    <x v="1"/>
    <x v="0"/>
  </r>
  <r>
    <n v="3102"/>
    <n v="32"/>
    <s v="Female"/>
    <s v="Jewelry"/>
    <s v="Accessories"/>
    <x v="71"/>
    <s v="Idaho"/>
    <s v="S"/>
    <s v="Brown"/>
    <s v="Summer"/>
    <n v="2.7"/>
    <s v="No"/>
    <s v="Express"/>
    <s v="No"/>
    <s v="No"/>
    <x v="44"/>
    <s v="PayPal"/>
    <x v="0"/>
    <x v="4"/>
  </r>
  <r>
    <n v="3103"/>
    <n v="51"/>
    <s v="Female"/>
    <s v="Jacket"/>
    <s v="Outerwear"/>
    <x v="6"/>
    <s v="South Dakota"/>
    <s v="M"/>
    <s v="Green"/>
    <s v="Summer"/>
    <n v="4.3"/>
    <s v="No"/>
    <s v="Standard"/>
    <s v="No"/>
    <s v="No"/>
    <x v="32"/>
    <s v="Cash"/>
    <x v="4"/>
    <x v="0"/>
  </r>
  <r>
    <n v="3104"/>
    <n v="27"/>
    <s v="Female"/>
    <s v="Shirt"/>
    <s v="Clothing"/>
    <x v="18"/>
    <s v="Illinois"/>
    <s v="S"/>
    <s v="Peach"/>
    <s v="Winter"/>
    <n v="3"/>
    <s v="No"/>
    <s v="2-Day Shipping"/>
    <s v="No"/>
    <s v="No"/>
    <x v="38"/>
    <s v="Bank Transfer"/>
    <x v="1"/>
    <x v="4"/>
  </r>
  <r>
    <n v="3105"/>
    <n v="43"/>
    <s v="Female"/>
    <s v="Pants"/>
    <s v="Clothing"/>
    <x v="22"/>
    <s v="Georgia"/>
    <s v="S"/>
    <s v="Turquoise"/>
    <s v="Summer"/>
    <n v="5"/>
    <s v="No"/>
    <s v="2-Day Shipping"/>
    <s v="No"/>
    <s v="No"/>
    <x v="23"/>
    <s v="Debit Card"/>
    <x v="0"/>
    <x v="2"/>
  </r>
  <r>
    <n v="3106"/>
    <n v="48"/>
    <s v="Female"/>
    <s v="Skirt"/>
    <s v="Clothing"/>
    <x v="27"/>
    <s v="Oregon"/>
    <s v="M"/>
    <s v="Olive"/>
    <s v="Fall"/>
    <n v="2.7"/>
    <s v="No"/>
    <s v="Express"/>
    <s v="No"/>
    <s v="No"/>
    <x v="14"/>
    <s v="Debit Card"/>
    <x v="5"/>
    <x v="0"/>
  </r>
  <r>
    <n v="3107"/>
    <n v="62"/>
    <s v="Female"/>
    <s v="Sandals"/>
    <s v="Footwear"/>
    <x v="75"/>
    <s v="Alabama"/>
    <s v="M"/>
    <s v="Yellow"/>
    <s v="Winter"/>
    <n v="4.7"/>
    <s v="No"/>
    <s v="Next Day Air"/>
    <s v="No"/>
    <s v="No"/>
    <x v="41"/>
    <s v="PayPal"/>
    <x v="2"/>
    <x v="3"/>
  </r>
  <r>
    <n v="3108"/>
    <n v="65"/>
    <s v="Female"/>
    <s v="Blouse"/>
    <s v="Clothing"/>
    <x v="9"/>
    <s v="Hawaii"/>
    <s v="L"/>
    <s v="Gray"/>
    <s v="Winter"/>
    <n v="4.5999999999999996"/>
    <s v="No"/>
    <s v="Standard"/>
    <s v="No"/>
    <s v="No"/>
    <x v="27"/>
    <s v="Credit Card"/>
    <x v="4"/>
    <x v="3"/>
  </r>
  <r>
    <n v="3109"/>
    <n v="50"/>
    <s v="Female"/>
    <s v="Socks"/>
    <s v="Clothing"/>
    <x v="28"/>
    <s v="Oregon"/>
    <s v="M"/>
    <s v="Purple"/>
    <s v="Fall"/>
    <n v="3.2"/>
    <s v="No"/>
    <s v="2-Day Shipping"/>
    <s v="No"/>
    <s v="No"/>
    <x v="22"/>
    <s v="PayPal"/>
    <x v="5"/>
    <x v="0"/>
  </r>
  <r>
    <n v="3110"/>
    <n v="60"/>
    <s v="Female"/>
    <s v="Jacket"/>
    <s v="Outerwear"/>
    <x v="56"/>
    <s v="Illinois"/>
    <s v="M"/>
    <s v="Gray"/>
    <s v="Winter"/>
    <n v="4.3"/>
    <s v="No"/>
    <s v="Free Shipping"/>
    <s v="No"/>
    <s v="No"/>
    <x v="39"/>
    <s v="Bank Transfer"/>
    <x v="0"/>
    <x v="3"/>
  </r>
  <r>
    <n v="3111"/>
    <n v="19"/>
    <s v="Female"/>
    <s v="Handbag"/>
    <s v="Accessories"/>
    <x v="43"/>
    <s v="Texas"/>
    <s v="L"/>
    <s v="Lavender"/>
    <s v="Fall"/>
    <n v="4.5999999999999996"/>
    <s v="No"/>
    <s v="Next Day Air"/>
    <s v="No"/>
    <s v="No"/>
    <x v="1"/>
    <s v="Bank Transfer"/>
    <x v="4"/>
    <x v="1"/>
  </r>
  <r>
    <n v="3112"/>
    <n v="21"/>
    <s v="Female"/>
    <s v="Belt"/>
    <s v="Accessories"/>
    <x v="13"/>
    <s v="Kansas"/>
    <s v="XL"/>
    <s v="Indigo"/>
    <s v="Spring"/>
    <n v="4.9000000000000004"/>
    <s v="No"/>
    <s v="Free Shipping"/>
    <s v="No"/>
    <s v="No"/>
    <x v="29"/>
    <s v="Debit Card"/>
    <x v="3"/>
    <x v="1"/>
  </r>
  <r>
    <n v="3113"/>
    <n v="19"/>
    <s v="Female"/>
    <s v="Blouse"/>
    <s v="Clothing"/>
    <x v="8"/>
    <s v="Texas"/>
    <s v="S"/>
    <s v="Green"/>
    <s v="Fall"/>
    <n v="3.8"/>
    <s v="No"/>
    <s v="Express"/>
    <s v="No"/>
    <s v="No"/>
    <x v="8"/>
    <s v="Venmo"/>
    <x v="2"/>
    <x v="1"/>
  </r>
  <r>
    <n v="3114"/>
    <n v="46"/>
    <s v="Female"/>
    <s v="Shirt"/>
    <s v="Clothing"/>
    <x v="73"/>
    <s v="Nebraska"/>
    <s v="L"/>
    <s v="Green"/>
    <s v="Summer"/>
    <n v="2.6"/>
    <s v="No"/>
    <s v="Express"/>
    <s v="No"/>
    <s v="No"/>
    <x v="1"/>
    <s v="Debit Card"/>
    <x v="1"/>
    <x v="0"/>
  </r>
  <r>
    <n v="3115"/>
    <n v="21"/>
    <s v="Female"/>
    <s v="Handbag"/>
    <s v="Accessories"/>
    <x v="22"/>
    <s v="Arkansas"/>
    <s v="M"/>
    <s v="Olive"/>
    <s v="Spring"/>
    <n v="4.7"/>
    <s v="No"/>
    <s v="Store Pickup"/>
    <s v="No"/>
    <s v="No"/>
    <x v="24"/>
    <s v="Venmo"/>
    <x v="4"/>
    <x v="1"/>
  </r>
  <r>
    <n v="3116"/>
    <n v="26"/>
    <s v="Female"/>
    <s v="Scarf"/>
    <s v="Accessories"/>
    <x v="0"/>
    <s v="South Dakota"/>
    <s v="M"/>
    <s v="Charcoal"/>
    <s v="Fall"/>
    <n v="4.0999999999999996"/>
    <s v="No"/>
    <s v="Free Shipping"/>
    <s v="No"/>
    <s v="No"/>
    <x v="44"/>
    <s v="Bank Transfer"/>
    <x v="4"/>
    <x v="4"/>
  </r>
  <r>
    <n v="3117"/>
    <n v="50"/>
    <s v="Female"/>
    <s v="Coat"/>
    <s v="Outerwear"/>
    <x v="76"/>
    <s v="Montana"/>
    <s v="L"/>
    <s v="Gray"/>
    <s v="Spring"/>
    <n v="3.7"/>
    <s v="No"/>
    <s v="Store Pickup"/>
    <s v="No"/>
    <s v="No"/>
    <x v="43"/>
    <s v="Venmo"/>
    <x v="1"/>
    <x v="0"/>
  </r>
  <r>
    <n v="3118"/>
    <n v="43"/>
    <s v="Female"/>
    <s v="Hoodie"/>
    <s v="Clothing"/>
    <x v="74"/>
    <s v="Florida"/>
    <s v="M"/>
    <s v="Olive"/>
    <s v="Fall"/>
    <n v="3"/>
    <s v="No"/>
    <s v="Free Shipping"/>
    <s v="No"/>
    <s v="No"/>
    <x v="7"/>
    <s v="PayPal"/>
    <x v="4"/>
    <x v="2"/>
  </r>
  <r>
    <n v="3119"/>
    <n v="61"/>
    <s v="Female"/>
    <s v="Shorts"/>
    <s v="Clothing"/>
    <x v="8"/>
    <s v="Virginia"/>
    <s v="L"/>
    <s v="Blue"/>
    <s v="Summer"/>
    <n v="4.7"/>
    <s v="No"/>
    <s v="Standard"/>
    <s v="No"/>
    <s v="No"/>
    <x v="4"/>
    <s v="Debit Card"/>
    <x v="3"/>
    <x v="3"/>
  </r>
  <r>
    <n v="3120"/>
    <n v="63"/>
    <s v="Female"/>
    <s v="Sandals"/>
    <s v="Footwear"/>
    <x v="24"/>
    <s v="Louisiana"/>
    <s v="XL"/>
    <s v="Silver"/>
    <s v="Winter"/>
    <n v="4.7"/>
    <s v="No"/>
    <s v="2-Day Shipping"/>
    <s v="No"/>
    <s v="No"/>
    <x v="33"/>
    <s v="Credit Card"/>
    <x v="6"/>
    <x v="3"/>
  </r>
  <r>
    <n v="3121"/>
    <n v="46"/>
    <s v="Female"/>
    <s v="Shirt"/>
    <s v="Clothing"/>
    <x v="31"/>
    <s v="Louisiana"/>
    <s v="M"/>
    <s v="Magenta"/>
    <s v="Fall"/>
    <n v="4"/>
    <s v="No"/>
    <s v="Store Pickup"/>
    <s v="No"/>
    <s v="No"/>
    <x v="18"/>
    <s v="Debit Card"/>
    <x v="0"/>
    <x v="0"/>
  </r>
  <r>
    <n v="3122"/>
    <n v="63"/>
    <s v="Female"/>
    <s v="Hoodie"/>
    <s v="Clothing"/>
    <x v="15"/>
    <s v="Louisiana"/>
    <s v="L"/>
    <s v="Black"/>
    <s v="Fall"/>
    <n v="2.6"/>
    <s v="No"/>
    <s v="Standard"/>
    <s v="No"/>
    <s v="No"/>
    <x v="20"/>
    <s v="Venmo"/>
    <x v="1"/>
    <x v="3"/>
  </r>
  <r>
    <n v="3123"/>
    <n v="23"/>
    <s v="Female"/>
    <s v="Socks"/>
    <s v="Clothing"/>
    <x v="29"/>
    <s v="Georgia"/>
    <s v="M"/>
    <s v="Pink"/>
    <s v="Fall"/>
    <n v="3"/>
    <s v="No"/>
    <s v="Express"/>
    <s v="No"/>
    <s v="No"/>
    <x v="11"/>
    <s v="Credit Card"/>
    <x v="0"/>
    <x v="1"/>
  </r>
  <r>
    <n v="3124"/>
    <n v="57"/>
    <s v="Female"/>
    <s v="Handbag"/>
    <s v="Accessories"/>
    <x v="64"/>
    <s v="Iowa"/>
    <s v="XL"/>
    <s v="Red"/>
    <s v="Fall"/>
    <n v="3.3"/>
    <s v="No"/>
    <s v="Next Day Air"/>
    <s v="No"/>
    <s v="No"/>
    <x v="19"/>
    <s v="Venmo"/>
    <x v="4"/>
    <x v="3"/>
  </r>
  <r>
    <n v="3125"/>
    <n v="57"/>
    <s v="Female"/>
    <s v="Jewelry"/>
    <s v="Accessories"/>
    <x v="12"/>
    <s v="California"/>
    <s v="M"/>
    <s v="Peach"/>
    <s v="Summer"/>
    <n v="3.4"/>
    <s v="No"/>
    <s v="Standard"/>
    <s v="No"/>
    <s v="No"/>
    <x v="7"/>
    <s v="Cash"/>
    <x v="6"/>
    <x v="3"/>
  </r>
  <r>
    <n v="3126"/>
    <n v="33"/>
    <s v="Female"/>
    <s v="Coat"/>
    <s v="Outerwear"/>
    <x v="46"/>
    <s v="Oregon"/>
    <s v="L"/>
    <s v="Lavender"/>
    <s v="Spring"/>
    <n v="4"/>
    <s v="No"/>
    <s v="Standard"/>
    <s v="No"/>
    <s v="No"/>
    <x v="35"/>
    <s v="Cash"/>
    <x v="3"/>
    <x v="4"/>
  </r>
  <r>
    <n v="3127"/>
    <n v="57"/>
    <s v="Female"/>
    <s v="Sunglasses"/>
    <s v="Accessories"/>
    <x v="31"/>
    <s v="Maine"/>
    <s v="L"/>
    <s v="Lavender"/>
    <s v="Winter"/>
    <n v="2.6"/>
    <s v="No"/>
    <s v="Store Pickup"/>
    <s v="No"/>
    <s v="No"/>
    <x v="40"/>
    <s v="Bank Transfer"/>
    <x v="4"/>
    <x v="3"/>
  </r>
  <r>
    <n v="3128"/>
    <n v="55"/>
    <s v="Female"/>
    <s v="Gloves"/>
    <s v="Accessories"/>
    <x v="23"/>
    <s v="Louisiana"/>
    <s v="M"/>
    <s v="Beige"/>
    <s v="Winter"/>
    <n v="3.4"/>
    <s v="No"/>
    <s v="Free Shipping"/>
    <s v="No"/>
    <s v="No"/>
    <x v="34"/>
    <s v="Credit Card"/>
    <x v="6"/>
    <x v="0"/>
  </r>
  <r>
    <n v="3129"/>
    <n v="65"/>
    <s v="Female"/>
    <s v="Jacket"/>
    <s v="Outerwear"/>
    <x v="50"/>
    <s v="Arkansas"/>
    <s v="S"/>
    <s v="Indigo"/>
    <s v="Fall"/>
    <n v="4.4000000000000004"/>
    <s v="No"/>
    <s v="Standard"/>
    <s v="No"/>
    <s v="No"/>
    <x v="41"/>
    <s v="Cash"/>
    <x v="2"/>
    <x v="3"/>
  </r>
  <r>
    <n v="3130"/>
    <n v="60"/>
    <s v="Female"/>
    <s v="Sandals"/>
    <s v="Footwear"/>
    <x v="5"/>
    <s v="Maryland"/>
    <s v="S"/>
    <s v="Cyan"/>
    <s v="Summer"/>
    <n v="4.7"/>
    <s v="No"/>
    <s v="Express"/>
    <s v="No"/>
    <s v="No"/>
    <x v="19"/>
    <s v="Venmo"/>
    <x v="6"/>
    <x v="3"/>
  </r>
  <r>
    <n v="3131"/>
    <n v="52"/>
    <s v="Female"/>
    <s v="Pants"/>
    <s v="Clothing"/>
    <x v="5"/>
    <s v="Vermont"/>
    <s v="M"/>
    <s v="Yellow"/>
    <s v="Summer"/>
    <n v="4.5"/>
    <s v="No"/>
    <s v="Store Pickup"/>
    <s v="No"/>
    <s v="No"/>
    <x v="11"/>
    <s v="Venmo"/>
    <x v="6"/>
    <x v="0"/>
  </r>
  <r>
    <n v="3132"/>
    <n v="34"/>
    <s v="Female"/>
    <s v="Jacket"/>
    <s v="Outerwear"/>
    <x v="40"/>
    <s v="North Dakota"/>
    <s v="M"/>
    <s v="Peach"/>
    <s v="Fall"/>
    <n v="2.9"/>
    <s v="No"/>
    <s v="Store Pickup"/>
    <s v="No"/>
    <s v="No"/>
    <x v="47"/>
    <s v="Bank Transfer"/>
    <x v="6"/>
    <x v="4"/>
  </r>
  <r>
    <n v="3133"/>
    <n v="33"/>
    <s v="Female"/>
    <s v="Sweater"/>
    <s v="Clothing"/>
    <x v="8"/>
    <s v="Michigan"/>
    <s v="M"/>
    <s v="Yellow"/>
    <s v="Summer"/>
    <n v="4.2"/>
    <s v="No"/>
    <s v="Express"/>
    <s v="No"/>
    <s v="No"/>
    <x v="8"/>
    <s v="Cash"/>
    <x v="3"/>
    <x v="4"/>
  </r>
  <r>
    <n v="3134"/>
    <n v="58"/>
    <s v="Female"/>
    <s v="T-shirt"/>
    <s v="Clothing"/>
    <x v="10"/>
    <s v="Arkansas"/>
    <s v="M"/>
    <s v="Orange"/>
    <s v="Spring"/>
    <n v="4.0999999999999996"/>
    <s v="No"/>
    <s v="Next Day Air"/>
    <s v="No"/>
    <s v="No"/>
    <x v="32"/>
    <s v="Cash"/>
    <x v="4"/>
    <x v="3"/>
  </r>
  <r>
    <n v="3135"/>
    <n v="35"/>
    <s v="Female"/>
    <s v="Boots"/>
    <s v="Footwear"/>
    <x v="76"/>
    <s v="Kentucky"/>
    <s v="L"/>
    <s v="Gray"/>
    <s v="Spring"/>
    <n v="4.4000000000000004"/>
    <s v="No"/>
    <s v="Store Pickup"/>
    <s v="No"/>
    <s v="No"/>
    <x v="39"/>
    <s v="Bank Transfer"/>
    <x v="1"/>
    <x v="4"/>
  </r>
  <r>
    <n v="3136"/>
    <n v="68"/>
    <s v="Female"/>
    <s v="Shoes"/>
    <s v="Footwear"/>
    <x v="6"/>
    <s v="Indiana"/>
    <s v="L"/>
    <s v="Yellow"/>
    <s v="Spring"/>
    <n v="4.7"/>
    <s v="No"/>
    <s v="Free Shipping"/>
    <s v="No"/>
    <s v="No"/>
    <x v="26"/>
    <s v="Venmo"/>
    <x v="0"/>
    <x v="3"/>
  </r>
  <r>
    <n v="3137"/>
    <n v="58"/>
    <s v="Female"/>
    <s v="Skirt"/>
    <s v="Clothing"/>
    <x v="50"/>
    <s v="Minnesota"/>
    <s v="M"/>
    <s v="Gray"/>
    <s v="Fall"/>
    <n v="3.1"/>
    <s v="No"/>
    <s v="Next Day Air"/>
    <s v="No"/>
    <s v="No"/>
    <x v="32"/>
    <s v="Cash"/>
    <x v="4"/>
    <x v="3"/>
  </r>
  <r>
    <n v="3138"/>
    <n v="34"/>
    <s v="Female"/>
    <s v="Coat"/>
    <s v="Outerwear"/>
    <x v="77"/>
    <s v="Louisiana"/>
    <s v="M"/>
    <s v="Turquoise"/>
    <s v="Spring"/>
    <n v="2.7"/>
    <s v="No"/>
    <s v="2-Day Shipping"/>
    <s v="No"/>
    <s v="No"/>
    <x v="0"/>
    <s v="Bank Transfer"/>
    <x v="5"/>
    <x v="4"/>
  </r>
  <r>
    <n v="3139"/>
    <n v="47"/>
    <s v="Female"/>
    <s v="Blouse"/>
    <s v="Clothing"/>
    <x v="51"/>
    <s v="Kentucky"/>
    <s v="L"/>
    <s v="Gray"/>
    <s v="Fall"/>
    <n v="4.5999999999999996"/>
    <s v="No"/>
    <s v="Next Day Air"/>
    <s v="No"/>
    <s v="No"/>
    <x v="19"/>
    <s v="Cash"/>
    <x v="6"/>
    <x v="0"/>
  </r>
  <r>
    <n v="3140"/>
    <n v="35"/>
    <s v="Female"/>
    <s v="Sunglasses"/>
    <s v="Accessories"/>
    <x v="6"/>
    <s v="Georgia"/>
    <s v="M"/>
    <s v="Olive"/>
    <s v="Winter"/>
    <n v="4.4000000000000004"/>
    <s v="No"/>
    <s v="Next Day Air"/>
    <s v="No"/>
    <s v="No"/>
    <x v="7"/>
    <s v="Venmo"/>
    <x v="1"/>
    <x v="4"/>
  </r>
  <r>
    <n v="3141"/>
    <n v="34"/>
    <s v="Female"/>
    <s v="Gloves"/>
    <s v="Accessories"/>
    <x v="77"/>
    <s v="Alaska"/>
    <s v="XL"/>
    <s v="Peach"/>
    <s v="Summer"/>
    <n v="4.5999999999999996"/>
    <s v="No"/>
    <s v="Free Shipping"/>
    <s v="No"/>
    <s v="No"/>
    <x v="10"/>
    <s v="Bank Transfer"/>
    <x v="1"/>
    <x v="4"/>
  </r>
  <r>
    <n v="3142"/>
    <n v="36"/>
    <s v="Female"/>
    <s v="Sunglasses"/>
    <s v="Accessories"/>
    <x v="38"/>
    <s v="Mississippi"/>
    <s v="S"/>
    <s v="Peach"/>
    <s v="Winter"/>
    <n v="4.9000000000000004"/>
    <s v="No"/>
    <s v="Express"/>
    <s v="No"/>
    <s v="No"/>
    <x v="39"/>
    <s v="Credit Card"/>
    <x v="4"/>
    <x v="2"/>
  </r>
  <r>
    <n v="3143"/>
    <n v="23"/>
    <s v="Female"/>
    <s v="Sneakers"/>
    <s v="Footwear"/>
    <x v="34"/>
    <s v="Kansas"/>
    <s v="L"/>
    <s v="Magenta"/>
    <s v="Winter"/>
    <n v="4"/>
    <s v="No"/>
    <s v="2-Day Shipping"/>
    <s v="No"/>
    <s v="No"/>
    <x v="43"/>
    <s v="Venmo"/>
    <x v="3"/>
    <x v="1"/>
  </r>
  <r>
    <n v="3144"/>
    <n v="68"/>
    <s v="Female"/>
    <s v="Hoodie"/>
    <s v="Clothing"/>
    <x v="20"/>
    <s v="Arizona"/>
    <s v="M"/>
    <s v="Purple"/>
    <s v="Summer"/>
    <n v="2.9"/>
    <s v="No"/>
    <s v="Store Pickup"/>
    <s v="No"/>
    <s v="No"/>
    <x v="8"/>
    <s v="Cash"/>
    <x v="3"/>
    <x v="3"/>
  </r>
  <r>
    <n v="3145"/>
    <n v="23"/>
    <s v="Female"/>
    <s v="Boots"/>
    <s v="Footwear"/>
    <x v="44"/>
    <s v="Maine"/>
    <s v="L"/>
    <s v="Beige"/>
    <s v="Spring"/>
    <n v="2.6"/>
    <s v="No"/>
    <s v="Free Shipping"/>
    <s v="No"/>
    <s v="No"/>
    <x v="45"/>
    <s v="Debit Card"/>
    <x v="3"/>
    <x v="1"/>
  </r>
  <r>
    <n v="3146"/>
    <n v="57"/>
    <s v="Female"/>
    <s v="Handbag"/>
    <s v="Accessories"/>
    <x v="45"/>
    <s v="Texas"/>
    <s v="XL"/>
    <s v="Purple"/>
    <s v="Spring"/>
    <n v="4.5999999999999996"/>
    <s v="No"/>
    <s v="Standard"/>
    <s v="No"/>
    <s v="No"/>
    <x v="20"/>
    <s v="PayPal"/>
    <x v="0"/>
    <x v="3"/>
  </r>
  <r>
    <n v="3147"/>
    <n v="21"/>
    <s v="Female"/>
    <s v="Shirt"/>
    <s v="Clothing"/>
    <x v="42"/>
    <s v="Virginia"/>
    <s v="S"/>
    <s v="Yellow"/>
    <s v="Winter"/>
    <n v="4.9000000000000004"/>
    <s v="No"/>
    <s v="Free Shipping"/>
    <s v="No"/>
    <s v="No"/>
    <x v="5"/>
    <s v="PayPal"/>
    <x v="2"/>
    <x v="1"/>
  </r>
  <r>
    <n v="3148"/>
    <n v="45"/>
    <s v="Female"/>
    <s v="Sweater"/>
    <s v="Clothing"/>
    <x v="54"/>
    <s v="North Dakota"/>
    <s v="M"/>
    <s v="Pink"/>
    <s v="Winter"/>
    <n v="4.3"/>
    <s v="No"/>
    <s v="Express"/>
    <s v="No"/>
    <s v="No"/>
    <x v="33"/>
    <s v="Credit Card"/>
    <x v="1"/>
    <x v="2"/>
  </r>
  <r>
    <n v="3149"/>
    <n v="37"/>
    <s v="Female"/>
    <s v="Shorts"/>
    <s v="Clothing"/>
    <x v="59"/>
    <s v="West Virginia"/>
    <s v="L"/>
    <s v="Purple"/>
    <s v="Fall"/>
    <n v="4.3"/>
    <s v="No"/>
    <s v="Free Shipping"/>
    <s v="No"/>
    <s v="No"/>
    <x v="28"/>
    <s v="Venmo"/>
    <x v="1"/>
    <x v="2"/>
  </r>
  <r>
    <n v="3150"/>
    <n v="18"/>
    <s v="Female"/>
    <s v="Belt"/>
    <s v="Accessories"/>
    <x v="49"/>
    <s v="North Carolina"/>
    <s v="M"/>
    <s v="Lavender"/>
    <s v="Winter"/>
    <n v="4.5999999999999996"/>
    <s v="No"/>
    <s v="Free Shipping"/>
    <s v="No"/>
    <s v="No"/>
    <x v="44"/>
    <s v="Venmo"/>
    <x v="2"/>
    <x v="1"/>
  </r>
  <r>
    <n v="3151"/>
    <n v="55"/>
    <s v="Female"/>
    <s v="Blouse"/>
    <s v="Clothing"/>
    <x v="21"/>
    <s v="Georgia"/>
    <s v="M"/>
    <s v="Peach"/>
    <s v="Spring"/>
    <n v="2.6"/>
    <s v="No"/>
    <s v="Express"/>
    <s v="No"/>
    <s v="No"/>
    <x v="22"/>
    <s v="Bank Transfer"/>
    <x v="4"/>
    <x v="0"/>
  </r>
  <r>
    <n v="3152"/>
    <n v="52"/>
    <s v="Female"/>
    <s v="T-shirt"/>
    <s v="Clothing"/>
    <x v="1"/>
    <s v="New Mexico"/>
    <s v="L"/>
    <s v="Orange"/>
    <s v="Fall"/>
    <n v="3.1"/>
    <s v="No"/>
    <s v="2-Day Shipping"/>
    <s v="No"/>
    <s v="No"/>
    <x v="39"/>
    <s v="Bank Transfer"/>
    <x v="3"/>
    <x v="0"/>
  </r>
  <r>
    <n v="3153"/>
    <n v="49"/>
    <s v="Female"/>
    <s v="Belt"/>
    <s v="Accessories"/>
    <x v="3"/>
    <s v="North Carolina"/>
    <s v="M"/>
    <s v="Red"/>
    <s v="Fall"/>
    <n v="3.1"/>
    <s v="No"/>
    <s v="Store Pickup"/>
    <s v="No"/>
    <s v="No"/>
    <x v="14"/>
    <s v="PayPal"/>
    <x v="5"/>
    <x v="0"/>
  </r>
  <r>
    <n v="3154"/>
    <n v="56"/>
    <s v="Female"/>
    <s v="Socks"/>
    <s v="Clothing"/>
    <x v="19"/>
    <s v="Alabama"/>
    <s v="L"/>
    <s v="Red"/>
    <s v="Fall"/>
    <n v="3.1"/>
    <s v="No"/>
    <s v="Next Day Air"/>
    <s v="No"/>
    <s v="No"/>
    <x v="15"/>
    <s v="Venmo"/>
    <x v="0"/>
    <x v="3"/>
  </r>
  <r>
    <n v="3155"/>
    <n v="27"/>
    <s v="Female"/>
    <s v="Belt"/>
    <s v="Accessories"/>
    <x v="37"/>
    <s v="Connecticut"/>
    <s v="M"/>
    <s v="Gold"/>
    <s v="Winter"/>
    <n v="4.4000000000000004"/>
    <s v="No"/>
    <s v="Standard"/>
    <s v="No"/>
    <s v="No"/>
    <x v="18"/>
    <s v="Cash"/>
    <x v="3"/>
    <x v="4"/>
  </r>
  <r>
    <n v="3156"/>
    <n v="22"/>
    <s v="Female"/>
    <s v="Handbag"/>
    <s v="Accessories"/>
    <x v="3"/>
    <s v="Montana"/>
    <s v="M"/>
    <s v="Brown"/>
    <s v="Fall"/>
    <n v="4.3"/>
    <s v="No"/>
    <s v="Free Shipping"/>
    <s v="No"/>
    <s v="No"/>
    <x v="11"/>
    <s v="Cash"/>
    <x v="2"/>
    <x v="1"/>
  </r>
  <r>
    <n v="3157"/>
    <n v="18"/>
    <s v="Female"/>
    <s v="Shirt"/>
    <s v="Clothing"/>
    <x v="74"/>
    <s v="Montana"/>
    <s v="M"/>
    <s v="Black"/>
    <s v="Winter"/>
    <n v="3.1"/>
    <s v="No"/>
    <s v="2-Day Shipping"/>
    <s v="No"/>
    <s v="No"/>
    <x v="27"/>
    <s v="Cash"/>
    <x v="5"/>
    <x v="1"/>
  </r>
  <r>
    <n v="3158"/>
    <n v="21"/>
    <s v="Female"/>
    <s v="Belt"/>
    <s v="Accessories"/>
    <x v="7"/>
    <s v="Maine"/>
    <s v="L"/>
    <s v="Red"/>
    <s v="Fall"/>
    <n v="3.1"/>
    <s v="No"/>
    <s v="Store Pickup"/>
    <s v="No"/>
    <s v="No"/>
    <x v="36"/>
    <s v="Debit Card"/>
    <x v="0"/>
    <x v="1"/>
  </r>
  <r>
    <n v="3159"/>
    <n v="30"/>
    <s v="Female"/>
    <s v="Jewelry"/>
    <s v="Accessories"/>
    <x v="64"/>
    <s v="Mississippi"/>
    <s v="M"/>
    <s v="Gray"/>
    <s v="Winter"/>
    <n v="4.9000000000000004"/>
    <s v="No"/>
    <s v="2-Day Shipping"/>
    <s v="No"/>
    <s v="No"/>
    <x v="12"/>
    <s v="Credit Card"/>
    <x v="5"/>
    <x v="4"/>
  </r>
  <r>
    <n v="3160"/>
    <n v="62"/>
    <s v="Female"/>
    <s v="Hat"/>
    <s v="Accessories"/>
    <x v="58"/>
    <s v="Louisiana"/>
    <s v="L"/>
    <s v="Pink"/>
    <s v="Winter"/>
    <n v="2.9"/>
    <s v="No"/>
    <s v="Store Pickup"/>
    <s v="No"/>
    <s v="No"/>
    <x v="7"/>
    <s v="Bank Transfer"/>
    <x v="3"/>
    <x v="3"/>
  </r>
  <r>
    <n v="3161"/>
    <n v="28"/>
    <s v="Female"/>
    <s v="Backpack"/>
    <s v="Accessories"/>
    <x v="55"/>
    <s v="Nebraska"/>
    <s v="XL"/>
    <s v="Turquoise"/>
    <s v="Fall"/>
    <n v="3.8"/>
    <s v="No"/>
    <s v="Next Day Air"/>
    <s v="No"/>
    <s v="No"/>
    <x v="10"/>
    <s v="Cash"/>
    <x v="0"/>
    <x v="4"/>
  </r>
  <r>
    <n v="3162"/>
    <n v="66"/>
    <s v="Female"/>
    <s v="Dress"/>
    <s v="Clothing"/>
    <x v="64"/>
    <s v="Massachusetts"/>
    <s v="S"/>
    <s v="Charcoal"/>
    <s v="Winter"/>
    <n v="4.2"/>
    <s v="No"/>
    <s v="2-Day Shipping"/>
    <s v="No"/>
    <s v="No"/>
    <x v="34"/>
    <s v="Cash"/>
    <x v="5"/>
    <x v="3"/>
  </r>
  <r>
    <n v="3163"/>
    <n v="66"/>
    <s v="Female"/>
    <s v="Shoes"/>
    <s v="Footwear"/>
    <x v="6"/>
    <s v="Wisconsin"/>
    <s v="L"/>
    <s v="Blue"/>
    <s v="Winter"/>
    <n v="3.9"/>
    <s v="No"/>
    <s v="Standard"/>
    <s v="No"/>
    <s v="No"/>
    <x v="40"/>
    <s v="Bank Transfer"/>
    <x v="3"/>
    <x v="3"/>
  </r>
  <r>
    <n v="3164"/>
    <n v="49"/>
    <s v="Female"/>
    <s v="Pants"/>
    <s v="Clothing"/>
    <x v="76"/>
    <s v="Nebraska"/>
    <s v="XL"/>
    <s v="Turquoise"/>
    <s v="Summer"/>
    <n v="2.8"/>
    <s v="No"/>
    <s v="Express"/>
    <s v="No"/>
    <s v="No"/>
    <x v="13"/>
    <s v="Cash"/>
    <x v="5"/>
    <x v="0"/>
  </r>
  <r>
    <n v="3165"/>
    <n v="40"/>
    <s v="Female"/>
    <s v="Dress"/>
    <s v="Clothing"/>
    <x v="50"/>
    <s v="Arizona"/>
    <s v="L"/>
    <s v="Silver"/>
    <s v="Winter"/>
    <n v="2.6"/>
    <s v="No"/>
    <s v="Standard"/>
    <s v="No"/>
    <s v="No"/>
    <x v="20"/>
    <s v="Credit Card"/>
    <x v="2"/>
    <x v="2"/>
  </r>
  <r>
    <n v="3166"/>
    <n v="49"/>
    <s v="Female"/>
    <s v="Jacket"/>
    <s v="Outerwear"/>
    <x v="56"/>
    <s v="Hawaii"/>
    <s v="M"/>
    <s v="Lavender"/>
    <s v="Spring"/>
    <n v="3"/>
    <s v="No"/>
    <s v="Store Pickup"/>
    <s v="No"/>
    <s v="No"/>
    <x v="25"/>
    <s v="Bank Transfer"/>
    <x v="6"/>
    <x v="0"/>
  </r>
  <r>
    <n v="3167"/>
    <n v="19"/>
    <s v="Female"/>
    <s v="Shirt"/>
    <s v="Clothing"/>
    <x v="68"/>
    <s v="Georgia"/>
    <s v="M"/>
    <s v="Gold"/>
    <s v="Winter"/>
    <n v="2.7"/>
    <s v="No"/>
    <s v="Next Day Air"/>
    <s v="No"/>
    <s v="No"/>
    <x v="10"/>
    <s v="Bank Transfer"/>
    <x v="0"/>
    <x v="1"/>
  </r>
  <r>
    <n v="3168"/>
    <n v="24"/>
    <s v="Female"/>
    <s v="Dress"/>
    <s v="Clothing"/>
    <x v="72"/>
    <s v="Oregon"/>
    <s v="M"/>
    <s v="Blue"/>
    <s v="Fall"/>
    <n v="2.8"/>
    <s v="No"/>
    <s v="2-Day Shipping"/>
    <s v="No"/>
    <s v="No"/>
    <x v="44"/>
    <s v="Cash"/>
    <x v="4"/>
    <x v="1"/>
  </r>
  <r>
    <n v="3169"/>
    <n v="31"/>
    <s v="Female"/>
    <s v="Jeans"/>
    <s v="Clothing"/>
    <x v="41"/>
    <s v="Montana"/>
    <s v="M"/>
    <s v="Orange"/>
    <s v="Spring"/>
    <n v="2.9"/>
    <s v="No"/>
    <s v="2-Day Shipping"/>
    <s v="No"/>
    <s v="No"/>
    <x v="0"/>
    <s v="PayPal"/>
    <x v="0"/>
    <x v="4"/>
  </r>
  <r>
    <n v="3170"/>
    <n v="35"/>
    <s v="Female"/>
    <s v="T-shirt"/>
    <s v="Clothing"/>
    <x v="40"/>
    <s v="Georgia"/>
    <s v="M"/>
    <s v="White"/>
    <s v="Fall"/>
    <n v="3.8"/>
    <s v="No"/>
    <s v="Free Shipping"/>
    <s v="No"/>
    <s v="No"/>
    <x v="35"/>
    <s v="Venmo"/>
    <x v="1"/>
    <x v="4"/>
  </r>
  <r>
    <n v="3171"/>
    <n v="65"/>
    <s v="Female"/>
    <s v="Sunglasses"/>
    <s v="Accessories"/>
    <x v="52"/>
    <s v="Rhode Island"/>
    <s v="XL"/>
    <s v="Charcoal"/>
    <s v="Spring"/>
    <n v="4.4000000000000004"/>
    <s v="No"/>
    <s v="Express"/>
    <s v="No"/>
    <s v="No"/>
    <x v="9"/>
    <s v="Credit Card"/>
    <x v="0"/>
    <x v="3"/>
  </r>
  <r>
    <n v="3172"/>
    <n v="68"/>
    <s v="Female"/>
    <s v="Jewelry"/>
    <s v="Accessories"/>
    <x v="46"/>
    <s v="Tennessee"/>
    <s v="M"/>
    <s v="Maroon"/>
    <s v="Spring"/>
    <n v="3.1"/>
    <s v="No"/>
    <s v="Express"/>
    <s v="No"/>
    <s v="No"/>
    <x v="8"/>
    <s v="Bank Transfer"/>
    <x v="4"/>
    <x v="3"/>
  </r>
  <r>
    <n v="3173"/>
    <n v="57"/>
    <s v="Female"/>
    <s v="Socks"/>
    <s v="Clothing"/>
    <x v="78"/>
    <s v="Missouri"/>
    <s v="M"/>
    <s v="Olive"/>
    <s v="Fall"/>
    <n v="3.7"/>
    <s v="No"/>
    <s v="Standard"/>
    <s v="No"/>
    <s v="No"/>
    <x v="48"/>
    <s v="Debit Card"/>
    <x v="4"/>
    <x v="3"/>
  </r>
  <r>
    <n v="3174"/>
    <n v="69"/>
    <s v="Female"/>
    <s v="Skirt"/>
    <s v="Clothing"/>
    <x v="43"/>
    <s v="Washington"/>
    <s v="L"/>
    <s v="Teal"/>
    <s v="Summer"/>
    <n v="4.9000000000000004"/>
    <s v="No"/>
    <s v="Next Day Air"/>
    <s v="No"/>
    <s v="No"/>
    <x v="18"/>
    <s v="PayPal"/>
    <x v="0"/>
    <x v="3"/>
  </r>
  <r>
    <n v="3175"/>
    <n v="45"/>
    <s v="Female"/>
    <s v="Pants"/>
    <s v="Clothing"/>
    <x v="78"/>
    <s v="Oklahoma"/>
    <s v="L"/>
    <s v="Orange"/>
    <s v="Winter"/>
    <n v="3.8"/>
    <s v="No"/>
    <s v="Store Pickup"/>
    <s v="No"/>
    <s v="No"/>
    <x v="31"/>
    <s v="PayPal"/>
    <x v="5"/>
    <x v="2"/>
  </r>
  <r>
    <n v="3176"/>
    <n v="35"/>
    <s v="Female"/>
    <s v="Socks"/>
    <s v="Clothing"/>
    <x v="69"/>
    <s v="Connecticut"/>
    <s v="M"/>
    <s v="Maroon"/>
    <s v="Fall"/>
    <n v="3.4"/>
    <s v="No"/>
    <s v="Store Pickup"/>
    <s v="No"/>
    <s v="No"/>
    <x v="8"/>
    <s v="Debit Card"/>
    <x v="6"/>
    <x v="4"/>
  </r>
  <r>
    <n v="3177"/>
    <n v="36"/>
    <s v="Female"/>
    <s v="Sandals"/>
    <s v="Footwear"/>
    <x v="18"/>
    <s v="Arkansas"/>
    <s v="XL"/>
    <s v="Turquoise"/>
    <s v="Spring"/>
    <n v="4.5999999999999996"/>
    <s v="No"/>
    <s v="2-Day Shipping"/>
    <s v="No"/>
    <s v="No"/>
    <x v="30"/>
    <s v="Credit Card"/>
    <x v="5"/>
    <x v="2"/>
  </r>
  <r>
    <n v="3178"/>
    <n v="55"/>
    <s v="Female"/>
    <s v="Belt"/>
    <s v="Accessories"/>
    <x v="78"/>
    <s v="Missouri"/>
    <s v="L"/>
    <s v="Beige"/>
    <s v="Fall"/>
    <n v="3.2"/>
    <s v="No"/>
    <s v="Standard"/>
    <s v="No"/>
    <s v="No"/>
    <x v="4"/>
    <s v="Credit Card"/>
    <x v="5"/>
    <x v="0"/>
  </r>
  <r>
    <n v="3179"/>
    <n v="66"/>
    <s v="Female"/>
    <s v="Sandals"/>
    <s v="Footwear"/>
    <x v="7"/>
    <s v="Washington"/>
    <s v="L"/>
    <s v="Beige"/>
    <s v="Spring"/>
    <n v="2.7"/>
    <s v="No"/>
    <s v="Free Shipping"/>
    <s v="No"/>
    <s v="No"/>
    <x v="40"/>
    <s v="Credit Card"/>
    <x v="2"/>
    <x v="3"/>
  </r>
  <r>
    <n v="3180"/>
    <n v="57"/>
    <s v="Female"/>
    <s v="Shorts"/>
    <s v="Clothing"/>
    <x v="19"/>
    <s v="Idaho"/>
    <s v="M"/>
    <s v="Olive"/>
    <s v="Spring"/>
    <n v="4.3"/>
    <s v="No"/>
    <s v="Free Shipping"/>
    <s v="No"/>
    <s v="No"/>
    <x v="45"/>
    <s v="Debit Card"/>
    <x v="4"/>
    <x v="3"/>
  </r>
  <r>
    <n v="3181"/>
    <n v="18"/>
    <s v="Female"/>
    <s v="Handbag"/>
    <s v="Accessories"/>
    <x v="19"/>
    <s v="Montana"/>
    <s v="L"/>
    <s v="Turquoise"/>
    <s v="Fall"/>
    <n v="3.8"/>
    <s v="No"/>
    <s v="Standard"/>
    <s v="No"/>
    <s v="No"/>
    <x v="15"/>
    <s v="PayPal"/>
    <x v="1"/>
    <x v="1"/>
  </r>
  <r>
    <n v="3182"/>
    <n v="31"/>
    <s v="Female"/>
    <s v="Jacket"/>
    <s v="Outerwear"/>
    <x v="12"/>
    <s v="Montana"/>
    <s v="M"/>
    <s v="Charcoal"/>
    <s v="Summer"/>
    <n v="4.4000000000000004"/>
    <s v="No"/>
    <s v="Free Shipping"/>
    <s v="No"/>
    <s v="No"/>
    <x v="46"/>
    <s v="PayPal"/>
    <x v="6"/>
    <x v="4"/>
  </r>
  <r>
    <n v="3183"/>
    <n v="50"/>
    <s v="Female"/>
    <s v="Sunglasses"/>
    <s v="Accessories"/>
    <x v="8"/>
    <s v="Georgia"/>
    <s v="L"/>
    <s v="Green"/>
    <s v="Fall"/>
    <n v="3.6"/>
    <s v="No"/>
    <s v="Free Shipping"/>
    <s v="No"/>
    <s v="No"/>
    <x v="7"/>
    <s v="Credit Card"/>
    <x v="2"/>
    <x v="0"/>
  </r>
  <r>
    <n v="3184"/>
    <n v="50"/>
    <s v="Female"/>
    <s v="Sneakers"/>
    <s v="Footwear"/>
    <x v="22"/>
    <s v="Mississippi"/>
    <s v="M"/>
    <s v="Green"/>
    <s v="Winter"/>
    <n v="3.5"/>
    <s v="No"/>
    <s v="Standard"/>
    <s v="No"/>
    <s v="No"/>
    <x v="0"/>
    <s v="Cash"/>
    <x v="6"/>
    <x v="0"/>
  </r>
  <r>
    <n v="3185"/>
    <n v="61"/>
    <s v="Female"/>
    <s v="Sweater"/>
    <s v="Clothing"/>
    <x v="0"/>
    <s v="Hawaii"/>
    <s v="L"/>
    <s v="Green"/>
    <s v="Spring"/>
    <n v="4.2"/>
    <s v="No"/>
    <s v="2-Day Shipping"/>
    <s v="No"/>
    <s v="No"/>
    <x v="48"/>
    <s v="Venmo"/>
    <x v="3"/>
    <x v="3"/>
  </r>
  <r>
    <n v="3186"/>
    <n v="52"/>
    <s v="Female"/>
    <s v="Skirt"/>
    <s v="Clothing"/>
    <x v="79"/>
    <s v="Ohio"/>
    <s v="L"/>
    <s v="Gold"/>
    <s v="Fall"/>
    <n v="4.7"/>
    <s v="No"/>
    <s v="Express"/>
    <s v="No"/>
    <s v="No"/>
    <x v="49"/>
    <s v="PayPal"/>
    <x v="2"/>
    <x v="0"/>
  </r>
  <r>
    <n v="3187"/>
    <n v="38"/>
    <s v="Female"/>
    <s v="Jewelry"/>
    <s v="Accessories"/>
    <x v="73"/>
    <s v="Virginia"/>
    <s v="S"/>
    <s v="Cyan"/>
    <s v="Winter"/>
    <n v="4.8"/>
    <s v="No"/>
    <s v="Store Pickup"/>
    <s v="No"/>
    <s v="No"/>
    <x v="34"/>
    <s v="Venmo"/>
    <x v="2"/>
    <x v="2"/>
  </r>
  <r>
    <n v="3188"/>
    <n v="67"/>
    <s v="Female"/>
    <s v="Blouse"/>
    <s v="Clothing"/>
    <x v="11"/>
    <s v="Texas"/>
    <s v="L"/>
    <s v="Indigo"/>
    <s v="Winter"/>
    <n v="3.2"/>
    <s v="No"/>
    <s v="Free Shipping"/>
    <s v="No"/>
    <s v="No"/>
    <x v="40"/>
    <s v="Debit Card"/>
    <x v="1"/>
    <x v="3"/>
  </r>
  <r>
    <n v="3189"/>
    <n v="42"/>
    <s v="Female"/>
    <s v="Blouse"/>
    <s v="Clothing"/>
    <x v="40"/>
    <s v="Vermont"/>
    <s v="M"/>
    <s v="Lavender"/>
    <s v="Winter"/>
    <n v="3.5"/>
    <s v="No"/>
    <s v="Standard"/>
    <s v="No"/>
    <s v="No"/>
    <x v="30"/>
    <s v="Bank Transfer"/>
    <x v="5"/>
    <x v="2"/>
  </r>
  <r>
    <n v="3190"/>
    <n v="25"/>
    <s v="Female"/>
    <s v="Boots"/>
    <s v="Footwear"/>
    <x v="55"/>
    <s v="Kansas"/>
    <s v="M"/>
    <s v="Beige"/>
    <s v="Summer"/>
    <n v="4.2"/>
    <s v="No"/>
    <s v="Store Pickup"/>
    <s v="No"/>
    <s v="No"/>
    <x v="48"/>
    <s v="PayPal"/>
    <x v="4"/>
    <x v="1"/>
  </r>
  <r>
    <n v="3191"/>
    <n v="41"/>
    <s v="Female"/>
    <s v="Jeans"/>
    <s v="Clothing"/>
    <x v="72"/>
    <s v="California"/>
    <s v="S"/>
    <s v="Purple"/>
    <s v="Fall"/>
    <n v="3.4"/>
    <s v="No"/>
    <s v="Free Shipping"/>
    <s v="No"/>
    <s v="No"/>
    <x v="36"/>
    <s v="Credit Card"/>
    <x v="0"/>
    <x v="2"/>
  </r>
  <r>
    <n v="3192"/>
    <n v="62"/>
    <s v="Female"/>
    <s v="Hoodie"/>
    <s v="Clothing"/>
    <x v="10"/>
    <s v="Mississippi"/>
    <s v="XL"/>
    <s v="Maroon"/>
    <s v="Winter"/>
    <n v="4.7"/>
    <s v="No"/>
    <s v="Store Pickup"/>
    <s v="No"/>
    <s v="No"/>
    <x v="38"/>
    <s v="Credit Card"/>
    <x v="6"/>
    <x v="3"/>
  </r>
  <r>
    <n v="3193"/>
    <n v="19"/>
    <s v="Female"/>
    <s v="Sweater"/>
    <s v="Clothing"/>
    <x v="31"/>
    <s v="Iowa"/>
    <s v="S"/>
    <s v="Maroon"/>
    <s v="Fall"/>
    <n v="3"/>
    <s v="No"/>
    <s v="Free Shipping"/>
    <s v="No"/>
    <s v="No"/>
    <x v="41"/>
    <s v="Cash"/>
    <x v="0"/>
    <x v="1"/>
  </r>
  <r>
    <n v="3194"/>
    <n v="63"/>
    <s v="Female"/>
    <s v="Gloves"/>
    <s v="Accessories"/>
    <x v="54"/>
    <s v="Virginia"/>
    <s v="L"/>
    <s v="Teal"/>
    <s v="Winter"/>
    <n v="4"/>
    <s v="No"/>
    <s v="Express"/>
    <s v="No"/>
    <s v="No"/>
    <x v="31"/>
    <s v="Credit Card"/>
    <x v="0"/>
    <x v="3"/>
  </r>
  <r>
    <n v="3195"/>
    <n v="43"/>
    <s v="Female"/>
    <s v="Sneakers"/>
    <s v="Footwear"/>
    <x v="78"/>
    <s v="Maryland"/>
    <s v="L"/>
    <s v="Gold"/>
    <s v="Summer"/>
    <n v="4.5999999999999996"/>
    <s v="No"/>
    <s v="Standard"/>
    <s v="No"/>
    <s v="No"/>
    <x v="9"/>
    <s v="Credit Card"/>
    <x v="4"/>
    <x v="2"/>
  </r>
  <r>
    <n v="3196"/>
    <n v="68"/>
    <s v="Female"/>
    <s v="Sunglasses"/>
    <s v="Accessories"/>
    <x v="47"/>
    <s v="Missouri"/>
    <s v="S"/>
    <s v="Red"/>
    <s v="Spring"/>
    <n v="4.9000000000000004"/>
    <s v="No"/>
    <s v="Next Day Air"/>
    <s v="No"/>
    <s v="No"/>
    <x v="13"/>
    <s v="Credit Card"/>
    <x v="3"/>
    <x v="3"/>
  </r>
  <r>
    <n v="3197"/>
    <n v="24"/>
    <s v="Female"/>
    <s v="Belt"/>
    <s v="Accessories"/>
    <x v="40"/>
    <s v="Wisconsin"/>
    <s v="L"/>
    <s v="Maroon"/>
    <s v="Winter"/>
    <n v="2.8"/>
    <s v="No"/>
    <s v="Express"/>
    <s v="No"/>
    <s v="No"/>
    <x v="33"/>
    <s v="Debit Card"/>
    <x v="0"/>
    <x v="1"/>
  </r>
  <r>
    <n v="3198"/>
    <n v="27"/>
    <s v="Female"/>
    <s v="Sweater"/>
    <s v="Clothing"/>
    <x v="79"/>
    <s v="Maine"/>
    <s v="M"/>
    <s v="Teal"/>
    <s v="Spring"/>
    <n v="3.2"/>
    <s v="No"/>
    <s v="Free Shipping"/>
    <s v="No"/>
    <s v="No"/>
    <x v="32"/>
    <s v="Credit Card"/>
    <x v="6"/>
    <x v="4"/>
  </r>
  <r>
    <n v="3199"/>
    <n v="61"/>
    <s v="Female"/>
    <s v="Gloves"/>
    <s v="Accessories"/>
    <x v="23"/>
    <s v="Pennsylvania"/>
    <s v="L"/>
    <s v="Peach"/>
    <s v="Winter"/>
    <n v="2.8"/>
    <s v="No"/>
    <s v="Free Shipping"/>
    <s v="No"/>
    <s v="No"/>
    <x v="30"/>
    <s v="Debit Card"/>
    <x v="1"/>
    <x v="3"/>
  </r>
  <r>
    <n v="3200"/>
    <n v="59"/>
    <s v="Female"/>
    <s v="Handbag"/>
    <s v="Accessories"/>
    <x v="49"/>
    <s v="Maine"/>
    <s v="XL"/>
    <s v="Pink"/>
    <s v="Winter"/>
    <n v="4.2"/>
    <s v="No"/>
    <s v="Express"/>
    <s v="No"/>
    <s v="No"/>
    <x v="20"/>
    <s v="PayPal"/>
    <x v="5"/>
    <x v="3"/>
  </r>
  <r>
    <n v="3201"/>
    <n v="67"/>
    <s v="Female"/>
    <s v="Socks"/>
    <s v="Clothing"/>
    <x v="41"/>
    <s v="Missouri"/>
    <s v="L"/>
    <s v="Black"/>
    <s v="Spring"/>
    <n v="4.8"/>
    <s v="No"/>
    <s v="Free Shipping"/>
    <s v="No"/>
    <s v="No"/>
    <x v="18"/>
    <s v="Credit Card"/>
    <x v="5"/>
    <x v="3"/>
  </r>
  <r>
    <n v="3202"/>
    <n v="46"/>
    <s v="Female"/>
    <s v="Pants"/>
    <s v="Clothing"/>
    <x v="15"/>
    <s v="Vermont"/>
    <s v="S"/>
    <s v="Indigo"/>
    <s v="Fall"/>
    <n v="2.8"/>
    <s v="No"/>
    <s v="2-Day Shipping"/>
    <s v="No"/>
    <s v="No"/>
    <x v="11"/>
    <s v="Cash"/>
    <x v="5"/>
    <x v="0"/>
  </r>
  <r>
    <n v="3203"/>
    <n v="65"/>
    <s v="Female"/>
    <s v="Scarf"/>
    <s v="Accessories"/>
    <x v="18"/>
    <s v="Wisconsin"/>
    <s v="L"/>
    <s v="Green"/>
    <s v="Fall"/>
    <n v="4.5"/>
    <s v="No"/>
    <s v="Standard"/>
    <s v="No"/>
    <s v="No"/>
    <x v="25"/>
    <s v="Venmo"/>
    <x v="2"/>
    <x v="3"/>
  </r>
  <r>
    <n v="3204"/>
    <n v="63"/>
    <s v="Female"/>
    <s v="Coat"/>
    <s v="Outerwear"/>
    <x v="45"/>
    <s v="New Jersey"/>
    <s v="L"/>
    <s v="Teal"/>
    <s v="Spring"/>
    <n v="4.0999999999999996"/>
    <s v="No"/>
    <s v="Express"/>
    <s v="No"/>
    <s v="No"/>
    <x v="0"/>
    <s v="Venmo"/>
    <x v="2"/>
    <x v="3"/>
  </r>
  <r>
    <n v="3205"/>
    <n v="57"/>
    <s v="Female"/>
    <s v="Jacket"/>
    <s v="Outerwear"/>
    <x v="56"/>
    <s v="New Mexico"/>
    <s v="XL"/>
    <s v="Lavender"/>
    <s v="Fall"/>
    <n v="4.3"/>
    <s v="No"/>
    <s v="Free Shipping"/>
    <s v="No"/>
    <s v="No"/>
    <x v="2"/>
    <s v="Debit Card"/>
    <x v="4"/>
    <x v="3"/>
  </r>
  <r>
    <n v="3206"/>
    <n v="40"/>
    <s v="Female"/>
    <s v="Hoodie"/>
    <s v="Clothing"/>
    <x v="41"/>
    <s v="Colorado"/>
    <s v="XL"/>
    <s v="Magenta"/>
    <s v="Fall"/>
    <n v="4.4000000000000004"/>
    <s v="No"/>
    <s v="2-Day Shipping"/>
    <s v="No"/>
    <s v="No"/>
    <x v="16"/>
    <s v="Bank Transfer"/>
    <x v="6"/>
    <x v="2"/>
  </r>
  <r>
    <n v="3207"/>
    <n v="36"/>
    <s v="Female"/>
    <s v="Boots"/>
    <s v="Footwear"/>
    <x v="78"/>
    <s v="California"/>
    <s v="M"/>
    <s v="Brown"/>
    <s v="Winter"/>
    <n v="3"/>
    <s v="No"/>
    <s v="Free Shipping"/>
    <s v="No"/>
    <s v="No"/>
    <x v="3"/>
    <s v="PayPal"/>
    <x v="5"/>
    <x v="2"/>
  </r>
  <r>
    <n v="3208"/>
    <n v="67"/>
    <s v="Female"/>
    <s v="Socks"/>
    <s v="Clothing"/>
    <x v="45"/>
    <s v="Arizona"/>
    <s v="XL"/>
    <s v="Beige"/>
    <s v="Summer"/>
    <n v="2.7"/>
    <s v="No"/>
    <s v="Next Day Air"/>
    <s v="No"/>
    <s v="No"/>
    <x v="0"/>
    <s v="PayPal"/>
    <x v="2"/>
    <x v="3"/>
  </r>
  <r>
    <n v="3209"/>
    <n v="61"/>
    <s v="Female"/>
    <s v="Jewelry"/>
    <s v="Accessories"/>
    <x v="38"/>
    <s v="Indiana"/>
    <s v="L"/>
    <s v="Indigo"/>
    <s v="Winter"/>
    <n v="3.3"/>
    <s v="No"/>
    <s v="2-Day Shipping"/>
    <s v="No"/>
    <s v="No"/>
    <x v="38"/>
    <s v="PayPal"/>
    <x v="1"/>
    <x v="3"/>
  </r>
  <r>
    <n v="3210"/>
    <n v="64"/>
    <s v="Female"/>
    <s v="Shoes"/>
    <s v="Footwear"/>
    <x v="9"/>
    <s v="Arkansas"/>
    <s v="L"/>
    <s v="Peach"/>
    <s v="Fall"/>
    <n v="4.3"/>
    <s v="No"/>
    <s v="Standard"/>
    <s v="No"/>
    <s v="No"/>
    <x v="30"/>
    <s v="Debit Card"/>
    <x v="2"/>
    <x v="3"/>
  </r>
  <r>
    <n v="3211"/>
    <n v="30"/>
    <s v="Female"/>
    <s v="Socks"/>
    <s v="Clothing"/>
    <x v="25"/>
    <s v="Nevada"/>
    <s v="M"/>
    <s v="Magenta"/>
    <s v="Summer"/>
    <n v="2.9"/>
    <s v="No"/>
    <s v="Express"/>
    <s v="No"/>
    <s v="No"/>
    <x v="34"/>
    <s v="Venmo"/>
    <x v="4"/>
    <x v="4"/>
  </r>
  <r>
    <n v="3212"/>
    <n v="53"/>
    <s v="Female"/>
    <s v="Pants"/>
    <s v="Clothing"/>
    <x v="61"/>
    <s v="Rhode Island"/>
    <s v="L"/>
    <s v="Turquoise"/>
    <s v="Winter"/>
    <n v="4.9000000000000004"/>
    <s v="No"/>
    <s v="Standard"/>
    <s v="No"/>
    <s v="No"/>
    <x v="45"/>
    <s v="Cash"/>
    <x v="5"/>
    <x v="0"/>
  </r>
  <r>
    <n v="3213"/>
    <n v="27"/>
    <s v="Female"/>
    <s v="Sneakers"/>
    <s v="Footwear"/>
    <x v="20"/>
    <s v="Wyoming"/>
    <s v="M"/>
    <s v="Indigo"/>
    <s v="Winter"/>
    <n v="3.6"/>
    <s v="No"/>
    <s v="2-Day Shipping"/>
    <s v="No"/>
    <s v="No"/>
    <x v="33"/>
    <s v="Debit Card"/>
    <x v="1"/>
    <x v="4"/>
  </r>
  <r>
    <n v="3214"/>
    <n v="27"/>
    <s v="Female"/>
    <s v="Sunglasses"/>
    <s v="Accessories"/>
    <x v="22"/>
    <s v="Texas"/>
    <s v="M"/>
    <s v="Brown"/>
    <s v="Winter"/>
    <n v="3.3"/>
    <s v="No"/>
    <s v="Standard"/>
    <s v="No"/>
    <s v="No"/>
    <x v="42"/>
    <s v="Credit Card"/>
    <x v="5"/>
    <x v="4"/>
  </r>
  <r>
    <n v="3215"/>
    <n v="53"/>
    <s v="Female"/>
    <s v="Skirt"/>
    <s v="Clothing"/>
    <x v="72"/>
    <s v="Washington"/>
    <s v="M"/>
    <s v="Yellow"/>
    <s v="Spring"/>
    <n v="3.1"/>
    <s v="No"/>
    <s v="Free Shipping"/>
    <s v="No"/>
    <s v="No"/>
    <x v="49"/>
    <s v="Debit Card"/>
    <x v="2"/>
    <x v="0"/>
  </r>
  <r>
    <n v="3216"/>
    <n v="34"/>
    <s v="Female"/>
    <s v="Coat"/>
    <s v="Outerwear"/>
    <x v="3"/>
    <s v="Rhode Island"/>
    <s v="M"/>
    <s v="Magenta"/>
    <s v="Summer"/>
    <n v="2.7"/>
    <s v="No"/>
    <s v="Free Shipping"/>
    <s v="No"/>
    <s v="No"/>
    <x v="9"/>
    <s v="PayPal"/>
    <x v="6"/>
    <x v="4"/>
  </r>
  <r>
    <n v="3217"/>
    <n v="39"/>
    <s v="Female"/>
    <s v="Hoodie"/>
    <s v="Clothing"/>
    <x v="6"/>
    <s v="Illinois"/>
    <s v="S"/>
    <s v="Olive"/>
    <s v="Winter"/>
    <n v="3.4"/>
    <s v="No"/>
    <s v="Next Day Air"/>
    <s v="No"/>
    <s v="No"/>
    <x v="27"/>
    <s v="Cash"/>
    <x v="1"/>
    <x v="2"/>
  </r>
  <r>
    <n v="3218"/>
    <n v="44"/>
    <s v="Female"/>
    <s v="Sunglasses"/>
    <s v="Accessories"/>
    <x v="47"/>
    <s v="Oregon"/>
    <s v="M"/>
    <s v="Silver"/>
    <s v="Fall"/>
    <n v="3.4"/>
    <s v="No"/>
    <s v="Express"/>
    <s v="No"/>
    <s v="No"/>
    <x v="15"/>
    <s v="Venmo"/>
    <x v="1"/>
    <x v="2"/>
  </r>
  <r>
    <n v="3219"/>
    <n v="37"/>
    <s v="Female"/>
    <s v="Skirt"/>
    <s v="Clothing"/>
    <x v="7"/>
    <s v="Florida"/>
    <s v="M"/>
    <s v="Teal"/>
    <s v="Fall"/>
    <n v="3.9"/>
    <s v="No"/>
    <s v="Express"/>
    <s v="No"/>
    <s v="No"/>
    <x v="3"/>
    <s v="PayPal"/>
    <x v="5"/>
    <x v="2"/>
  </r>
  <r>
    <n v="3220"/>
    <n v="57"/>
    <s v="Female"/>
    <s v="Coat"/>
    <s v="Outerwear"/>
    <x v="49"/>
    <s v="Kansas"/>
    <s v="L"/>
    <s v="White"/>
    <s v="Summer"/>
    <n v="3.5"/>
    <s v="No"/>
    <s v="2-Day Shipping"/>
    <s v="No"/>
    <s v="No"/>
    <x v="30"/>
    <s v="Credit Card"/>
    <x v="1"/>
    <x v="3"/>
  </r>
  <r>
    <n v="3221"/>
    <n v="38"/>
    <s v="Female"/>
    <s v="Handbag"/>
    <s v="Accessories"/>
    <x v="45"/>
    <s v="North Dakota"/>
    <s v="M"/>
    <s v="Blue"/>
    <s v="Fall"/>
    <n v="4.0999999999999996"/>
    <s v="No"/>
    <s v="Free Shipping"/>
    <s v="No"/>
    <s v="No"/>
    <x v="20"/>
    <s v="Cash"/>
    <x v="5"/>
    <x v="2"/>
  </r>
  <r>
    <n v="3222"/>
    <n v="21"/>
    <s v="Female"/>
    <s v="T-shirt"/>
    <s v="Clothing"/>
    <x v="31"/>
    <s v="New Hampshire"/>
    <s v="M"/>
    <s v="Yellow"/>
    <s v="Winter"/>
    <n v="3.2"/>
    <s v="No"/>
    <s v="Standard"/>
    <s v="No"/>
    <s v="No"/>
    <x v="40"/>
    <s v="Cash"/>
    <x v="2"/>
    <x v="1"/>
  </r>
  <r>
    <n v="3223"/>
    <n v="45"/>
    <s v="Female"/>
    <s v="Sunglasses"/>
    <s v="Accessories"/>
    <x v="63"/>
    <s v="Texas"/>
    <s v="S"/>
    <s v="Maroon"/>
    <s v="Fall"/>
    <n v="4.5999999999999996"/>
    <s v="No"/>
    <s v="Store Pickup"/>
    <s v="No"/>
    <s v="No"/>
    <x v="17"/>
    <s v="PayPal"/>
    <x v="3"/>
    <x v="2"/>
  </r>
  <r>
    <n v="3224"/>
    <n v="68"/>
    <s v="Female"/>
    <s v="Shirt"/>
    <s v="Clothing"/>
    <x v="61"/>
    <s v="Montana"/>
    <s v="S"/>
    <s v="Gray"/>
    <s v="Spring"/>
    <n v="3.9"/>
    <s v="No"/>
    <s v="Standard"/>
    <s v="No"/>
    <s v="No"/>
    <x v="13"/>
    <s v="Venmo"/>
    <x v="4"/>
    <x v="3"/>
  </r>
  <r>
    <n v="3225"/>
    <n v="37"/>
    <s v="Female"/>
    <s v="Hoodie"/>
    <s v="Clothing"/>
    <x v="68"/>
    <s v="Delaware"/>
    <s v="L"/>
    <s v="Indigo"/>
    <s v="Winter"/>
    <n v="2.7"/>
    <s v="No"/>
    <s v="Free Shipping"/>
    <s v="No"/>
    <s v="No"/>
    <x v="27"/>
    <s v="PayPal"/>
    <x v="5"/>
    <x v="2"/>
  </r>
  <r>
    <n v="3226"/>
    <n v="53"/>
    <s v="Female"/>
    <s v="Blouse"/>
    <s v="Clothing"/>
    <x v="57"/>
    <s v="New Hampshire"/>
    <s v="M"/>
    <s v="Pink"/>
    <s v="Fall"/>
    <n v="3"/>
    <s v="No"/>
    <s v="Store Pickup"/>
    <s v="No"/>
    <s v="No"/>
    <x v="4"/>
    <s v="Credit Card"/>
    <x v="1"/>
    <x v="0"/>
  </r>
  <r>
    <n v="3227"/>
    <n v="57"/>
    <s v="Female"/>
    <s v="Sneakers"/>
    <s v="Footwear"/>
    <x v="79"/>
    <s v="Minnesota"/>
    <s v="XL"/>
    <s v="Beige"/>
    <s v="Spring"/>
    <n v="3.3"/>
    <s v="No"/>
    <s v="Next Day Air"/>
    <s v="No"/>
    <s v="No"/>
    <x v="25"/>
    <s v="Bank Transfer"/>
    <x v="0"/>
    <x v="3"/>
  </r>
  <r>
    <n v="3228"/>
    <n v="28"/>
    <s v="Female"/>
    <s v="Scarf"/>
    <s v="Accessories"/>
    <x v="28"/>
    <s v="Alaska"/>
    <s v="XL"/>
    <s v="White"/>
    <s v="Fall"/>
    <n v="2.7"/>
    <s v="No"/>
    <s v="Free Shipping"/>
    <s v="No"/>
    <s v="No"/>
    <x v="38"/>
    <s v="Debit Card"/>
    <x v="3"/>
    <x v="4"/>
  </r>
  <r>
    <n v="3229"/>
    <n v="37"/>
    <s v="Female"/>
    <s v="Jewelry"/>
    <s v="Accessories"/>
    <x v="51"/>
    <s v="Connecticut"/>
    <s v="M"/>
    <s v="Yellow"/>
    <s v="Spring"/>
    <n v="4.5999999999999996"/>
    <s v="No"/>
    <s v="2-Day Shipping"/>
    <s v="No"/>
    <s v="No"/>
    <x v="46"/>
    <s v="PayPal"/>
    <x v="2"/>
    <x v="2"/>
  </r>
  <r>
    <n v="3230"/>
    <n v="54"/>
    <s v="Female"/>
    <s v="Pants"/>
    <s v="Clothing"/>
    <x v="25"/>
    <s v="Connecticut"/>
    <s v="M"/>
    <s v="Teal"/>
    <s v="Fall"/>
    <n v="2.7"/>
    <s v="No"/>
    <s v="Express"/>
    <s v="No"/>
    <s v="No"/>
    <x v="37"/>
    <s v="Cash"/>
    <x v="5"/>
    <x v="0"/>
  </r>
  <r>
    <n v="3231"/>
    <n v="49"/>
    <s v="Female"/>
    <s v="Sneakers"/>
    <s v="Footwear"/>
    <x v="4"/>
    <s v="Kansas"/>
    <s v="M"/>
    <s v="Olive"/>
    <s v="Summer"/>
    <n v="2.5"/>
    <s v="No"/>
    <s v="Next Day Air"/>
    <s v="No"/>
    <s v="No"/>
    <x v="25"/>
    <s v="Debit Card"/>
    <x v="2"/>
    <x v="0"/>
  </r>
  <r>
    <n v="3232"/>
    <n v="62"/>
    <s v="Female"/>
    <s v="Shoes"/>
    <s v="Footwear"/>
    <x v="8"/>
    <s v="Nevada"/>
    <s v="M"/>
    <s v="Maroon"/>
    <s v="Winter"/>
    <n v="4.4000000000000004"/>
    <s v="No"/>
    <s v="Free Shipping"/>
    <s v="No"/>
    <s v="No"/>
    <x v="44"/>
    <s v="Credit Card"/>
    <x v="2"/>
    <x v="3"/>
  </r>
  <r>
    <n v="3233"/>
    <n v="45"/>
    <s v="Female"/>
    <s v="T-shirt"/>
    <s v="Clothing"/>
    <x v="7"/>
    <s v="Massachusetts"/>
    <s v="M"/>
    <s v="White"/>
    <s v="Spring"/>
    <n v="4"/>
    <s v="No"/>
    <s v="Next Day Air"/>
    <s v="No"/>
    <s v="No"/>
    <x v="5"/>
    <s v="Bank Transfer"/>
    <x v="5"/>
    <x v="2"/>
  </r>
  <r>
    <n v="3234"/>
    <n v="45"/>
    <s v="Female"/>
    <s v="Belt"/>
    <s v="Accessories"/>
    <x v="67"/>
    <s v="Indiana"/>
    <s v="M"/>
    <s v="Lavender"/>
    <s v="Fall"/>
    <n v="3.8"/>
    <s v="No"/>
    <s v="Express"/>
    <s v="No"/>
    <s v="No"/>
    <x v="47"/>
    <s v="Debit Card"/>
    <x v="4"/>
    <x v="2"/>
  </r>
  <r>
    <n v="3235"/>
    <n v="49"/>
    <s v="Female"/>
    <s v="Jewelry"/>
    <s v="Accessories"/>
    <x v="48"/>
    <s v="Washington"/>
    <s v="M"/>
    <s v="Black"/>
    <s v="Winter"/>
    <n v="2.5"/>
    <s v="No"/>
    <s v="2-Day Shipping"/>
    <s v="No"/>
    <s v="No"/>
    <x v="20"/>
    <s v="Debit Card"/>
    <x v="3"/>
    <x v="0"/>
  </r>
  <r>
    <n v="3236"/>
    <n v="27"/>
    <s v="Female"/>
    <s v="Belt"/>
    <s v="Accessories"/>
    <x v="10"/>
    <s v="Kansas"/>
    <s v="M"/>
    <s v="Green"/>
    <s v="Summer"/>
    <n v="4"/>
    <s v="No"/>
    <s v="Free Shipping"/>
    <s v="No"/>
    <s v="No"/>
    <x v="27"/>
    <s v="Venmo"/>
    <x v="5"/>
    <x v="4"/>
  </r>
  <r>
    <n v="3237"/>
    <n v="63"/>
    <s v="Female"/>
    <s v="Belt"/>
    <s v="Accessories"/>
    <x v="63"/>
    <s v="South Carolina"/>
    <s v="L"/>
    <s v="Olive"/>
    <s v="Fall"/>
    <n v="4.0999999999999996"/>
    <s v="No"/>
    <s v="Next Day Air"/>
    <s v="No"/>
    <s v="No"/>
    <x v="6"/>
    <s v="Cash"/>
    <x v="5"/>
    <x v="3"/>
  </r>
  <r>
    <n v="3238"/>
    <n v="61"/>
    <s v="Female"/>
    <s v="T-shirt"/>
    <s v="Clothing"/>
    <x v="75"/>
    <s v="Vermont"/>
    <s v="M"/>
    <s v="Gray"/>
    <s v="Summer"/>
    <n v="2.8"/>
    <s v="No"/>
    <s v="Express"/>
    <s v="No"/>
    <s v="No"/>
    <x v="7"/>
    <s v="Cash"/>
    <x v="1"/>
    <x v="3"/>
  </r>
  <r>
    <n v="3239"/>
    <n v="25"/>
    <s v="Female"/>
    <s v="Sneakers"/>
    <s v="Footwear"/>
    <x v="63"/>
    <s v="Wyoming"/>
    <s v="XL"/>
    <s v="Teal"/>
    <s v="Fall"/>
    <n v="3.4"/>
    <s v="No"/>
    <s v="2-Day Shipping"/>
    <s v="No"/>
    <s v="No"/>
    <x v="10"/>
    <s v="Cash"/>
    <x v="3"/>
    <x v="1"/>
  </r>
  <r>
    <n v="3240"/>
    <n v="33"/>
    <s v="Female"/>
    <s v="Sunglasses"/>
    <s v="Accessories"/>
    <x v="50"/>
    <s v="Colorado"/>
    <s v="M"/>
    <s v="Charcoal"/>
    <s v="Fall"/>
    <n v="2.7"/>
    <s v="No"/>
    <s v="2-Day Shipping"/>
    <s v="No"/>
    <s v="No"/>
    <x v="48"/>
    <s v="Cash"/>
    <x v="5"/>
    <x v="4"/>
  </r>
  <r>
    <n v="3241"/>
    <n v="56"/>
    <s v="Female"/>
    <s v="Sandals"/>
    <s v="Footwear"/>
    <x v="18"/>
    <s v="West Virginia"/>
    <s v="M"/>
    <s v="Violet"/>
    <s v="Fall"/>
    <n v="3.8"/>
    <s v="No"/>
    <s v="2-Day Shipping"/>
    <s v="No"/>
    <s v="No"/>
    <x v="10"/>
    <s v="Bank Transfer"/>
    <x v="5"/>
    <x v="3"/>
  </r>
  <r>
    <n v="3242"/>
    <n v="50"/>
    <s v="Female"/>
    <s v="Handbag"/>
    <s v="Accessories"/>
    <x v="47"/>
    <s v="Connecticut"/>
    <s v="M"/>
    <s v="Lavender"/>
    <s v="Summer"/>
    <n v="4.4000000000000004"/>
    <s v="No"/>
    <s v="Store Pickup"/>
    <s v="No"/>
    <s v="No"/>
    <x v="48"/>
    <s v="PayPal"/>
    <x v="3"/>
    <x v="0"/>
  </r>
  <r>
    <n v="3243"/>
    <n v="45"/>
    <s v="Female"/>
    <s v="Socks"/>
    <s v="Clothing"/>
    <x v="67"/>
    <s v="Oregon"/>
    <s v="S"/>
    <s v="Beige"/>
    <s v="Fall"/>
    <n v="2.8"/>
    <s v="No"/>
    <s v="Express"/>
    <s v="No"/>
    <s v="No"/>
    <x v="14"/>
    <s v="Venmo"/>
    <x v="1"/>
    <x v="2"/>
  </r>
  <r>
    <n v="3244"/>
    <n v="45"/>
    <s v="Female"/>
    <s v="Hoodie"/>
    <s v="Clothing"/>
    <x v="54"/>
    <s v="Idaho"/>
    <s v="L"/>
    <s v="Black"/>
    <s v="Summer"/>
    <n v="5"/>
    <s v="No"/>
    <s v="Store Pickup"/>
    <s v="No"/>
    <s v="No"/>
    <x v="47"/>
    <s v="Bank Transfer"/>
    <x v="6"/>
    <x v="2"/>
  </r>
  <r>
    <n v="3245"/>
    <n v="65"/>
    <s v="Female"/>
    <s v="Sweater"/>
    <s v="Clothing"/>
    <x v="13"/>
    <s v="Arkansas"/>
    <s v="M"/>
    <s v="Black"/>
    <s v="Fall"/>
    <n v="4.7"/>
    <s v="No"/>
    <s v="Express"/>
    <s v="No"/>
    <s v="No"/>
    <x v="38"/>
    <s v="Credit Card"/>
    <x v="2"/>
    <x v="3"/>
  </r>
  <r>
    <n v="3246"/>
    <n v="63"/>
    <s v="Female"/>
    <s v="Pants"/>
    <s v="Clothing"/>
    <x v="31"/>
    <s v="Kansas"/>
    <s v="M"/>
    <s v="Purple"/>
    <s v="Fall"/>
    <n v="3.2"/>
    <s v="No"/>
    <s v="Next Day Air"/>
    <s v="No"/>
    <s v="No"/>
    <x v="41"/>
    <s v="Cash"/>
    <x v="1"/>
    <x v="3"/>
  </r>
  <r>
    <n v="3247"/>
    <n v="70"/>
    <s v="Female"/>
    <s v="Sneakers"/>
    <s v="Footwear"/>
    <x v="57"/>
    <s v="Michigan"/>
    <s v="M"/>
    <s v="Magenta"/>
    <s v="Summer"/>
    <n v="2.9"/>
    <s v="No"/>
    <s v="Store Pickup"/>
    <s v="No"/>
    <s v="No"/>
    <x v="10"/>
    <s v="Cash"/>
    <x v="5"/>
    <x v="3"/>
  </r>
  <r>
    <n v="3248"/>
    <n v="53"/>
    <s v="Female"/>
    <s v="Gloves"/>
    <s v="Accessories"/>
    <x v="26"/>
    <s v="Arkansas"/>
    <s v="M"/>
    <s v="Teal"/>
    <s v="Summer"/>
    <n v="3.7"/>
    <s v="No"/>
    <s v="Express"/>
    <s v="No"/>
    <s v="No"/>
    <x v="45"/>
    <s v="PayPal"/>
    <x v="0"/>
    <x v="0"/>
  </r>
  <r>
    <n v="3249"/>
    <n v="22"/>
    <s v="Female"/>
    <s v="T-shirt"/>
    <s v="Clothing"/>
    <x v="24"/>
    <s v="Pennsylvania"/>
    <s v="S"/>
    <s v="Teal"/>
    <s v="Summer"/>
    <n v="4.2"/>
    <s v="No"/>
    <s v="Free Shipping"/>
    <s v="No"/>
    <s v="No"/>
    <x v="23"/>
    <s v="Bank Transfer"/>
    <x v="3"/>
    <x v="1"/>
  </r>
  <r>
    <n v="3250"/>
    <n v="26"/>
    <s v="Female"/>
    <s v="Backpack"/>
    <s v="Accessories"/>
    <x v="42"/>
    <s v="Virginia"/>
    <s v="M"/>
    <s v="Pink"/>
    <s v="Summer"/>
    <n v="3.4"/>
    <s v="No"/>
    <s v="Express"/>
    <s v="No"/>
    <s v="No"/>
    <x v="18"/>
    <s v="Credit Card"/>
    <x v="3"/>
    <x v="4"/>
  </r>
  <r>
    <n v="3251"/>
    <n v="23"/>
    <s v="Female"/>
    <s v="Coat"/>
    <s v="Outerwear"/>
    <x v="3"/>
    <s v="Minnesota"/>
    <s v="M"/>
    <s v="Teal"/>
    <s v="Spring"/>
    <n v="2.9"/>
    <s v="No"/>
    <s v="2-Day Shipping"/>
    <s v="No"/>
    <s v="No"/>
    <x v="28"/>
    <s v="Venmo"/>
    <x v="1"/>
    <x v="1"/>
  </r>
  <r>
    <n v="3252"/>
    <n v="25"/>
    <s v="Female"/>
    <s v="Coat"/>
    <s v="Outerwear"/>
    <x v="5"/>
    <s v="Nevada"/>
    <s v="M"/>
    <s v="Gold"/>
    <s v="Winter"/>
    <n v="3.7"/>
    <s v="No"/>
    <s v="Standard"/>
    <s v="No"/>
    <s v="No"/>
    <x v="30"/>
    <s v="Venmo"/>
    <x v="3"/>
    <x v="1"/>
  </r>
  <r>
    <n v="3253"/>
    <n v="69"/>
    <s v="Female"/>
    <s v="Sandals"/>
    <s v="Footwear"/>
    <x v="34"/>
    <s v="Montana"/>
    <s v="L"/>
    <s v="Brown"/>
    <s v="Spring"/>
    <n v="2.7"/>
    <s v="No"/>
    <s v="Store Pickup"/>
    <s v="No"/>
    <s v="No"/>
    <x v="26"/>
    <s v="Credit Card"/>
    <x v="0"/>
    <x v="3"/>
  </r>
  <r>
    <n v="3254"/>
    <n v="36"/>
    <s v="Female"/>
    <s v="Backpack"/>
    <s v="Accessories"/>
    <x v="30"/>
    <s v="Nebraska"/>
    <s v="M"/>
    <s v="Brown"/>
    <s v="Fall"/>
    <n v="3.2"/>
    <s v="No"/>
    <s v="2-Day Shipping"/>
    <s v="No"/>
    <s v="No"/>
    <x v="6"/>
    <s v="Venmo"/>
    <x v="0"/>
    <x v="2"/>
  </r>
  <r>
    <n v="3255"/>
    <n v="21"/>
    <s v="Female"/>
    <s v="Sweater"/>
    <s v="Clothing"/>
    <x v="9"/>
    <s v="Indiana"/>
    <s v="S"/>
    <s v="Magenta"/>
    <s v="Winter"/>
    <n v="4.9000000000000004"/>
    <s v="No"/>
    <s v="Store Pickup"/>
    <s v="No"/>
    <s v="No"/>
    <x v="47"/>
    <s v="Bank Transfer"/>
    <x v="6"/>
    <x v="1"/>
  </r>
  <r>
    <n v="3256"/>
    <n v="57"/>
    <s v="Female"/>
    <s v="Shorts"/>
    <s v="Clothing"/>
    <x v="49"/>
    <s v="New Jersey"/>
    <s v="M"/>
    <s v="Black"/>
    <s v="Fall"/>
    <n v="2.8"/>
    <s v="No"/>
    <s v="Next Day Air"/>
    <s v="No"/>
    <s v="No"/>
    <x v="13"/>
    <s v="Bank Transfer"/>
    <x v="5"/>
    <x v="3"/>
  </r>
  <r>
    <n v="3257"/>
    <n v="60"/>
    <s v="Female"/>
    <s v="Sunglasses"/>
    <s v="Accessories"/>
    <x v="46"/>
    <s v="Wisconsin"/>
    <s v="L"/>
    <s v="Teal"/>
    <s v="Winter"/>
    <n v="4.7"/>
    <s v="No"/>
    <s v="Free Shipping"/>
    <s v="No"/>
    <s v="No"/>
    <x v="16"/>
    <s v="Venmo"/>
    <x v="6"/>
    <x v="3"/>
  </r>
  <r>
    <n v="3258"/>
    <n v="44"/>
    <s v="Female"/>
    <s v="Shirt"/>
    <s v="Clothing"/>
    <x v="57"/>
    <s v="Minnesota"/>
    <s v="M"/>
    <s v="Brown"/>
    <s v="Fall"/>
    <n v="3.3"/>
    <s v="No"/>
    <s v="Express"/>
    <s v="No"/>
    <s v="No"/>
    <x v="30"/>
    <s v="Venmo"/>
    <x v="6"/>
    <x v="2"/>
  </r>
  <r>
    <n v="3259"/>
    <n v="31"/>
    <s v="Female"/>
    <s v="Shoes"/>
    <s v="Footwear"/>
    <x v="12"/>
    <s v="New Jersey"/>
    <s v="M"/>
    <s v="Magenta"/>
    <s v="Spring"/>
    <n v="4.3"/>
    <s v="No"/>
    <s v="Express"/>
    <s v="No"/>
    <s v="No"/>
    <x v="47"/>
    <s v="Credit Card"/>
    <x v="4"/>
    <x v="4"/>
  </r>
  <r>
    <n v="3260"/>
    <n v="57"/>
    <s v="Female"/>
    <s v="Hat"/>
    <s v="Accessories"/>
    <x v="51"/>
    <s v="Oklahoma"/>
    <s v="XL"/>
    <s v="Indigo"/>
    <s v="Fall"/>
    <n v="3.7"/>
    <s v="No"/>
    <s v="2-Day Shipping"/>
    <s v="No"/>
    <s v="No"/>
    <x v="36"/>
    <s v="Debit Card"/>
    <x v="6"/>
    <x v="3"/>
  </r>
  <r>
    <n v="3261"/>
    <n v="39"/>
    <s v="Female"/>
    <s v="Scarf"/>
    <s v="Accessories"/>
    <x v="14"/>
    <s v="Wisconsin"/>
    <s v="M"/>
    <s v="Violet"/>
    <s v="Summer"/>
    <n v="4.5"/>
    <s v="No"/>
    <s v="2-Day Shipping"/>
    <s v="No"/>
    <s v="No"/>
    <x v="22"/>
    <s v="Credit Card"/>
    <x v="2"/>
    <x v="2"/>
  </r>
  <r>
    <n v="3262"/>
    <n v="48"/>
    <s v="Female"/>
    <s v="Belt"/>
    <s v="Accessories"/>
    <x v="78"/>
    <s v="Rhode Island"/>
    <s v="L"/>
    <s v="Cyan"/>
    <s v="Winter"/>
    <n v="3.4"/>
    <s v="No"/>
    <s v="Store Pickup"/>
    <s v="No"/>
    <s v="No"/>
    <x v="16"/>
    <s v="Debit Card"/>
    <x v="1"/>
    <x v="0"/>
  </r>
  <r>
    <n v="3263"/>
    <n v="42"/>
    <s v="Female"/>
    <s v="T-shirt"/>
    <s v="Clothing"/>
    <x v="59"/>
    <s v="Indiana"/>
    <s v="M"/>
    <s v="Violet"/>
    <s v="Spring"/>
    <n v="2.7"/>
    <s v="No"/>
    <s v="Standard"/>
    <s v="No"/>
    <s v="No"/>
    <x v="33"/>
    <s v="Cash"/>
    <x v="6"/>
    <x v="2"/>
  </r>
  <r>
    <n v="3264"/>
    <n v="56"/>
    <s v="Female"/>
    <s v="Shorts"/>
    <s v="Clothing"/>
    <x v="10"/>
    <s v="Vermont"/>
    <s v="S"/>
    <s v="Black"/>
    <s v="Fall"/>
    <n v="4.4000000000000004"/>
    <s v="No"/>
    <s v="Express"/>
    <s v="No"/>
    <s v="No"/>
    <x v="4"/>
    <s v="Debit Card"/>
    <x v="0"/>
    <x v="3"/>
  </r>
  <r>
    <n v="3265"/>
    <n v="28"/>
    <s v="Female"/>
    <s v="Pants"/>
    <s v="Clothing"/>
    <x v="74"/>
    <s v="Maine"/>
    <s v="S"/>
    <s v="Charcoal"/>
    <s v="Winter"/>
    <n v="4"/>
    <s v="No"/>
    <s v="Express"/>
    <s v="No"/>
    <s v="No"/>
    <x v="30"/>
    <s v="Cash"/>
    <x v="4"/>
    <x v="4"/>
  </r>
  <r>
    <n v="3266"/>
    <n v="40"/>
    <s v="Female"/>
    <s v="Sunglasses"/>
    <s v="Accessories"/>
    <x v="33"/>
    <s v="Alabama"/>
    <s v="M"/>
    <s v="White"/>
    <s v="Winter"/>
    <n v="3.2"/>
    <s v="No"/>
    <s v="Express"/>
    <s v="No"/>
    <s v="No"/>
    <x v="40"/>
    <s v="Credit Card"/>
    <x v="0"/>
    <x v="2"/>
  </r>
  <r>
    <n v="3267"/>
    <n v="49"/>
    <s v="Female"/>
    <s v="Coat"/>
    <s v="Outerwear"/>
    <x v="67"/>
    <s v="Alabama"/>
    <s v="S"/>
    <s v="Gray"/>
    <s v="Winter"/>
    <n v="4.2"/>
    <s v="No"/>
    <s v="Next Day Air"/>
    <s v="No"/>
    <s v="No"/>
    <x v="42"/>
    <s v="Bank Transfer"/>
    <x v="1"/>
    <x v="0"/>
  </r>
  <r>
    <n v="3268"/>
    <n v="37"/>
    <s v="Female"/>
    <s v="Hoodie"/>
    <s v="Clothing"/>
    <x v="29"/>
    <s v="Idaho"/>
    <s v="L"/>
    <s v="Pink"/>
    <s v="Winter"/>
    <n v="3"/>
    <s v="No"/>
    <s v="Store Pickup"/>
    <s v="No"/>
    <s v="No"/>
    <x v="38"/>
    <s v="Credit Card"/>
    <x v="3"/>
    <x v="2"/>
  </r>
  <r>
    <n v="3269"/>
    <n v="22"/>
    <s v="Female"/>
    <s v="Dress"/>
    <s v="Clothing"/>
    <x v="8"/>
    <s v="Arkansas"/>
    <s v="M"/>
    <s v="Cyan"/>
    <s v="Fall"/>
    <n v="2.8"/>
    <s v="No"/>
    <s v="Free Shipping"/>
    <s v="No"/>
    <s v="No"/>
    <x v="36"/>
    <s v="Bank Transfer"/>
    <x v="6"/>
    <x v="1"/>
  </r>
  <r>
    <n v="3270"/>
    <n v="27"/>
    <s v="Female"/>
    <s v="Blouse"/>
    <s v="Clothing"/>
    <x v="30"/>
    <s v="Ohio"/>
    <s v="M"/>
    <s v="Blue"/>
    <s v="Winter"/>
    <n v="4.9000000000000004"/>
    <s v="No"/>
    <s v="Express"/>
    <s v="No"/>
    <s v="No"/>
    <x v="29"/>
    <s v="Cash"/>
    <x v="5"/>
    <x v="4"/>
  </r>
  <r>
    <n v="3271"/>
    <n v="59"/>
    <s v="Female"/>
    <s v="Socks"/>
    <s v="Clothing"/>
    <x v="21"/>
    <s v="Illinois"/>
    <s v="M"/>
    <s v="Indigo"/>
    <s v="Winter"/>
    <n v="4.7"/>
    <s v="No"/>
    <s v="Express"/>
    <s v="No"/>
    <s v="No"/>
    <x v="26"/>
    <s v="PayPal"/>
    <x v="2"/>
    <x v="3"/>
  </r>
  <r>
    <n v="3272"/>
    <n v="35"/>
    <s v="Female"/>
    <s v="Socks"/>
    <s v="Clothing"/>
    <x v="37"/>
    <s v="Nevada"/>
    <s v="XL"/>
    <s v="Magenta"/>
    <s v="Spring"/>
    <n v="4.4000000000000004"/>
    <s v="No"/>
    <s v="Standard"/>
    <s v="No"/>
    <s v="No"/>
    <x v="48"/>
    <s v="Credit Card"/>
    <x v="1"/>
    <x v="4"/>
  </r>
  <r>
    <n v="3273"/>
    <n v="58"/>
    <s v="Female"/>
    <s v="Shoes"/>
    <s v="Footwear"/>
    <x v="54"/>
    <s v="Texas"/>
    <s v="M"/>
    <s v="Lavender"/>
    <s v="Winter"/>
    <n v="3.1"/>
    <s v="No"/>
    <s v="Next Day Air"/>
    <s v="No"/>
    <s v="No"/>
    <x v="11"/>
    <s v="PayPal"/>
    <x v="3"/>
    <x v="3"/>
  </r>
  <r>
    <n v="3274"/>
    <n v="58"/>
    <s v="Female"/>
    <s v="Belt"/>
    <s v="Accessories"/>
    <x v="29"/>
    <s v="Nevada"/>
    <s v="S"/>
    <s v="Orange"/>
    <s v="Summer"/>
    <n v="2.6"/>
    <s v="No"/>
    <s v="Free Shipping"/>
    <s v="No"/>
    <s v="No"/>
    <x v="11"/>
    <s v="PayPal"/>
    <x v="6"/>
    <x v="3"/>
  </r>
  <r>
    <n v="3275"/>
    <n v="46"/>
    <s v="Female"/>
    <s v="Sweater"/>
    <s v="Clothing"/>
    <x v="5"/>
    <s v="Oklahoma"/>
    <s v="M"/>
    <s v="Cyan"/>
    <s v="Spring"/>
    <n v="3.9"/>
    <s v="No"/>
    <s v="Store Pickup"/>
    <s v="No"/>
    <s v="No"/>
    <x v="0"/>
    <s v="Cash"/>
    <x v="0"/>
    <x v="0"/>
  </r>
  <r>
    <n v="3276"/>
    <n v="43"/>
    <s v="Female"/>
    <s v="Pants"/>
    <s v="Clothing"/>
    <x v="19"/>
    <s v="Alabama"/>
    <s v="XL"/>
    <s v="Green"/>
    <s v="Summer"/>
    <n v="2.6"/>
    <s v="No"/>
    <s v="2-Day Shipping"/>
    <s v="No"/>
    <s v="No"/>
    <x v="1"/>
    <s v="Debit Card"/>
    <x v="1"/>
    <x v="2"/>
  </r>
  <r>
    <n v="3277"/>
    <n v="39"/>
    <s v="Female"/>
    <s v="Scarf"/>
    <s v="Accessories"/>
    <x v="54"/>
    <s v="South Dakota"/>
    <s v="M"/>
    <s v="White"/>
    <s v="Summer"/>
    <n v="4"/>
    <s v="No"/>
    <s v="Store Pickup"/>
    <s v="No"/>
    <s v="No"/>
    <x v="23"/>
    <s v="PayPal"/>
    <x v="6"/>
    <x v="2"/>
  </r>
  <r>
    <n v="3278"/>
    <n v="59"/>
    <s v="Female"/>
    <s v="Skirt"/>
    <s v="Clothing"/>
    <x v="62"/>
    <s v="Texas"/>
    <s v="M"/>
    <s v="Blue"/>
    <s v="Spring"/>
    <n v="4.9000000000000004"/>
    <s v="No"/>
    <s v="Store Pickup"/>
    <s v="No"/>
    <s v="No"/>
    <x v="35"/>
    <s v="Credit Card"/>
    <x v="5"/>
    <x v="3"/>
  </r>
  <r>
    <n v="3279"/>
    <n v="59"/>
    <s v="Female"/>
    <s v="Dress"/>
    <s v="Clothing"/>
    <x v="44"/>
    <s v="Montana"/>
    <s v="M"/>
    <s v="Black"/>
    <s v="Summer"/>
    <n v="3.3"/>
    <s v="No"/>
    <s v="2-Day Shipping"/>
    <s v="No"/>
    <s v="No"/>
    <x v="27"/>
    <s v="Bank Transfer"/>
    <x v="1"/>
    <x v="3"/>
  </r>
  <r>
    <n v="3280"/>
    <n v="59"/>
    <s v="Female"/>
    <s v="Hat"/>
    <s v="Accessories"/>
    <x v="74"/>
    <s v="Wyoming"/>
    <s v="S"/>
    <s v="Red"/>
    <s v="Fall"/>
    <n v="3"/>
    <s v="No"/>
    <s v="Express"/>
    <s v="No"/>
    <s v="No"/>
    <x v="43"/>
    <s v="Debit Card"/>
    <x v="0"/>
    <x v="3"/>
  </r>
  <r>
    <n v="3281"/>
    <n v="45"/>
    <s v="Female"/>
    <s v="Handbag"/>
    <s v="Accessories"/>
    <x v="75"/>
    <s v="New York"/>
    <s v="L"/>
    <s v="Red"/>
    <s v="Winter"/>
    <n v="2.7"/>
    <s v="No"/>
    <s v="Next Day Air"/>
    <s v="No"/>
    <s v="No"/>
    <x v="36"/>
    <s v="PayPal"/>
    <x v="5"/>
    <x v="2"/>
  </r>
  <r>
    <n v="3282"/>
    <n v="27"/>
    <s v="Female"/>
    <s v="Pants"/>
    <s v="Clothing"/>
    <x v="28"/>
    <s v="Oregon"/>
    <s v="L"/>
    <s v="Gold"/>
    <s v="Winter"/>
    <n v="3.1"/>
    <s v="No"/>
    <s v="Free Shipping"/>
    <s v="No"/>
    <s v="No"/>
    <x v="23"/>
    <s v="Bank Transfer"/>
    <x v="2"/>
    <x v="4"/>
  </r>
  <r>
    <n v="3283"/>
    <n v="24"/>
    <s v="Female"/>
    <s v="T-shirt"/>
    <s v="Clothing"/>
    <x v="23"/>
    <s v="California"/>
    <s v="M"/>
    <s v="Red"/>
    <s v="Fall"/>
    <n v="4.8"/>
    <s v="No"/>
    <s v="Next Day Air"/>
    <s v="No"/>
    <s v="No"/>
    <x v="36"/>
    <s v="Credit Card"/>
    <x v="5"/>
    <x v="1"/>
  </r>
  <r>
    <n v="3284"/>
    <n v="47"/>
    <s v="Female"/>
    <s v="Jacket"/>
    <s v="Outerwear"/>
    <x v="41"/>
    <s v="North Carolina"/>
    <s v="L"/>
    <s v="Purple"/>
    <s v="Spring"/>
    <n v="2.9"/>
    <s v="No"/>
    <s v="Express"/>
    <s v="No"/>
    <s v="No"/>
    <x v="9"/>
    <s v="Debit Card"/>
    <x v="6"/>
    <x v="0"/>
  </r>
  <r>
    <n v="3285"/>
    <n v="70"/>
    <s v="Female"/>
    <s v="Scarf"/>
    <s v="Accessories"/>
    <x v="24"/>
    <s v="Kentucky"/>
    <s v="L"/>
    <s v="White"/>
    <s v="Spring"/>
    <n v="4.5"/>
    <s v="No"/>
    <s v="2-Day Shipping"/>
    <s v="No"/>
    <s v="No"/>
    <x v="41"/>
    <s v="Venmo"/>
    <x v="2"/>
    <x v="3"/>
  </r>
  <r>
    <n v="3286"/>
    <n v="58"/>
    <s v="Female"/>
    <s v="Hat"/>
    <s v="Accessories"/>
    <x v="9"/>
    <s v="Hawaii"/>
    <s v="XL"/>
    <s v="Magenta"/>
    <s v="Fall"/>
    <n v="4.5999999999999996"/>
    <s v="No"/>
    <s v="Free Shipping"/>
    <s v="No"/>
    <s v="No"/>
    <x v="47"/>
    <s v="Cash"/>
    <x v="1"/>
    <x v="3"/>
  </r>
  <r>
    <n v="3287"/>
    <n v="45"/>
    <s v="Female"/>
    <s v="Jacket"/>
    <s v="Outerwear"/>
    <x v="25"/>
    <s v="Illinois"/>
    <s v="L"/>
    <s v="Pink"/>
    <s v="Winter"/>
    <n v="5"/>
    <s v="No"/>
    <s v="Express"/>
    <s v="No"/>
    <s v="No"/>
    <x v="7"/>
    <s v="Venmo"/>
    <x v="0"/>
    <x v="2"/>
  </r>
  <r>
    <n v="3288"/>
    <n v="24"/>
    <s v="Female"/>
    <s v="Skirt"/>
    <s v="Clothing"/>
    <x v="80"/>
    <s v="West Virginia"/>
    <s v="L"/>
    <s v="Black"/>
    <s v="Spring"/>
    <n v="4.3"/>
    <s v="No"/>
    <s v="2-Day Shipping"/>
    <s v="No"/>
    <s v="No"/>
    <x v="25"/>
    <s v="Credit Card"/>
    <x v="1"/>
    <x v="1"/>
  </r>
  <r>
    <n v="3289"/>
    <n v="67"/>
    <s v="Female"/>
    <s v="Handbag"/>
    <s v="Accessories"/>
    <x v="70"/>
    <s v="South Carolina"/>
    <s v="XL"/>
    <s v="White"/>
    <s v="Spring"/>
    <n v="4.9000000000000004"/>
    <s v="No"/>
    <s v="Next Day Air"/>
    <s v="No"/>
    <s v="No"/>
    <x v="5"/>
    <s v="Credit Card"/>
    <x v="4"/>
    <x v="3"/>
  </r>
  <r>
    <n v="3290"/>
    <n v="31"/>
    <s v="Female"/>
    <s v="Backpack"/>
    <s v="Accessories"/>
    <x v="74"/>
    <s v="Montana"/>
    <s v="M"/>
    <s v="Maroon"/>
    <s v="Summer"/>
    <n v="4"/>
    <s v="No"/>
    <s v="2-Day Shipping"/>
    <s v="No"/>
    <s v="No"/>
    <x v="20"/>
    <s v="Venmo"/>
    <x v="6"/>
    <x v="4"/>
  </r>
  <r>
    <n v="3291"/>
    <n v="52"/>
    <s v="Female"/>
    <s v="Coat"/>
    <s v="Outerwear"/>
    <x v="71"/>
    <s v="North Dakota"/>
    <s v="L"/>
    <s v="Black"/>
    <s v="Spring"/>
    <n v="3.1"/>
    <s v="No"/>
    <s v="Free Shipping"/>
    <s v="No"/>
    <s v="No"/>
    <x v="1"/>
    <s v="PayPal"/>
    <x v="5"/>
    <x v="0"/>
  </r>
  <r>
    <n v="3292"/>
    <n v="29"/>
    <s v="Female"/>
    <s v="Belt"/>
    <s v="Accessories"/>
    <x v="12"/>
    <s v="New Mexico"/>
    <s v="L"/>
    <s v="Olive"/>
    <s v="Fall"/>
    <n v="2.6"/>
    <s v="No"/>
    <s v="2-Day Shipping"/>
    <s v="No"/>
    <s v="No"/>
    <x v="47"/>
    <s v="Cash"/>
    <x v="5"/>
    <x v="4"/>
  </r>
  <r>
    <n v="3293"/>
    <n v="62"/>
    <s v="Female"/>
    <s v="Handbag"/>
    <s v="Accessories"/>
    <x v="66"/>
    <s v="Missouri"/>
    <s v="L"/>
    <s v="Gray"/>
    <s v="Spring"/>
    <n v="4.9000000000000004"/>
    <s v="No"/>
    <s v="Standard"/>
    <s v="No"/>
    <s v="No"/>
    <x v="27"/>
    <s v="Bank Transfer"/>
    <x v="0"/>
    <x v="3"/>
  </r>
  <r>
    <n v="3294"/>
    <n v="19"/>
    <s v="Female"/>
    <s v="Coat"/>
    <s v="Outerwear"/>
    <x v="26"/>
    <s v="West Virginia"/>
    <s v="M"/>
    <s v="Gold"/>
    <s v="Spring"/>
    <n v="3.5"/>
    <s v="No"/>
    <s v="2-Day Shipping"/>
    <s v="No"/>
    <s v="No"/>
    <x v="39"/>
    <s v="Credit Card"/>
    <x v="0"/>
    <x v="1"/>
  </r>
  <r>
    <n v="3295"/>
    <n v="62"/>
    <s v="Female"/>
    <s v="Sweater"/>
    <s v="Clothing"/>
    <x v="30"/>
    <s v="South Carolina"/>
    <s v="S"/>
    <s v="Magenta"/>
    <s v="Spring"/>
    <n v="4.5"/>
    <s v="No"/>
    <s v="Store Pickup"/>
    <s v="No"/>
    <s v="No"/>
    <x v="28"/>
    <s v="Bank Transfer"/>
    <x v="4"/>
    <x v="3"/>
  </r>
  <r>
    <n v="3296"/>
    <n v="70"/>
    <s v="Female"/>
    <s v="Blouse"/>
    <s v="Clothing"/>
    <x v="7"/>
    <s v="West Virginia"/>
    <s v="S"/>
    <s v="Lavender"/>
    <s v="Summer"/>
    <n v="2.8"/>
    <s v="No"/>
    <s v="Next Day Air"/>
    <s v="No"/>
    <s v="No"/>
    <x v="28"/>
    <s v="Cash"/>
    <x v="1"/>
    <x v="3"/>
  </r>
  <r>
    <n v="3297"/>
    <n v="20"/>
    <s v="Female"/>
    <s v="Blouse"/>
    <s v="Clothing"/>
    <x v="66"/>
    <s v="Alaska"/>
    <s v="M"/>
    <s v="Green"/>
    <s v="Spring"/>
    <n v="4.2"/>
    <s v="No"/>
    <s v="Next Day Air"/>
    <s v="No"/>
    <s v="No"/>
    <x v="39"/>
    <s v="Venmo"/>
    <x v="3"/>
    <x v="1"/>
  </r>
  <r>
    <n v="3298"/>
    <n v="67"/>
    <s v="Female"/>
    <s v="Belt"/>
    <s v="Accessories"/>
    <x v="71"/>
    <s v="West Virginia"/>
    <s v="M"/>
    <s v="Violet"/>
    <s v="Fall"/>
    <n v="4.0999999999999996"/>
    <s v="No"/>
    <s v="Free Shipping"/>
    <s v="No"/>
    <s v="No"/>
    <x v="39"/>
    <s v="PayPal"/>
    <x v="5"/>
    <x v="3"/>
  </r>
  <r>
    <n v="3299"/>
    <n v="65"/>
    <s v="Female"/>
    <s v="Jacket"/>
    <s v="Outerwear"/>
    <x v="2"/>
    <s v="New Mexico"/>
    <s v="M"/>
    <s v="Brown"/>
    <s v="Fall"/>
    <n v="3.5"/>
    <s v="No"/>
    <s v="Express"/>
    <s v="No"/>
    <s v="No"/>
    <x v="49"/>
    <s v="Bank Transfer"/>
    <x v="6"/>
    <x v="3"/>
  </r>
  <r>
    <n v="3300"/>
    <n v="45"/>
    <s v="Female"/>
    <s v="Shorts"/>
    <s v="Clothing"/>
    <x v="50"/>
    <s v="South Dakota"/>
    <s v="L"/>
    <s v="Teal"/>
    <s v="Spring"/>
    <n v="4"/>
    <s v="No"/>
    <s v="2-Day Shipping"/>
    <s v="No"/>
    <s v="No"/>
    <x v="27"/>
    <s v="Venmo"/>
    <x v="5"/>
    <x v="2"/>
  </r>
  <r>
    <n v="3301"/>
    <n v="26"/>
    <s v="Female"/>
    <s v="Hat"/>
    <s v="Accessories"/>
    <x v="68"/>
    <s v="Oklahoma"/>
    <s v="M"/>
    <s v="Charcoal"/>
    <s v="Spring"/>
    <n v="4"/>
    <s v="No"/>
    <s v="Express"/>
    <s v="No"/>
    <s v="No"/>
    <x v="19"/>
    <s v="Bank Transfer"/>
    <x v="4"/>
    <x v="4"/>
  </r>
  <r>
    <n v="3302"/>
    <n v="36"/>
    <s v="Female"/>
    <s v="Pants"/>
    <s v="Clothing"/>
    <x v="47"/>
    <s v="Oklahoma"/>
    <s v="XL"/>
    <s v="Charcoal"/>
    <s v="Summer"/>
    <n v="2.5"/>
    <s v="No"/>
    <s v="Free Shipping"/>
    <s v="No"/>
    <s v="No"/>
    <x v="4"/>
    <s v="Credit Card"/>
    <x v="0"/>
    <x v="2"/>
  </r>
  <r>
    <n v="3303"/>
    <n v="36"/>
    <s v="Female"/>
    <s v="Blouse"/>
    <s v="Clothing"/>
    <x v="71"/>
    <s v="Alabama"/>
    <s v="XL"/>
    <s v="Beige"/>
    <s v="Winter"/>
    <n v="4.2"/>
    <s v="No"/>
    <s v="Standard"/>
    <s v="No"/>
    <s v="No"/>
    <x v="4"/>
    <s v="Venmo"/>
    <x v="4"/>
    <x v="2"/>
  </r>
  <r>
    <n v="3304"/>
    <n v="20"/>
    <s v="Female"/>
    <s v="Belt"/>
    <s v="Accessories"/>
    <x v="30"/>
    <s v="Mississippi"/>
    <s v="S"/>
    <s v="Turquoise"/>
    <s v="Summer"/>
    <n v="3.4"/>
    <s v="No"/>
    <s v="Next Day Air"/>
    <s v="No"/>
    <s v="No"/>
    <x v="7"/>
    <s v="Credit Card"/>
    <x v="0"/>
    <x v="1"/>
  </r>
  <r>
    <n v="3305"/>
    <n v="30"/>
    <s v="Female"/>
    <s v="Handbag"/>
    <s v="Accessories"/>
    <x v="24"/>
    <s v="Mississippi"/>
    <s v="XL"/>
    <s v="Orange"/>
    <s v="Fall"/>
    <n v="4.8"/>
    <s v="No"/>
    <s v="Next Day Air"/>
    <s v="No"/>
    <s v="No"/>
    <x v="13"/>
    <s v="Bank Transfer"/>
    <x v="6"/>
    <x v="4"/>
  </r>
  <r>
    <n v="3306"/>
    <n v="34"/>
    <s v="Female"/>
    <s v="Hoodie"/>
    <s v="Clothing"/>
    <x v="52"/>
    <s v="Nebraska"/>
    <s v="L"/>
    <s v="Cyan"/>
    <s v="Summer"/>
    <n v="4.9000000000000004"/>
    <s v="No"/>
    <s v="Standard"/>
    <s v="No"/>
    <s v="No"/>
    <x v="4"/>
    <s v="PayPal"/>
    <x v="4"/>
    <x v="4"/>
  </r>
  <r>
    <n v="3307"/>
    <n v="63"/>
    <s v="Female"/>
    <s v="Jacket"/>
    <s v="Outerwear"/>
    <x v="32"/>
    <s v="Colorado"/>
    <s v="L"/>
    <s v="Orange"/>
    <s v="Summer"/>
    <n v="3.6"/>
    <s v="No"/>
    <s v="Store Pickup"/>
    <s v="No"/>
    <s v="No"/>
    <x v="49"/>
    <s v="Venmo"/>
    <x v="0"/>
    <x v="3"/>
  </r>
  <r>
    <n v="3308"/>
    <n v="18"/>
    <s v="Female"/>
    <s v="Scarf"/>
    <s v="Accessories"/>
    <x v="14"/>
    <s v="Pennsylvania"/>
    <s v="S"/>
    <s v="Green"/>
    <s v="Winter"/>
    <n v="4"/>
    <s v="No"/>
    <s v="Store Pickup"/>
    <s v="No"/>
    <s v="No"/>
    <x v="43"/>
    <s v="Cash"/>
    <x v="5"/>
    <x v="1"/>
  </r>
  <r>
    <n v="3309"/>
    <n v="55"/>
    <s v="Female"/>
    <s v="Jeans"/>
    <s v="Clothing"/>
    <x v="44"/>
    <s v="Utah"/>
    <s v="M"/>
    <s v="Pink"/>
    <s v="Fall"/>
    <n v="2.6"/>
    <s v="No"/>
    <s v="Express"/>
    <s v="No"/>
    <s v="No"/>
    <x v="32"/>
    <s v="Cash"/>
    <x v="5"/>
    <x v="0"/>
  </r>
  <r>
    <n v="3310"/>
    <n v="48"/>
    <s v="Female"/>
    <s v="Handbag"/>
    <s v="Accessories"/>
    <x v="53"/>
    <s v="Massachusetts"/>
    <s v="M"/>
    <s v="Blue"/>
    <s v="Summer"/>
    <n v="3.1"/>
    <s v="No"/>
    <s v="Store Pickup"/>
    <s v="No"/>
    <s v="No"/>
    <x v="5"/>
    <s v="PayPal"/>
    <x v="5"/>
    <x v="0"/>
  </r>
  <r>
    <n v="3311"/>
    <n v="45"/>
    <s v="Female"/>
    <s v="Jacket"/>
    <s v="Outerwear"/>
    <x v="65"/>
    <s v="Iowa"/>
    <s v="M"/>
    <s v="Pink"/>
    <s v="Winter"/>
    <n v="3.6"/>
    <s v="No"/>
    <s v="Free Shipping"/>
    <s v="No"/>
    <s v="No"/>
    <x v="45"/>
    <s v="PayPal"/>
    <x v="0"/>
    <x v="2"/>
  </r>
  <r>
    <n v="3312"/>
    <n v="29"/>
    <s v="Female"/>
    <s v="Hat"/>
    <s v="Accessories"/>
    <x v="78"/>
    <s v="Florida"/>
    <s v="L"/>
    <s v="Blue"/>
    <s v="Summer"/>
    <n v="4"/>
    <s v="No"/>
    <s v="Express"/>
    <s v="No"/>
    <s v="No"/>
    <x v="27"/>
    <s v="Bank Transfer"/>
    <x v="2"/>
    <x v="4"/>
  </r>
  <r>
    <n v="3313"/>
    <n v="55"/>
    <s v="Female"/>
    <s v="Sneakers"/>
    <s v="Footwear"/>
    <x v="60"/>
    <s v="Louisiana"/>
    <s v="L"/>
    <s v="Black"/>
    <s v="Summer"/>
    <n v="3.9"/>
    <s v="No"/>
    <s v="Next Day Air"/>
    <s v="No"/>
    <s v="No"/>
    <x v="24"/>
    <s v="Cash"/>
    <x v="3"/>
    <x v="0"/>
  </r>
  <r>
    <n v="3314"/>
    <n v="55"/>
    <s v="Female"/>
    <s v="Hat"/>
    <s v="Accessories"/>
    <x v="38"/>
    <s v="Kansas"/>
    <s v="XL"/>
    <s v="Black"/>
    <s v="Fall"/>
    <n v="3.9"/>
    <s v="No"/>
    <s v="Express"/>
    <s v="No"/>
    <s v="No"/>
    <x v="24"/>
    <s v="Credit Card"/>
    <x v="5"/>
    <x v="0"/>
  </r>
  <r>
    <n v="3315"/>
    <n v="55"/>
    <s v="Female"/>
    <s v="Socks"/>
    <s v="Clothing"/>
    <x v="23"/>
    <s v="Kansas"/>
    <s v="M"/>
    <s v="Violet"/>
    <s v="Spring"/>
    <n v="3.3"/>
    <s v="No"/>
    <s v="Standard"/>
    <s v="No"/>
    <s v="No"/>
    <x v="6"/>
    <s v="Credit Card"/>
    <x v="3"/>
    <x v="0"/>
  </r>
  <r>
    <n v="3316"/>
    <n v="48"/>
    <s v="Female"/>
    <s v="Scarf"/>
    <s v="Accessories"/>
    <x v="10"/>
    <s v="Kentucky"/>
    <s v="S"/>
    <s v="Gold"/>
    <s v="Summer"/>
    <n v="2.9"/>
    <s v="No"/>
    <s v="Standard"/>
    <s v="No"/>
    <s v="No"/>
    <x v="7"/>
    <s v="PayPal"/>
    <x v="6"/>
    <x v="0"/>
  </r>
  <r>
    <n v="3317"/>
    <n v="42"/>
    <s v="Female"/>
    <s v="Socks"/>
    <s v="Clothing"/>
    <x v="29"/>
    <s v="New Mexico"/>
    <s v="M"/>
    <s v="Olive"/>
    <s v="Summer"/>
    <n v="3.1"/>
    <s v="No"/>
    <s v="Free Shipping"/>
    <s v="No"/>
    <s v="No"/>
    <x v="36"/>
    <s v="Debit Card"/>
    <x v="0"/>
    <x v="2"/>
  </r>
  <r>
    <n v="3318"/>
    <n v="21"/>
    <s v="Female"/>
    <s v="Hat"/>
    <s v="Accessories"/>
    <x v="25"/>
    <s v="North Carolina"/>
    <s v="XL"/>
    <s v="Pink"/>
    <s v="Summer"/>
    <n v="4.7"/>
    <s v="No"/>
    <s v="Standard"/>
    <s v="No"/>
    <s v="No"/>
    <x v="48"/>
    <s v="Cash"/>
    <x v="3"/>
    <x v="1"/>
  </r>
  <r>
    <n v="3319"/>
    <n v="45"/>
    <s v="Female"/>
    <s v="Jacket"/>
    <s v="Outerwear"/>
    <x v="43"/>
    <s v="North Dakota"/>
    <s v="M"/>
    <s v="Olive"/>
    <s v="Summer"/>
    <n v="3.9"/>
    <s v="No"/>
    <s v="Free Shipping"/>
    <s v="No"/>
    <s v="No"/>
    <x v="28"/>
    <s v="PayPal"/>
    <x v="5"/>
    <x v="2"/>
  </r>
  <r>
    <n v="3320"/>
    <n v="23"/>
    <s v="Female"/>
    <s v="Shorts"/>
    <s v="Clothing"/>
    <x v="9"/>
    <s v="North Dakota"/>
    <s v="M"/>
    <s v="Indigo"/>
    <s v="Summer"/>
    <n v="4.3"/>
    <s v="No"/>
    <s v="Next Day Air"/>
    <s v="No"/>
    <s v="No"/>
    <x v="14"/>
    <s v="Credit Card"/>
    <x v="6"/>
    <x v="1"/>
  </r>
  <r>
    <n v="3321"/>
    <n v="66"/>
    <s v="Female"/>
    <s v="Blouse"/>
    <s v="Clothing"/>
    <x v="77"/>
    <s v="Illinois"/>
    <s v="XL"/>
    <s v="Silver"/>
    <s v="Fall"/>
    <n v="4.2"/>
    <s v="No"/>
    <s v="2-Day Shipping"/>
    <s v="No"/>
    <s v="No"/>
    <x v="24"/>
    <s v="Cash"/>
    <x v="6"/>
    <x v="3"/>
  </r>
  <r>
    <n v="3322"/>
    <n v="32"/>
    <s v="Female"/>
    <s v="Coat"/>
    <s v="Outerwear"/>
    <x v="33"/>
    <s v="Maine"/>
    <s v="S"/>
    <s v="Charcoal"/>
    <s v="Winter"/>
    <n v="4.3"/>
    <s v="No"/>
    <s v="Next Day Air"/>
    <s v="No"/>
    <s v="No"/>
    <x v="35"/>
    <s v="Venmo"/>
    <x v="2"/>
    <x v="4"/>
  </r>
  <r>
    <n v="3323"/>
    <n v="52"/>
    <s v="Female"/>
    <s v="Sweater"/>
    <s v="Clothing"/>
    <x v="56"/>
    <s v="Indiana"/>
    <s v="XL"/>
    <s v="Orange"/>
    <s v="Winter"/>
    <n v="4.5999999999999996"/>
    <s v="No"/>
    <s v="Next Day Air"/>
    <s v="No"/>
    <s v="No"/>
    <x v="34"/>
    <s v="PayPal"/>
    <x v="1"/>
    <x v="0"/>
  </r>
  <r>
    <n v="3324"/>
    <n v="54"/>
    <s v="Female"/>
    <s v="Handbag"/>
    <s v="Accessories"/>
    <x v="72"/>
    <s v="North Dakota"/>
    <s v="M"/>
    <s v="Yellow"/>
    <s v="Winter"/>
    <n v="3.8"/>
    <s v="No"/>
    <s v="Free Shipping"/>
    <s v="No"/>
    <s v="No"/>
    <x v="7"/>
    <s v="Credit Card"/>
    <x v="5"/>
    <x v="0"/>
  </r>
  <r>
    <n v="3325"/>
    <n v="37"/>
    <s v="Female"/>
    <s v="T-shirt"/>
    <s v="Clothing"/>
    <x v="50"/>
    <s v="Missouri"/>
    <s v="S"/>
    <s v="Red"/>
    <s v="Fall"/>
    <n v="3.3"/>
    <s v="No"/>
    <s v="Standard"/>
    <s v="No"/>
    <s v="No"/>
    <x v="23"/>
    <s v="Venmo"/>
    <x v="1"/>
    <x v="2"/>
  </r>
  <r>
    <n v="3326"/>
    <n v="29"/>
    <s v="Female"/>
    <s v="Sandals"/>
    <s v="Footwear"/>
    <x v="8"/>
    <s v="Alaska"/>
    <s v="M"/>
    <s v="Maroon"/>
    <s v="Fall"/>
    <n v="3.7"/>
    <s v="No"/>
    <s v="2-Day Shipping"/>
    <s v="No"/>
    <s v="No"/>
    <x v="20"/>
    <s v="Venmo"/>
    <x v="5"/>
    <x v="4"/>
  </r>
  <r>
    <n v="3327"/>
    <n v="47"/>
    <s v="Female"/>
    <s v="Gloves"/>
    <s v="Accessories"/>
    <x v="51"/>
    <s v="North Dakota"/>
    <s v="M"/>
    <s v="Magenta"/>
    <s v="Summer"/>
    <n v="4.3"/>
    <s v="No"/>
    <s v="Standard"/>
    <s v="No"/>
    <s v="No"/>
    <x v="9"/>
    <s v="Debit Card"/>
    <x v="2"/>
    <x v="0"/>
  </r>
  <r>
    <n v="3328"/>
    <n v="47"/>
    <s v="Female"/>
    <s v="Shorts"/>
    <s v="Clothing"/>
    <x v="1"/>
    <s v="Connecticut"/>
    <s v="M"/>
    <s v="Black"/>
    <s v="Spring"/>
    <n v="4.0999999999999996"/>
    <s v="No"/>
    <s v="Express"/>
    <s v="No"/>
    <s v="No"/>
    <x v="1"/>
    <s v="Debit Card"/>
    <x v="3"/>
    <x v="0"/>
  </r>
  <r>
    <n v="3329"/>
    <n v="42"/>
    <s v="Female"/>
    <s v="Sandals"/>
    <s v="Footwear"/>
    <x v="59"/>
    <s v="Wisconsin"/>
    <s v="M"/>
    <s v="Violet"/>
    <s v="Spring"/>
    <n v="3.2"/>
    <s v="No"/>
    <s v="Free Shipping"/>
    <s v="No"/>
    <s v="No"/>
    <x v="47"/>
    <s v="Cash"/>
    <x v="4"/>
    <x v="2"/>
  </r>
  <r>
    <n v="3330"/>
    <n v="34"/>
    <s v="Female"/>
    <s v="Backpack"/>
    <s v="Accessories"/>
    <x v="36"/>
    <s v="New Jersey"/>
    <s v="M"/>
    <s v="Gray"/>
    <s v="Winter"/>
    <n v="3.8"/>
    <s v="No"/>
    <s v="Express"/>
    <s v="No"/>
    <s v="No"/>
    <x v="43"/>
    <s v="Debit Card"/>
    <x v="4"/>
    <x v="4"/>
  </r>
  <r>
    <n v="3331"/>
    <n v="38"/>
    <s v="Female"/>
    <s v="Sneakers"/>
    <s v="Footwear"/>
    <x v="48"/>
    <s v="Missouri"/>
    <s v="M"/>
    <s v="Black"/>
    <s v="Spring"/>
    <n v="3.2"/>
    <s v="No"/>
    <s v="2-Day Shipping"/>
    <s v="No"/>
    <s v="No"/>
    <x v="23"/>
    <s v="Bank Transfer"/>
    <x v="3"/>
    <x v="2"/>
  </r>
  <r>
    <n v="3332"/>
    <n v="55"/>
    <s v="Female"/>
    <s v="Sunglasses"/>
    <s v="Accessories"/>
    <x v="47"/>
    <s v="California"/>
    <s v="M"/>
    <s v="Pink"/>
    <s v="Summer"/>
    <n v="3.5"/>
    <s v="No"/>
    <s v="Free Shipping"/>
    <s v="No"/>
    <s v="No"/>
    <x v="30"/>
    <s v="PayPal"/>
    <x v="3"/>
    <x v="0"/>
  </r>
  <r>
    <n v="3333"/>
    <n v="27"/>
    <s v="Female"/>
    <s v="T-shirt"/>
    <s v="Clothing"/>
    <x v="66"/>
    <s v="Washington"/>
    <s v="M"/>
    <s v="Silver"/>
    <s v="Summer"/>
    <n v="3.1"/>
    <s v="No"/>
    <s v="2-Day Shipping"/>
    <s v="No"/>
    <s v="No"/>
    <x v="43"/>
    <s v="PayPal"/>
    <x v="4"/>
    <x v="4"/>
  </r>
  <r>
    <n v="3334"/>
    <n v="55"/>
    <s v="Female"/>
    <s v="Jeans"/>
    <s v="Clothing"/>
    <x v="59"/>
    <s v="Minnesota"/>
    <s v="M"/>
    <s v="Violet"/>
    <s v="Spring"/>
    <n v="4.2"/>
    <s v="No"/>
    <s v="Express"/>
    <s v="No"/>
    <s v="No"/>
    <x v="35"/>
    <s v="PayPal"/>
    <x v="5"/>
    <x v="0"/>
  </r>
  <r>
    <n v="3335"/>
    <n v="66"/>
    <s v="Female"/>
    <s v="Shirt"/>
    <s v="Clothing"/>
    <x v="66"/>
    <s v="California"/>
    <s v="M"/>
    <s v="Beige"/>
    <s v="Summer"/>
    <n v="3.4"/>
    <s v="No"/>
    <s v="Free Shipping"/>
    <s v="No"/>
    <s v="No"/>
    <x v="33"/>
    <s v="Credit Card"/>
    <x v="2"/>
    <x v="3"/>
  </r>
  <r>
    <n v="3336"/>
    <n v="44"/>
    <s v="Female"/>
    <s v="Hat"/>
    <s v="Accessories"/>
    <x v="23"/>
    <s v="Texas"/>
    <s v="XL"/>
    <s v="Cyan"/>
    <s v="Winter"/>
    <n v="3.5"/>
    <s v="No"/>
    <s v="Express"/>
    <s v="No"/>
    <s v="No"/>
    <x v="26"/>
    <s v="Bank Transfer"/>
    <x v="3"/>
    <x v="2"/>
  </r>
  <r>
    <n v="3337"/>
    <n v="39"/>
    <s v="Female"/>
    <s v="Blouse"/>
    <s v="Clothing"/>
    <x v="29"/>
    <s v="Montana"/>
    <s v="M"/>
    <s v="Brown"/>
    <s v="Fall"/>
    <n v="4"/>
    <s v="No"/>
    <s v="Free Shipping"/>
    <s v="No"/>
    <s v="No"/>
    <x v="37"/>
    <s v="Debit Card"/>
    <x v="2"/>
    <x v="2"/>
  </r>
  <r>
    <n v="3338"/>
    <n v="23"/>
    <s v="Female"/>
    <s v="Jacket"/>
    <s v="Outerwear"/>
    <x v="66"/>
    <s v="Arizona"/>
    <s v="L"/>
    <s v="Blue"/>
    <s v="Winter"/>
    <n v="4.4000000000000004"/>
    <s v="No"/>
    <s v="2-Day Shipping"/>
    <s v="No"/>
    <s v="No"/>
    <x v="24"/>
    <s v="Bank Transfer"/>
    <x v="4"/>
    <x v="1"/>
  </r>
  <r>
    <n v="3339"/>
    <n v="29"/>
    <s v="Female"/>
    <s v="Skirt"/>
    <s v="Clothing"/>
    <x v="23"/>
    <s v="Minnesota"/>
    <s v="L"/>
    <s v="White"/>
    <s v="Winter"/>
    <n v="2.9"/>
    <s v="No"/>
    <s v="2-Day Shipping"/>
    <s v="No"/>
    <s v="No"/>
    <x v="15"/>
    <s v="Credit Card"/>
    <x v="5"/>
    <x v="4"/>
  </r>
  <r>
    <n v="3340"/>
    <n v="20"/>
    <s v="Female"/>
    <s v="Gloves"/>
    <s v="Accessories"/>
    <x v="54"/>
    <s v="Nebraska"/>
    <s v="M"/>
    <s v="Cyan"/>
    <s v="Fall"/>
    <n v="3.6"/>
    <s v="No"/>
    <s v="Store Pickup"/>
    <s v="No"/>
    <s v="No"/>
    <x v="31"/>
    <s v="Cash"/>
    <x v="0"/>
    <x v="1"/>
  </r>
  <r>
    <n v="3341"/>
    <n v="42"/>
    <s v="Female"/>
    <s v="T-shirt"/>
    <s v="Clothing"/>
    <x v="14"/>
    <s v="Virginia"/>
    <s v="XL"/>
    <s v="Maroon"/>
    <s v="Fall"/>
    <n v="4.4000000000000004"/>
    <s v="No"/>
    <s v="Free Shipping"/>
    <s v="No"/>
    <s v="No"/>
    <x v="39"/>
    <s v="Credit Card"/>
    <x v="0"/>
    <x v="2"/>
  </r>
  <r>
    <n v="3342"/>
    <n v="55"/>
    <s v="Female"/>
    <s v="Jacket"/>
    <s v="Outerwear"/>
    <x v="74"/>
    <s v="Connecticut"/>
    <s v="XL"/>
    <s v="Olive"/>
    <s v="Summer"/>
    <n v="4.5"/>
    <s v="No"/>
    <s v="Standard"/>
    <s v="No"/>
    <s v="No"/>
    <x v="31"/>
    <s v="Credit Card"/>
    <x v="5"/>
    <x v="0"/>
  </r>
  <r>
    <n v="3343"/>
    <n v="66"/>
    <s v="Female"/>
    <s v="Jacket"/>
    <s v="Outerwear"/>
    <x v="13"/>
    <s v="New Jersey"/>
    <s v="M"/>
    <s v="Violet"/>
    <s v="Spring"/>
    <n v="3.8"/>
    <s v="No"/>
    <s v="Free Shipping"/>
    <s v="No"/>
    <s v="No"/>
    <x v="24"/>
    <s v="Credit Card"/>
    <x v="1"/>
    <x v="3"/>
  </r>
  <r>
    <n v="3344"/>
    <n v="24"/>
    <s v="Female"/>
    <s v="Shorts"/>
    <s v="Clothing"/>
    <x v="9"/>
    <s v="Kentucky"/>
    <s v="XL"/>
    <s v="Green"/>
    <s v="Winter"/>
    <n v="3.6"/>
    <s v="No"/>
    <s v="2-Day Shipping"/>
    <s v="No"/>
    <s v="No"/>
    <x v="49"/>
    <s v="Cash"/>
    <x v="4"/>
    <x v="1"/>
  </r>
  <r>
    <n v="3345"/>
    <n v="62"/>
    <s v="Female"/>
    <s v="Hat"/>
    <s v="Accessories"/>
    <x v="16"/>
    <s v="Washington"/>
    <s v="XL"/>
    <s v="Magenta"/>
    <s v="Fall"/>
    <n v="4.3"/>
    <s v="No"/>
    <s v="Free Shipping"/>
    <s v="No"/>
    <s v="No"/>
    <x v="41"/>
    <s v="Cash"/>
    <x v="2"/>
    <x v="3"/>
  </r>
  <r>
    <n v="3346"/>
    <n v="28"/>
    <s v="Female"/>
    <s v="Handbag"/>
    <s v="Accessories"/>
    <x v="26"/>
    <s v="Florida"/>
    <s v="M"/>
    <s v="Turquoise"/>
    <s v="Summer"/>
    <n v="4"/>
    <s v="No"/>
    <s v="2-Day Shipping"/>
    <s v="No"/>
    <s v="No"/>
    <x v="35"/>
    <s v="Venmo"/>
    <x v="4"/>
    <x v="4"/>
  </r>
  <r>
    <n v="3347"/>
    <n v="30"/>
    <s v="Female"/>
    <s v="Jeans"/>
    <s v="Clothing"/>
    <x v="54"/>
    <s v="Oklahoma"/>
    <s v="M"/>
    <s v="Black"/>
    <s v="Summer"/>
    <n v="3.4"/>
    <s v="No"/>
    <s v="Express"/>
    <s v="No"/>
    <s v="No"/>
    <x v="48"/>
    <s v="Venmo"/>
    <x v="3"/>
    <x v="4"/>
  </r>
  <r>
    <n v="3348"/>
    <n v="22"/>
    <s v="Female"/>
    <s v="Shoes"/>
    <s v="Footwear"/>
    <x v="44"/>
    <s v="Iowa"/>
    <s v="XL"/>
    <s v="Cyan"/>
    <s v="Summer"/>
    <n v="4.4000000000000004"/>
    <s v="No"/>
    <s v="Standard"/>
    <s v="No"/>
    <s v="No"/>
    <x v="40"/>
    <s v="PayPal"/>
    <x v="4"/>
    <x v="1"/>
  </r>
  <r>
    <n v="3349"/>
    <n v="28"/>
    <s v="Female"/>
    <s v="T-shirt"/>
    <s v="Clothing"/>
    <x v="67"/>
    <s v="New Hampshire"/>
    <s v="L"/>
    <s v="Gray"/>
    <s v="Winter"/>
    <n v="2.8"/>
    <s v="No"/>
    <s v="Standard"/>
    <s v="No"/>
    <s v="No"/>
    <x v="28"/>
    <s v="Cash"/>
    <x v="6"/>
    <x v="4"/>
  </r>
  <r>
    <n v="3350"/>
    <n v="35"/>
    <s v="Female"/>
    <s v="Jewelry"/>
    <s v="Accessories"/>
    <x v="24"/>
    <s v="Georgia"/>
    <s v="M"/>
    <s v="Red"/>
    <s v="Fall"/>
    <n v="2.8"/>
    <s v="No"/>
    <s v="Store Pickup"/>
    <s v="No"/>
    <s v="No"/>
    <x v="32"/>
    <s v="PayPal"/>
    <x v="3"/>
    <x v="4"/>
  </r>
  <r>
    <n v="3351"/>
    <n v="45"/>
    <s v="Female"/>
    <s v="Handbag"/>
    <s v="Accessories"/>
    <x v="27"/>
    <s v="Mississippi"/>
    <s v="S"/>
    <s v="Olive"/>
    <s v="Fall"/>
    <n v="4.9000000000000004"/>
    <s v="No"/>
    <s v="2-Day Shipping"/>
    <s v="No"/>
    <s v="No"/>
    <x v="28"/>
    <s v="Cash"/>
    <x v="4"/>
    <x v="2"/>
  </r>
  <r>
    <n v="3352"/>
    <n v="43"/>
    <s v="Female"/>
    <s v="Shirt"/>
    <s v="Clothing"/>
    <x v="4"/>
    <s v="New Hampshire"/>
    <s v="L"/>
    <s v="Cyan"/>
    <s v="Spring"/>
    <n v="4.2"/>
    <s v="No"/>
    <s v="2-Day Shipping"/>
    <s v="No"/>
    <s v="No"/>
    <x v="27"/>
    <s v="Bank Transfer"/>
    <x v="0"/>
    <x v="2"/>
  </r>
  <r>
    <n v="3353"/>
    <n v="55"/>
    <s v="Female"/>
    <s v="Belt"/>
    <s v="Accessories"/>
    <x v="48"/>
    <s v="Washington"/>
    <s v="M"/>
    <s v="Teal"/>
    <s v="Summer"/>
    <n v="2.9"/>
    <s v="No"/>
    <s v="Next Day Air"/>
    <s v="No"/>
    <s v="No"/>
    <x v="22"/>
    <s v="Bank Transfer"/>
    <x v="4"/>
    <x v="0"/>
  </r>
  <r>
    <n v="3354"/>
    <n v="31"/>
    <s v="Female"/>
    <s v="Dress"/>
    <s v="Clothing"/>
    <x v="76"/>
    <s v="Ohio"/>
    <s v="L"/>
    <s v="Teal"/>
    <s v="Fall"/>
    <n v="4.5999999999999996"/>
    <s v="No"/>
    <s v="Free Shipping"/>
    <s v="No"/>
    <s v="No"/>
    <x v="5"/>
    <s v="Credit Card"/>
    <x v="6"/>
    <x v="4"/>
  </r>
  <r>
    <n v="3355"/>
    <n v="42"/>
    <s v="Female"/>
    <s v="Skirt"/>
    <s v="Clothing"/>
    <x v="29"/>
    <s v="Maryland"/>
    <s v="M"/>
    <s v="Orange"/>
    <s v="Fall"/>
    <n v="2.8"/>
    <s v="No"/>
    <s v="Next Day Air"/>
    <s v="No"/>
    <s v="No"/>
    <x v="28"/>
    <s v="PayPal"/>
    <x v="1"/>
    <x v="2"/>
  </r>
  <r>
    <n v="3356"/>
    <n v="40"/>
    <s v="Female"/>
    <s v="Blouse"/>
    <s v="Clothing"/>
    <x v="39"/>
    <s v="Delaware"/>
    <s v="M"/>
    <s v="Peach"/>
    <s v="Spring"/>
    <n v="2.6"/>
    <s v="No"/>
    <s v="Store Pickup"/>
    <s v="No"/>
    <s v="No"/>
    <x v="35"/>
    <s v="Bank Transfer"/>
    <x v="4"/>
    <x v="2"/>
  </r>
  <r>
    <n v="3357"/>
    <n v="39"/>
    <s v="Female"/>
    <s v="Jeans"/>
    <s v="Clothing"/>
    <x v="16"/>
    <s v="Tennessee"/>
    <s v="M"/>
    <s v="Silver"/>
    <s v="Summer"/>
    <n v="3.5"/>
    <s v="No"/>
    <s v="Store Pickup"/>
    <s v="No"/>
    <s v="No"/>
    <x v="21"/>
    <s v="PayPal"/>
    <x v="4"/>
    <x v="2"/>
  </r>
  <r>
    <n v="3358"/>
    <n v="41"/>
    <s v="Female"/>
    <s v="Hoodie"/>
    <s v="Clothing"/>
    <x v="25"/>
    <s v="Arkansas"/>
    <s v="M"/>
    <s v="Pink"/>
    <s v="Winter"/>
    <n v="3.5"/>
    <s v="No"/>
    <s v="Free Shipping"/>
    <s v="No"/>
    <s v="No"/>
    <x v="10"/>
    <s v="Credit Card"/>
    <x v="5"/>
    <x v="2"/>
  </r>
  <r>
    <n v="3359"/>
    <n v="56"/>
    <s v="Female"/>
    <s v="T-shirt"/>
    <s v="Clothing"/>
    <x v="40"/>
    <s v="Tennessee"/>
    <s v="M"/>
    <s v="Magenta"/>
    <s v="Fall"/>
    <n v="3.4"/>
    <s v="No"/>
    <s v="2-Day Shipping"/>
    <s v="No"/>
    <s v="No"/>
    <x v="8"/>
    <s v="Cash"/>
    <x v="2"/>
    <x v="3"/>
  </r>
  <r>
    <n v="3360"/>
    <n v="43"/>
    <s v="Female"/>
    <s v="Sunglasses"/>
    <s v="Accessories"/>
    <x v="67"/>
    <s v="New Hampshire"/>
    <s v="L"/>
    <s v="Red"/>
    <s v="Fall"/>
    <n v="3.9"/>
    <s v="No"/>
    <s v="Next Day Air"/>
    <s v="No"/>
    <s v="No"/>
    <x v="32"/>
    <s v="Debit Card"/>
    <x v="5"/>
    <x v="2"/>
  </r>
  <r>
    <n v="3361"/>
    <n v="22"/>
    <s v="Female"/>
    <s v="Jacket"/>
    <s v="Outerwear"/>
    <x v="13"/>
    <s v="Minnesota"/>
    <s v="M"/>
    <s v="Maroon"/>
    <s v="Spring"/>
    <n v="3.3"/>
    <s v="No"/>
    <s v="2-Day Shipping"/>
    <s v="No"/>
    <s v="No"/>
    <x v="39"/>
    <s v="Cash"/>
    <x v="6"/>
    <x v="1"/>
  </r>
  <r>
    <n v="3362"/>
    <n v="47"/>
    <s v="Female"/>
    <s v="Shoes"/>
    <s v="Footwear"/>
    <x v="46"/>
    <s v="Florida"/>
    <s v="M"/>
    <s v="Silver"/>
    <s v="Spring"/>
    <n v="4.0999999999999996"/>
    <s v="No"/>
    <s v="Free Shipping"/>
    <s v="No"/>
    <s v="No"/>
    <x v="39"/>
    <s v="Credit Card"/>
    <x v="4"/>
    <x v="0"/>
  </r>
  <r>
    <n v="3363"/>
    <n v="50"/>
    <s v="Female"/>
    <s v="Handbag"/>
    <s v="Accessories"/>
    <x v="70"/>
    <s v="Tennessee"/>
    <s v="M"/>
    <s v="Gray"/>
    <s v="Summer"/>
    <n v="3"/>
    <s v="No"/>
    <s v="Next Day Air"/>
    <s v="No"/>
    <s v="No"/>
    <x v="26"/>
    <s v="Venmo"/>
    <x v="0"/>
    <x v="0"/>
  </r>
  <r>
    <n v="3364"/>
    <n v="58"/>
    <s v="Female"/>
    <s v="Sweater"/>
    <s v="Clothing"/>
    <x v="66"/>
    <s v="California"/>
    <s v="M"/>
    <s v="Turquoise"/>
    <s v="Winter"/>
    <n v="3"/>
    <s v="No"/>
    <s v="Next Day Air"/>
    <s v="No"/>
    <s v="No"/>
    <x v="15"/>
    <s v="Bank Transfer"/>
    <x v="4"/>
    <x v="3"/>
  </r>
  <r>
    <n v="3365"/>
    <n v="50"/>
    <s v="Female"/>
    <s v="Scarf"/>
    <s v="Accessories"/>
    <x v="27"/>
    <s v="Oregon"/>
    <s v="M"/>
    <s v="Peach"/>
    <s v="Fall"/>
    <n v="3.2"/>
    <s v="No"/>
    <s v="Standard"/>
    <s v="No"/>
    <s v="No"/>
    <x v="22"/>
    <s v="Credit Card"/>
    <x v="5"/>
    <x v="0"/>
  </r>
  <r>
    <n v="3366"/>
    <n v="43"/>
    <s v="Female"/>
    <s v="Skirt"/>
    <s v="Clothing"/>
    <x v="47"/>
    <s v="Tennessee"/>
    <s v="L"/>
    <s v="Teal"/>
    <s v="Fall"/>
    <n v="3.9"/>
    <s v="No"/>
    <s v="Express"/>
    <s v="No"/>
    <s v="No"/>
    <x v="24"/>
    <s v="Credit Card"/>
    <x v="6"/>
    <x v="2"/>
  </r>
  <r>
    <n v="3367"/>
    <n v="38"/>
    <s v="Female"/>
    <s v="Gloves"/>
    <s v="Accessories"/>
    <x v="61"/>
    <s v="North Carolina"/>
    <s v="M"/>
    <s v="Red"/>
    <s v="Spring"/>
    <n v="3.6"/>
    <s v="No"/>
    <s v="2-Day Shipping"/>
    <s v="No"/>
    <s v="No"/>
    <x v="39"/>
    <s v="Debit Card"/>
    <x v="3"/>
    <x v="2"/>
  </r>
  <r>
    <n v="3368"/>
    <n v="44"/>
    <s v="Female"/>
    <s v="T-shirt"/>
    <s v="Clothing"/>
    <x v="16"/>
    <s v="Tennessee"/>
    <s v="M"/>
    <s v="Blue"/>
    <s v="Summer"/>
    <n v="3.1"/>
    <s v="No"/>
    <s v="Store Pickup"/>
    <s v="No"/>
    <s v="No"/>
    <x v="49"/>
    <s v="Venmo"/>
    <x v="0"/>
    <x v="2"/>
  </r>
  <r>
    <n v="3369"/>
    <n v="30"/>
    <s v="Female"/>
    <s v="Sandals"/>
    <s v="Footwear"/>
    <x v="21"/>
    <s v="Nebraska"/>
    <s v="M"/>
    <s v="Blue"/>
    <s v="Spring"/>
    <n v="4.8"/>
    <s v="No"/>
    <s v="Express"/>
    <s v="No"/>
    <s v="No"/>
    <x v="32"/>
    <s v="Bank Transfer"/>
    <x v="6"/>
    <x v="4"/>
  </r>
  <r>
    <n v="3370"/>
    <n v="47"/>
    <s v="Female"/>
    <s v="Sweater"/>
    <s v="Clothing"/>
    <x v="12"/>
    <s v="Maine"/>
    <s v="M"/>
    <s v="Indigo"/>
    <s v="Winter"/>
    <n v="3.8"/>
    <s v="No"/>
    <s v="2-Day Shipping"/>
    <s v="No"/>
    <s v="No"/>
    <x v="38"/>
    <s v="Cash"/>
    <x v="5"/>
    <x v="0"/>
  </r>
  <r>
    <n v="3371"/>
    <n v="30"/>
    <s v="Female"/>
    <s v="Belt"/>
    <s v="Accessories"/>
    <x v="9"/>
    <s v="Illinois"/>
    <s v="M"/>
    <s v="Charcoal"/>
    <s v="Summer"/>
    <n v="2.8"/>
    <s v="No"/>
    <s v="Store Pickup"/>
    <s v="No"/>
    <s v="No"/>
    <x v="15"/>
    <s v="Cash"/>
    <x v="0"/>
    <x v="4"/>
  </r>
  <r>
    <n v="3372"/>
    <n v="49"/>
    <s v="Female"/>
    <s v="Hoodie"/>
    <s v="Clothing"/>
    <x v="54"/>
    <s v="Colorado"/>
    <s v="S"/>
    <s v="Turquoise"/>
    <s v="Winter"/>
    <n v="4"/>
    <s v="No"/>
    <s v="Next Day Air"/>
    <s v="No"/>
    <s v="No"/>
    <x v="40"/>
    <s v="PayPal"/>
    <x v="2"/>
    <x v="0"/>
  </r>
  <r>
    <n v="3373"/>
    <n v="56"/>
    <s v="Female"/>
    <s v="Socks"/>
    <s v="Clothing"/>
    <x v="21"/>
    <s v="Pennsylvania"/>
    <s v="M"/>
    <s v="Maroon"/>
    <s v="Winter"/>
    <n v="4.5999999999999996"/>
    <s v="No"/>
    <s v="Free Shipping"/>
    <s v="No"/>
    <s v="No"/>
    <x v="0"/>
    <s v="Credit Card"/>
    <x v="6"/>
    <x v="3"/>
  </r>
  <r>
    <n v="3374"/>
    <n v="70"/>
    <s v="Female"/>
    <s v="Sandals"/>
    <s v="Footwear"/>
    <x v="78"/>
    <s v="Minnesota"/>
    <s v="M"/>
    <s v="Purple"/>
    <s v="Spring"/>
    <n v="3.5"/>
    <s v="No"/>
    <s v="Store Pickup"/>
    <s v="No"/>
    <s v="No"/>
    <x v="45"/>
    <s v="Debit Card"/>
    <x v="6"/>
    <x v="3"/>
  </r>
  <r>
    <n v="3375"/>
    <n v="22"/>
    <s v="Female"/>
    <s v="Blouse"/>
    <s v="Clothing"/>
    <x v="53"/>
    <s v="Nevada"/>
    <s v="S"/>
    <s v="Lavender"/>
    <s v="Spring"/>
    <n v="3.7"/>
    <s v="No"/>
    <s v="2-Day Shipping"/>
    <s v="No"/>
    <s v="No"/>
    <x v="23"/>
    <s v="Debit Card"/>
    <x v="2"/>
    <x v="1"/>
  </r>
  <r>
    <n v="3376"/>
    <n v="51"/>
    <s v="Female"/>
    <s v="Boots"/>
    <s v="Footwear"/>
    <x v="57"/>
    <s v="Connecticut"/>
    <s v="XL"/>
    <s v="Yellow"/>
    <s v="Fall"/>
    <n v="4.9000000000000004"/>
    <s v="No"/>
    <s v="Express"/>
    <s v="No"/>
    <s v="No"/>
    <x v="6"/>
    <s v="Credit Card"/>
    <x v="2"/>
    <x v="0"/>
  </r>
  <r>
    <n v="3377"/>
    <n v="22"/>
    <s v="Female"/>
    <s v="Hat"/>
    <s v="Accessories"/>
    <x v="43"/>
    <s v="Ohio"/>
    <s v="M"/>
    <s v="Green"/>
    <s v="Winter"/>
    <n v="4.0999999999999996"/>
    <s v="No"/>
    <s v="Store Pickup"/>
    <s v="No"/>
    <s v="No"/>
    <x v="37"/>
    <s v="Cash"/>
    <x v="3"/>
    <x v="1"/>
  </r>
  <r>
    <n v="3378"/>
    <n v="37"/>
    <s v="Female"/>
    <s v="Shirt"/>
    <s v="Clothing"/>
    <x v="50"/>
    <s v="Kentucky"/>
    <s v="M"/>
    <s v="Yellow"/>
    <s v="Winter"/>
    <n v="4.5999999999999996"/>
    <s v="No"/>
    <s v="Next Day Air"/>
    <s v="No"/>
    <s v="No"/>
    <x v="27"/>
    <s v="PayPal"/>
    <x v="0"/>
    <x v="2"/>
  </r>
  <r>
    <n v="3379"/>
    <n v="49"/>
    <s v="Female"/>
    <s v="Shorts"/>
    <s v="Clothing"/>
    <x v="60"/>
    <s v="Minnesota"/>
    <s v="L"/>
    <s v="Gold"/>
    <s v="Fall"/>
    <n v="4.5"/>
    <s v="No"/>
    <s v="Next Day Air"/>
    <s v="No"/>
    <s v="No"/>
    <x v="49"/>
    <s v="Cash"/>
    <x v="3"/>
    <x v="0"/>
  </r>
  <r>
    <n v="3380"/>
    <n v="61"/>
    <s v="Female"/>
    <s v="Handbag"/>
    <s v="Accessories"/>
    <x v="12"/>
    <s v="Tennessee"/>
    <s v="L"/>
    <s v="Turquoise"/>
    <s v="Summer"/>
    <n v="5"/>
    <s v="No"/>
    <s v="Store Pickup"/>
    <s v="No"/>
    <s v="No"/>
    <x v="19"/>
    <s v="Cash"/>
    <x v="1"/>
    <x v="3"/>
  </r>
  <r>
    <n v="3381"/>
    <n v="41"/>
    <s v="Female"/>
    <s v="Dress"/>
    <s v="Clothing"/>
    <x v="78"/>
    <s v="North Dakota"/>
    <s v="L"/>
    <s v="Blue"/>
    <s v="Summer"/>
    <n v="3.8"/>
    <s v="No"/>
    <s v="Standard"/>
    <s v="No"/>
    <s v="No"/>
    <x v="49"/>
    <s v="PayPal"/>
    <x v="6"/>
    <x v="2"/>
  </r>
  <r>
    <n v="3382"/>
    <n v="57"/>
    <s v="Female"/>
    <s v="Hat"/>
    <s v="Accessories"/>
    <x v="76"/>
    <s v="Minnesota"/>
    <s v="L"/>
    <s v="Turquoise"/>
    <s v="Winter"/>
    <n v="4.7"/>
    <s v="No"/>
    <s v="Standard"/>
    <s v="No"/>
    <s v="No"/>
    <x v="46"/>
    <s v="Credit Card"/>
    <x v="3"/>
    <x v="3"/>
  </r>
  <r>
    <n v="3383"/>
    <n v="34"/>
    <s v="Female"/>
    <s v="Sweater"/>
    <s v="Clothing"/>
    <x v="59"/>
    <s v="Nebraska"/>
    <s v="M"/>
    <s v="Maroon"/>
    <s v="Spring"/>
    <n v="2.8"/>
    <s v="No"/>
    <s v="Express"/>
    <s v="No"/>
    <s v="No"/>
    <x v="1"/>
    <s v="Bank Transfer"/>
    <x v="1"/>
    <x v="4"/>
  </r>
  <r>
    <n v="3384"/>
    <n v="27"/>
    <s v="Female"/>
    <s v="Coat"/>
    <s v="Outerwear"/>
    <x v="35"/>
    <s v="Delaware"/>
    <s v="M"/>
    <s v="Pink"/>
    <s v="Fall"/>
    <n v="2.6"/>
    <s v="No"/>
    <s v="Next Day Air"/>
    <s v="No"/>
    <s v="No"/>
    <x v="30"/>
    <s v="Venmo"/>
    <x v="4"/>
    <x v="4"/>
  </r>
  <r>
    <n v="3385"/>
    <n v="39"/>
    <s v="Female"/>
    <s v="Hoodie"/>
    <s v="Clothing"/>
    <x v="41"/>
    <s v="Minnesota"/>
    <s v="L"/>
    <s v="Maroon"/>
    <s v="Summer"/>
    <n v="3.8"/>
    <s v="No"/>
    <s v="Free Shipping"/>
    <s v="No"/>
    <s v="No"/>
    <x v="44"/>
    <s v="Venmo"/>
    <x v="3"/>
    <x v="2"/>
  </r>
  <r>
    <n v="3386"/>
    <n v="62"/>
    <s v="Female"/>
    <s v="Jewelry"/>
    <s v="Accessories"/>
    <x v="42"/>
    <s v="Rhode Island"/>
    <s v="M"/>
    <s v="Olive"/>
    <s v="Winter"/>
    <n v="2.8"/>
    <s v="No"/>
    <s v="Standard"/>
    <s v="No"/>
    <s v="No"/>
    <x v="20"/>
    <s v="Credit Card"/>
    <x v="6"/>
    <x v="3"/>
  </r>
  <r>
    <n v="3387"/>
    <n v="34"/>
    <s v="Female"/>
    <s v="T-shirt"/>
    <s v="Clothing"/>
    <x v="17"/>
    <s v="Michigan"/>
    <s v="M"/>
    <s v="Lavender"/>
    <s v="Fall"/>
    <n v="2.6"/>
    <s v="No"/>
    <s v="2-Day Shipping"/>
    <s v="No"/>
    <s v="No"/>
    <x v="13"/>
    <s v="Cash"/>
    <x v="3"/>
    <x v="4"/>
  </r>
  <r>
    <n v="3388"/>
    <n v="53"/>
    <s v="Female"/>
    <s v="Pants"/>
    <s v="Clothing"/>
    <x v="72"/>
    <s v="New Jersey"/>
    <s v="S"/>
    <s v="Pink"/>
    <s v="Spring"/>
    <n v="3.4"/>
    <s v="No"/>
    <s v="2-Day Shipping"/>
    <s v="No"/>
    <s v="No"/>
    <x v="1"/>
    <s v="Credit Card"/>
    <x v="4"/>
    <x v="0"/>
  </r>
  <r>
    <n v="3389"/>
    <n v="35"/>
    <s v="Female"/>
    <s v="Sweater"/>
    <s v="Clothing"/>
    <x v="70"/>
    <s v="South Dakota"/>
    <s v="M"/>
    <s v="Cyan"/>
    <s v="Spring"/>
    <n v="4.5"/>
    <s v="No"/>
    <s v="Store Pickup"/>
    <s v="No"/>
    <s v="No"/>
    <x v="33"/>
    <s v="Credit Card"/>
    <x v="1"/>
    <x v="4"/>
  </r>
  <r>
    <n v="3390"/>
    <n v="38"/>
    <s v="Female"/>
    <s v="Pants"/>
    <s v="Clothing"/>
    <x v="75"/>
    <s v="North Carolina"/>
    <s v="L"/>
    <s v="Maroon"/>
    <s v="Fall"/>
    <n v="3.8"/>
    <s v="No"/>
    <s v="Free Shipping"/>
    <s v="No"/>
    <s v="No"/>
    <x v="30"/>
    <s v="Venmo"/>
    <x v="2"/>
    <x v="2"/>
  </r>
  <r>
    <n v="3391"/>
    <n v="32"/>
    <s v="Female"/>
    <s v="Socks"/>
    <s v="Clothing"/>
    <x v="44"/>
    <s v="Oregon"/>
    <s v="S"/>
    <s v="Red"/>
    <s v="Summer"/>
    <n v="3"/>
    <s v="No"/>
    <s v="Next Day Air"/>
    <s v="No"/>
    <s v="No"/>
    <x v="25"/>
    <s v="PayPal"/>
    <x v="2"/>
    <x v="4"/>
  </r>
  <r>
    <n v="3392"/>
    <n v="47"/>
    <s v="Female"/>
    <s v="Hoodie"/>
    <s v="Clothing"/>
    <x v="75"/>
    <s v="Montana"/>
    <s v="M"/>
    <s v="Silver"/>
    <s v="Fall"/>
    <n v="3.7"/>
    <s v="No"/>
    <s v="2-Day Shipping"/>
    <s v="No"/>
    <s v="No"/>
    <x v="49"/>
    <s v="Debit Card"/>
    <x v="6"/>
    <x v="0"/>
  </r>
  <r>
    <n v="3393"/>
    <n v="53"/>
    <s v="Female"/>
    <s v="Scarf"/>
    <s v="Accessories"/>
    <x v="67"/>
    <s v="New Jersey"/>
    <s v="XL"/>
    <s v="Blue"/>
    <s v="Winter"/>
    <n v="4.4000000000000004"/>
    <s v="No"/>
    <s v="Free Shipping"/>
    <s v="No"/>
    <s v="No"/>
    <x v="49"/>
    <s v="Venmo"/>
    <x v="4"/>
    <x v="0"/>
  </r>
  <r>
    <n v="3394"/>
    <n v="60"/>
    <s v="Female"/>
    <s v="Dress"/>
    <s v="Clothing"/>
    <x v="3"/>
    <s v="Arizona"/>
    <s v="M"/>
    <s v="Gold"/>
    <s v="Fall"/>
    <n v="3.1"/>
    <s v="No"/>
    <s v="Next Day Air"/>
    <s v="No"/>
    <s v="No"/>
    <x v="16"/>
    <s v="Debit Card"/>
    <x v="5"/>
    <x v="3"/>
  </r>
  <r>
    <n v="3395"/>
    <n v="31"/>
    <s v="Female"/>
    <s v="Sandals"/>
    <s v="Footwear"/>
    <x v="57"/>
    <s v="Vermont"/>
    <s v="S"/>
    <s v="Yellow"/>
    <s v="Spring"/>
    <n v="4.2"/>
    <s v="No"/>
    <s v="Store Pickup"/>
    <s v="No"/>
    <s v="No"/>
    <x v="44"/>
    <s v="PayPal"/>
    <x v="2"/>
    <x v="4"/>
  </r>
  <r>
    <n v="3396"/>
    <n v="44"/>
    <s v="Female"/>
    <s v="Dress"/>
    <s v="Clothing"/>
    <x v="35"/>
    <s v="Colorado"/>
    <s v="M"/>
    <s v="Silver"/>
    <s v="Winter"/>
    <n v="3.1"/>
    <s v="No"/>
    <s v="Free Shipping"/>
    <s v="No"/>
    <s v="No"/>
    <x v="28"/>
    <s v="Debit Card"/>
    <x v="6"/>
    <x v="2"/>
  </r>
  <r>
    <n v="3397"/>
    <n v="29"/>
    <s v="Female"/>
    <s v="Pants"/>
    <s v="Clothing"/>
    <x v="18"/>
    <s v="Tennessee"/>
    <s v="XL"/>
    <s v="Black"/>
    <s v="Winter"/>
    <n v="5"/>
    <s v="No"/>
    <s v="Next Day Air"/>
    <s v="No"/>
    <s v="No"/>
    <x v="36"/>
    <s v="PayPal"/>
    <x v="3"/>
    <x v="4"/>
  </r>
  <r>
    <n v="3398"/>
    <n v="19"/>
    <s v="Female"/>
    <s v="Blouse"/>
    <s v="Clothing"/>
    <x v="15"/>
    <s v="New Jersey"/>
    <s v="L"/>
    <s v="Yellow"/>
    <s v="Summer"/>
    <n v="2.7"/>
    <s v="No"/>
    <s v="Standard"/>
    <s v="No"/>
    <s v="No"/>
    <x v="21"/>
    <s v="Bank Transfer"/>
    <x v="4"/>
    <x v="1"/>
  </r>
  <r>
    <n v="3399"/>
    <n v="54"/>
    <s v="Female"/>
    <s v="Jeans"/>
    <s v="Clothing"/>
    <x v="30"/>
    <s v="Montana"/>
    <s v="L"/>
    <s v="Pink"/>
    <s v="Winter"/>
    <n v="3.8"/>
    <s v="No"/>
    <s v="Standard"/>
    <s v="No"/>
    <s v="No"/>
    <x v="12"/>
    <s v="Cash"/>
    <x v="0"/>
    <x v="0"/>
  </r>
  <r>
    <n v="3400"/>
    <n v="40"/>
    <s v="Female"/>
    <s v="Pants"/>
    <s v="Clothing"/>
    <x v="37"/>
    <s v="Montana"/>
    <s v="XL"/>
    <s v="Yellow"/>
    <s v="Winter"/>
    <n v="3.3"/>
    <s v="No"/>
    <s v="Standard"/>
    <s v="No"/>
    <s v="No"/>
    <x v="13"/>
    <s v="Debit Card"/>
    <x v="2"/>
    <x v="2"/>
  </r>
  <r>
    <n v="3401"/>
    <n v="39"/>
    <s v="Female"/>
    <s v="Sunglasses"/>
    <s v="Accessories"/>
    <x v="12"/>
    <s v="Nevada"/>
    <s v="M"/>
    <s v="Lavender"/>
    <s v="Fall"/>
    <n v="4.8"/>
    <s v="No"/>
    <s v="Free Shipping"/>
    <s v="No"/>
    <s v="No"/>
    <x v="27"/>
    <s v="Venmo"/>
    <x v="0"/>
    <x v="2"/>
  </r>
  <r>
    <n v="3402"/>
    <n v="44"/>
    <s v="Female"/>
    <s v="Backpack"/>
    <s v="Accessories"/>
    <x v="79"/>
    <s v="Nevada"/>
    <s v="L"/>
    <s v="Peach"/>
    <s v="Winter"/>
    <n v="3.4"/>
    <s v="No"/>
    <s v="Standard"/>
    <s v="No"/>
    <s v="No"/>
    <x v="30"/>
    <s v="Credit Card"/>
    <x v="1"/>
    <x v="2"/>
  </r>
  <r>
    <n v="3403"/>
    <n v="22"/>
    <s v="Female"/>
    <s v="Hoodie"/>
    <s v="Clothing"/>
    <x v="70"/>
    <s v="Louisiana"/>
    <s v="M"/>
    <s v="Black"/>
    <s v="Spring"/>
    <n v="4.4000000000000004"/>
    <s v="No"/>
    <s v="2-Day Shipping"/>
    <s v="No"/>
    <s v="No"/>
    <x v="47"/>
    <s v="PayPal"/>
    <x v="6"/>
    <x v="1"/>
  </r>
  <r>
    <n v="3404"/>
    <n v="30"/>
    <s v="Female"/>
    <s v="Boots"/>
    <s v="Footwear"/>
    <x v="61"/>
    <s v="Illinois"/>
    <s v="M"/>
    <s v="Olive"/>
    <s v="Summer"/>
    <n v="3.9"/>
    <s v="No"/>
    <s v="Standard"/>
    <s v="No"/>
    <s v="No"/>
    <x v="43"/>
    <s v="Cash"/>
    <x v="4"/>
    <x v="4"/>
  </r>
  <r>
    <n v="3405"/>
    <n v="69"/>
    <s v="Female"/>
    <s v="Gloves"/>
    <s v="Accessories"/>
    <x v="7"/>
    <s v="South Carolina"/>
    <s v="L"/>
    <s v="Olive"/>
    <s v="Fall"/>
    <n v="3.9"/>
    <s v="No"/>
    <s v="2-Day Shipping"/>
    <s v="No"/>
    <s v="No"/>
    <x v="11"/>
    <s v="Credit Card"/>
    <x v="2"/>
    <x v="3"/>
  </r>
  <r>
    <n v="3406"/>
    <n v="28"/>
    <s v="Female"/>
    <s v="Blouse"/>
    <s v="Clothing"/>
    <x v="55"/>
    <s v="Washington"/>
    <s v="M"/>
    <s v="White"/>
    <s v="Summer"/>
    <n v="4.2"/>
    <s v="No"/>
    <s v="Store Pickup"/>
    <s v="No"/>
    <s v="No"/>
    <x v="39"/>
    <s v="Bank Transfer"/>
    <x v="4"/>
    <x v="4"/>
  </r>
  <r>
    <n v="3407"/>
    <n v="57"/>
    <s v="Female"/>
    <s v="Sweater"/>
    <s v="Clothing"/>
    <x v="24"/>
    <s v="Nebraska"/>
    <s v="M"/>
    <s v="Red"/>
    <s v="Spring"/>
    <n v="4"/>
    <s v="No"/>
    <s v="Store Pickup"/>
    <s v="No"/>
    <s v="No"/>
    <x v="37"/>
    <s v="Venmo"/>
    <x v="3"/>
    <x v="3"/>
  </r>
  <r>
    <n v="3408"/>
    <n v="46"/>
    <s v="Female"/>
    <s v="Dress"/>
    <s v="Clothing"/>
    <x v="43"/>
    <s v="Alabama"/>
    <s v="S"/>
    <s v="Purple"/>
    <s v="Spring"/>
    <n v="2.6"/>
    <s v="No"/>
    <s v="Store Pickup"/>
    <s v="No"/>
    <s v="No"/>
    <x v="41"/>
    <s v="Cash"/>
    <x v="3"/>
    <x v="0"/>
  </r>
  <r>
    <n v="3409"/>
    <n v="48"/>
    <s v="Female"/>
    <s v="Socks"/>
    <s v="Clothing"/>
    <x v="11"/>
    <s v="Montana"/>
    <s v="L"/>
    <s v="Purple"/>
    <s v="Summer"/>
    <n v="4.4000000000000004"/>
    <s v="No"/>
    <s v="Standard"/>
    <s v="No"/>
    <s v="No"/>
    <x v="47"/>
    <s v="Bank Transfer"/>
    <x v="2"/>
    <x v="0"/>
  </r>
  <r>
    <n v="3410"/>
    <n v="24"/>
    <s v="Female"/>
    <s v="Shirt"/>
    <s v="Clothing"/>
    <x v="73"/>
    <s v="Minnesota"/>
    <s v="M"/>
    <s v="Teal"/>
    <s v="Summer"/>
    <n v="3.2"/>
    <s v="No"/>
    <s v="Next Day Air"/>
    <s v="No"/>
    <s v="No"/>
    <x v="35"/>
    <s v="Credit Card"/>
    <x v="6"/>
    <x v="1"/>
  </r>
  <r>
    <n v="3411"/>
    <n v="50"/>
    <s v="Female"/>
    <s v="Sandals"/>
    <s v="Footwear"/>
    <x v="31"/>
    <s v="Ohio"/>
    <s v="L"/>
    <s v="Teal"/>
    <s v="Summer"/>
    <n v="4.3"/>
    <s v="No"/>
    <s v="Free Shipping"/>
    <s v="No"/>
    <s v="No"/>
    <x v="25"/>
    <s v="Bank Transfer"/>
    <x v="4"/>
    <x v="0"/>
  </r>
  <r>
    <n v="3412"/>
    <n v="29"/>
    <s v="Female"/>
    <s v="Shoes"/>
    <s v="Footwear"/>
    <x v="22"/>
    <s v="New York"/>
    <s v="L"/>
    <s v="Gray"/>
    <s v="Winter"/>
    <n v="4.9000000000000004"/>
    <s v="No"/>
    <s v="2-Day Shipping"/>
    <s v="No"/>
    <s v="No"/>
    <x v="24"/>
    <s v="Cash"/>
    <x v="1"/>
    <x v="4"/>
  </r>
  <r>
    <n v="3413"/>
    <n v="61"/>
    <s v="Female"/>
    <s v="Sandals"/>
    <s v="Footwear"/>
    <x v="42"/>
    <s v="Indiana"/>
    <s v="M"/>
    <s v="Magenta"/>
    <s v="Fall"/>
    <n v="3.8"/>
    <s v="No"/>
    <s v="Store Pickup"/>
    <s v="No"/>
    <s v="No"/>
    <x v="4"/>
    <s v="Venmo"/>
    <x v="3"/>
    <x v="3"/>
  </r>
  <r>
    <n v="3414"/>
    <n v="34"/>
    <s v="Female"/>
    <s v="Gloves"/>
    <s v="Accessories"/>
    <x v="3"/>
    <s v="Delaware"/>
    <s v="XL"/>
    <s v="Black"/>
    <s v="Winter"/>
    <n v="2.5"/>
    <s v="No"/>
    <s v="Express"/>
    <s v="No"/>
    <s v="No"/>
    <x v="20"/>
    <s v="PayPal"/>
    <x v="4"/>
    <x v="4"/>
  </r>
  <r>
    <n v="3415"/>
    <n v="27"/>
    <s v="Female"/>
    <s v="Boots"/>
    <s v="Footwear"/>
    <x v="23"/>
    <s v="Connecticut"/>
    <s v="M"/>
    <s v="Maroon"/>
    <s v="Spring"/>
    <n v="4.9000000000000004"/>
    <s v="No"/>
    <s v="Next Day Air"/>
    <s v="No"/>
    <s v="No"/>
    <x v="35"/>
    <s v="Bank Transfer"/>
    <x v="3"/>
    <x v="4"/>
  </r>
  <r>
    <n v="3416"/>
    <n v="38"/>
    <s v="Female"/>
    <s v="Blouse"/>
    <s v="Clothing"/>
    <x v="10"/>
    <s v="New York"/>
    <s v="M"/>
    <s v="Gold"/>
    <s v="Fall"/>
    <n v="3"/>
    <s v="No"/>
    <s v="2-Day Shipping"/>
    <s v="No"/>
    <s v="No"/>
    <x v="28"/>
    <s v="Bank Transfer"/>
    <x v="2"/>
    <x v="2"/>
  </r>
  <r>
    <n v="3417"/>
    <n v="25"/>
    <s v="Female"/>
    <s v="Sandals"/>
    <s v="Footwear"/>
    <x v="0"/>
    <s v="Alabama"/>
    <s v="M"/>
    <s v="Purple"/>
    <s v="Spring"/>
    <n v="3.2"/>
    <s v="No"/>
    <s v="Store Pickup"/>
    <s v="No"/>
    <s v="No"/>
    <x v="47"/>
    <s v="Bank Transfer"/>
    <x v="6"/>
    <x v="1"/>
  </r>
  <r>
    <n v="3418"/>
    <n v="54"/>
    <s v="Female"/>
    <s v="Coat"/>
    <s v="Outerwear"/>
    <x v="59"/>
    <s v="Massachusetts"/>
    <s v="M"/>
    <s v="Blue"/>
    <s v="Summer"/>
    <n v="2.9"/>
    <s v="No"/>
    <s v="2-Day Shipping"/>
    <s v="No"/>
    <s v="No"/>
    <x v="17"/>
    <s v="Debit Card"/>
    <x v="0"/>
    <x v="0"/>
  </r>
  <r>
    <n v="3419"/>
    <n v="53"/>
    <s v="Female"/>
    <s v="Jacket"/>
    <s v="Outerwear"/>
    <x v="38"/>
    <s v="South Carolina"/>
    <s v="M"/>
    <s v="Beige"/>
    <s v="Summer"/>
    <n v="2.8"/>
    <s v="No"/>
    <s v="Free Shipping"/>
    <s v="No"/>
    <s v="No"/>
    <x v="31"/>
    <s v="Debit Card"/>
    <x v="2"/>
    <x v="0"/>
  </r>
  <r>
    <n v="3420"/>
    <n v="23"/>
    <s v="Female"/>
    <s v="Jewelry"/>
    <s v="Accessories"/>
    <x v="46"/>
    <s v="West Virginia"/>
    <s v="L"/>
    <s v="Indigo"/>
    <s v="Winter"/>
    <n v="3.1"/>
    <s v="No"/>
    <s v="Store Pickup"/>
    <s v="No"/>
    <s v="No"/>
    <x v="36"/>
    <s v="Venmo"/>
    <x v="4"/>
    <x v="1"/>
  </r>
  <r>
    <n v="3421"/>
    <n v="19"/>
    <s v="Female"/>
    <s v="Hat"/>
    <s v="Accessories"/>
    <x v="30"/>
    <s v="Kentucky"/>
    <s v="M"/>
    <s v="Purple"/>
    <s v="Winter"/>
    <n v="3.4"/>
    <s v="No"/>
    <s v="Express"/>
    <s v="No"/>
    <s v="No"/>
    <x v="31"/>
    <s v="PayPal"/>
    <x v="4"/>
    <x v="1"/>
  </r>
  <r>
    <n v="3422"/>
    <n v="57"/>
    <s v="Female"/>
    <s v="Shoes"/>
    <s v="Footwear"/>
    <x v="38"/>
    <s v="New Jersey"/>
    <s v="M"/>
    <s v="Maroon"/>
    <s v="Summer"/>
    <n v="2.9"/>
    <s v="No"/>
    <s v="Free Shipping"/>
    <s v="No"/>
    <s v="No"/>
    <x v="46"/>
    <s v="PayPal"/>
    <x v="1"/>
    <x v="3"/>
  </r>
  <r>
    <n v="3423"/>
    <n v="19"/>
    <s v="Female"/>
    <s v="Coat"/>
    <s v="Outerwear"/>
    <x v="26"/>
    <s v="New York"/>
    <s v="L"/>
    <s v="Beige"/>
    <s v="Winter"/>
    <n v="3.2"/>
    <s v="No"/>
    <s v="Next Day Air"/>
    <s v="No"/>
    <s v="No"/>
    <x v="44"/>
    <s v="Venmo"/>
    <x v="5"/>
    <x v="1"/>
  </r>
  <r>
    <n v="3424"/>
    <n v="33"/>
    <s v="Female"/>
    <s v="Boots"/>
    <s v="Footwear"/>
    <x v="79"/>
    <s v="Massachusetts"/>
    <s v="M"/>
    <s v="Brown"/>
    <s v="Spring"/>
    <n v="3.8"/>
    <s v="No"/>
    <s v="Next Day Air"/>
    <s v="No"/>
    <s v="No"/>
    <x v="33"/>
    <s v="PayPal"/>
    <x v="4"/>
    <x v="4"/>
  </r>
  <r>
    <n v="3425"/>
    <n v="33"/>
    <s v="Female"/>
    <s v="Scarf"/>
    <s v="Accessories"/>
    <x v="1"/>
    <s v="Florida"/>
    <s v="L"/>
    <s v="Green"/>
    <s v="Summer"/>
    <n v="3.6"/>
    <s v="No"/>
    <s v="2-Day Shipping"/>
    <s v="No"/>
    <s v="No"/>
    <x v="2"/>
    <s v="Credit Card"/>
    <x v="5"/>
    <x v="4"/>
  </r>
  <r>
    <n v="3426"/>
    <n v="38"/>
    <s v="Female"/>
    <s v="Hat"/>
    <s v="Accessories"/>
    <x v="36"/>
    <s v="Michigan"/>
    <s v="M"/>
    <s v="Blue"/>
    <s v="Summer"/>
    <n v="4.3"/>
    <s v="No"/>
    <s v="Next Day Air"/>
    <s v="No"/>
    <s v="No"/>
    <x v="35"/>
    <s v="Debit Card"/>
    <x v="4"/>
    <x v="2"/>
  </r>
  <r>
    <n v="3427"/>
    <n v="47"/>
    <s v="Female"/>
    <s v="Socks"/>
    <s v="Clothing"/>
    <x v="59"/>
    <s v="Oregon"/>
    <s v="XL"/>
    <s v="Magenta"/>
    <s v="Fall"/>
    <n v="4.8"/>
    <s v="No"/>
    <s v="2-Day Shipping"/>
    <s v="No"/>
    <s v="No"/>
    <x v="4"/>
    <s v="Credit Card"/>
    <x v="2"/>
    <x v="0"/>
  </r>
  <r>
    <n v="3428"/>
    <n v="39"/>
    <s v="Female"/>
    <s v="T-shirt"/>
    <s v="Clothing"/>
    <x v="15"/>
    <s v="Michigan"/>
    <s v="XL"/>
    <s v="Turquoise"/>
    <s v="Winter"/>
    <n v="2.5"/>
    <s v="No"/>
    <s v="Store Pickup"/>
    <s v="No"/>
    <s v="No"/>
    <x v="12"/>
    <s v="Cash"/>
    <x v="2"/>
    <x v="2"/>
  </r>
  <r>
    <n v="3429"/>
    <n v="32"/>
    <s v="Female"/>
    <s v="Jewelry"/>
    <s v="Accessories"/>
    <x v="28"/>
    <s v="Washington"/>
    <s v="M"/>
    <s v="Gray"/>
    <s v="Fall"/>
    <n v="2.5"/>
    <s v="No"/>
    <s v="Next Day Air"/>
    <s v="No"/>
    <s v="No"/>
    <x v="41"/>
    <s v="Venmo"/>
    <x v="5"/>
    <x v="4"/>
  </r>
  <r>
    <n v="3430"/>
    <n v="27"/>
    <s v="Female"/>
    <s v="Skirt"/>
    <s v="Clothing"/>
    <x v="48"/>
    <s v="Alaska"/>
    <s v="S"/>
    <s v="Purple"/>
    <s v="Winter"/>
    <n v="4.5999999999999996"/>
    <s v="No"/>
    <s v="Express"/>
    <s v="No"/>
    <s v="No"/>
    <x v="11"/>
    <s v="Debit Card"/>
    <x v="1"/>
    <x v="4"/>
  </r>
  <r>
    <n v="3431"/>
    <n v="67"/>
    <s v="Female"/>
    <s v="Socks"/>
    <s v="Clothing"/>
    <x v="2"/>
    <s v="Montana"/>
    <s v="M"/>
    <s v="Lavender"/>
    <s v="Winter"/>
    <n v="4.2"/>
    <s v="No"/>
    <s v="Next Day Air"/>
    <s v="No"/>
    <s v="No"/>
    <x v="14"/>
    <s v="Bank Transfer"/>
    <x v="6"/>
    <x v="3"/>
  </r>
  <r>
    <n v="3432"/>
    <n v="46"/>
    <s v="Female"/>
    <s v="Belt"/>
    <s v="Accessories"/>
    <x v="4"/>
    <s v="New Mexico"/>
    <s v="S"/>
    <s v="Green"/>
    <s v="Summer"/>
    <n v="4.2"/>
    <s v="No"/>
    <s v="Express"/>
    <s v="No"/>
    <s v="No"/>
    <x v="41"/>
    <s v="Venmo"/>
    <x v="2"/>
    <x v="0"/>
  </r>
  <r>
    <n v="3433"/>
    <n v="36"/>
    <s v="Female"/>
    <s v="Boots"/>
    <s v="Footwear"/>
    <x v="77"/>
    <s v="Connecticut"/>
    <s v="M"/>
    <s v="Gray"/>
    <s v="Summer"/>
    <n v="4.8"/>
    <s v="No"/>
    <s v="2-Day Shipping"/>
    <s v="No"/>
    <s v="No"/>
    <x v="15"/>
    <s v="PayPal"/>
    <x v="6"/>
    <x v="2"/>
  </r>
  <r>
    <n v="3434"/>
    <n v="62"/>
    <s v="Female"/>
    <s v="Socks"/>
    <s v="Clothing"/>
    <x v="73"/>
    <s v="Alaska"/>
    <s v="M"/>
    <s v="Yellow"/>
    <s v="Spring"/>
    <n v="4.5"/>
    <s v="No"/>
    <s v="Free Shipping"/>
    <s v="No"/>
    <s v="No"/>
    <x v="40"/>
    <s v="PayPal"/>
    <x v="2"/>
    <x v="3"/>
  </r>
  <r>
    <n v="3435"/>
    <n v="31"/>
    <s v="Female"/>
    <s v="Pants"/>
    <s v="Clothing"/>
    <x v="11"/>
    <s v="Ohio"/>
    <s v="S"/>
    <s v="Orange"/>
    <s v="Summer"/>
    <n v="3.3"/>
    <s v="No"/>
    <s v="2-Day Shipping"/>
    <s v="No"/>
    <s v="No"/>
    <x v="49"/>
    <s v="Venmo"/>
    <x v="0"/>
    <x v="4"/>
  </r>
  <r>
    <n v="3436"/>
    <n v="68"/>
    <s v="Female"/>
    <s v="Socks"/>
    <s v="Clothing"/>
    <x v="26"/>
    <s v="Montana"/>
    <s v="M"/>
    <s v="Beige"/>
    <s v="Summer"/>
    <n v="2.7"/>
    <s v="No"/>
    <s v="2-Day Shipping"/>
    <s v="No"/>
    <s v="No"/>
    <x v="16"/>
    <s v="Debit Card"/>
    <x v="4"/>
    <x v="3"/>
  </r>
  <r>
    <n v="3437"/>
    <n v="57"/>
    <s v="Female"/>
    <s v="Belt"/>
    <s v="Accessories"/>
    <x v="42"/>
    <s v="Nebraska"/>
    <s v="L"/>
    <s v="Peach"/>
    <s v="Winter"/>
    <n v="2.8"/>
    <s v="No"/>
    <s v="2-Day Shipping"/>
    <s v="No"/>
    <s v="No"/>
    <x v="23"/>
    <s v="Bank Transfer"/>
    <x v="5"/>
    <x v="3"/>
  </r>
  <r>
    <n v="3438"/>
    <n v="22"/>
    <s v="Female"/>
    <s v="Jacket"/>
    <s v="Outerwear"/>
    <x v="17"/>
    <s v="Oklahoma"/>
    <s v="S"/>
    <s v="Green"/>
    <s v="Winter"/>
    <n v="3.5"/>
    <s v="No"/>
    <s v="2-Day Shipping"/>
    <s v="No"/>
    <s v="No"/>
    <x v="16"/>
    <s v="PayPal"/>
    <x v="2"/>
    <x v="1"/>
  </r>
  <r>
    <n v="3439"/>
    <n v="26"/>
    <s v="Female"/>
    <s v="Shirt"/>
    <s v="Clothing"/>
    <x v="79"/>
    <s v="Kentucky"/>
    <s v="M"/>
    <s v="Violet"/>
    <s v="Fall"/>
    <n v="3"/>
    <s v="No"/>
    <s v="Store Pickup"/>
    <s v="No"/>
    <s v="No"/>
    <x v="42"/>
    <s v="Credit Card"/>
    <x v="5"/>
    <x v="4"/>
  </r>
  <r>
    <n v="3440"/>
    <n v="43"/>
    <s v="Female"/>
    <s v="Gloves"/>
    <s v="Accessories"/>
    <x v="73"/>
    <s v="Idaho"/>
    <s v="M"/>
    <s v="Gray"/>
    <s v="Summer"/>
    <n v="4.5"/>
    <s v="No"/>
    <s v="Express"/>
    <s v="No"/>
    <s v="No"/>
    <x v="29"/>
    <s v="Venmo"/>
    <x v="3"/>
    <x v="2"/>
  </r>
  <r>
    <n v="3441"/>
    <n v="45"/>
    <s v="Female"/>
    <s v="Handbag"/>
    <s v="Accessories"/>
    <x v="80"/>
    <s v="Maryland"/>
    <s v="L"/>
    <s v="Magenta"/>
    <s v="Fall"/>
    <n v="4.3"/>
    <s v="No"/>
    <s v="2-Day Shipping"/>
    <s v="No"/>
    <s v="No"/>
    <x v="1"/>
    <s v="PayPal"/>
    <x v="1"/>
    <x v="2"/>
  </r>
  <r>
    <n v="3442"/>
    <n v="64"/>
    <s v="Female"/>
    <s v="Sweater"/>
    <s v="Clothing"/>
    <x v="48"/>
    <s v="Tennessee"/>
    <s v="XL"/>
    <s v="Charcoal"/>
    <s v="Fall"/>
    <n v="4.0999999999999996"/>
    <s v="No"/>
    <s v="Standard"/>
    <s v="No"/>
    <s v="No"/>
    <x v="28"/>
    <s v="Credit Card"/>
    <x v="2"/>
    <x v="3"/>
  </r>
  <r>
    <n v="3443"/>
    <n v="28"/>
    <s v="Female"/>
    <s v="Skirt"/>
    <s v="Clothing"/>
    <x v="72"/>
    <s v="Michigan"/>
    <s v="M"/>
    <s v="Violet"/>
    <s v="Spring"/>
    <n v="4.3"/>
    <s v="No"/>
    <s v="Next Day Air"/>
    <s v="No"/>
    <s v="No"/>
    <x v="45"/>
    <s v="PayPal"/>
    <x v="1"/>
    <x v="4"/>
  </r>
  <r>
    <n v="3444"/>
    <n v="47"/>
    <s v="Female"/>
    <s v="Dress"/>
    <s v="Clothing"/>
    <x v="41"/>
    <s v="Tennessee"/>
    <s v="L"/>
    <s v="Silver"/>
    <s v="Summer"/>
    <n v="5"/>
    <s v="No"/>
    <s v="Free Shipping"/>
    <s v="No"/>
    <s v="No"/>
    <x v="40"/>
    <s v="Cash"/>
    <x v="4"/>
    <x v="0"/>
  </r>
  <r>
    <n v="3445"/>
    <n v="53"/>
    <s v="Female"/>
    <s v="Pants"/>
    <s v="Clothing"/>
    <x v="80"/>
    <s v="Rhode Island"/>
    <s v="S"/>
    <s v="Green"/>
    <s v="Summer"/>
    <n v="3.8"/>
    <s v="No"/>
    <s v="2-Day Shipping"/>
    <s v="No"/>
    <s v="No"/>
    <x v="45"/>
    <s v="Bank Transfer"/>
    <x v="4"/>
    <x v="0"/>
  </r>
  <r>
    <n v="3446"/>
    <n v="42"/>
    <s v="Female"/>
    <s v="Hat"/>
    <s v="Accessories"/>
    <x v="47"/>
    <s v="Florida"/>
    <s v="M"/>
    <s v="Magenta"/>
    <s v="Fall"/>
    <n v="4.9000000000000004"/>
    <s v="No"/>
    <s v="Standard"/>
    <s v="No"/>
    <s v="No"/>
    <x v="35"/>
    <s v="Debit Card"/>
    <x v="2"/>
    <x v="2"/>
  </r>
  <r>
    <n v="3447"/>
    <n v="51"/>
    <s v="Female"/>
    <s v="Boots"/>
    <s v="Footwear"/>
    <x v="37"/>
    <s v="Louisiana"/>
    <s v="S"/>
    <s v="Purple"/>
    <s v="Spring"/>
    <n v="5"/>
    <s v="No"/>
    <s v="2-Day Shipping"/>
    <s v="No"/>
    <s v="No"/>
    <x v="41"/>
    <s v="Cash"/>
    <x v="1"/>
    <x v="0"/>
  </r>
  <r>
    <n v="3448"/>
    <n v="62"/>
    <s v="Female"/>
    <s v="Sandals"/>
    <s v="Footwear"/>
    <x v="47"/>
    <s v="Arkansas"/>
    <s v="M"/>
    <s v="Blue"/>
    <s v="Fall"/>
    <n v="4.3"/>
    <s v="No"/>
    <s v="Express"/>
    <s v="No"/>
    <s v="No"/>
    <x v="35"/>
    <s v="Bank Transfer"/>
    <x v="4"/>
    <x v="3"/>
  </r>
  <r>
    <n v="3449"/>
    <n v="18"/>
    <s v="Female"/>
    <s v="Coat"/>
    <s v="Outerwear"/>
    <x v="39"/>
    <s v="Kentucky"/>
    <s v="S"/>
    <s v="Yellow"/>
    <s v="Winter"/>
    <n v="4.0999999999999996"/>
    <s v="No"/>
    <s v="Express"/>
    <s v="No"/>
    <s v="No"/>
    <x v="18"/>
    <s v="Bank Transfer"/>
    <x v="0"/>
    <x v="1"/>
  </r>
  <r>
    <n v="3450"/>
    <n v="48"/>
    <s v="Female"/>
    <s v="Blouse"/>
    <s v="Clothing"/>
    <x v="18"/>
    <s v="Kansas"/>
    <s v="M"/>
    <s v="Brown"/>
    <s v="Spring"/>
    <n v="4.5"/>
    <s v="No"/>
    <s v="Standard"/>
    <s v="No"/>
    <s v="No"/>
    <x v="31"/>
    <s v="Cash"/>
    <x v="5"/>
    <x v="0"/>
  </r>
  <r>
    <n v="3451"/>
    <n v="20"/>
    <s v="Female"/>
    <s v="Shorts"/>
    <s v="Clothing"/>
    <x v="72"/>
    <s v="Vermont"/>
    <s v="M"/>
    <s v="Pink"/>
    <s v="Spring"/>
    <n v="3.6"/>
    <s v="No"/>
    <s v="Store Pickup"/>
    <s v="No"/>
    <s v="No"/>
    <x v="4"/>
    <s v="PayPal"/>
    <x v="5"/>
    <x v="1"/>
  </r>
  <r>
    <n v="3452"/>
    <n v="32"/>
    <s v="Female"/>
    <s v="Blouse"/>
    <s v="Clothing"/>
    <x v="2"/>
    <s v="Nevada"/>
    <s v="XL"/>
    <s v="Silver"/>
    <s v="Fall"/>
    <n v="3"/>
    <s v="No"/>
    <s v="Free Shipping"/>
    <s v="No"/>
    <s v="No"/>
    <x v="21"/>
    <s v="Credit Card"/>
    <x v="2"/>
    <x v="4"/>
  </r>
  <r>
    <n v="3453"/>
    <n v="26"/>
    <s v="Female"/>
    <s v="Jacket"/>
    <s v="Outerwear"/>
    <x v="5"/>
    <s v="Oklahoma"/>
    <s v="M"/>
    <s v="Indigo"/>
    <s v="Spring"/>
    <n v="3.7"/>
    <s v="No"/>
    <s v="Next Day Air"/>
    <s v="No"/>
    <s v="No"/>
    <x v="35"/>
    <s v="Venmo"/>
    <x v="0"/>
    <x v="4"/>
  </r>
  <r>
    <n v="3454"/>
    <n v="31"/>
    <s v="Female"/>
    <s v="Shirt"/>
    <s v="Clothing"/>
    <x v="30"/>
    <s v="Alabama"/>
    <s v="L"/>
    <s v="Pink"/>
    <s v="Winter"/>
    <n v="4.3"/>
    <s v="No"/>
    <s v="Standard"/>
    <s v="No"/>
    <s v="No"/>
    <x v="26"/>
    <s v="Venmo"/>
    <x v="4"/>
    <x v="4"/>
  </r>
  <r>
    <n v="3455"/>
    <n v="55"/>
    <s v="Female"/>
    <s v="Handbag"/>
    <s v="Accessories"/>
    <x v="79"/>
    <s v="Louisiana"/>
    <s v="S"/>
    <s v="Lavender"/>
    <s v="Fall"/>
    <n v="4.5999999999999996"/>
    <s v="No"/>
    <s v="Store Pickup"/>
    <s v="No"/>
    <s v="No"/>
    <x v="28"/>
    <s v="PayPal"/>
    <x v="4"/>
    <x v="0"/>
  </r>
  <r>
    <n v="3456"/>
    <n v="49"/>
    <s v="Female"/>
    <s v="T-shirt"/>
    <s v="Clothing"/>
    <x v="58"/>
    <s v="Ohio"/>
    <s v="M"/>
    <s v="Orange"/>
    <s v="Fall"/>
    <n v="4.7"/>
    <s v="No"/>
    <s v="Standard"/>
    <s v="No"/>
    <s v="No"/>
    <x v="21"/>
    <s v="Venmo"/>
    <x v="2"/>
    <x v="0"/>
  </r>
  <r>
    <n v="3457"/>
    <n v="42"/>
    <s v="Female"/>
    <s v="Hoodie"/>
    <s v="Clothing"/>
    <x v="0"/>
    <s v="Texas"/>
    <s v="M"/>
    <s v="Red"/>
    <s v="Fall"/>
    <n v="4.5999999999999996"/>
    <s v="No"/>
    <s v="Express"/>
    <s v="No"/>
    <s v="No"/>
    <x v="33"/>
    <s v="Venmo"/>
    <x v="5"/>
    <x v="2"/>
  </r>
  <r>
    <n v="3458"/>
    <n v="64"/>
    <s v="Female"/>
    <s v="Jewelry"/>
    <s v="Accessories"/>
    <x v="55"/>
    <s v="Maryland"/>
    <s v="M"/>
    <s v="Gray"/>
    <s v="Summer"/>
    <n v="3"/>
    <s v="No"/>
    <s v="Express"/>
    <s v="No"/>
    <s v="No"/>
    <x v="32"/>
    <s v="Cash"/>
    <x v="0"/>
    <x v="3"/>
  </r>
  <r>
    <n v="3459"/>
    <n v="68"/>
    <s v="Female"/>
    <s v="Jewelry"/>
    <s v="Accessories"/>
    <x v="18"/>
    <s v="West Virginia"/>
    <s v="L"/>
    <s v="Violet"/>
    <s v="Spring"/>
    <n v="3.4"/>
    <s v="No"/>
    <s v="Standard"/>
    <s v="No"/>
    <s v="No"/>
    <x v="37"/>
    <s v="Venmo"/>
    <x v="3"/>
    <x v="3"/>
  </r>
  <r>
    <n v="3460"/>
    <n v="68"/>
    <s v="Female"/>
    <s v="Hoodie"/>
    <s v="Clothing"/>
    <x v="18"/>
    <s v="Ohio"/>
    <s v="L"/>
    <s v="Green"/>
    <s v="Fall"/>
    <n v="3.8"/>
    <s v="No"/>
    <s v="Express"/>
    <s v="No"/>
    <s v="No"/>
    <x v="33"/>
    <s v="PayPal"/>
    <x v="2"/>
    <x v="3"/>
  </r>
  <r>
    <n v="3461"/>
    <n v="41"/>
    <s v="Female"/>
    <s v="Scarf"/>
    <s v="Accessories"/>
    <x v="72"/>
    <s v="Indiana"/>
    <s v="M"/>
    <s v="Gold"/>
    <s v="Spring"/>
    <n v="3.1"/>
    <s v="No"/>
    <s v="Express"/>
    <s v="No"/>
    <s v="No"/>
    <x v="36"/>
    <s v="Bank Transfer"/>
    <x v="4"/>
    <x v="2"/>
  </r>
  <r>
    <n v="3462"/>
    <n v="51"/>
    <s v="Female"/>
    <s v="Shoes"/>
    <s v="Footwear"/>
    <x v="66"/>
    <s v="Wyoming"/>
    <s v="S"/>
    <s v="Maroon"/>
    <s v="Spring"/>
    <n v="4.4000000000000004"/>
    <s v="No"/>
    <s v="Standard"/>
    <s v="No"/>
    <s v="No"/>
    <x v="39"/>
    <s v="Cash"/>
    <x v="3"/>
    <x v="0"/>
  </r>
  <r>
    <n v="3463"/>
    <n v="44"/>
    <s v="Female"/>
    <s v="Jeans"/>
    <s v="Clothing"/>
    <x v="2"/>
    <s v="Michigan"/>
    <s v="L"/>
    <s v="Olive"/>
    <s v="Spring"/>
    <n v="4.5"/>
    <s v="No"/>
    <s v="Standard"/>
    <s v="No"/>
    <s v="No"/>
    <x v="11"/>
    <s v="Credit Card"/>
    <x v="6"/>
    <x v="2"/>
  </r>
  <r>
    <n v="3464"/>
    <n v="27"/>
    <s v="Female"/>
    <s v="Jewelry"/>
    <s v="Accessories"/>
    <x v="65"/>
    <s v="Maine"/>
    <s v="M"/>
    <s v="Yellow"/>
    <s v="Fall"/>
    <n v="2.8"/>
    <s v="No"/>
    <s v="2-Day Shipping"/>
    <s v="No"/>
    <s v="No"/>
    <x v="24"/>
    <s v="PayPal"/>
    <x v="0"/>
    <x v="4"/>
  </r>
  <r>
    <n v="3465"/>
    <n v="36"/>
    <s v="Female"/>
    <s v="Coat"/>
    <s v="Outerwear"/>
    <x v="40"/>
    <s v="Utah"/>
    <s v="S"/>
    <s v="Peach"/>
    <s v="Winter"/>
    <n v="2.7"/>
    <s v="No"/>
    <s v="Next Day Air"/>
    <s v="No"/>
    <s v="No"/>
    <x v="45"/>
    <s v="PayPal"/>
    <x v="2"/>
    <x v="2"/>
  </r>
  <r>
    <n v="3466"/>
    <n v="19"/>
    <s v="Female"/>
    <s v="Backpack"/>
    <s v="Accessories"/>
    <x v="0"/>
    <s v="Iowa"/>
    <s v="M"/>
    <s v="Gold"/>
    <s v="Spring"/>
    <n v="3.4"/>
    <s v="No"/>
    <s v="Standard"/>
    <s v="No"/>
    <s v="No"/>
    <x v="4"/>
    <s v="Debit Card"/>
    <x v="1"/>
    <x v="1"/>
  </r>
  <r>
    <n v="3467"/>
    <n v="49"/>
    <s v="Female"/>
    <s v="Socks"/>
    <s v="Clothing"/>
    <x v="69"/>
    <s v="Maryland"/>
    <s v="S"/>
    <s v="Purple"/>
    <s v="Summer"/>
    <n v="4.5999999999999996"/>
    <s v="No"/>
    <s v="Standard"/>
    <s v="No"/>
    <s v="No"/>
    <x v="34"/>
    <s v="Bank Transfer"/>
    <x v="2"/>
    <x v="0"/>
  </r>
  <r>
    <n v="3468"/>
    <n v="18"/>
    <s v="Female"/>
    <s v="Scarf"/>
    <s v="Accessories"/>
    <x v="29"/>
    <s v="Texas"/>
    <s v="M"/>
    <s v="Charcoal"/>
    <s v="Fall"/>
    <n v="5"/>
    <s v="No"/>
    <s v="Next Day Air"/>
    <s v="No"/>
    <s v="No"/>
    <x v="36"/>
    <s v="Credit Card"/>
    <x v="2"/>
    <x v="1"/>
  </r>
  <r>
    <n v="3469"/>
    <n v="36"/>
    <s v="Female"/>
    <s v="Sunglasses"/>
    <s v="Accessories"/>
    <x v="58"/>
    <s v="Ohio"/>
    <s v="S"/>
    <s v="Indigo"/>
    <s v="Winter"/>
    <n v="3.5"/>
    <s v="No"/>
    <s v="Standard"/>
    <s v="No"/>
    <s v="No"/>
    <x v="13"/>
    <s v="Debit Card"/>
    <x v="3"/>
    <x v="2"/>
  </r>
  <r>
    <n v="3470"/>
    <n v="36"/>
    <s v="Female"/>
    <s v="Socks"/>
    <s v="Clothing"/>
    <x v="6"/>
    <s v="North Dakota"/>
    <s v="L"/>
    <s v="Magenta"/>
    <s v="Fall"/>
    <n v="3.3"/>
    <s v="No"/>
    <s v="Store Pickup"/>
    <s v="No"/>
    <s v="No"/>
    <x v="45"/>
    <s v="Cash"/>
    <x v="2"/>
    <x v="2"/>
  </r>
  <r>
    <n v="3471"/>
    <n v="19"/>
    <s v="Female"/>
    <s v="Coat"/>
    <s v="Outerwear"/>
    <x v="28"/>
    <s v="West Virginia"/>
    <s v="S"/>
    <s v="Olive"/>
    <s v="Summer"/>
    <n v="4.5"/>
    <s v="No"/>
    <s v="Free Shipping"/>
    <s v="No"/>
    <s v="No"/>
    <x v="4"/>
    <s v="Cash"/>
    <x v="4"/>
    <x v="1"/>
  </r>
  <r>
    <n v="3472"/>
    <n v="43"/>
    <s v="Female"/>
    <s v="Sandals"/>
    <s v="Footwear"/>
    <x v="76"/>
    <s v="North Carolina"/>
    <s v="S"/>
    <s v="Blue"/>
    <s v="Spring"/>
    <n v="3.1"/>
    <s v="No"/>
    <s v="Store Pickup"/>
    <s v="No"/>
    <s v="No"/>
    <x v="4"/>
    <s v="Cash"/>
    <x v="4"/>
    <x v="2"/>
  </r>
  <r>
    <n v="3473"/>
    <n v="31"/>
    <s v="Female"/>
    <s v="Blouse"/>
    <s v="Clothing"/>
    <x v="69"/>
    <s v="Georgia"/>
    <s v="S"/>
    <s v="White"/>
    <s v="Summer"/>
    <n v="4"/>
    <s v="No"/>
    <s v="Free Shipping"/>
    <s v="No"/>
    <s v="No"/>
    <x v="28"/>
    <s v="Debit Card"/>
    <x v="1"/>
    <x v="4"/>
  </r>
  <r>
    <n v="3474"/>
    <n v="63"/>
    <s v="Female"/>
    <s v="Dress"/>
    <s v="Clothing"/>
    <x v="49"/>
    <s v="Kansas"/>
    <s v="M"/>
    <s v="Cyan"/>
    <s v="Spring"/>
    <n v="2.5"/>
    <s v="No"/>
    <s v="Express"/>
    <s v="No"/>
    <s v="No"/>
    <x v="47"/>
    <s v="Cash"/>
    <x v="1"/>
    <x v="3"/>
  </r>
  <r>
    <n v="3475"/>
    <n v="41"/>
    <s v="Female"/>
    <s v="Pants"/>
    <s v="Clothing"/>
    <x v="71"/>
    <s v="Maine"/>
    <s v="M"/>
    <s v="Cyan"/>
    <s v="Winter"/>
    <n v="4.4000000000000004"/>
    <s v="No"/>
    <s v="Store Pickup"/>
    <s v="No"/>
    <s v="No"/>
    <x v="27"/>
    <s v="Venmo"/>
    <x v="5"/>
    <x v="2"/>
  </r>
  <r>
    <n v="3476"/>
    <n v="48"/>
    <s v="Female"/>
    <s v="Sneakers"/>
    <s v="Footwear"/>
    <x v="19"/>
    <s v="South Carolina"/>
    <s v="M"/>
    <s v="Orange"/>
    <s v="Spring"/>
    <n v="4.4000000000000004"/>
    <s v="No"/>
    <s v="Express"/>
    <s v="No"/>
    <s v="No"/>
    <x v="44"/>
    <s v="Cash"/>
    <x v="3"/>
    <x v="0"/>
  </r>
  <r>
    <n v="3477"/>
    <n v="68"/>
    <s v="Female"/>
    <s v="Boots"/>
    <s v="Footwear"/>
    <x v="54"/>
    <s v="South Carolina"/>
    <s v="XL"/>
    <s v="Orange"/>
    <s v="Summer"/>
    <n v="3.2"/>
    <s v="No"/>
    <s v="Free Shipping"/>
    <s v="No"/>
    <s v="No"/>
    <x v="47"/>
    <s v="Cash"/>
    <x v="1"/>
    <x v="3"/>
  </r>
  <r>
    <n v="3478"/>
    <n v="53"/>
    <s v="Female"/>
    <s v="Handbag"/>
    <s v="Accessories"/>
    <x v="6"/>
    <s v="Kentucky"/>
    <s v="S"/>
    <s v="Teal"/>
    <s v="Spring"/>
    <n v="3.8"/>
    <s v="No"/>
    <s v="Store Pickup"/>
    <s v="No"/>
    <s v="No"/>
    <x v="25"/>
    <s v="Debit Card"/>
    <x v="4"/>
    <x v="0"/>
  </r>
  <r>
    <n v="3479"/>
    <n v="36"/>
    <s v="Female"/>
    <s v="Handbag"/>
    <s v="Accessories"/>
    <x v="75"/>
    <s v="Arizona"/>
    <s v="M"/>
    <s v="Magenta"/>
    <s v="Fall"/>
    <n v="4.5999999999999996"/>
    <s v="No"/>
    <s v="Store Pickup"/>
    <s v="No"/>
    <s v="No"/>
    <x v="38"/>
    <s v="PayPal"/>
    <x v="3"/>
    <x v="2"/>
  </r>
  <r>
    <n v="3480"/>
    <n v="46"/>
    <s v="Female"/>
    <s v="Sweater"/>
    <s v="Clothing"/>
    <x v="22"/>
    <s v="New York"/>
    <s v="S"/>
    <s v="Orange"/>
    <s v="Summer"/>
    <n v="4.9000000000000004"/>
    <s v="No"/>
    <s v="Standard"/>
    <s v="No"/>
    <s v="No"/>
    <x v="23"/>
    <s v="Cash"/>
    <x v="5"/>
    <x v="0"/>
  </r>
  <r>
    <n v="3481"/>
    <n v="21"/>
    <s v="Female"/>
    <s v="Sandals"/>
    <s v="Footwear"/>
    <x v="24"/>
    <s v="New Hampshire"/>
    <s v="L"/>
    <s v="Peach"/>
    <s v="Winter"/>
    <n v="3.5"/>
    <s v="No"/>
    <s v="Free Shipping"/>
    <s v="No"/>
    <s v="No"/>
    <x v="24"/>
    <s v="PayPal"/>
    <x v="5"/>
    <x v="1"/>
  </r>
  <r>
    <n v="3482"/>
    <n v="52"/>
    <s v="Female"/>
    <s v="Socks"/>
    <s v="Clothing"/>
    <x v="25"/>
    <s v="Ohio"/>
    <s v="S"/>
    <s v="Maroon"/>
    <s v="Summer"/>
    <n v="3.4"/>
    <s v="No"/>
    <s v="Store Pickup"/>
    <s v="No"/>
    <s v="No"/>
    <x v="23"/>
    <s v="Debit Card"/>
    <x v="4"/>
    <x v="0"/>
  </r>
  <r>
    <n v="3483"/>
    <n v="66"/>
    <s v="Female"/>
    <s v="Gloves"/>
    <s v="Accessories"/>
    <x v="70"/>
    <s v="Hawaii"/>
    <s v="M"/>
    <s v="Gold"/>
    <s v="Winter"/>
    <n v="3.9"/>
    <s v="No"/>
    <s v="Next Day Air"/>
    <s v="No"/>
    <s v="No"/>
    <x v="31"/>
    <s v="Debit Card"/>
    <x v="1"/>
    <x v="3"/>
  </r>
  <r>
    <n v="3484"/>
    <n v="19"/>
    <s v="Female"/>
    <s v="Hoodie"/>
    <s v="Clothing"/>
    <x v="18"/>
    <s v="Texas"/>
    <s v="L"/>
    <s v="White"/>
    <s v="Winter"/>
    <n v="3.9"/>
    <s v="No"/>
    <s v="Express"/>
    <s v="No"/>
    <s v="No"/>
    <x v="33"/>
    <s v="Credit Card"/>
    <x v="6"/>
    <x v="1"/>
  </r>
  <r>
    <n v="3485"/>
    <n v="44"/>
    <s v="Female"/>
    <s v="Dress"/>
    <s v="Clothing"/>
    <x v="60"/>
    <s v="Illinois"/>
    <s v="L"/>
    <s v="Gray"/>
    <s v="Fall"/>
    <n v="4.2"/>
    <s v="No"/>
    <s v="Free Shipping"/>
    <s v="No"/>
    <s v="No"/>
    <x v="21"/>
    <s v="Credit Card"/>
    <x v="4"/>
    <x v="2"/>
  </r>
  <r>
    <n v="3486"/>
    <n v="50"/>
    <s v="Female"/>
    <s v="Shirt"/>
    <s v="Clothing"/>
    <x v="34"/>
    <s v="Massachusetts"/>
    <s v="XL"/>
    <s v="Brown"/>
    <s v="Winter"/>
    <n v="3.4"/>
    <s v="No"/>
    <s v="Standard"/>
    <s v="No"/>
    <s v="No"/>
    <x v="2"/>
    <s v="Debit Card"/>
    <x v="0"/>
    <x v="0"/>
  </r>
  <r>
    <n v="3487"/>
    <n v="51"/>
    <s v="Female"/>
    <s v="Shorts"/>
    <s v="Clothing"/>
    <x v="58"/>
    <s v="North Carolina"/>
    <s v="L"/>
    <s v="Charcoal"/>
    <s v="Winter"/>
    <n v="4.9000000000000004"/>
    <s v="No"/>
    <s v="Standard"/>
    <s v="No"/>
    <s v="No"/>
    <x v="49"/>
    <s v="PayPal"/>
    <x v="1"/>
    <x v="0"/>
  </r>
  <r>
    <n v="3488"/>
    <n v="25"/>
    <s v="Female"/>
    <s v="Sandals"/>
    <s v="Footwear"/>
    <x v="41"/>
    <s v="West Virginia"/>
    <s v="L"/>
    <s v="Beige"/>
    <s v="Fall"/>
    <n v="2.9"/>
    <s v="No"/>
    <s v="Store Pickup"/>
    <s v="No"/>
    <s v="No"/>
    <x v="30"/>
    <s v="Bank Transfer"/>
    <x v="2"/>
    <x v="1"/>
  </r>
  <r>
    <n v="3489"/>
    <n v="62"/>
    <s v="Female"/>
    <s v="Sweater"/>
    <s v="Clothing"/>
    <x v="65"/>
    <s v="Delaware"/>
    <s v="XL"/>
    <s v="Teal"/>
    <s v="Spring"/>
    <n v="4.9000000000000004"/>
    <s v="No"/>
    <s v="Store Pickup"/>
    <s v="No"/>
    <s v="No"/>
    <x v="22"/>
    <s v="Cash"/>
    <x v="3"/>
    <x v="3"/>
  </r>
  <r>
    <n v="3490"/>
    <n v="48"/>
    <s v="Female"/>
    <s v="Dress"/>
    <s v="Clothing"/>
    <x v="46"/>
    <s v="Idaho"/>
    <s v="L"/>
    <s v="Black"/>
    <s v="Summer"/>
    <n v="4.5999999999999996"/>
    <s v="No"/>
    <s v="2-Day Shipping"/>
    <s v="No"/>
    <s v="No"/>
    <x v="18"/>
    <s v="PayPal"/>
    <x v="6"/>
    <x v="0"/>
  </r>
  <r>
    <n v="3491"/>
    <n v="62"/>
    <s v="Female"/>
    <s v="Boots"/>
    <s v="Footwear"/>
    <x v="71"/>
    <s v="Oregon"/>
    <s v="M"/>
    <s v="Violet"/>
    <s v="Spring"/>
    <n v="3.6"/>
    <s v="No"/>
    <s v="Store Pickup"/>
    <s v="No"/>
    <s v="No"/>
    <x v="34"/>
    <s v="Credit Card"/>
    <x v="3"/>
    <x v="3"/>
  </r>
  <r>
    <n v="3492"/>
    <n v="22"/>
    <s v="Female"/>
    <s v="Pants"/>
    <s v="Clothing"/>
    <x v="39"/>
    <s v="Maine"/>
    <s v="M"/>
    <s v="Orange"/>
    <s v="Winter"/>
    <n v="4.3"/>
    <s v="No"/>
    <s v="Express"/>
    <s v="No"/>
    <s v="No"/>
    <x v="28"/>
    <s v="Cash"/>
    <x v="5"/>
    <x v="1"/>
  </r>
  <r>
    <n v="3493"/>
    <n v="48"/>
    <s v="Female"/>
    <s v="Gloves"/>
    <s v="Accessories"/>
    <x v="61"/>
    <s v="South Dakota"/>
    <s v="M"/>
    <s v="Turquoise"/>
    <s v="Fall"/>
    <n v="4.5999999999999996"/>
    <s v="No"/>
    <s v="Standard"/>
    <s v="No"/>
    <s v="No"/>
    <x v="26"/>
    <s v="Bank Transfer"/>
    <x v="2"/>
    <x v="0"/>
  </r>
  <r>
    <n v="3494"/>
    <n v="48"/>
    <s v="Female"/>
    <s v="Pants"/>
    <s v="Clothing"/>
    <x v="71"/>
    <s v="New Mexico"/>
    <s v="XL"/>
    <s v="Black"/>
    <s v="Winter"/>
    <n v="4.7"/>
    <s v="No"/>
    <s v="Store Pickup"/>
    <s v="No"/>
    <s v="No"/>
    <x v="31"/>
    <s v="Credit Card"/>
    <x v="1"/>
    <x v="0"/>
  </r>
  <r>
    <n v="3495"/>
    <n v="62"/>
    <s v="Female"/>
    <s v="Scarf"/>
    <s v="Accessories"/>
    <x v="15"/>
    <s v="Washington"/>
    <s v="M"/>
    <s v="Silver"/>
    <s v="Winter"/>
    <n v="3.5"/>
    <s v="No"/>
    <s v="Free Shipping"/>
    <s v="No"/>
    <s v="No"/>
    <x v="23"/>
    <s v="PayPal"/>
    <x v="3"/>
    <x v="3"/>
  </r>
  <r>
    <n v="3496"/>
    <n v="24"/>
    <s v="Female"/>
    <s v="Shorts"/>
    <s v="Clothing"/>
    <x v="27"/>
    <s v="Georgia"/>
    <s v="XL"/>
    <s v="Gray"/>
    <s v="Spring"/>
    <n v="2.8"/>
    <s v="No"/>
    <s v="Free Shipping"/>
    <s v="No"/>
    <s v="No"/>
    <x v="0"/>
    <s v="Cash"/>
    <x v="1"/>
    <x v="1"/>
  </r>
  <r>
    <n v="3497"/>
    <n v="39"/>
    <s v="Female"/>
    <s v="Shoes"/>
    <s v="Footwear"/>
    <x v="15"/>
    <s v="Idaho"/>
    <s v="M"/>
    <s v="Pink"/>
    <s v="Summer"/>
    <n v="4"/>
    <s v="No"/>
    <s v="Free Shipping"/>
    <s v="No"/>
    <s v="No"/>
    <x v="17"/>
    <s v="PayPal"/>
    <x v="5"/>
    <x v="2"/>
  </r>
  <r>
    <n v="3498"/>
    <n v="35"/>
    <s v="Female"/>
    <s v="Handbag"/>
    <s v="Accessories"/>
    <x v="16"/>
    <s v="Colorado"/>
    <s v="M"/>
    <s v="Red"/>
    <s v="Spring"/>
    <n v="4.3"/>
    <s v="No"/>
    <s v="Store Pickup"/>
    <s v="No"/>
    <s v="No"/>
    <x v="20"/>
    <s v="Venmo"/>
    <x v="6"/>
    <x v="4"/>
  </r>
  <r>
    <n v="3499"/>
    <n v="47"/>
    <s v="Female"/>
    <s v="Sandals"/>
    <s v="Footwear"/>
    <x v="59"/>
    <s v="Kentucky"/>
    <s v="M"/>
    <s v="Lavender"/>
    <s v="Summer"/>
    <n v="3.8"/>
    <s v="No"/>
    <s v="Standard"/>
    <s v="No"/>
    <s v="No"/>
    <x v="1"/>
    <s v="Bank Transfer"/>
    <x v="4"/>
    <x v="0"/>
  </r>
  <r>
    <n v="3500"/>
    <n v="22"/>
    <s v="Female"/>
    <s v="Socks"/>
    <s v="Clothing"/>
    <x v="45"/>
    <s v="New Jersey"/>
    <s v="L"/>
    <s v="Indigo"/>
    <s v="Fall"/>
    <n v="3"/>
    <s v="No"/>
    <s v="Next Day Air"/>
    <s v="No"/>
    <s v="No"/>
    <x v="21"/>
    <s v="PayPal"/>
    <x v="6"/>
    <x v="1"/>
  </r>
  <r>
    <n v="3501"/>
    <n v="38"/>
    <s v="Female"/>
    <s v="Shirt"/>
    <s v="Clothing"/>
    <x v="16"/>
    <s v="Oregon"/>
    <s v="S"/>
    <s v="Silver"/>
    <s v="Fall"/>
    <n v="4.5999999999999996"/>
    <s v="No"/>
    <s v="Next Day Air"/>
    <s v="No"/>
    <s v="No"/>
    <x v="25"/>
    <s v="Debit Card"/>
    <x v="0"/>
    <x v="2"/>
  </r>
  <r>
    <n v="3502"/>
    <n v="53"/>
    <s v="Female"/>
    <s v="Shoes"/>
    <s v="Footwear"/>
    <x v="55"/>
    <s v="Nebraska"/>
    <s v="M"/>
    <s v="Silver"/>
    <s v="Fall"/>
    <n v="4.8"/>
    <s v="No"/>
    <s v="Standard"/>
    <s v="No"/>
    <s v="No"/>
    <x v="34"/>
    <s v="Bank Transfer"/>
    <x v="1"/>
    <x v="0"/>
  </r>
  <r>
    <n v="3503"/>
    <n v="31"/>
    <s v="Female"/>
    <s v="Backpack"/>
    <s v="Accessories"/>
    <x v="17"/>
    <s v="Massachusetts"/>
    <s v="M"/>
    <s v="Green"/>
    <s v="Fall"/>
    <n v="4.7"/>
    <s v="No"/>
    <s v="Next Day Air"/>
    <s v="No"/>
    <s v="No"/>
    <x v="8"/>
    <s v="Bank Transfer"/>
    <x v="3"/>
    <x v="4"/>
  </r>
  <r>
    <n v="3504"/>
    <n v="31"/>
    <s v="Female"/>
    <s v="Shirt"/>
    <s v="Clothing"/>
    <x v="48"/>
    <s v="Nebraska"/>
    <s v="M"/>
    <s v="Pink"/>
    <s v="Spring"/>
    <n v="3.9"/>
    <s v="No"/>
    <s v="Free Shipping"/>
    <s v="No"/>
    <s v="No"/>
    <x v="30"/>
    <s v="Cash"/>
    <x v="1"/>
    <x v="4"/>
  </r>
  <r>
    <n v="3505"/>
    <n v="65"/>
    <s v="Female"/>
    <s v="Handbag"/>
    <s v="Accessories"/>
    <x v="52"/>
    <s v="Hawaii"/>
    <s v="S"/>
    <s v="Violet"/>
    <s v="Fall"/>
    <n v="4"/>
    <s v="No"/>
    <s v="Next Day Air"/>
    <s v="No"/>
    <s v="No"/>
    <x v="16"/>
    <s v="Venmo"/>
    <x v="5"/>
    <x v="3"/>
  </r>
  <r>
    <n v="3506"/>
    <n v="48"/>
    <s v="Female"/>
    <s v="Jewelry"/>
    <s v="Accessories"/>
    <x v="69"/>
    <s v="Indiana"/>
    <s v="L"/>
    <s v="Red"/>
    <s v="Winter"/>
    <n v="3.7"/>
    <s v="No"/>
    <s v="2-Day Shipping"/>
    <s v="No"/>
    <s v="No"/>
    <x v="19"/>
    <s v="Bank Transfer"/>
    <x v="6"/>
    <x v="0"/>
  </r>
  <r>
    <n v="3507"/>
    <n v="18"/>
    <s v="Female"/>
    <s v="Shirt"/>
    <s v="Clothing"/>
    <x v="75"/>
    <s v="Illinois"/>
    <s v="L"/>
    <s v="Olive"/>
    <s v="Winter"/>
    <n v="3.7"/>
    <s v="No"/>
    <s v="2-Day Shipping"/>
    <s v="No"/>
    <s v="No"/>
    <x v="45"/>
    <s v="Cash"/>
    <x v="0"/>
    <x v="1"/>
  </r>
  <r>
    <n v="3508"/>
    <n v="46"/>
    <s v="Female"/>
    <s v="Handbag"/>
    <s v="Accessories"/>
    <x v="61"/>
    <s v="Colorado"/>
    <s v="S"/>
    <s v="Purple"/>
    <s v="Spring"/>
    <n v="4.2"/>
    <s v="No"/>
    <s v="Store Pickup"/>
    <s v="No"/>
    <s v="No"/>
    <x v="42"/>
    <s v="Credit Card"/>
    <x v="6"/>
    <x v="0"/>
  </r>
  <r>
    <n v="3509"/>
    <n v="52"/>
    <s v="Female"/>
    <s v="Pants"/>
    <s v="Clothing"/>
    <x v="36"/>
    <s v="Pennsylvania"/>
    <s v="M"/>
    <s v="Gray"/>
    <s v="Fall"/>
    <n v="4.7"/>
    <s v="No"/>
    <s v="Standard"/>
    <s v="No"/>
    <s v="No"/>
    <x v="3"/>
    <s v="Bank Transfer"/>
    <x v="1"/>
    <x v="0"/>
  </r>
  <r>
    <n v="3510"/>
    <n v="50"/>
    <s v="Female"/>
    <s v="T-shirt"/>
    <s v="Clothing"/>
    <x v="20"/>
    <s v="Ohio"/>
    <s v="L"/>
    <s v="Brown"/>
    <s v="Winter"/>
    <n v="4.3"/>
    <s v="No"/>
    <s v="Next Day Air"/>
    <s v="No"/>
    <s v="No"/>
    <x v="34"/>
    <s v="Venmo"/>
    <x v="4"/>
    <x v="0"/>
  </r>
  <r>
    <n v="3511"/>
    <n v="49"/>
    <s v="Female"/>
    <s v="Sneakers"/>
    <s v="Footwear"/>
    <x v="48"/>
    <s v="Pennsylvania"/>
    <s v="S"/>
    <s v="Orange"/>
    <s v="Fall"/>
    <n v="4.9000000000000004"/>
    <s v="No"/>
    <s v="2-Day Shipping"/>
    <s v="No"/>
    <s v="No"/>
    <x v="0"/>
    <s v="Venmo"/>
    <x v="5"/>
    <x v="0"/>
  </r>
  <r>
    <n v="3512"/>
    <n v="69"/>
    <s v="Female"/>
    <s v="Jewelry"/>
    <s v="Accessories"/>
    <x v="13"/>
    <s v="Mississippi"/>
    <s v="M"/>
    <s v="Blue"/>
    <s v="Summer"/>
    <n v="3.9"/>
    <s v="No"/>
    <s v="2-Day Shipping"/>
    <s v="No"/>
    <s v="No"/>
    <x v="33"/>
    <s v="Credit Card"/>
    <x v="6"/>
    <x v="3"/>
  </r>
  <r>
    <n v="3513"/>
    <n v="36"/>
    <s v="Female"/>
    <s v="Shirt"/>
    <s v="Clothing"/>
    <x v="43"/>
    <s v="Kentucky"/>
    <s v="M"/>
    <s v="White"/>
    <s v="Fall"/>
    <n v="3.4"/>
    <s v="No"/>
    <s v="Free Shipping"/>
    <s v="No"/>
    <s v="No"/>
    <x v="4"/>
    <s v="Debit Card"/>
    <x v="3"/>
    <x v="2"/>
  </r>
  <r>
    <n v="3514"/>
    <n v="30"/>
    <s v="Female"/>
    <s v="Blouse"/>
    <s v="Clothing"/>
    <x v="67"/>
    <s v="Alaska"/>
    <s v="XL"/>
    <s v="Charcoal"/>
    <s v="Spring"/>
    <n v="4.2"/>
    <s v="No"/>
    <s v="Store Pickup"/>
    <s v="No"/>
    <s v="No"/>
    <x v="32"/>
    <s v="Credit Card"/>
    <x v="0"/>
    <x v="4"/>
  </r>
  <r>
    <n v="3515"/>
    <n v="25"/>
    <s v="Female"/>
    <s v="Sneakers"/>
    <s v="Footwear"/>
    <x v="74"/>
    <s v="Georgia"/>
    <s v="XL"/>
    <s v="Gray"/>
    <s v="Winter"/>
    <n v="4.7"/>
    <s v="No"/>
    <s v="Express"/>
    <s v="No"/>
    <s v="No"/>
    <x v="18"/>
    <s v="Cash"/>
    <x v="5"/>
    <x v="1"/>
  </r>
  <r>
    <n v="3516"/>
    <n v="19"/>
    <s v="Female"/>
    <s v="Dress"/>
    <s v="Clothing"/>
    <x v="68"/>
    <s v="South Dakota"/>
    <s v="XL"/>
    <s v="Charcoal"/>
    <s v="Winter"/>
    <n v="4"/>
    <s v="No"/>
    <s v="Next Day Air"/>
    <s v="No"/>
    <s v="No"/>
    <x v="20"/>
    <s v="Debit Card"/>
    <x v="4"/>
    <x v="1"/>
  </r>
  <r>
    <n v="3517"/>
    <n v="34"/>
    <s v="Female"/>
    <s v="Boots"/>
    <s v="Footwear"/>
    <x v="22"/>
    <s v="South Carolina"/>
    <s v="S"/>
    <s v="White"/>
    <s v="Summer"/>
    <n v="4"/>
    <s v="No"/>
    <s v="Free Shipping"/>
    <s v="No"/>
    <s v="No"/>
    <x v="25"/>
    <s v="PayPal"/>
    <x v="4"/>
    <x v="4"/>
  </r>
  <r>
    <n v="3518"/>
    <n v="29"/>
    <s v="Female"/>
    <s v="Skirt"/>
    <s v="Clothing"/>
    <x v="28"/>
    <s v="Tennessee"/>
    <s v="M"/>
    <s v="Orange"/>
    <s v="Winter"/>
    <n v="3.1"/>
    <s v="No"/>
    <s v="Next Day Air"/>
    <s v="No"/>
    <s v="No"/>
    <x v="11"/>
    <s v="Debit Card"/>
    <x v="6"/>
    <x v="4"/>
  </r>
  <r>
    <n v="3519"/>
    <n v="50"/>
    <s v="Female"/>
    <s v="Shirt"/>
    <s v="Clothing"/>
    <x v="8"/>
    <s v="Colorado"/>
    <s v="M"/>
    <s v="Black"/>
    <s v="Spring"/>
    <n v="4.2"/>
    <s v="No"/>
    <s v="Standard"/>
    <s v="No"/>
    <s v="No"/>
    <x v="48"/>
    <s v="PayPal"/>
    <x v="3"/>
    <x v="0"/>
  </r>
  <r>
    <n v="3520"/>
    <n v="31"/>
    <s v="Female"/>
    <s v="Shorts"/>
    <s v="Clothing"/>
    <x v="76"/>
    <s v="Wisconsin"/>
    <s v="M"/>
    <s v="White"/>
    <s v="Winter"/>
    <n v="3.7"/>
    <s v="No"/>
    <s v="Next Day Air"/>
    <s v="No"/>
    <s v="No"/>
    <x v="0"/>
    <s v="Bank Transfer"/>
    <x v="0"/>
    <x v="4"/>
  </r>
  <r>
    <n v="3521"/>
    <n v="41"/>
    <s v="Female"/>
    <s v="Hat"/>
    <s v="Accessories"/>
    <x v="44"/>
    <s v="Georgia"/>
    <s v="S"/>
    <s v="Brown"/>
    <s v="Spring"/>
    <n v="3.1"/>
    <s v="No"/>
    <s v="Express"/>
    <s v="No"/>
    <s v="No"/>
    <x v="42"/>
    <s v="Bank Transfer"/>
    <x v="5"/>
    <x v="2"/>
  </r>
  <r>
    <n v="3522"/>
    <n v="52"/>
    <s v="Female"/>
    <s v="Shoes"/>
    <s v="Footwear"/>
    <x v="74"/>
    <s v="Maryland"/>
    <s v="M"/>
    <s v="Pink"/>
    <s v="Winter"/>
    <n v="3.7"/>
    <s v="No"/>
    <s v="Store Pickup"/>
    <s v="No"/>
    <s v="No"/>
    <x v="31"/>
    <s v="Venmo"/>
    <x v="1"/>
    <x v="0"/>
  </r>
  <r>
    <n v="3523"/>
    <n v="27"/>
    <s v="Female"/>
    <s v="Pants"/>
    <s v="Clothing"/>
    <x v="6"/>
    <s v="New Jersey"/>
    <s v="M"/>
    <s v="Yellow"/>
    <s v="Spring"/>
    <n v="3.2"/>
    <s v="No"/>
    <s v="Store Pickup"/>
    <s v="No"/>
    <s v="No"/>
    <x v="21"/>
    <s v="Cash"/>
    <x v="3"/>
    <x v="4"/>
  </r>
  <r>
    <n v="3524"/>
    <n v="49"/>
    <s v="Female"/>
    <s v="Backpack"/>
    <s v="Accessories"/>
    <x v="40"/>
    <s v="Nevada"/>
    <s v="M"/>
    <s v="Cyan"/>
    <s v="Summer"/>
    <n v="2.8"/>
    <s v="No"/>
    <s v="Standard"/>
    <s v="No"/>
    <s v="No"/>
    <x v="48"/>
    <s v="Cash"/>
    <x v="0"/>
    <x v="0"/>
  </r>
  <r>
    <n v="3525"/>
    <n v="69"/>
    <s v="Female"/>
    <s v="Pants"/>
    <s v="Clothing"/>
    <x v="67"/>
    <s v="Michigan"/>
    <s v="L"/>
    <s v="Silver"/>
    <s v="Summer"/>
    <n v="2.9"/>
    <s v="No"/>
    <s v="Free Shipping"/>
    <s v="No"/>
    <s v="No"/>
    <x v="48"/>
    <s v="Credit Card"/>
    <x v="5"/>
    <x v="3"/>
  </r>
  <r>
    <n v="3526"/>
    <n v="45"/>
    <s v="Female"/>
    <s v="Sunglasses"/>
    <s v="Accessories"/>
    <x v="15"/>
    <s v="Wyoming"/>
    <s v="L"/>
    <s v="Olive"/>
    <s v="Winter"/>
    <n v="3.5"/>
    <s v="No"/>
    <s v="Standard"/>
    <s v="No"/>
    <s v="No"/>
    <x v="39"/>
    <s v="Bank Transfer"/>
    <x v="2"/>
    <x v="2"/>
  </r>
  <r>
    <n v="3527"/>
    <n v="20"/>
    <s v="Female"/>
    <s v="Sweater"/>
    <s v="Clothing"/>
    <x v="54"/>
    <s v="Massachusetts"/>
    <s v="M"/>
    <s v="Olive"/>
    <s v="Spring"/>
    <n v="3.8"/>
    <s v="No"/>
    <s v="Express"/>
    <s v="No"/>
    <s v="No"/>
    <x v="43"/>
    <s v="PayPal"/>
    <x v="6"/>
    <x v="1"/>
  </r>
  <r>
    <n v="3528"/>
    <n v="25"/>
    <s v="Female"/>
    <s v="Blouse"/>
    <s v="Clothing"/>
    <x v="8"/>
    <s v="Washington"/>
    <s v="S"/>
    <s v="Charcoal"/>
    <s v="Spring"/>
    <n v="4.7"/>
    <s v="No"/>
    <s v="Free Shipping"/>
    <s v="No"/>
    <s v="No"/>
    <x v="43"/>
    <s v="Cash"/>
    <x v="1"/>
    <x v="1"/>
  </r>
  <r>
    <n v="3529"/>
    <n v="38"/>
    <s v="Female"/>
    <s v="Scarf"/>
    <s v="Accessories"/>
    <x v="25"/>
    <s v="Maine"/>
    <s v="L"/>
    <s v="Gray"/>
    <s v="Summer"/>
    <n v="4.5"/>
    <s v="No"/>
    <s v="Free Shipping"/>
    <s v="No"/>
    <s v="No"/>
    <x v="42"/>
    <s v="PayPal"/>
    <x v="2"/>
    <x v="2"/>
  </r>
  <r>
    <n v="3530"/>
    <n v="55"/>
    <s v="Female"/>
    <s v="T-shirt"/>
    <s v="Clothing"/>
    <x v="5"/>
    <s v="Montana"/>
    <s v="S"/>
    <s v="Maroon"/>
    <s v="Winter"/>
    <n v="3.9"/>
    <s v="No"/>
    <s v="Next Day Air"/>
    <s v="No"/>
    <s v="No"/>
    <x v="34"/>
    <s v="Bank Transfer"/>
    <x v="1"/>
    <x v="0"/>
  </r>
  <r>
    <n v="3531"/>
    <n v="62"/>
    <s v="Female"/>
    <s v="Sunglasses"/>
    <s v="Accessories"/>
    <x v="29"/>
    <s v="Oklahoma"/>
    <s v="L"/>
    <s v="Black"/>
    <s v="Spring"/>
    <n v="3.4"/>
    <s v="No"/>
    <s v="Express"/>
    <s v="No"/>
    <s v="No"/>
    <x v="10"/>
    <s v="PayPal"/>
    <x v="1"/>
    <x v="3"/>
  </r>
  <r>
    <n v="3532"/>
    <n v="54"/>
    <s v="Female"/>
    <s v="Shoes"/>
    <s v="Footwear"/>
    <x v="78"/>
    <s v="North Dakota"/>
    <s v="XL"/>
    <s v="Violet"/>
    <s v="Winter"/>
    <n v="4.5999999999999996"/>
    <s v="No"/>
    <s v="2-Day Shipping"/>
    <s v="No"/>
    <s v="No"/>
    <x v="2"/>
    <s v="Cash"/>
    <x v="3"/>
    <x v="0"/>
  </r>
  <r>
    <n v="3533"/>
    <n v="61"/>
    <s v="Female"/>
    <s v="Pants"/>
    <s v="Clothing"/>
    <x v="10"/>
    <s v="Connecticut"/>
    <s v="L"/>
    <s v="Indigo"/>
    <s v="Fall"/>
    <n v="4.5999999999999996"/>
    <s v="No"/>
    <s v="Standard"/>
    <s v="No"/>
    <s v="No"/>
    <x v="45"/>
    <s v="Credit Card"/>
    <x v="2"/>
    <x v="3"/>
  </r>
  <r>
    <n v="3534"/>
    <n v="50"/>
    <s v="Female"/>
    <s v="Sneakers"/>
    <s v="Footwear"/>
    <x v="57"/>
    <s v="Texas"/>
    <s v="L"/>
    <s v="Yellow"/>
    <s v="Fall"/>
    <n v="4.7"/>
    <s v="No"/>
    <s v="Standard"/>
    <s v="No"/>
    <s v="No"/>
    <x v="48"/>
    <s v="Venmo"/>
    <x v="0"/>
    <x v="0"/>
  </r>
  <r>
    <n v="3535"/>
    <n v="65"/>
    <s v="Female"/>
    <s v="Shoes"/>
    <s v="Footwear"/>
    <x v="42"/>
    <s v="Delaware"/>
    <s v="M"/>
    <s v="Gray"/>
    <s v="Fall"/>
    <n v="3.2"/>
    <s v="No"/>
    <s v="Express"/>
    <s v="No"/>
    <s v="No"/>
    <x v="22"/>
    <s v="Cash"/>
    <x v="1"/>
    <x v="3"/>
  </r>
  <r>
    <n v="3536"/>
    <n v="68"/>
    <s v="Female"/>
    <s v="Shorts"/>
    <s v="Clothing"/>
    <x v="12"/>
    <s v="Mississippi"/>
    <s v="M"/>
    <s v="Red"/>
    <s v="Summer"/>
    <n v="5"/>
    <s v="No"/>
    <s v="Express"/>
    <s v="No"/>
    <s v="No"/>
    <x v="41"/>
    <s v="Debit Card"/>
    <x v="5"/>
    <x v="3"/>
  </r>
  <r>
    <n v="3537"/>
    <n v="55"/>
    <s v="Female"/>
    <s v="Handbag"/>
    <s v="Accessories"/>
    <x v="34"/>
    <s v="Minnesota"/>
    <s v="L"/>
    <s v="Peach"/>
    <s v="Spring"/>
    <n v="4.5"/>
    <s v="No"/>
    <s v="Express"/>
    <s v="No"/>
    <s v="No"/>
    <x v="9"/>
    <s v="Venmo"/>
    <x v="5"/>
    <x v="0"/>
  </r>
  <r>
    <n v="3538"/>
    <n v="57"/>
    <s v="Female"/>
    <s v="Handbag"/>
    <s v="Accessories"/>
    <x v="56"/>
    <s v="Georgia"/>
    <s v="M"/>
    <s v="Gray"/>
    <s v="Spring"/>
    <n v="3.5"/>
    <s v="No"/>
    <s v="Standard"/>
    <s v="No"/>
    <s v="No"/>
    <x v="19"/>
    <s v="Credit Card"/>
    <x v="6"/>
    <x v="3"/>
  </r>
  <r>
    <n v="3539"/>
    <n v="56"/>
    <s v="Female"/>
    <s v="Shoes"/>
    <s v="Footwear"/>
    <x v="80"/>
    <s v="Iowa"/>
    <s v="S"/>
    <s v="White"/>
    <s v="Spring"/>
    <n v="4.5"/>
    <s v="No"/>
    <s v="Store Pickup"/>
    <s v="No"/>
    <s v="No"/>
    <x v="33"/>
    <s v="Venmo"/>
    <x v="5"/>
    <x v="3"/>
  </r>
  <r>
    <n v="3540"/>
    <n v="29"/>
    <s v="Female"/>
    <s v="Jewelry"/>
    <s v="Accessories"/>
    <x v="22"/>
    <s v="New York"/>
    <s v="S"/>
    <s v="Green"/>
    <s v="Spring"/>
    <n v="3.2"/>
    <s v="No"/>
    <s v="Express"/>
    <s v="No"/>
    <s v="No"/>
    <x v="14"/>
    <s v="Credit Card"/>
    <x v="4"/>
    <x v="4"/>
  </r>
  <r>
    <n v="3541"/>
    <n v="24"/>
    <s v="Female"/>
    <s v="Shorts"/>
    <s v="Clothing"/>
    <x v="51"/>
    <s v="Nevada"/>
    <s v="M"/>
    <s v="Magenta"/>
    <s v="Spring"/>
    <n v="4.5999999999999996"/>
    <s v="No"/>
    <s v="Free Shipping"/>
    <s v="No"/>
    <s v="No"/>
    <x v="36"/>
    <s v="Bank Transfer"/>
    <x v="1"/>
    <x v="1"/>
  </r>
  <r>
    <n v="3542"/>
    <n v="59"/>
    <s v="Female"/>
    <s v="Blouse"/>
    <s v="Clothing"/>
    <x v="76"/>
    <s v="Virginia"/>
    <s v="M"/>
    <s v="Olive"/>
    <s v="Winter"/>
    <n v="4"/>
    <s v="No"/>
    <s v="Next Day Air"/>
    <s v="No"/>
    <s v="No"/>
    <x v="17"/>
    <s v="PayPal"/>
    <x v="2"/>
    <x v="3"/>
  </r>
  <r>
    <n v="3543"/>
    <n v="62"/>
    <s v="Female"/>
    <s v="Coat"/>
    <s v="Outerwear"/>
    <x v="39"/>
    <s v="Idaho"/>
    <s v="S"/>
    <s v="Olive"/>
    <s v="Spring"/>
    <n v="4.2"/>
    <s v="No"/>
    <s v="Express"/>
    <s v="No"/>
    <s v="No"/>
    <x v="36"/>
    <s v="Venmo"/>
    <x v="1"/>
    <x v="3"/>
  </r>
  <r>
    <n v="3544"/>
    <n v="58"/>
    <s v="Female"/>
    <s v="Hat"/>
    <s v="Accessories"/>
    <x v="42"/>
    <s v="Colorado"/>
    <s v="M"/>
    <s v="Blue"/>
    <s v="Winter"/>
    <n v="4.0999999999999996"/>
    <s v="No"/>
    <s v="Standard"/>
    <s v="No"/>
    <s v="No"/>
    <x v="27"/>
    <s v="PayPal"/>
    <x v="6"/>
    <x v="3"/>
  </r>
  <r>
    <n v="3545"/>
    <n v="64"/>
    <s v="Female"/>
    <s v="Socks"/>
    <s v="Clothing"/>
    <x v="37"/>
    <s v="Wisconsin"/>
    <s v="XL"/>
    <s v="Charcoal"/>
    <s v="Fall"/>
    <n v="3.6"/>
    <s v="No"/>
    <s v="2-Day Shipping"/>
    <s v="No"/>
    <s v="No"/>
    <x v="38"/>
    <s v="Cash"/>
    <x v="6"/>
    <x v="3"/>
  </r>
  <r>
    <n v="3546"/>
    <n v="48"/>
    <s v="Female"/>
    <s v="Sandals"/>
    <s v="Footwear"/>
    <x v="39"/>
    <s v="Connecticut"/>
    <s v="M"/>
    <s v="Yellow"/>
    <s v="Spring"/>
    <n v="3.7"/>
    <s v="No"/>
    <s v="2-Day Shipping"/>
    <s v="No"/>
    <s v="No"/>
    <x v="17"/>
    <s v="Debit Card"/>
    <x v="2"/>
    <x v="0"/>
  </r>
  <r>
    <n v="3547"/>
    <n v="60"/>
    <s v="Female"/>
    <s v="Scarf"/>
    <s v="Accessories"/>
    <x v="24"/>
    <s v="Kansas"/>
    <s v="M"/>
    <s v="Violet"/>
    <s v="Summer"/>
    <n v="3.6"/>
    <s v="No"/>
    <s v="Free Shipping"/>
    <s v="No"/>
    <s v="No"/>
    <x v="10"/>
    <s v="Bank Transfer"/>
    <x v="4"/>
    <x v="3"/>
  </r>
  <r>
    <n v="3548"/>
    <n v="52"/>
    <s v="Female"/>
    <s v="Scarf"/>
    <s v="Accessories"/>
    <x v="9"/>
    <s v="Pennsylvania"/>
    <s v="L"/>
    <s v="Magenta"/>
    <s v="Summer"/>
    <n v="3.8"/>
    <s v="No"/>
    <s v="Standard"/>
    <s v="No"/>
    <s v="No"/>
    <x v="2"/>
    <s v="Credit Card"/>
    <x v="2"/>
    <x v="0"/>
  </r>
  <r>
    <n v="3549"/>
    <n v="63"/>
    <s v="Female"/>
    <s v="Blouse"/>
    <s v="Clothing"/>
    <x v="18"/>
    <s v="Utah"/>
    <s v="M"/>
    <s v="Red"/>
    <s v="Fall"/>
    <n v="3"/>
    <s v="No"/>
    <s v="Standard"/>
    <s v="No"/>
    <s v="No"/>
    <x v="39"/>
    <s v="Debit Card"/>
    <x v="0"/>
    <x v="3"/>
  </r>
  <r>
    <n v="3550"/>
    <n v="44"/>
    <s v="Female"/>
    <s v="T-shirt"/>
    <s v="Clothing"/>
    <x v="7"/>
    <s v="Oregon"/>
    <s v="M"/>
    <s v="Cyan"/>
    <s v="Summer"/>
    <n v="3.4"/>
    <s v="No"/>
    <s v="2-Day Shipping"/>
    <s v="No"/>
    <s v="No"/>
    <x v="47"/>
    <s v="Bank Transfer"/>
    <x v="0"/>
    <x v="2"/>
  </r>
  <r>
    <n v="3551"/>
    <n v="63"/>
    <s v="Female"/>
    <s v="Shoes"/>
    <s v="Footwear"/>
    <x v="67"/>
    <s v="West Virginia"/>
    <s v="S"/>
    <s v="Orange"/>
    <s v="Winter"/>
    <n v="4.8"/>
    <s v="No"/>
    <s v="Standard"/>
    <s v="No"/>
    <s v="No"/>
    <x v="18"/>
    <s v="Cash"/>
    <x v="1"/>
    <x v="3"/>
  </r>
  <r>
    <n v="3552"/>
    <n v="66"/>
    <s v="Female"/>
    <s v="Gloves"/>
    <s v="Accessories"/>
    <x v="9"/>
    <s v="Montana"/>
    <s v="L"/>
    <s v="Black"/>
    <s v="Spring"/>
    <n v="2.6"/>
    <s v="No"/>
    <s v="Store Pickup"/>
    <s v="No"/>
    <s v="No"/>
    <x v="41"/>
    <s v="Venmo"/>
    <x v="1"/>
    <x v="3"/>
  </r>
  <r>
    <n v="3553"/>
    <n v="22"/>
    <s v="Female"/>
    <s v="Sunglasses"/>
    <s v="Accessories"/>
    <x v="76"/>
    <s v="Kentucky"/>
    <s v="M"/>
    <s v="Blue"/>
    <s v="Winter"/>
    <n v="2.9"/>
    <s v="No"/>
    <s v="Next Day Air"/>
    <s v="No"/>
    <s v="No"/>
    <x v="35"/>
    <s v="PayPal"/>
    <x v="3"/>
    <x v="1"/>
  </r>
  <r>
    <n v="3554"/>
    <n v="62"/>
    <s v="Female"/>
    <s v="Shoes"/>
    <s v="Footwear"/>
    <x v="54"/>
    <s v="Minnesota"/>
    <s v="M"/>
    <s v="Charcoal"/>
    <s v="Spring"/>
    <n v="4.9000000000000004"/>
    <s v="No"/>
    <s v="Free Shipping"/>
    <s v="No"/>
    <s v="No"/>
    <x v="18"/>
    <s v="Bank Transfer"/>
    <x v="1"/>
    <x v="3"/>
  </r>
  <r>
    <n v="3555"/>
    <n v="39"/>
    <s v="Female"/>
    <s v="Dress"/>
    <s v="Clothing"/>
    <x v="37"/>
    <s v="Louisiana"/>
    <s v="M"/>
    <s v="Indigo"/>
    <s v="Spring"/>
    <n v="5"/>
    <s v="No"/>
    <s v="Free Shipping"/>
    <s v="No"/>
    <s v="No"/>
    <x v="36"/>
    <s v="Credit Card"/>
    <x v="0"/>
    <x v="2"/>
  </r>
  <r>
    <n v="3556"/>
    <n v="25"/>
    <s v="Female"/>
    <s v="Blouse"/>
    <s v="Clothing"/>
    <x v="66"/>
    <s v="Delaware"/>
    <s v="L"/>
    <s v="Silver"/>
    <s v="Spring"/>
    <n v="4.5999999999999996"/>
    <s v="No"/>
    <s v="Next Day Air"/>
    <s v="No"/>
    <s v="No"/>
    <x v="24"/>
    <s v="Cash"/>
    <x v="3"/>
    <x v="1"/>
  </r>
  <r>
    <n v="3557"/>
    <n v="70"/>
    <s v="Female"/>
    <s v="Sweater"/>
    <s v="Clothing"/>
    <x v="19"/>
    <s v="Arizona"/>
    <s v="M"/>
    <s v="Brown"/>
    <s v="Fall"/>
    <n v="4.2"/>
    <s v="No"/>
    <s v="Express"/>
    <s v="No"/>
    <s v="No"/>
    <x v="34"/>
    <s v="Cash"/>
    <x v="4"/>
    <x v="3"/>
  </r>
  <r>
    <n v="3558"/>
    <n v="52"/>
    <s v="Female"/>
    <s v="Jacket"/>
    <s v="Outerwear"/>
    <x v="46"/>
    <s v="Nevada"/>
    <s v="M"/>
    <s v="Peach"/>
    <s v="Summer"/>
    <n v="4.9000000000000004"/>
    <s v="No"/>
    <s v="Next Day Air"/>
    <s v="No"/>
    <s v="No"/>
    <x v="43"/>
    <s v="PayPal"/>
    <x v="6"/>
    <x v="0"/>
  </r>
  <r>
    <n v="3559"/>
    <n v="68"/>
    <s v="Female"/>
    <s v="Backpack"/>
    <s v="Accessories"/>
    <x v="23"/>
    <s v="Alaska"/>
    <s v="L"/>
    <s v="Magenta"/>
    <s v="Summer"/>
    <n v="4.8"/>
    <s v="No"/>
    <s v="Standard"/>
    <s v="No"/>
    <s v="No"/>
    <x v="44"/>
    <s v="Venmo"/>
    <x v="3"/>
    <x v="3"/>
  </r>
  <r>
    <n v="3560"/>
    <n v="18"/>
    <s v="Female"/>
    <s v="Shorts"/>
    <s v="Clothing"/>
    <x v="21"/>
    <s v="Utah"/>
    <s v="M"/>
    <s v="Beige"/>
    <s v="Fall"/>
    <n v="3"/>
    <s v="No"/>
    <s v="Next Day Air"/>
    <s v="No"/>
    <s v="No"/>
    <x v="21"/>
    <s v="Venmo"/>
    <x v="6"/>
    <x v="1"/>
  </r>
  <r>
    <n v="3561"/>
    <n v="18"/>
    <s v="Female"/>
    <s v="Socks"/>
    <s v="Clothing"/>
    <x v="48"/>
    <s v="Kansas"/>
    <s v="XL"/>
    <s v="Violet"/>
    <s v="Fall"/>
    <n v="3.5"/>
    <s v="No"/>
    <s v="Express"/>
    <s v="No"/>
    <s v="No"/>
    <x v="36"/>
    <s v="Credit Card"/>
    <x v="2"/>
    <x v="1"/>
  </r>
  <r>
    <n v="3562"/>
    <n v="63"/>
    <s v="Female"/>
    <s v="Sneakers"/>
    <s v="Footwear"/>
    <x v="45"/>
    <s v="North Carolina"/>
    <s v="L"/>
    <s v="Black"/>
    <s v="Spring"/>
    <n v="3.4"/>
    <s v="No"/>
    <s v="Standard"/>
    <s v="No"/>
    <s v="No"/>
    <x v="30"/>
    <s v="Credit Card"/>
    <x v="0"/>
    <x v="3"/>
  </r>
  <r>
    <n v="3563"/>
    <n v="47"/>
    <s v="Female"/>
    <s v="Sneakers"/>
    <s v="Footwear"/>
    <x v="14"/>
    <s v="Maryland"/>
    <s v="M"/>
    <s v="Cyan"/>
    <s v="Winter"/>
    <n v="3.4"/>
    <s v="No"/>
    <s v="Free Shipping"/>
    <s v="No"/>
    <s v="No"/>
    <x v="22"/>
    <s v="Bank Transfer"/>
    <x v="1"/>
    <x v="0"/>
  </r>
  <r>
    <n v="3564"/>
    <n v="43"/>
    <s v="Female"/>
    <s v="Blouse"/>
    <s v="Clothing"/>
    <x v="3"/>
    <s v="Maine"/>
    <s v="M"/>
    <s v="Green"/>
    <s v="Summer"/>
    <n v="4.9000000000000004"/>
    <s v="No"/>
    <s v="Standard"/>
    <s v="No"/>
    <s v="No"/>
    <x v="6"/>
    <s v="Credit Card"/>
    <x v="6"/>
    <x v="2"/>
  </r>
  <r>
    <n v="3565"/>
    <n v="60"/>
    <s v="Female"/>
    <s v="Gloves"/>
    <s v="Accessories"/>
    <x v="15"/>
    <s v="Illinois"/>
    <s v="S"/>
    <s v="Brown"/>
    <s v="Summer"/>
    <n v="4.4000000000000004"/>
    <s v="No"/>
    <s v="Free Shipping"/>
    <s v="No"/>
    <s v="No"/>
    <x v="19"/>
    <s v="Venmo"/>
    <x v="2"/>
    <x v="3"/>
  </r>
  <r>
    <n v="3566"/>
    <n v="49"/>
    <s v="Female"/>
    <s v="Handbag"/>
    <s v="Accessories"/>
    <x v="78"/>
    <s v="Pennsylvania"/>
    <s v="S"/>
    <s v="Gray"/>
    <s v="Spring"/>
    <n v="4.2"/>
    <s v="No"/>
    <s v="Store Pickup"/>
    <s v="No"/>
    <s v="No"/>
    <x v="31"/>
    <s v="PayPal"/>
    <x v="5"/>
    <x v="0"/>
  </r>
  <r>
    <n v="3567"/>
    <n v="28"/>
    <s v="Female"/>
    <s v="Jeans"/>
    <s v="Clothing"/>
    <x v="19"/>
    <s v="Alaska"/>
    <s v="S"/>
    <s v="Orange"/>
    <s v="Spring"/>
    <n v="3.1"/>
    <s v="No"/>
    <s v="Next Day Air"/>
    <s v="No"/>
    <s v="No"/>
    <x v="0"/>
    <s v="Venmo"/>
    <x v="5"/>
    <x v="4"/>
  </r>
  <r>
    <n v="3568"/>
    <n v="32"/>
    <s v="Female"/>
    <s v="Scarf"/>
    <s v="Accessories"/>
    <x v="22"/>
    <s v="New Mexico"/>
    <s v="S"/>
    <s v="Silver"/>
    <s v="Summer"/>
    <n v="4"/>
    <s v="No"/>
    <s v="Next Day Air"/>
    <s v="No"/>
    <s v="No"/>
    <x v="8"/>
    <s v="Credit Card"/>
    <x v="5"/>
    <x v="4"/>
  </r>
  <r>
    <n v="3569"/>
    <n v="29"/>
    <s v="Female"/>
    <s v="Sandals"/>
    <s v="Footwear"/>
    <x v="79"/>
    <s v="Arkansas"/>
    <s v="M"/>
    <s v="Purple"/>
    <s v="Spring"/>
    <n v="4.8"/>
    <s v="No"/>
    <s v="Next Day Air"/>
    <s v="No"/>
    <s v="No"/>
    <x v="0"/>
    <s v="PayPal"/>
    <x v="3"/>
    <x v="4"/>
  </r>
  <r>
    <n v="3570"/>
    <n v="35"/>
    <s v="Female"/>
    <s v="Sandals"/>
    <s v="Footwear"/>
    <x v="23"/>
    <s v="Alaska"/>
    <s v="M"/>
    <s v="Olive"/>
    <s v="Fall"/>
    <n v="3.3"/>
    <s v="No"/>
    <s v="Express"/>
    <s v="No"/>
    <s v="No"/>
    <x v="44"/>
    <s v="Bank Transfer"/>
    <x v="0"/>
    <x v="4"/>
  </r>
  <r>
    <n v="3571"/>
    <n v="23"/>
    <s v="Female"/>
    <s v="Dress"/>
    <s v="Clothing"/>
    <x v="8"/>
    <s v="Louisiana"/>
    <s v="XL"/>
    <s v="Teal"/>
    <s v="Winter"/>
    <n v="4.7"/>
    <s v="No"/>
    <s v="Standard"/>
    <s v="No"/>
    <s v="No"/>
    <x v="18"/>
    <s v="Debit Card"/>
    <x v="2"/>
    <x v="1"/>
  </r>
  <r>
    <n v="3572"/>
    <n v="70"/>
    <s v="Female"/>
    <s v="Skirt"/>
    <s v="Clothing"/>
    <x v="65"/>
    <s v="North Dakota"/>
    <s v="M"/>
    <s v="White"/>
    <s v="Summer"/>
    <n v="3.2"/>
    <s v="No"/>
    <s v="Standard"/>
    <s v="No"/>
    <s v="No"/>
    <x v="28"/>
    <s v="Bank Transfer"/>
    <x v="6"/>
    <x v="3"/>
  </r>
  <r>
    <n v="3573"/>
    <n v="23"/>
    <s v="Female"/>
    <s v="Shorts"/>
    <s v="Clothing"/>
    <x v="39"/>
    <s v="Rhode Island"/>
    <s v="M"/>
    <s v="Black"/>
    <s v="Spring"/>
    <n v="5"/>
    <s v="No"/>
    <s v="Standard"/>
    <s v="No"/>
    <s v="No"/>
    <x v="29"/>
    <s v="Credit Card"/>
    <x v="5"/>
    <x v="1"/>
  </r>
  <r>
    <n v="3574"/>
    <n v="43"/>
    <s v="Female"/>
    <s v="Jeans"/>
    <s v="Clothing"/>
    <x v="25"/>
    <s v="Connecticut"/>
    <s v="L"/>
    <s v="Maroon"/>
    <s v="Fall"/>
    <n v="4.9000000000000004"/>
    <s v="No"/>
    <s v="Free Shipping"/>
    <s v="No"/>
    <s v="No"/>
    <x v="46"/>
    <s v="PayPal"/>
    <x v="5"/>
    <x v="2"/>
  </r>
  <r>
    <n v="3575"/>
    <n v="29"/>
    <s v="Female"/>
    <s v="Socks"/>
    <s v="Clothing"/>
    <x v="44"/>
    <s v="New York"/>
    <s v="M"/>
    <s v="Cyan"/>
    <s v="Fall"/>
    <n v="4.9000000000000004"/>
    <s v="No"/>
    <s v="Express"/>
    <s v="No"/>
    <s v="No"/>
    <x v="30"/>
    <s v="Bank Transfer"/>
    <x v="3"/>
    <x v="4"/>
  </r>
  <r>
    <n v="3576"/>
    <n v="61"/>
    <s v="Female"/>
    <s v="Coat"/>
    <s v="Outerwear"/>
    <x v="51"/>
    <s v="Kentucky"/>
    <s v="M"/>
    <s v="Violet"/>
    <s v="Fall"/>
    <n v="3.7"/>
    <s v="No"/>
    <s v="Express"/>
    <s v="No"/>
    <s v="No"/>
    <x v="3"/>
    <s v="Venmo"/>
    <x v="4"/>
    <x v="3"/>
  </r>
  <r>
    <n v="3577"/>
    <n v="29"/>
    <s v="Female"/>
    <s v="Boots"/>
    <s v="Footwear"/>
    <x v="41"/>
    <s v="Maine"/>
    <s v="L"/>
    <s v="Yellow"/>
    <s v="Spring"/>
    <n v="3"/>
    <s v="No"/>
    <s v="Express"/>
    <s v="No"/>
    <s v="No"/>
    <x v="45"/>
    <s v="Venmo"/>
    <x v="4"/>
    <x v="4"/>
  </r>
  <r>
    <n v="3578"/>
    <n v="66"/>
    <s v="Female"/>
    <s v="Belt"/>
    <s v="Accessories"/>
    <x v="59"/>
    <s v="Missouri"/>
    <s v="S"/>
    <s v="Yellow"/>
    <s v="Winter"/>
    <n v="2.6"/>
    <s v="No"/>
    <s v="Standard"/>
    <s v="No"/>
    <s v="No"/>
    <x v="21"/>
    <s v="Bank Transfer"/>
    <x v="1"/>
    <x v="3"/>
  </r>
  <r>
    <n v="3579"/>
    <n v="46"/>
    <s v="Female"/>
    <s v="Shoes"/>
    <s v="Footwear"/>
    <x v="20"/>
    <s v="Georgia"/>
    <s v="L"/>
    <s v="Olive"/>
    <s v="Winter"/>
    <n v="2.6"/>
    <s v="No"/>
    <s v="Standard"/>
    <s v="No"/>
    <s v="No"/>
    <x v="17"/>
    <s v="Bank Transfer"/>
    <x v="3"/>
    <x v="0"/>
  </r>
  <r>
    <n v="3580"/>
    <n v="34"/>
    <s v="Female"/>
    <s v="Scarf"/>
    <s v="Accessories"/>
    <x v="76"/>
    <s v="Arizona"/>
    <s v="L"/>
    <s v="Olive"/>
    <s v="Fall"/>
    <n v="4.8"/>
    <s v="No"/>
    <s v="Standard"/>
    <s v="No"/>
    <s v="No"/>
    <x v="5"/>
    <s v="Credit Card"/>
    <x v="6"/>
    <x v="4"/>
  </r>
  <r>
    <n v="3581"/>
    <n v="51"/>
    <s v="Female"/>
    <s v="Blouse"/>
    <s v="Clothing"/>
    <x v="42"/>
    <s v="New Hampshire"/>
    <s v="M"/>
    <s v="Magenta"/>
    <s v="Summer"/>
    <n v="3.2"/>
    <s v="No"/>
    <s v="2-Day Shipping"/>
    <s v="No"/>
    <s v="No"/>
    <x v="35"/>
    <s v="Cash"/>
    <x v="4"/>
    <x v="0"/>
  </r>
  <r>
    <n v="3582"/>
    <n v="26"/>
    <s v="Female"/>
    <s v="Dress"/>
    <s v="Clothing"/>
    <x v="51"/>
    <s v="Georgia"/>
    <s v="M"/>
    <s v="Orange"/>
    <s v="Fall"/>
    <n v="4.9000000000000004"/>
    <s v="No"/>
    <s v="Next Day Air"/>
    <s v="No"/>
    <s v="No"/>
    <x v="16"/>
    <s v="Credit Card"/>
    <x v="1"/>
    <x v="4"/>
  </r>
  <r>
    <n v="3583"/>
    <n v="23"/>
    <s v="Female"/>
    <s v="Shorts"/>
    <s v="Clothing"/>
    <x v="52"/>
    <s v="California"/>
    <s v="S"/>
    <s v="Beige"/>
    <s v="Summer"/>
    <n v="3.4"/>
    <s v="No"/>
    <s v="2-Day Shipping"/>
    <s v="No"/>
    <s v="No"/>
    <x v="28"/>
    <s v="PayPal"/>
    <x v="2"/>
    <x v="1"/>
  </r>
  <r>
    <n v="3584"/>
    <n v="52"/>
    <s v="Female"/>
    <s v="Blouse"/>
    <s v="Clothing"/>
    <x v="64"/>
    <s v="Arizona"/>
    <s v="L"/>
    <s v="Brown"/>
    <s v="Summer"/>
    <n v="2.7"/>
    <s v="No"/>
    <s v="Store Pickup"/>
    <s v="No"/>
    <s v="No"/>
    <x v="12"/>
    <s v="Credit Card"/>
    <x v="6"/>
    <x v="0"/>
  </r>
  <r>
    <n v="3585"/>
    <n v="39"/>
    <s v="Female"/>
    <s v="Sneakers"/>
    <s v="Footwear"/>
    <x v="78"/>
    <s v="Florida"/>
    <s v="L"/>
    <s v="Indigo"/>
    <s v="Fall"/>
    <n v="4.8"/>
    <s v="No"/>
    <s v="Express"/>
    <s v="No"/>
    <s v="No"/>
    <x v="26"/>
    <s v="Debit Card"/>
    <x v="5"/>
    <x v="2"/>
  </r>
  <r>
    <n v="3586"/>
    <n v="39"/>
    <s v="Female"/>
    <s v="Gloves"/>
    <s v="Accessories"/>
    <x v="52"/>
    <s v="New York"/>
    <s v="XL"/>
    <s v="Gray"/>
    <s v="Winter"/>
    <n v="4.0999999999999996"/>
    <s v="No"/>
    <s v="Standard"/>
    <s v="No"/>
    <s v="No"/>
    <x v="7"/>
    <s v="Venmo"/>
    <x v="4"/>
    <x v="2"/>
  </r>
  <r>
    <n v="3587"/>
    <n v="33"/>
    <s v="Female"/>
    <s v="Hoodie"/>
    <s v="Clothing"/>
    <x v="39"/>
    <s v="Idaho"/>
    <s v="M"/>
    <s v="Yellow"/>
    <s v="Winter"/>
    <n v="4.5999999999999996"/>
    <s v="No"/>
    <s v="Store Pickup"/>
    <s v="No"/>
    <s v="No"/>
    <x v="45"/>
    <s v="PayPal"/>
    <x v="4"/>
    <x v="4"/>
  </r>
  <r>
    <n v="3588"/>
    <n v="33"/>
    <s v="Female"/>
    <s v="Sweater"/>
    <s v="Clothing"/>
    <x v="3"/>
    <s v="Virginia"/>
    <s v="S"/>
    <s v="Violet"/>
    <s v="Summer"/>
    <n v="4.4000000000000004"/>
    <s v="No"/>
    <s v="Standard"/>
    <s v="No"/>
    <s v="No"/>
    <x v="42"/>
    <s v="Debit Card"/>
    <x v="2"/>
    <x v="4"/>
  </r>
  <r>
    <n v="3589"/>
    <n v="23"/>
    <s v="Female"/>
    <s v="Sunglasses"/>
    <s v="Accessories"/>
    <x v="37"/>
    <s v="Michigan"/>
    <s v="M"/>
    <s v="Magenta"/>
    <s v="Spring"/>
    <n v="3.5"/>
    <s v="No"/>
    <s v="2-Day Shipping"/>
    <s v="No"/>
    <s v="No"/>
    <x v="19"/>
    <s v="Cash"/>
    <x v="2"/>
    <x v="1"/>
  </r>
  <r>
    <n v="3590"/>
    <n v="31"/>
    <s v="Female"/>
    <s v="Belt"/>
    <s v="Accessories"/>
    <x v="2"/>
    <s v="New Hampshire"/>
    <s v="M"/>
    <s v="Blue"/>
    <s v="Spring"/>
    <n v="4.8"/>
    <s v="No"/>
    <s v="Next Day Air"/>
    <s v="No"/>
    <s v="No"/>
    <x v="25"/>
    <s v="Cash"/>
    <x v="6"/>
    <x v="4"/>
  </r>
  <r>
    <n v="3591"/>
    <n v="27"/>
    <s v="Female"/>
    <s v="Dress"/>
    <s v="Clothing"/>
    <x v="55"/>
    <s v="South Dakota"/>
    <s v="M"/>
    <s v="Gray"/>
    <s v="Fall"/>
    <n v="2.9"/>
    <s v="No"/>
    <s v="2-Day Shipping"/>
    <s v="No"/>
    <s v="No"/>
    <x v="5"/>
    <s v="Venmo"/>
    <x v="6"/>
    <x v="4"/>
  </r>
  <r>
    <n v="3592"/>
    <n v="48"/>
    <s v="Female"/>
    <s v="Jacket"/>
    <s v="Outerwear"/>
    <x v="58"/>
    <s v="South Dakota"/>
    <s v="M"/>
    <s v="Gold"/>
    <s v="Winter"/>
    <n v="3.2"/>
    <s v="No"/>
    <s v="2-Day Shipping"/>
    <s v="No"/>
    <s v="No"/>
    <x v="25"/>
    <s v="Bank Transfer"/>
    <x v="3"/>
    <x v="0"/>
  </r>
  <r>
    <n v="3593"/>
    <n v="61"/>
    <s v="Female"/>
    <s v="Boots"/>
    <s v="Footwear"/>
    <x v="71"/>
    <s v="New Jersey"/>
    <s v="L"/>
    <s v="Lavender"/>
    <s v="Spring"/>
    <n v="4.4000000000000004"/>
    <s v="No"/>
    <s v="2-Day Shipping"/>
    <s v="No"/>
    <s v="No"/>
    <x v="27"/>
    <s v="Venmo"/>
    <x v="0"/>
    <x v="3"/>
  </r>
  <r>
    <n v="3594"/>
    <n v="63"/>
    <s v="Female"/>
    <s v="Sandals"/>
    <s v="Footwear"/>
    <x v="68"/>
    <s v="Wyoming"/>
    <s v="M"/>
    <s v="Black"/>
    <s v="Spring"/>
    <n v="4.5999999999999996"/>
    <s v="No"/>
    <s v="Next Day Air"/>
    <s v="No"/>
    <s v="No"/>
    <x v="37"/>
    <s v="PayPal"/>
    <x v="5"/>
    <x v="3"/>
  </r>
  <r>
    <n v="3595"/>
    <n v="19"/>
    <s v="Female"/>
    <s v="Scarf"/>
    <s v="Accessories"/>
    <x v="55"/>
    <s v="Alabama"/>
    <s v="L"/>
    <s v="Charcoal"/>
    <s v="Summer"/>
    <n v="2.6"/>
    <s v="No"/>
    <s v="2-Day Shipping"/>
    <s v="No"/>
    <s v="No"/>
    <x v="32"/>
    <s v="Venmo"/>
    <x v="3"/>
    <x v="1"/>
  </r>
  <r>
    <n v="3596"/>
    <n v="21"/>
    <s v="Female"/>
    <s v="Blouse"/>
    <s v="Clothing"/>
    <x v="52"/>
    <s v="South Dakota"/>
    <s v="M"/>
    <s v="Violet"/>
    <s v="Spring"/>
    <n v="3.1"/>
    <s v="No"/>
    <s v="Store Pickup"/>
    <s v="No"/>
    <s v="No"/>
    <x v="0"/>
    <s v="PayPal"/>
    <x v="2"/>
    <x v="1"/>
  </r>
  <r>
    <n v="3597"/>
    <n v="28"/>
    <s v="Female"/>
    <s v="Hoodie"/>
    <s v="Clothing"/>
    <x v="42"/>
    <s v="South Carolina"/>
    <s v="M"/>
    <s v="Charcoal"/>
    <s v="Spring"/>
    <n v="4.3"/>
    <s v="No"/>
    <s v="Standard"/>
    <s v="No"/>
    <s v="No"/>
    <x v="12"/>
    <s v="Cash"/>
    <x v="0"/>
    <x v="4"/>
  </r>
  <r>
    <n v="3598"/>
    <n v="29"/>
    <s v="Female"/>
    <s v="Sunglasses"/>
    <s v="Accessories"/>
    <x v="79"/>
    <s v="New Mexico"/>
    <s v="M"/>
    <s v="Maroon"/>
    <s v="Summer"/>
    <n v="3.1"/>
    <s v="No"/>
    <s v="Standard"/>
    <s v="No"/>
    <s v="No"/>
    <x v="27"/>
    <s v="Bank Transfer"/>
    <x v="3"/>
    <x v="4"/>
  </r>
  <r>
    <n v="3599"/>
    <n v="23"/>
    <s v="Female"/>
    <s v="Hoodie"/>
    <s v="Clothing"/>
    <x v="31"/>
    <s v="Connecticut"/>
    <s v="XL"/>
    <s v="Purple"/>
    <s v="Spring"/>
    <n v="4.5999999999999996"/>
    <s v="No"/>
    <s v="Store Pickup"/>
    <s v="No"/>
    <s v="No"/>
    <x v="5"/>
    <s v="Bank Transfer"/>
    <x v="4"/>
    <x v="1"/>
  </r>
  <r>
    <n v="3600"/>
    <n v="37"/>
    <s v="Female"/>
    <s v="Scarf"/>
    <s v="Accessories"/>
    <x v="7"/>
    <s v="Kansas"/>
    <s v="S"/>
    <s v="Peach"/>
    <s v="Spring"/>
    <n v="4.5999999999999996"/>
    <s v="No"/>
    <s v="Express"/>
    <s v="No"/>
    <s v="No"/>
    <x v="7"/>
    <s v="Cash"/>
    <x v="1"/>
    <x v="2"/>
  </r>
  <r>
    <n v="3601"/>
    <n v="67"/>
    <s v="Female"/>
    <s v="Dress"/>
    <s v="Clothing"/>
    <x v="13"/>
    <s v="South Carolina"/>
    <s v="XL"/>
    <s v="Olive"/>
    <s v="Spring"/>
    <n v="2.7"/>
    <s v="No"/>
    <s v="Free Shipping"/>
    <s v="No"/>
    <s v="No"/>
    <x v="29"/>
    <s v="Cash"/>
    <x v="4"/>
    <x v="3"/>
  </r>
  <r>
    <n v="3602"/>
    <n v="34"/>
    <s v="Female"/>
    <s v="T-shirt"/>
    <s v="Clothing"/>
    <x v="53"/>
    <s v="North Carolina"/>
    <s v="M"/>
    <s v="Indigo"/>
    <s v="Summer"/>
    <n v="3"/>
    <s v="No"/>
    <s v="Next Day Air"/>
    <s v="No"/>
    <s v="No"/>
    <x v="35"/>
    <s v="PayPal"/>
    <x v="5"/>
    <x v="4"/>
  </r>
  <r>
    <n v="3603"/>
    <n v="58"/>
    <s v="Female"/>
    <s v="Skirt"/>
    <s v="Clothing"/>
    <x v="14"/>
    <s v="Wyoming"/>
    <s v="S"/>
    <s v="Magenta"/>
    <s v="Summer"/>
    <n v="3.3"/>
    <s v="No"/>
    <s v="Store Pickup"/>
    <s v="No"/>
    <s v="No"/>
    <x v="19"/>
    <s v="Debit Card"/>
    <x v="3"/>
    <x v="3"/>
  </r>
  <r>
    <n v="3604"/>
    <n v="45"/>
    <s v="Female"/>
    <s v="Jeans"/>
    <s v="Clothing"/>
    <x v="12"/>
    <s v="Louisiana"/>
    <s v="M"/>
    <s v="Gold"/>
    <s v="Spring"/>
    <n v="2.7"/>
    <s v="No"/>
    <s v="Free Shipping"/>
    <s v="No"/>
    <s v="No"/>
    <x v="36"/>
    <s v="Cash"/>
    <x v="1"/>
    <x v="2"/>
  </r>
  <r>
    <n v="3605"/>
    <n v="63"/>
    <s v="Female"/>
    <s v="Hoodie"/>
    <s v="Clothing"/>
    <x v="62"/>
    <s v="Louisiana"/>
    <s v="M"/>
    <s v="Orange"/>
    <s v="Fall"/>
    <n v="3.3"/>
    <s v="No"/>
    <s v="Standard"/>
    <s v="No"/>
    <s v="No"/>
    <x v="14"/>
    <s v="Debit Card"/>
    <x v="2"/>
    <x v="3"/>
  </r>
  <r>
    <n v="3606"/>
    <n v="68"/>
    <s v="Female"/>
    <s v="Jeans"/>
    <s v="Clothing"/>
    <x v="52"/>
    <s v="Alabama"/>
    <s v="M"/>
    <s v="Gold"/>
    <s v="Fall"/>
    <n v="4.3"/>
    <s v="No"/>
    <s v="Store Pickup"/>
    <s v="No"/>
    <s v="No"/>
    <x v="13"/>
    <s v="Bank Transfer"/>
    <x v="6"/>
    <x v="3"/>
  </r>
  <r>
    <n v="3607"/>
    <n v="41"/>
    <s v="Female"/>
    <s v="Sandals"/>
    <s v="Footwear"/>
    <x v="3"/>
    <s v="Minnesota"/>
    <s v="XL"/>
    <s v="Purple"/>
    <s v="Fall"/>
    <n v="4.8"/>
    <s v="No"/>
    <s v="Express"/>
    <s v="No"/>
    <s v="No"/>
    <x v="23"/>
    <s v="Venmo"/>
    <x v="2"/>
    <x v="2"/>
  </r>
  <r>
    <n v="3608"/>
    <n v="50"/>
    <s v="Female"/>
    <s v="Hat"/>
    <s v="Accessories"/>
    <x v="73"/>
    <s v="New Mexico"/>
    <s v="L"/>
    <s v="Charcoal"/>
    <s v="Fall"/>
    <n v="3.3"/>
    <s v="No"/>
    <s v="Standard"/>
    <s v="No"/>
    <s v="No"/>
    <x v="41"/>
    <s v="Venmo"/>
    <x v="4"/>
    <x v="0"/>
  </r>
  <r>
    <n v="3609"/>
    <n v="24"/>
    <s v="Female"/>
    <s v="Gloves"/>
    <s v="Accessories"/>
    <x v="22"/>
    <s v="Tennessee"/>
    <s v="M"/>
    <s v="Cyan"/>
    <s v="Fall"/>
    <n v="4.3"/>
    <s v="No"/>
    <s v="Next Day Air"/>
    <s v="No"/>
    <s v="No"/>
    <x v="1"/>
    <s v="Cash"/>
    <x v="6"/>
    <x v="1"/>
  </r>
  <r>
    <n v="3610"/>
    <n v="21"/>
    <s v="Female"/>
    <s v="Socks"/>
    <s v="Clothing"/>
    <x v="32"/>
    <s v="New Mexico"/>
    <s v="M"/>
    <s v="Cyan"/>
    <s v="Summer"/>
    <n v="3"/>
    <s v="No"/>
    <s v="2-Day Shipping"/>
    <s v="No"/>
    <s v="No"/>
    <x v="4"/>
    <s v="Debit Card"/>
    <x v="5"/>
    <x v="1"/>
  </r>
  <r>
    <n v="3611"/>
    <n v="18"/>
    <s v="Female"/>
    <s v="Jacket"/>
    <s v="Outerwear"/>
    <x v="62"/>
    <s v="Texas"/>
    <s v="XL"/>
    <s v="Green"/>
    <s v="Fall"/>
    <n v="4.8"/>
    <s v="No"/>
    <s v="2-Day Shipping"/>
    <s v="No"/>
    <s v="No"/>
    <x v="2"/>
    <s v="Bank Transfer"/>
    <x v="0"/>
    <x v="1"/>
  </r>
  <r>
    <n v="3612"/>
    <n v="63"/>
    <s v="Female"/>
    <s v="T-shirt"/>
    <s v="Clothing"/>
    <x v="71"/>
    <s v="Washington"/>
    <s v="M"/>
    <s v="Silver"/>
    <s v="Spring"/>
    <n v="2.9"/>
    <s v="No"/>
    <s v="Standard"/>
    <s v="No"/>
    <s v="No"/>
    <x v="48"/>
    <s v="Credit Card"/>
    <x v="2"/>
    <x v="3"/>
  </r>
  <r>
    <n v="3613"/>
    <n v="47"/>
    <s v="Female"/>
    <s v="Sandals"/>
    <s v="Footwear"/>
    <x v="45"/>
    <s v="Michigan"/>
    <s v="M"/>
    <s v="Teal"/>
    <s v="Summer"/>
    <n v="3.6"/>
    <s v="No"/>
    <s v="Standard"/>
    <s v="No"/>
    <s v="No"/>
    <x v="8"/>
    <s v="Cash"/>
    <x v="6"/>
    <x v="0"/>
  </r>
  <r>
    <n v="3614"/>
    <n v="58"/>
    <s v="Female"/>
    <s v="Hat"/>
    <s v="Accessories"/>
    <x v="65"/>
    <s v="Minnesota"/>
    <s v="M"/>
    <s v="Magenta"/>
    <s v="Fall"/>
    <n v="3.5"/>
    <s v="No"/>
    <s v="Store Pickup"/>
    <s v="No"/>
    <s v="No"/>
    <x v="19"/>
    <s v="Venmo"/>
    <x v="2"/>
    <x v="3"/>
  </r>
  <r>
    <n v="3615"/>
    <n v="46"/>
    <s v="Female"/>
    <s v="Gloves"/>
    <s v="Accessories"/>
    <x v="21"/>
    <s v="Delaware"/>
    <s v="L"/>
    <s v="Maroon"/>
    <s v="Spring"/>
    <n v="4.7"/>
    <s v="No"/>
    <s v="2-Day Shipping"/>
    <s v="No"/>
    <s v="No"/>
    <x v="5"/>
    <s v="Bank Transfer"/>
    <x v="2"/>
    <x v="0"/>
  </r>
  <r>
    <n v="3616"/>
    <n v="35"/>
    <s v="Female"/>
    <s v="Dress"/>
    <s v="Clothing"/>
    <x v="9"/>
    <s v="California"/>
    <s v="M"/>
    <s v="Gold"/>
    <s v="Winter"/>
    <n v="4.4000000000000004"/>
    <s v="No"/>
    <s v="Free Shipping"/>
    <s v="No"/>
    <s v="No"/>
    <x v="7"/>
    <s v="Credit Card"/>
    <x v="5"/>
    <x v="4"/>
  </r>
  <r>
    <n v="3617"/>
    <n v="42"/>
    <s v="Female"/>
    <s v="Hoodie"/>
    <s v="Clothing"/>
    <x v="66"/>
    <s v="Wisconsin"/>
    <s v="L"/>
    <s v="Purple"/>
    <s v="Winter"/>
    <n v="3.3"/>
    <s v="No"/>
    <s v="Store Pickup"/>
    <s v="No"/>
    <s v="No"/>
    <x v="42"/>
    <s v="Debit Card"/>
    <x v="0"/>
    <x v="2"/>
  </r>
  <r>
    <n v="3618"/>
    <n v="48"/>
    <s v="Female"/>
    <s v="Belt"/>
    <s v="Accessories"/>
    <x v="53"/>
    <s v="Kentucky"/>
    <s v="M"/>
    <s v="Lavender"/>
    <s v="Fall"/>
    <n v="4.3"/>
    <s v="No"/>
    <s v="Express"/>
    <s v="No"/>
    <s v="No"/>
    <x v="32"/>
    <s v="Debit Card"/>
    <x v="5"/>
    <x v="0"/>
  </r>
  <r>
    <n v="3619"/>
    <n v="28"/>
    <s v="Female"/>
    <s v="Gloves"/>
    <s v="Accessories"/>
    <x v="25"/>
    <s v="Nevada"/>
    <s v="M"/>
    <s v="Maroon"/>
    <s v="Fall"/>
    <n v="4"/>
    <s v="No"/>
    <s v="2-Day Shipping"/>
    <s v="No"/>
    <s v="No"/>
    <x v="39"/>
    <s v="PayPal"/>
    <x v="4"/>
    <x v="4"/>
  </r>
  <r>
    <n v="3620"/>
    <n v="44"/>
    <s v="Female"/>
    <s v="Scarf"/>
    <s v="Accessories"/>
    <x v="60"/>
    <s v="North Carolina"/>
    <s v="S"/>
    <s v="Magenta"/>
    <s v="Winter"/>
    <n v="4.9000000000000004"/>
    <s v="No"/>
    <s v="2-Day Shipping"/>
    <s v="No"/>
    <s v="No"/>
    <x v="16"/>
    <s v="Venmo"/>
    <x v="1"/>
    <x v="2"/>
  </r>
  <r>
    <n v="3621"/>
    <n v="60"/>
    <s v="Female"/>
    <s v="Sandals"/>
    <s v="Footwear"/>
    <x v="71"/>
    <s v="Louisiana"/>
    <s v="M"/>
    <s v="Turquoise"/>
    <s v="Summer"/>
    <n v="2.9"/>
    <s v="No"/>
    <s v="Express"/>
    <s v="No"/>
    <s v="No"/>
    <x v="40"/>
    <s v="Credit Card"/>
    <x v="0"/>
    <x v="3"/>
  </r>
  <r>
    <n v="3622"/>
    <n v="38"/>
    <s v="Female"/>
    <s v="Sneakers"/>
    <s v="Footwear"/>
    <x v="50"/>
    <s v="New Jersey"/>
    <s v="XL"/>
    <s v="Silver"/>
    <s v="Summer"/>
    <n v="4"/>
    <s v="No"/>
    <s v="2-Day Shipping"/>
    <s v="No"/>
    <s v="No"/>
    <x v="36"/>
    <s v="Cash"/>
    <x v="0"/>
    <x v="2"/>
  </r>
  <r>
    <n v="3623"/>
    <n v="46"/>
    <s v="Female"/>
    <s v="Dress"/>
    <s v="Clothing"/>
    <x v="52"/>
    <s v="Wisconsin"/>
    <s v="M"/>
    <s v="Purple"/>
    <s v="Fall"/>
    <n v="4.3"/>
    <s v="No"/>
    <s v="Store Pickup"/>
    <s v="No"/>
    <s v="No"/>
    <x v="45"/>
    <s v="Credit Card"/>
    <x v="2"/>
    <x v="0"/>
  </r>
  <r>
    <n v="3624"/>
    <n v="39"/>
    <s v="Female"/>
    <s v="Jewelry"/>
    <s v="Accessories"/>
    <x v="58"/>
    <s v="Arkansas"/>
    <s v="M"/>
    <s v="Violet"/>
    <s v="Winter"/>
    <n v="2.7"/>
    <s v="No"/>
    <s v="2-Day Shipping"/>
    <s v="No"/>
    <s v="No"/>
    <x v="7"/>
    <s v="PayPal"/>
    <x v="1"/>
    <x v="2"/>
  </r>
  <r>
    <n v="3625"/>
    <n v="22"/>
    <s v="Female"/>
    <s v="Hat"/>
    <s v="Accessories"/>
    <x v="71"/>
    <s v="Texas"/>
    <s v="XL"/>
    <s v="Peach"/>
    <s v="Fall"/>
    <n v="5"/>
    <s v="No"/>
    <s v="Store Pickup"/>
    <s v="No"/>
    <s v="No"/>
    <x v="17"/>
    <s v="Bank Transfer"/>
    <x v="4"/>
    <x v="1"/>
  </r>
  <r>
    <n v="3626"/>
    <n v="44"/>
    <s v="Female"/>
    <s v="Scarf"/>
    <s v="Accessories"/>
    <x v="54"/>
    <s v="Illinois"/>
    <s v="L"/>
    <s v="Green"/>
    <s v="Winter"/>
    <n v="4.4000000000000004"/>
    <s v="No"/>
    <s v="Express"/>
    <s v="No"/>
    <s v="No"/>
    <x v="18"/>
    <s v="PayPal"/>
    <x v="1"/>
    <x v="2"/>
  </r>
  <r>
    <n v="3627"/>
    <n v="69"/>
    <s v="Female"/>
    <s v="Blouse"/>
    <s v="Clothing"/>
    <x v="57"/>
    <s v="Mississippi"/>
    <s v="L"/>
    <s v="Teal"/>
    <s v="Fall"/>
    <n v="3.5"/>
    <s v="No"/>
    <s v="Express"/>
    <s v="No"/>
    <s v="No"/>
    <x v="18"/>
    <s v="Venmo"/>
    <x v="3"/>
    <x v="3"/>
  </r>
  <r>
    <n v="3628"/>
    <n v="39"/>
    <s v="Female"/>
    <s v="Belt"/>
    <s v="Accessories"/>
    <x v="36"/>
    <s v="Delaware"/>
    <s v="M"/>
    <s v="Silver"/>
    <s v="Winter"/>
    <n v="3.3"/>
    <s v="No"/>
    <s v="Next Day Air"/>
    <s v="No"/>
    <s v="No"/>
    <x v="26"/>
    <s v="Cash"/>
    <x v="6"/>
    <x v="2"/>
  </r>
  <r>
    <n v="3629"/>
    <n v="53"/>
    <s v="Female"/>
    <s v="Blouse"/>
    <s v="Clothing"/>
    <x v="19"/>
    <s v="Georgia"/>
    <s v="L"/>
    <s v="Purple"/>
    <s v="Summer"/>
    <n v="3.8"/>
    <s v="No"/>
    <s v="Free Shipping"/>
    <s v="No"/>
    <s v="No"/>
    <x v="31"/>
    <s v="Credit Card"/>
    <x v="5"/>
    <x v="0"/>
  </r>
  <r>
    <n v="3630"/>
    <n v="52"/>
    <s v="Female"/>
    <s v="T-shirt"/>
    <s v="Clothing"/>
    <x v="35"/>
    <s v="Kansas"/>
    <s v="L"/>
    <s v="Lavender"/>
    <s v="Summer"/>
    <n v="4.5"/>
    <s v="No"/>
    <s v="Standard"/>
    <s v="No"/>
    <s v="No"/>
    <x v="12"/>
    <s v="Debit Card"/>
    <x v="0"/>
    <x v="0"/>
  </r>
  <r>
    <n v="3631"/>
    <n v="65"/>
    <s v="Female"/>
    <s v="Hat"/>
    <s v="Accessories"/>
    <x v="2"/>
    <s v="Oklahoma"/>
    <s v="M"/>
    <s v="Lavender"/>
    <s v="Winter"/>
    <n v="4.8"/>
    <s v="No"/>
    <s v="Store Pickup"/>
    <s v="No"/>
    <s v="No"/>
    <x v="32"/>
    <s v="Cash"/>
    <x v="1"/>
    <x v="3"/>
  </r>
  <r>
    <n v="3632"/>
    <n v="48"/>
    <s v="Female"/>
    <s v="Hat"/>
    <s v="Accessories"/>
    <x v="74"/>
    <s v="New Jersey"/>
    <s v="M"/>
    <s v="Peach"/>
    <s v="Fall"/>
    <n v="2.9"/>
    <s v="No"/>
    <s v="Store Pickup"/>
    <s v="No"/>
    <s v="No"/>
    <x v="8"/>
    <s v="Credit Card"/>
    <x v="5"/>
    <x v="0"/>
  </r>
  <r>
    <n v="3633"/>
    <n v="27"/>
    <s v="Female"/>
    <s v="Sneakers"/>
    <s v="Footwear"/>
    <x v="2"/>
    <s v="Utah"/>
    <s v="L"/>
    <s v="Green"/>
    <s v="Spring"/>
    <n v="3.2"/>
    <s v="No"/>
    <s v="Express"/>
    <s v="No"/>
    <s v="No"/>
    <x v="35"/>
    <s v="Debit Card"/>
    <x v="3"/>
    <x v="4"/>
  </r>
  <r>
    <n v="3634"/>
    <n v="39"/>
    <s v="Female"/>
    <s v="Gloves"/>
    <s v="Accessories"/>
    <x v="12"/>
    <s v="Montana"/>
    <s v="M"/>
    <s v="Orange"/>
    <s v="Spring"/>
    <n v="2.8"/>
    <s v="No"/>
    <s v="Free Shipping"/>
    <s v="No"/>
    <s v="No"/>
    <x v="43"/>
    <s v="Bank Transfer"/>
    <x v="4"/>
    <x v="2"/>
  </r>
  <r>
    <n v="3635"/>
    <n v="59"/>
    <s v="Female"/>
    <s v="Socks"/>
    <s v="Clothing"/>
    <x v="20"/>
    <s v="Ohio"/>
    <s v="M"/>
    <s v="Pink"/>
    <s v="Winter"/>
    <n v="3.3"/>
    <s v="No"/>
    <s v="Standard"/>
    <s v="No"/>
    <s v="No"/>
    <x v="14"/>
    <s v="PayPal"/>
    <x v="2"/>
    <x v="3"/>
  </r>
  <r>
    <n v="3636"/>
    <n v="52"/>
    <s v="Female"/>
    <s v="Sandals"/>
    <s v="Footwear"/>
    <x v="50"/>
    <s v="Colorado"/>
    <s v="L"/>
    <s v="Cyan"/>
    <s v="Fall"/>
    <n v="3.3"/>
    <s v="No"/>
    <s v="Free Shipping"/>
    <s v="No"/>
    <s v="No"/>
    <x v="14"/>
    <s v="Credit Card"/>
    <x v="0"/>
    <x v="0"/>
  </r>
  <r>
    <n v="3637"/>
    <n v="50"/>
    <s v="Female"/>
    <s v="Sandals"/>
    <s v="Footwear"/>
    <x v="15"/>
    <s v="California"/>
    <s v="L"/>
    <s v="Lavender"/>
    <s v="Summer"/>
    <n v="4.2"/>
    <s v="No"/>
    <s v="2-Day Shipping"/>
    <s v="No"/>
    <s v="No"/>
    <x v="13"/>
    <s v="Cash"/>
    <x v="1"/>
    <x v="0"/>
  </r>
  <r>
    <n v="3638"/>
    <n v="32"/>
    <s v="Female"/>
    <s v="Boots"/>
    <s v="Footwear"/>
    <x v="76"/>
    <s v="Utah"/>
    <s v="L"/>
    <s v="Yellow"/>
    <s v="Winter"/>
    <n v="3.6"/>
    <s v="No"/>
    <s v="Express"/>
    <s v="No"/>
    <s v="No"/>
    <x v="18"/>
    <s v="Credit Card"/>
    <x v="0"/>
    <x v="4"/>
  </r>
  <r>
    <n v="3639"/>
    <n v="40"/>
    <s v="Female"/>
    <s v="Backpack"/>
    <s v="Accessories"/>
    <x v="5"/>
    <s v="Kansas"/>
    <s v="M"/>
    <s v="Olive"/>
    <s v="Spring"/>
    <n v="4.5999999999999996"/>
    <s v="No"/>
    <s v="Express"/>
    <s v="No"/>
    <s v="No"/>
    <x v="16"/>
    <s v="PayPal"/>
    <x v="4"/>
    <x v="2"/>
  </r>
  <r>
    <n v="3640"/>
    <n v="26"/>
    <s v="Female"/>
    <s v="Coat"/>
    <s v="Outerwear"/>
    <x v="77"/>
    <s v="Illinois"/>
    <s v="M"/>
    <s v="Brown"/>
    <s v="Summer"/>
    <n v="3.6"/>
    <s v="No"/>
    <s v="2-Day Shipping"/>
    <s v="No"/>
    <s v="No"/>
    <x v="30"/>
    <s v="Venmo"/>
    <x v="2"/>
    <x v="4"/>
  </r>
  <r>
    <n v="3641"/>
    <n v="47"/>
    <s v="Female"/>
    <s v="Sunglasses"/>
    <s v="Accessories"/>
    <x v="9"/>
    <s v="Minnesota"/>
    <s v="L"/>
    <s v="Pink"/>
    <s v="Spring"/>
    <n v="4"/>
    <s v="No"/>
    <s v="Next Day Air"/>
    <s v="No"/>
    <s v="No"/>
    <x v="14"/>
    <s v="PayPal"/>
    <x v="5"/>
    <x v="0"/>
  </r>
  <r>
    <n v="3642"/>
    <n v="51"/>
    <s v="Female"/>
    <s v="Jacket"/>
    <s v="Outerwear"/>
    <x v="29"/>
    <s v="New York"/>
    <s v="M"/>
    <s v="Cyan"/>
    <s v="Fall"/>
    <n v="2.7"/>
    <s v="No"/>
    <s v="Free Shipping"/>
    <s v="No"/>
    <s v="No"/>
    <x v="30"/>
    <s v="Bank Transfer"/>
    <x v="6"/>
    <x v="0"/>
  </r>
  <r>
    <n v="3643"/>
    <n v="47"/>
    <s v="Female"/>
    <s v="Dress"/>
    <s v="Clothing"/>
    <x v="79"/>
    <s v="Arizona"/>
    <s v="L"/>
    <s v="Maroon"/>
    <s v="Summer"/>
    <n v="4.4000000000000004"/>
    <s v="No"/>
    <s v="Store Pickup"/>
    <s v="No"/>
    <s v="No"/>
    <x v="36"/>
    <s v="PayPal"/>
    <x v="2"/>
    <x v="0"/>
  </r>
  <r>
    <n v="3644"/>
    <n v="53"/>
    <s v="Female"/>
    <s v="Scarf"/>
    <s v="Accessories"/>
    <x v="48"/>
    <s v="Tennessee"/>
    <s v="XL"/>
    <s v="Magenta"/>
    <s v="Fall"/>
    <n v="3.2"/>
    <s v="No"/>
    <s v="Standard"/>
    <s v="No"/>
    <s v="No"/>
    <x v="39"/>
    <s v="Debit Card"/>
    <x v="2"/>
    <x v="0"/>
  </r>
  <r>
    <n v="3645"/>
    <n v="35"/>
    <s v="Female"/>
    <s v="Blouse"/>
    <s v="Clothing"/>
    <x v="50"/>
    <s v="Arkansas"/>
    <s v="M"/>
    <s v="Violet"/>
    <s v="Winter"/>
    <n v="2.6"/>
    <s v="No"/>
    <s v="Next Day Air"/>
    <s v="No"/>
    <s v="No"/>
    <x v="27"/>
    <s v="Venmo"/>
    <x v="1"/>
    <x v="4"/>
  </r>
  <r>
    <n v="3646"/>
    <n v="38"/>
    <s v="Female"/>
    <s v="Backpack"/>
    <s v="Accessories"/>
    <x v="3"/>
    <s v="Colorado"/>
    <s v="L"/>
    <s v="Silver"/>
    <s v="Summer"/>
    <n v="3.4"/>
    <s v="No"/>
    <s v="Free Shipping"/>
    <s v="No"/>
    <s v="No"/>
    <x v="4"/>
    <s v="Credit Card"/>
    <x v="6"/>
    <x v="2"/>
  </r>
  <r>
    <n v="3647"/>
    <n v="69"/>
    <s v="Female"/>
    <s v="Jewelry"/>
    <s v="Accessories"/>
    <x v="10"/>
    <s v="Nevada"/>
    <s v="M"/>
    <s v="Maroon"/>
    <s v="Spring"/>
    <n v="5"/>
    <s v="No"/>
    <s v="2-Day Shipping"/>
    <s v="No"/>
    <s v="No"/>
    <x v="30"/>
    <s v="Debit Card"/>
    <x v="0"/>
    <x v="3"/>
  </r>
  <r>
    <n v="3648"/>
    <n v="47"/>
    <s v="Female"/>
    <s v="Shorts"/>
    <s v="Clothing"/>
    <x v="29"/>
    <s v="Kansas"/>
    <s v="M"/>
    <s v="Gray"/>
    <s v="Winter"/>
    <n v="2.9"/>
    <s v="No"/>
    <s v="Store Pickup"/>
    <s v="No"/>
    <s v="No"/>
    <x v="45"/>
    <s v="Bank Transfer"/>
    <x v="1"/>
    <x v="0"/>
  </r>
  <r>
    <n v="3649"/>
    <n v="31"/>
    <s v="Female"/>
    <s v="Skirt"/>
    <s v="Clothing"/>
    <x v="25"/>
    <s v="New York"/>
    <s v="M"/>
    <s v="White"/>
    <s v="Winter"/>
    <n v="5"/>
    <s v="No"/>
    <s v="Free Shipping"/>
    <s v="No"/>
    <s v="No"/>
    <x v="24"/>
    <s v="Cash"/>
    <x v="4"/>
    <x v="4"/>
  </r>
  <r>
    <n v="3650"/>
    <n v="68"/>
    <s v="Female"/>
    <s v="Skirt"/>
    <s v="Clothing"/>
    <x v="75"/>
    <s v="Minnesota"/>
    <s v="M"/>
    <s v="Brown"/>
    <s v="Fall"/>
    <n v="4.4000000000000004"/>
    <s v="No"/>
    <s v="Standard"/>
    <s v="No"/>
    <s v="No"/>
    <x v="42"/>
    <s v="Credit Card"/>
    <x v="0"/>
    <x v="3"/>
  </r>
  <r>
    <n v="3651"/>
    <n v="51"/>
    <s v="Female"/>
    <s v="Jeans"/>
    <s v="Clothing"/>
    <x v="30"/>
    <s v="Ohio"/>
    <s v="M"/>
    <s v="Silver"/>
    <s v="Summer"/>
    <n v="3.5"/>
    <s v="No"/>
    <s v="2-Day Shipping"/>
    <s v="No"/>
    <s v="No"/>
    <x v="35"/>
    <s v="PayPal"/>
    <x v="2"/>
    <x v="0"/>
  </r>
  <r>
    <n v="3652"/>
    <n v="20"/>
    <s v="Female"/>
    <s v="Handbag"/>
    <s v="Accessories"/>
    <x v="50"/>
    <s v="Arizona"/>
    <s v="M"/>
    <s v="Yellow"/>
    <s v="Spring"/>
    <n v="3.8"/>
    <s v="No"/>
    <s v="Express"/>
    <s v="No"/>
    <s v="No"/>
    <x v="36"/>
    <s v="Venmo"/>
    <x v="6"/>
    <x v="1"/>
  </r>
  <r>
    <n v="3653"/>
    <n v="27"/>
    <s v="Female"/>
    <s v="Handbag"/>
    <s v="Accessories"/>
    <x v="45"/>
    <s v="Kentucky"/>
    <s v="S"/>
    <s v="Magenta"/>
    <s v="Fall"/>
    <n v="3.8"/>
    <s v="No"/>
    <s v="Store Pickup"/>
    <s v="No"/>
    <s v="No"/>
    <x v="2"/>
    <s v="Debit Card"/>
    <x v="5"/>
    <x v="4"/>
  </r>
  <r>
    <n v="3654"/>
    <n v="67"/>
    <s v="Female"/>
    <s v="Coat"/>
    <s v="Outerwear"/>
    <x v="5"/>
    <s v="Minnesota"/>
    <s v="M"/>
    <s v="Blue"/>
    <s v="Spring"/>
    <n v="3.9"/>
    <s v="No"/>
    <s v="Next Day Air"/>
    <s v="No"/>
    <s v="No"/>
    <x v="30"/>
    <s v="Credit Card"/>
    <x v="0"/>
    <x v="3"/>
  </r>
  <r>
    <n v="3655"/>
    <n v="21"/>
    <s v="Female"/>
    <s v="Jewelry"/>
    <s v="Accessories"/>
    <x v="57"/>
    <s v="Arkansas"/>
    <s v="M"/>
    <s v="Green"/>
    <s v="Winter"/>
    <n v="3.3"/>
    <s v="No"/>
    <s v="Next Day Air"/>
    <s v="No"/>
    <s v="No"/>
    <x v="9"/>
    <s v="Credit Card"/>
    <x v="2"/>
    <x v="1"/>
  </r>
  <r>
    <n v="3656"/>
    <n v="20"/>
    <s v="Female"/>
    <s v="Sweater"/>
    <s v="Clothing"/>
    <x v="65"/>
    <s v="Wyoming"/>
    <s v="M"/>
    <s v="Yellow"/>
    <s v="Fall"/>
    <n v="2.9"/>
    <s v="No"/>
    <s v="Next Day Air"/>
    <s v="No"/>
    <s v="No"/>
    <x v="7"/>
    <s v="Credit Card"/>
    <x v="4"/>
    <x v="1"/>
  </r>
  <r>
    <n v="3657"/>
    <n v="35"/>
    <s v="Female"/>
    <s v="Jacket"/>
    <s v="Outerwear"/>
    <x v="25"/>
    <s v="North Dakota"/>
    <s v="XL"/>
    <s v="Cyan"/>
    <s v="Spring"/>
    <n v="3.7"/>
    <s v="No"/>
    <s v="2-Day Shipping"/>
    <s v="No"/>
    <s v="No"/>
    <x v="27"/>
    <s v="Credit Card"/>
    <x v="5"/>
    <x v="4"/>
  </r>
  <r>
    <n v="3658"/>
    <n v="58"/>
    <s v="Female"/>
    <s v="Shoes"/>
    <s v="Footwear"/>
    <x v="71"/>
    <s v="Alabama"/>
    <s v="L"/>
    <s v="Gold"/>
    <s v="Winter"/>
    <n v="3.7"/>
    <s v="No"/>
    <s v="Express"/>
    <s v="No"/>
    <s v="No"/>
    <x v="43"/>
    <s v="Debit Card"/>
    <x v="6"/>
    <x v="3"/>
  </r>
  <r>
    <n v="3659"/>
    <n v="28"/>
    <s v="Female"/>
    <s v="T-shirt"/>
    <s v="Clothing"/>
    <x v="11"/>
    <s v="Mississippi"/>
    <s v="M"/>
    <s v="Magenta"/>
    <s v="Fall"/>
    <n v="4.5999999999999996"/>
    <s v="No"/>
    <s v="Standard"/>
    <s v="No"/>
    <s v="No"/>
    <x v="27"/>
    <s v="PayPal"/>
    <x v="0"/>
    <x v="4"/>
  </r>
  <r>
    <n v="3660"/>
    <n v="27"/>
    <s v="Female"/>
    <s v="Sandals"/>
    <s v="Footwear"/>
    <x v="64"/>
    <s v="Illinois"/>
    <s v="S"/>
    <s v="Gray"/>
    <s v="Fall"/>
    <n v="4.9000000000000004"/>
    <s v="No"/>
    <s v="Store Pickup"/>
    <s v="No"/>
    <s v="No"/>
    <x v="15"/>
    <s v="Bank Transfer"/>
    <x v="2"/>
    <x v="4"/>
  </r>
  <r>
    <n v="3661"/>
    <n v="19"/>
    <s v="Female"/>
    <s v="Shoes"/>
    <s v="Footwear"/>
    <x v="67"/>
    <s v="Arkansas"/>
    <s v="L"/>
    <s v="Indigo"/>
    <s v="Winter"/>
    <n v="3.1"/>
    <s v="No"/>
    <s v="2-Day Shipping"/>
    <s v="No"/>
    <s v="No"/>
    <x v="21"/>
    <s v="Bank Transfer"/>
    <x v="0"/>
    <x v="1"/>
  </r>
  <r>
    <n v="3662"/>
    <n v="63"/>
    <s v="Female"/>
    <s v="Sandals"/>
    <s v="Footwear"/>
    <x v="32"/>
    <s v="Kansas"/>
    <s v="S"/>
    <s v="White"/>
    <s v="Winter"/>
    <n v="3.5"/>
    <s v="No"/>
    <s v="Next Day Air"/>
    <s v="No"/>
    <s v="No"/>
    <x v="36"/>
    <s v="Credit Card"/>
    <x v="0"/>
    <x v="3"/>
  </r>
  <r>
    <n v="3663"/>
    <n v="69"/>
    <s v="Female"/>
    <s v="Shorts"/>
    <s v="Clothing"/>
    <x v="68"/>
    <s v="Rhode Island"/>
    <s v="M"/>
    <s v="Indigo"/>
    <s v="Spring"/>
    <n v="4.9000000000000004"/>
    <s v="No"/>
    <s v="Next Day Air"/>
    <s v="No"/>
    <s v="No"/>
    <x v="47"/>
    <s v="Debit Card"/>
    <x v="1"/>
    <x v="3"/>
  </r>
  <r>
    <n v="3664"/>
    <n v="65"/>
    <s v="Female"/>
    <s v="Backpack"/>
    <s v="Accessories"/>
    <x v="40"/>
    <s v="Florida"/>
    <s v="M"/>
    <s v="Green"/>
    <s v="Summer"/>
    <n v="4.4000000000000004"/>
    <s v="No"/>
    <s v="Express"/>
    <s v="No"/>
    <s v="No"/>
    <x v="3"/>
    <s v="Credit Card"/>
    <x v="1"/>
    <x v="3"/>
  </r>
  <r>
    <n v="3665"/>
    <n v="63"/>
    <s v="Female"/>
    <s v="Jacket"/>
    <s v="Outerwear"/>
    <x v="10"/>
    <s v="Missouri"/>
    <s v="M"/>
    <s v="Turquoise"/>
    <s v="Fall"/>
    <n v="4.4000000000000004"/>
    <s v="No"/>
    <s v="Store Pickup"/>
    <s v="No"/>
    <s v="No"/>
    <x v="43"/>
    <s v="Debit Card"/>
    <x v="0"/>
    <x v="3"/>
  </r>
  <r>
    <n v="3666"/>
    <n v="28"/>
    <s v="Female"/>
    <s v="Socks"/>
    <s v="Clothing"/>
    <x v="64"/>
    <s v="North Carolina"/>
    <s v="M"/>
    <s v="Peach"/>
    <s v="Fall"/>
    <n v="3.4"/>
    <s v="No"/>
    <s v="Next Day Air"/>
    <s v="No"/>
    <s v="No"/>
    <x v="47"/>
    <s v="Credit Card"/>
    <x v="3"/>
    <x v="4"/>
  </r>
  <r>
    <n v="3667"/>
    <n v="67"/>
    <s v="Female"/>
    <s v="Jewelry"/>
    <s v="Accessories"/>
    <x v="74"/>
    <s v="Alabama"/>
    <s v="M"/>
    <s v="Olive"/>
    <s v="Winter"/>
    <n v="3"/>
    <s v="No"/>
    <s v="2-Day Shipping"/>
    <s v="No"/>
    <s v="No"/>
    <x v="39"/>
    <s v="Cash"/>
    <x v="6"/>
    <x v="3"/>
  </r>
  <r>
    <n v="3668"/>
    <n v="51"/>
    <s v="Female"/>
    <s v="Pants"/>
    <s v="Clothing"/>
    <x v="29"/>
    <s v="Washington"/>
    <s v="L"/>
    <s v="Cyan"/>
    <s v="Fall"/>
    <n v="2.6"/>
    <s v="No"/>
    <s v="Next Day Air"/>
    <s v="No"/>
    <s v="No"/>
    <x v="41"/>
    <s v="Venmo"/>
    <x v="5"/>
    <x v="0"/>
  </r>
  <r>
    <n v="3669"/>
    <n v="59"/>
    <s v="Female"/>
    <s v="Blouse"/>
    <s v="Clothing"/>
    <x v="79"/>
    <s v="Michigan"/>
    <s v="XL"/>
    <s v="Magenta"/>
    <s v="Summer"/>
    <n v="3.2"/>
    <s v="No"/>
    <s v="Store Pickup"/>
    <s v="No"/>
    <s v="No"/>
    <x v="27"/>
    <s v="Venmo"/>
    <x v="2"/>
    <x v="3"/>
  </r>
  <r>
    <n v="3670"/>
    <n v="25"/>
    <s v="Female"/>
    <s v="Socks"/>
    <s v="Clothing"/>
    <x v="78"/>
    <s v="Washington"/>
    <s v="S"/>
    <s v="Silver"/>
    <s v="Fall"/>
    <n v="4.5999999999999996"/>
    <s v="No"/>
    <s v="Store Pickup"/>
    <s v="No"/>
    <s v="No"/>
    <x v="34"/>
    <s v="PayPal"/>
    <x v="3"/>
    <x v="1"/>
  </r>
  <r>
    <n v="3671"/>
    <n v="31"/>
    <s v="Female"/>
    <s v="Shoes"/>
    <s v="Footwear"/>
    <x v="74"/>
    <s v="Vermont"/>
    <s v="S"/>
    <s v="White"/>
    <s v="Winter"/>
    <n v="3.8"/>
    <s v="No"/>
    <s v="Free Shipping"/>
    <s v="No"/>
    <s v="No"/>
    <x v="7"/>
    <s v="PayPal"/>
    <x v="6"/>
    <x v="4"/>
  </r>
  <r>
    <n v="3672"/>
    <n v="62"/>
    <s v="Female"/>
    <s v="Handbag"/>
    <s v="Accessories"/>
    <x v="76"/>
    <s v="Illinois"/>
    <s v="L"/>
    <s v="Pink"/>
    <s v="Summer"/>
    <n v="4.8"/>
    <s v="No"/>
    <s v="2-Day Shipping"/>
    <s v="No"/>
    <s v="No"/>
    <x v="41"/>
    <s v="Venmo"/>
    <x v="3"/>
    <x v="3"/>
  </r>
  <r>
    <n v="3673"/>
    <n v="51"/>
    <s v="Female"/>
    <s v="Sandals"/>
    <s v="Footwear"/>
    <x v="13"/>
    <s v="New York"/>
    <s v="S"/>
    <s v="Pink"/>
    <s v="Fall"/>
    <n v="4.5"/>
    <s v="No"/>
    <s v="Free Shipping"/>
    <s v="No"/>
    <s v="No"/>
    <x v="22"/>
    <s v="PayPal"/>
    <x v="5"/>
    <x v="0"/>
  </r>
  <r>
    <n v="3674"/>
    <n v="32"/>
    <s v="Female"/>
    <s v="Socks"/>
    <s v="Clothing"/>
    <x v="39"/>
    <s v="Rhode Island"/>
    <s v="M"/>
    <s v="Pink"/>
    <s v="Summer"/>
    <n v="4.2"/>
    <s v="No"/>
    <s v="2-Day Shipping"/>
    <s v="No"/>
    <s v="No"/>
    <x v="4"/>
    <s v="Bank Transfer"/>
    <x v="0"/>
    <x v="4"/>
  </r>
  <r>
    <n v="3675"/>
    <n v="35"/>
    <s v="Female"/>
    <s v="Handbag"/>
    <s v="Accessories"/>
    <x v="61"/>
    <s v="Washington"/>
    <s v="M"/>
    <s v="Blue"/>
    <s v="Winter"/>
    <n v="2.7"/>
    <s v="No"/>
    <s v="2-Day Shipping"/>
    <s v="No"/>
    <s v="No"/>
    <x v="23"/>
    <s v="Venmo"/>
    <x v="0"/>
    <x v="4"/>
  </r>
  <r>
    <n v="3676"/>
    <n v="70"/>
    <s v="Female"/>
    <s v="Hat"/>
    <s v="Accessories"/>
    <x v="68"/>
    <s v="Virginia"/>
    <s v="M"/>
    <s v="White"/>
    <s v="Winter"/>
    <n v="4.5"/>
    <s v="No"/>
    <s v="Express"/>
    <s v="No"/>
    <s v="No"/>
    <x v="35"/>
    <s v="Bank Transfer"/>
    <x v="5"/>
    <x v="3"/>
  </r>
  <r>
    <n v="3677"/>
    <n v="19"/>
    <s v="Female"/>
    <s v="Jewelry"/>
    <s v="Accessories"/>
    <x v="23"/>
    <s v="Wisconsin"/>
    <s v="S"/>
    <s v="Teal"/>
    <s v="Spring"/>
    <n v="4.9000000000000004"/>
    <s v="No"/>
    <s v="Free Shipping"/>
    <s v="No"/>
    <s v="No"/>
    <x v="20"/>
    <s v="PayPal"/>
    <x v="5"/>
    <x v="1"/>
  </r>
  <r>
    <n v="3678"/>
    <n v="32"/>
    <s v="Female"/>
    <s v="Backpack"/>
    <s v="Accessories"/>
    <x v="38"/>
    <s v="Michigan"/>
    <s v="M"/>
    <s v="Gray"/>
    <s v="Fall"/>
    <n v="2.8"/>
    <s v="No"/>
    <s v="Standard"/>
    <s v="No"/>
    <s v="No"/>
    <x v="34"/>
    <s v="Cash"/>
    <x v="2"/>
    <x v="4"/>
  </r>
  <r>
    <n v="3679"/>
    <n v="56"/>
    <s v="Female"/>
    <s v="Shirt"/>
    <s v="Clothing"/>
    <x v="29"/>
    <s v="Texas"/>
    <s v="S"/>
    <s v="Beige"/>
    <s v="Fall"/>
    <n v="3.5"/>
    <s v="No"/>
    <s v="Standard"/>
    <s v="No"/>
    <s v="No"/>
    <x v="32"/>
    <s v="Bank Transfer"/>
    <x v="0"/>
    <x v="3"/>
  </r>
  <r>
    <n v="3680"/>
    <n v="53"/>
    <s v="Female"/>
    <s v="Coat"/>
    <s v="Outerwear"/>
    <x v="26"/>
    <s v="Idaho"/>
    <s v="M"/>
    <s v="Violet"/>
    <s v="Summer"/>
    <n v="2.5"/>
    <s v="No"/>
    <s v="Store Pickup"/>
    <s v="No"/>
    <s v="No"/>
    <x v="36"/>
    <s v="Cash"/>
    <x v="4"/>
    <x v="0"/>
  </r>
  <r>
    <n v="3681"/>
    <n v="22"/>
    <s v="Female"/>
    <s v="Sunglasses"/>
    <s v="Accessories"/>
    <x v="14"/>
    <s v="Iowa"/>
    <s v="S"/>
    <s v="Blue"/>
    <s v="Winter"/>
    <n v="2.9"/>
    <s v="No"/>
    <s v="Standard"/>
    <s v="No"/>
    <s v="No"/>
    <x v="48"/>
    <s v="Debit Card"/>
    <x v="3"/>
    <x v="1"/>
  </r>
  <r>
    <n v="3682"/>
    <n v="26"/>
    <s v="Female"/>
    <s v="Gloves"/>
    <s v="Accessories"/>
    <x v="2"/>
    <s v="Connecticut"/>
    <s v="XL"/>
    <s v="Magenta"/>
    <s v="Fall"/>
    <n v="4.2"/>
    <s v="No"/>
    <s v="Next Day Air"/>
    <s v="No"/>
    <s v="No"/>
    <x v="42"/>
    <s v="Debit Card"/>
    <x v="5"/>
    <x v="4"/>
  </r>
  <r>
    <n v="3683"/>
    <n v="42"/>
    <s v="Female"/>
    <s v="Shirt"/>
    <s v="Clothing"/>
    <x v="30"/>
    <s v="Wyoming"/>
    <s v="M"/>
    <s v="Maroon"/>
    <s v="Fall"/>
    <n v="4.5999999999999996"/>
    <s v="No"/>
    <s v="Store Pickup"/>
    <s v="No"/>
    <s v="No"/>
    <x v="15"/>
    <s v="Venmo"/>
    <x v="4"/>
    <x v="2"/>
  </r>
  <r>
    <n v="3684"/>
    <n v="30"/>
    <s v="Female"/>
    <s v="Socks"/>
    <s v="Clothing"/>
    <x v="64"/>
    <s v="Mississippi"/>
    <s v="M"/>
    <s v="Purple"/>
    <s v="Winter"/>
    <n v="3"/>
    <s v="No"/>
    <s v="Free Shipping"/>
    <s v="No"/>
    <s v="No"/>
    <x v="14"/>
    <s v="Venmo"/>
    <x v="0"/>
    <x v="4"/>
  </r>
  <r>
    <n v="3685"/>
    <n v="29"/>
    <s v="Female"/>
    <s v="Skirt"/>
    <s v="Clothing"/>
    <x v="62"/>
    <s v="Pennsylvania"/>
    <s v="L"/>
    <s v="Charcoal"/>
    <s v="Spring"/>
    <n v="4.4000000000000004"/>
    <s v="No"/>
    <s v="Free Shipping"/>
    <s v="No"/>
    <s v="No"/>
    <x v="39"/>
    <s v="Credit Card"/>
    <x v="4"/>
    <x v="4"/>
  </r>
  <r>
    <n v="3686"/>
    <n v="47"/>
    <s v="Female"/>
    <s v="Shorts"/>
    <s v="Clothing"/>
    <x v="69"/>
    <s v="Tennessee"/>
    <s v="L"/>
    <s v="Red"/>
    <s v="Summer"/>
    <n v="2.6"/>
    <s v="No"/>
    <s v="Standard"/>
    <s v="No"/>
    <s v="No"/>
    <x v="14"/>
    <s v="Cash"/>
    <x v="4"/>
    <x v="0"/>
  </r>
  <r>
    <n v="3687"/>
    <n v="59"/>
    <s v="Female"/>
    <s v="Sandals"/>
    <s v="Footwear"/>
    <x v="44"/>
    <s v="Louisiana"/>
    <s v="M"/>
    <s v="Charcoal"/>
    <s v="Spring"/>
    <n v="4.8"/>
    <s v="No"/>
    <s v="Free Shipping"/>
    <s v="No"/>
    <s v="No"/>
    <x v="14"/>
    <s v="Cash"/>
    <x v="4"/>
    <x v="3"/>
  </r>
  <r>
    <n v="3688"/>
    <n v="34"/>
    <s v="Female"/>
    <s v="Shirt"/>
    <s v="Clothing"/>
    <x v="77"/>
    <s v="Arkansas"/>
    <s v="L"/>
    <s v="Lavender"/>
    <s v="Summer"/>
    <n v="2.9"/>
    <s v="No"/>
    <s v="Next Day Air"/>
    <s v="No"/>
    <s v="No"/>
    <x v="40"/>
    <s v="Bank Transfer"/>
    <x v="6"/>
    <x v="4"/>
  </r>
  <r>
    <n v="3689"/>
    <n v="52"/>
    <s v="Female"/>
    <s v="Sunglasses"/>
    <s v="Accessories"/>
    <x v="26"/>
    <s v="West Virginia"/>
    <s v="L"/>
    <s v="White"/>
    <s v="Spring"/>
    <n v="3"/>
    <s v="No"/>
    <s v="Next Day Air"/>
    <s v="No"/>
    <s v="No"/>
    <x v="6"/>
    <s v="Cash"/>
    <x v="5"/>
    <x v="0"/>
  </r>
  <r>
    <n v="3690"/>
    <n v="47"/>
    <s v="Female"/>
    <s v="Jewelry"/>
    <s v="Accessories"/>
    <x v="38"/>
    <s v="South Carolina"/>
    <s v="L"/>
    <s v="Red"/>
    <s v="Fall"/>
    <n v="4.5"/>
    <s v="No"/>
    <s v="Standard"/>
    <s v="No"/>
    <s v="No"/>
    <x v="6"/>
    <s v="Bank Transfer"/>
    <x v="3"/>
    <x v="0"/>
  </r>
  <r>
    <n v="3691"/>
    <n v="24"/>
    <s v="Female"/>
    <s v="Blouse"/>
    <s v="Clothing"/>
    <x v="66"/>
    <s v="Kansas"/>
    <s v="S"/>
    <s v="Violet"/>
    <s v="Fall"/>
    <n v="3.7"/>
    <s v="No"/>
    <s v="Store Pickup"/>
    <s v="No"/>
    <s v="No"/>
    <x v="7"/>
    <s v="Bank Transfer"/>
    <x v="4"/>
    <x v="1"/>
  </r>
  <r>
    <n v="3692"/>
    <n v="63"/>
    <s v="Female"/>
    <s v="Sandals"/>
    <s v="Footwear"/>
    <x v="34"/>
    <s v="Michigan"/>
    <s v="XL"/>
    <s v="Orange"/>
    <s v="Summer"/>
    <n v="4.8"/>
    <s v="No"/>
    <s v="Next Day Air"/>
    <s v="No"/>
    <s v="No"/>
    <x v="37"/>
    <s v="PayPal"/>
    <x v="1"/>
    <x v="3"/>
  </r>
  <r>
    <n v="3693"/>
    <n v="59"/>
    <s v="Female"/>
    <s v="Coat"/>
    <s v="Outerwear"/>
    <x v="7"/>
    <s v="Alabama"/>
    <s v="L"/>
    <s v="Turquoise"/>
    <s v="Spring"/>
    <n v="4.8"/>
    <s v="No"/>
    <s v="Free Shipping"/>
    <s v="No"/>
    <s v="No"/>
    <x v="32"/>
    <s v="Cash"/>
    <x v="0"/>
    <x v="3"/>
  </r>
  <r>
    <n v="3694"/>
    <n v="66"/>
    <s v="Female"/>
    <s v="Blouse"/>
    <s v="Clothing"/>
    <x v="43"/>
    <s v="South Dakota"/>
    <s v="M"/>
    <s v="Violet"/>
    <s v="Summer"/>
    <n v="4.7"/>
    <s v="No"/>
    <s v="2-Day Shipping"/>
    <s v="No"/>
    <s v="No"/>
    <x v="9"/>
    <s v="Venmo"/>
    <x v="1"/>
    <x v="3"/>
  </r>
  <r>
    <n v="3695"/>
    <n v="45"/>
    <s v="Female"/>
    <s v="Sweater"/>
    <s v="Clothing"/>
    <x v="52"/>
    <s v="Rhode Island"/>
    <s v="M"/>
    <s v="Blue"/>
    <s v="Winter"/>
    <n v="2.6"/>
    <s v="No"/>
    <s v="Express"/>
    <s v="No"/>
    <s v="No"/>
    <x v="47"/>
    <s v="PayPal"/>
    <x v="4"/>
    <x v="2"/>
  </r>
  <r>
    <n v="3696"/>
    <n v="38"/>
    <s v="Female"/>
    <s v="Skirt"/>
    <s v="Clothing"/>
    <x v="27"/>
    <s v="Florida"/>
    <s v="M"/>
    <s v="White"/>
    <s v="Fall"/>
    <n v="4.5999999999999996"/>
    <s v="No"/>
    <s v="Standard"/>
    <s v="No"/>
    <s v="No"/>
    <x v="27"/>
    <s v="Bank Transfer"/>
    <x v="0"/>
    <x v="2"/>
  </r>
  <r>
    <n v="3697"/>
    <n v="63"/>
    <s v="Female"/>
    <s v="Blouse"/>
    <s v="Clothing"/>
    <x v="16"/>
    <s v="Connecticut"/>
    <s v="L"/>
    <s v="Turquoise"/>
    <s v="Fall"/>
    <n v="3.4"/>
    <s v="No"/>
    <s v="Next Day Air"/>
    <s v="No"/>
    <s v="No"/>
    <x v="8"/>
    <s v="Bank Transfer"/>
    <x v="2"/>
    <x v="3"/>
  </r>
  <r>
    <n v="3698"/>
    <n v="55"/>
    <s v="Female"/>
    <s v="Hoodie"/>
    <s v="Clothing"/>
    <x v="76"/>
    <s v="Pennsylvania"/>
    <s v="L"/>
    <s v="Pink"/>
    <s v="Winter"/>
    <n v="3"/>
    <s v="No"/>
    <s v="Standard"/>
    <s v="No"/>
    <s v="No"/>
    <x v="30"/>
    <s v="Cash"/>
    <x v="1"/>
    <x v="0"/>
  </r>
  <r>
    <n v="3699"/>
    <n v="25"/>
    <s v="Female"/>
    <s v="Skirt"/>
    <s v="Clothing"/>
    <x v="36"/>
    <s v="California"/>
    <s v="XL"/>
    <s v="Maroon"/>
    <s v="Spring"/>
    <n v="4"/>
    <s v="No"/>
    <s v="2-Day Shipping"/>
    <s v="No"/>
    <s v="No"/>
    <x v="7"/>
    <s v="Venmo"/>
    <x v="2"/>
    <x v="1"/>
  </r>
  <r>
    <n v="3700"/>
    <n v="51"/>
    <s v="Female"/>
    <s v="Backpack"/>
    <s v="Accessories"/>
    <x v="37"/>
    <s v="Oklahoma"/>
    <s v="M"/>
    <s v="Olive"/>
    <s v="Fall"/>
    <n v="2.6"/>
    <s v="No"/>
    <s v="Store Pickup"/>
    <s v="No"/>
    <s v="No"/>
    <x v="37"/>
    <s v="Bank Transfer"/>
    <x v="1"/>
    <x v="0"/>
  </r>
  <r>
    <n v="3701"/>
    <n v="28"/>
    <s v="Female"/>
    <s v="Handbag"/>
    <s v="Accessories"/>
    <x v="63"/>
    <s v="North Dakota"/>
    <s v="XL"/>
    <s v="Charcoal"/>
    <s v="Summer"/>
    <n v="3.4"/>
    <s v="No"/>
    <s v="Store Pickup"/>
    <s v="No"/>
    <s v="No"/>
    <x v="1"/>
    <s v="Bank Transfer"/>
    <x v="6"/>
    <x v="4"/>
  </r>
  <r>
    <n v="3702"/>
    <n v="46"/>
    <s v="Female"/>
    <s v="Sandals"/>
    <s v="Footwear"/>
    <x v="76"/>
    <s v="New Mexico"/>
    <s v="M"/>
    <s v="Charcoal"/>
    <s v="Spring"/>
    <n v="4.5"/>
    <s v="No"/>
    <s v="Store Pickup"/>
    <s v="No"/>
    <s v="No"/>
    <x v="13"/>
    <s v="Cash"/>
    <x v="2"/>
    <x v="0"/>
  </r>
  <r>
    <n v="3703"/>
    <n v="58"/>
    <s v="Female"/>
    <s v="Shoes"/>
    <s v="Footwear"/>
    <x v="61"/>
    <s v="South Carolina"/>
    <s v="M"/>
    <s v="Indigo"/>
    <s v="Spring"/>
    <n v="2.7"/>
    <s v="No"/>
    <s v="Store Pickup"/>
    <s v="No"/>
    <s v="No"/>
    <x v="13"/>
    <s v="Venmo"/>
    <x v="1"/>
    <x v="3"/>
  </r>
  <r>
    <n v="3704"/>
    <n v="30"/>
    <s v="Female"/>
    <s v="Sandals"/>
    <s v="Footwear"/>
    <x v="42"/>
    <s v="Michigan"/>
    <s v="S"/>
    <s v="Teal"/>
    <s v="Fall"/>
    <n v="2.9"/>
    <s v="No"/>
    <s v="Standard"/>
    <s v="No"/>
    <s v="No"/>
    <x v="2"/>
    <s v="PayPal"/>
    <x v="6"/>
    <x v="4"/>
  </r>
  <r>
    <n v="3705"/>
    <n v="68"/>
    <s v="Female"/>
    <s v="Sunglasses"/>
    <s v="Accessories"/>
    <x v="70"/>
    <s v="Missouri"/>
    <s v="L"/>
    <s v="Black"/>
    <s v="Winter"/>
    <n v="4"/>
    <s v="No"/>
    <s v="Store Pickup"/>
    <s v="No"/>
    <s v="No"/>
    <x v="13"/>
    <s v="Credit Card"/>
    <x v="3"/>
    <x v="3"/>
  </r>
  <r>
    <n v="3706"/>
    <n v="28"/>
    <s v="Female"/>
    <s v="Skirt"/>
    <s v="Clothing"/>
    <x v="61"/>
    <s v="Colorado"/>
    <s v="L"/>
    <s v="Teal"/>
    <s v="Summer"/>
    <n v="3.2"/>
    <s v="No"/>
    <s v="Free Shipping"/>
    <s v="No"/>
    <s v="No"/>
    <x v="1"/>
    <s v="Debit Card"/>
    <x v="2"/>
    <x v="4"/>
  </r>
  <r>
    <n v="3707"/>
    <n v="26"/>
    <s v="Female"/>
    <s v="Sandals"/>
    <s v="Footwear"/>
    <x v="37"/>
    <s v="Kansas"/>
    <s v="M"/>
    <s v="Green"/>
    <s v="Spring"/>
    <n v="4"/>
    <s v="No"/>
    <s v="Store Pickup"/>
    <s v="No"/>
    <s v="No"/>
    <x v="14"/>
    <s v="Cash"/>
    <x v="4"/>
    <x v="4"/>
  </r>
  <r>
    <n v="3708"/>
    <n v="35"/>
    <s v="Female"/>
    <s v="Gloves"/>
    <s v="Accessories"/>
    <x v="24"/>
    <s v="Illinois"/>
    <s v="M"/>
    <s v="Gold"/>
    <s v="Fall"/>
    <n v="3.4"/>
    <s v="No"/>
    <s v="2-Day Shipping"/>
    <s v="No"/>
    <s v="No"/>
    <x v="5"/>
    <s v="Venmo"/>
    <x v="1"/>
    <x v="4"/>
  </r>
  <r>
    <n v="3709"/>
    <n v="40"/>
    <s v="Female"/>
    <s v="Hoodie"/>
    <s v="Clothing"/>
    <x v="48"/>
    <s v="South Carolina"/>
    <s v="M"/>
    <s v="Red"/>
    <s v="Fall"/>
    <n v="4.9000000000000004"/>
    <s v="No"/>
    <s v="Express"/>
    <s v="No"/>
    <s v="No"/>
    <x v="23"/>
    <s v="PayPal"/>
    <x v="5"/>
    <x v="2"/>
  </r>
  <r>
    <n v="3710"/>
    <n v="31"/>
    <s v="Female"/>
    <s v="Socks"/>
    <s v="Clothing"/>
    <x v="35"/>
    <s v="Utah"/>
    <s v="M"/>
    <s v="Silver"/>
    <s v="Fall"/>
    <n v="3.6"/>
    <s v="No"/>
    <s v="Free Shipping"/>
    <s v="No"/>
    <s v="No"/>
    <x v="46"/>
    <s v="PayPal"/>
    <x v="3"/>
    <x v="4"/>
  </r>
  <r>
    <n v="3711"/>
    <n v="60"/>
    <s v="Female"/>
    <s v="Jewelry"/>
    <s v="Accessories"/>
    <x v="49"/>
    <s v="Hawaii"/>
    <s v="M"/>
    <s v="Yellow"/>
    <s v="Summer"/>
    <n v="3.6"/>
    <s v="No"/>
    <s v="2-Day Shipping"/>
    <s v="No"/>
    <s v="No"/>
    <x v="18"/>
    <s v="Bank Transfer"/>
    <x v="0"/>
    <x v="3"/>
  </r>
  <r>
    <n v="3712"/>
    <n v="69"/>
    <s v="Female"/>
    <s v="Hat"/>
    <s v="Accessories"/>
    <x v="17"/>
    <s v="Texas"/>
    <s v="XL"/>
    <s v="Peach"/>
    <s v="Fall"/>
    <n v="3.2"/>
    <s v="No"/>
    <s v="Free Shipping"/>
    <s v="No"/>
    <s v="No"/>
    <x v="42"/>
    <s v="Cash"/>
    <x v="2"/>
    <x v="3"/>
  </r>
  <r>
    <n v="3713"/>
    <n v="51"/>
    <s v="Female"/>
    <s v="Blouse"/>
    <s v="Clothing"/>
    <x v="11"/>
    <s v="Oregon"/>
    <s v="M"/>
    <s v="Turquoise"/>
    <s v="Spring"/>
    <n v="3.7"/>
    <s v="No"/>
    <s v="2-Day Shipping"/>
    <s v="No"/>
    <s v="No"/>
    <x v="37"/>
    <s v="PayPal"/>
    <x v="3"/>
    <x v="0"/>
  </r>
  <r>
    <n v="3714"/>
    <n v="49"/>
    <s v="Female"/>
    <s v="Shoes"/>
    <s v="Footwear"/>
    <x v="55"/>
    <s v="Arizona"/>
    <s v="M"/>
    <s v="Peach"/>
    <s v="Spring"/>
    <n v="2.6"/>
    <s v="No"/>
    <s v="Express"/>
    <s v="No"/>
    <s v="No"/>
    <x v="4"/>
    <s v="Debit Card"/>
    <x v="6"/>
    <x v="0"/>
  </r>
  <r>
    <n v="3715"/>
    <n v="18"/>
    <s v="Female"/>
    <s v="Hat"/>
    <s v="Accessories"/>
    <x v="9"/>
    <s v="New York"/>
    <s v="S"/>
    <s v="Peach"/>
    <s v="Winter"/>
    <n v="3.9"/>
    <s v="No"/>
    <s v="Express"/>
    <s v="No"/>
    <s v="No"/>
    <x v="31"/>
    <s v="Credit Card"/>
    <x v="1"/>
    <x v="1"/>
  </r>
  <r>
    <n v="3716"/>
    <n v="63"/>
    <s v="Female"/>
    <s v="Sunglasses"/>
    <s v="Accessories"/>
    <x v="7"/>
    <s v="Nebraska"/>
    <s v="S"/>
    <s v="Orange"/>
    <s v="Fall"/>
    <n v="3.4"/>
    <s v="No"/>
    <s v="Free Shipping"/>
    <s v="No"/>
    <s v="No"/>
    <x v="1"/>
    <s v="Bank Transfer"/>
    <x v="5"/>
    <x v="3"/>
  </r>
  <r>
    <n v="3717"/>
    <n v="57"/>
    <s v="Female"/>
    <s v="Shirt"/>
    <s v="Clothing"/>
    <x v="0"/>
    <s v="Vermont"/>
    <s v="M"/>
    <s v="Charcoal"/>
    <s v="Fall"/>
    <n v="3.4"/>
    <s v="No"/>
    <s v="Next Day Air"/>
    <s v="No"/>
    <s v="No"/>
    <x v="38"/>
    <s v="Debit Card"/>
    <x v="6"/>
    <x v="3"/>
  </r>
  <r>
    <n v="3718"/>
    <n v="45"/>
    <s v="Female"/>
    <s v="T-shirt"/>
    <s v="Clothing"/>
    <x v="6"/>
    <s v="Maryland"/>
    <s v="XL"/>
    <s v="White"/>
    <s v="Summer"/>
    <n v="4.2"/>
    <s v="No"/>
    <s v="Express"/>
    <s v="No"/>
    <s v="No"/>
    <x v="39"/>
    <s v="Bank Transfer"/>
    <x v="6"/>
    <x v="2"/>
  </r>
  <r>
    <n v="3719"/>
    <n v="36"/>
    <s v="Female"/>
    <s v="Pants"/>
    <s v="Clothing"/>
    <x v="74"/>
    <s v="Tennessee"/>
    <s v="L"/>
    <s v="Turquoise"/>
    <s v="Fall"/>
    <n v="2.9"/>
    <s v="No"/>
    <s v="Standard"/>
    <s v="No"/>
    <s v="No"/>
    <x v="12"/>
    <s v="Bank Transfer"/>
    <x v="4"/>
    <x v="2"/>
  </r>
  <r>
    <n v="3720"/>
    <n v="20"/>
    <s v="Female"/>
    <s v="Pants"/>
    <s v="Clothing"/>
    <x v="26"/>
    <s v="Pennsylvania"/>
    <s v="M"/>
    <s v="Red"/>
    <s v="Summer"/>
    <n v="4.0999999999999996"/>
    <s v="No"/>
    <s v="Free Shipping"/>
    <s v="No"/>
    <s v="No"/>
    <x v="6"/>
    <s v="Bank Transfer"/>
    <x v="6"/>
    <x v="1"/>
  </r>
  <r>
    <n v="3721"/>
    <n v="21"/>
    <s v="Female"/>
    <s v="Hat"/>
    <s v="Accessories"/>
    <x v="22"/>
    <s v="South Carolina"/>
    <s v="M"/>
    <s v="Peach"/>
    <s v="Fall"/>
    <n v="3.6"/>
    <s v="No"/>
    <s v="Free Shipping"/>
    <s v="No"/>
    <s v="No"/>
    <x v="21"/>
    <s v="Credit Card"/>
    <x v="3"/>
    <x v="1"/>
  </r>
  <r>
    <n v="3722"/>
    <n v="62"/>
    <s v="Female"/>
    <s v="Coat"/>
    <s v="Outerwear"/>
    <x v="30"/>
    <s v="Connecticut"/>
    <s v="L"/>
    <s v="Pink"/>
    <s v="Fall"/>
    <n v="4"/>
    <s v="No"/>
    <s v="Next Day Air"/>
    <s v="No"/>
    <s v="No"/>
    <x v="9"/>
    <s v="Cash"/>
    <x v="2"/>
    <x v="3"/>
  </r>
  <r>
    <n v="3723"/>
    <n v="23"/>
    <s v="Female"/>
    <s v="Jacket"/>
    <s v="Outerwear"/>
    <x v="7"/>
    <s v="Kentucky"/>
    <s v="XL"/>
    <s v="Yellow"/>
    <s v="Fall"/>
    <n v="4"/>
    <s v="No"/>
    <s v="Standard"/>
    <s v="No"/>
    <s v="No"/>
    <x v="43"/>
    <s v="Credit Card"/>
    <x v="0"/>
    <x v="1"/>
  </r>
  <r>
    <n v="3724"/>
    <n v="26"/>
    <s v="Female"/>
    <s v="Sandals"/>
    <s v="Footwear"/>
    <x v="38"/>
    <s v="Rhode Island"/>
    <s v="M"/>
    <s v="Beige"/>
    <s v="Spring"/>
    <n v="3.6"/>
    <s v="No"/>
    <s v="Free Shipping"/>
    <s v="No"/>
    <s v="No"/>
    <x v="43"/>
    <s v="Debit Card"/>
    <x v="5"/>
    <x v="4"/>
  </r>
  <r>
    <n v="3725"/>
    <n v="30"/>
    <s v="Female"/>
    <s v="Gloves"/>
    <s v="Accessories"/>
    <x v="79"/>
    <s v="Colorado"/>
    <s v="L"/>
    <s v="Green"/>
    <s v="Winter"/>
    <n v="3.1"/>
    <s v="No"/>
    <s v="Express"/>
    <s v="No"/>
    <s v="No"/>
    <x v="27"/>
    <s v="Bank Transfer"/>
    <x v="2"/>
    <x v="4"/>
  </r>
  <r>
    <n v="3726"/>
    <n v="18"/>
    <s v="Female"/>
    <s v="Dress"/>
    <s v="Clothing"/>
    <x v="33"/>
    <s v="Oklahoma"/>
    <s v="S"/>
    <s v="Turquoise"/>
    <s v="Winter"/>
    <n v="4.4000000000000004"/>
    <s v="No"/>
    <s v="Next Day Air"/>
    <s v="No"/>
    <s v="No"/>
    <x v="1"/>
    <s v="PayPal"/>
    <x v="2"/>
    <x v="1"/>
  </r>
  <r>
    <n v="3727"/>
    <n v="47"/>
    <s v="Female"/>
    <s v="Belt"/>
    <s v="Accessories"/>
    <x v="6"/>
    <s v="Idaho"/>
    <s v="XL"/>
    <s v="Orange"/>
    <s v="Fall"/>
    <n v="4.3"/>
    <s v="No"/>
    <s v="Next Day Air"/>
    <s v="No"/>
    <s v="No"/>
    <x v="13"/>
    <s v="Debit Card"/>
    <x v="6"/>
    <x v="0"/>
  </r>
  <r>
    <n v="3728"/>
    <n v="41"/>
    <s v="Female"/>
    <s v="Socks"/>
    <s v="Clothing"/>
    <x v="42"/>
    <s v="Maine"/>
    <s v="M"/>
    <s v="Gold"/>
    <s v="Summer"/>
    <n v="3.5"/>
    <s v="No"/>
    <s v="Next Day Air"/>
    <s v="No"/>
    <s v="No"/>
    <x v="14"/>
    <s v="Debit Card"/>
    <x v="4"/>
    <x v="2"/>
  </r>
  <r>
    <n v="3729"/>
    <n v="62"/>
    <s v="Female"/>
    <s v="Jacket"/>
    <s v="Outerwear"/>
    <x v="9"/>
    <s v="Vermont"/>
    <s v="L"/>
    <s v="Red"/>
    <s v="Winter"/>
    <n v="3"/>
    <s v="No"/>
    <s v="Standard"/>
    <s v="No"/>
    <s v="No"/>
    <x v="43"/>
    <s v="Debit Card"/>
    <x v="2"/>
    <x v="3"/>
  </r>
  <r>
    <n v="3730"/>
    <n v="28"/>
    <s v="Female"/>
    <s v="Boots"/>
    <s v="Footwear"/>
    <x v="71"/>
    <s v="Rhode Island"/>
    <s v="M"/>
    <s v="Teal"/>
    <s v="Spring"/>
    <n v="4.7"/>
    <s v="No"/>
    <s v="2-Day Shipping"/>
    <s v="No"/>
    <s v="No"/>
    <x v="16"/>
    <s v="Cash"/>
    <x v="3"/>
    <x v="4"/>
  </r>
  <r>
    <n v="3731"/>
    <n v="46"/>
    <s v="Female"/>
    <s v="Shirt"/>
    <s v="Clothing"/>
    <x v="24"/>
    <s v="Florida"/>
    <s v="M"/>
    <s v="Teal"/>
    <s v="Summer"/>
    <n v="2.5"/>
    <s v="No"/>
    <s v="2-Day Shipping"/>
    <s v="No"/>
    <s v="No"/>
    <x v="35"/>
    <s v="Credit Card"/>
    <x v="4"/>
    <x v="0"/>
  </r>
  <r>
    <n v="3732"/>
    <n v="54"/>
    <s v="Female"/>
    <s v="Hat"/>
    <s v="Accessories"/>
    <x v="17"/>
    <s v="West Virginia"/>
    <s v="M"/>
    <s v="Lavender"/>
    <s v="Spring"/>
    <n v="3.1"/>
    <s v="No"/>
    <s v="2-Day Shipping"/>
    <s v="No"/>
    <s v="No"/>
    <x v="24"/>
    <s v="PayPal"/>
    <x v="3"/>
    <x v="0"/>
  </r>
  <r>
    <n v="3733"/>
    <n v="36"/>
    <s v="Female"/>
    <s v="Shoes"/>
    <s v="Footwear"/>
    <x v="56"/>
    <s v="Indiana"/>
    <s v="L"/>
    <s v="Pink"/>
    <s v="Spring"/>
    <n v="3.3"/>
    <s v="No"/>
    <s v="Free Shipping"/>
    <s v="No"/>
    <s v="No"/>
    <x v="40"/>
    <s v="PayPal"/>
    <x v="2"/>
    <x v="2"/>
  </r>
  <r>
    <n v="3734"/>
    <n v="25"/>
    <s v="Female"/>
    <s v="Socks"/>
    <s v="Clothing"/>
    <x v="47"/>
    <s v="Illinois"/>
    <s v="M"/>
    <s v="Maroon"/>
    <s v="Fall"/>
    <n v="4.7"/>
    <s v="No"/>
    <s v="Next Day Air"/>
    <s v="No"/>
    <s v="No"/>
    <x v="49"/>
    <s v="Debit Card"/>
    <x v="6"/>
    <x v="1"/>
  </r>
  <r>
    <n v="3735"/>
    <n v="38"/>
    <s v="Female"/>
    <s v="Hoodie"/>
    <s v="Clothing"/>
    <x v="19"/>
    <s v="California"/>
    <s v="M"/>
    <s v="Beige"/>
    <s v="Spring"/>
    <n v="3.4"/>
    <s v="No"/>
    <s v="Next Day Air"/>
    <s v="No"/>
    <s v="No"/>
    <x v="42"/>
    <s v="Debit Card"/>
    <x v="6"/>
    <x v="2"/>
  </r>
  <r>
    <n v="3736"/>
    <n v="38"/>
    <s v="Female"/>
    <s v="Sandals"/>
    <s v="Footwear"/>
    <x v="77"/>
    <s v="Massachusetts"/>
    <s v="L"/>
    <s v="Orange"/>
    <s v="Spring"/>
    <n v="3.1"/>
    <s v="No"/>
    <s v="2-Day Shipping"/>
    <s v="No"/>
    <s v="No"/>
    <x v="32"/>
    <s v="PayPal"/>
    <x v="2"/>
    <x v="2"/>
  </r>
  <r>
    <n v="3737"/>
    <n v="42"/>
    <s v="Female"/>
    <s v="Jeans"/>
    <s v="Clothing"/>
    <x v="22"/>
    <s v="Idaho"/>
    <s v="M"/>
    <s v="Red"/>
    <s v="Spring"/>
    <n v="4.5999999999999996"/>
    <s v="No"/>
    <s v="Store Pickup"/>
    <s v="No"/>
    <s v="No"/>
    <x v="1"/>
    <s v="PayPal"/>
    <x v="6"/>
    <x v="2"/>
  </r>
  <r>
    <n v="3738"/>
    <n v="19"/>
    <s v="Female"/>
    <s v="Jewelry"/>
    <s v="Accessories"/>
    <x v="66"/>
    <s v="Kentucky"/>
    <s v="S"/>
    <s v="Maroon"/>
    <s v="Winter"/>
    <n v="4.9000000000000004"/>
    <s v="No"/>
    <s v="Free Shipping"/>
    <s v="No"/>
    <s v="No"/>
    <x v="34"/>
    <s v="PayPal"/>
    <x v="4"/>
    <x v="1"/>
  </r>
  <r>
    <n v="3739"/>
    <n v="34"/>
    <s v="Female"/>
    <s v="Shorts"/>
    <s v="Clothing"/>
    <x v="29"/>
    <s v="Delaware"/>
    <s v="M"/>
    <s v="Brown"/>
    <s v="Spring"/>
    <n v="2.7"/>
    <s v="No"/>
    <s v="Free Shipping"/>
    <s v="No"/>
    <s v="No"/>
    <x v="26"/>
    <s v="Cash"/>
    <x v="0"/>
    <x v="4"/>
  </r>
  <r>
    <n v="3740"/>
    <n v="38"/>
    <s v="Female"/>
    <s v="Sunglasses"/>
    <s v="Accessories"/>
    <x v="9"/>
    <s v="Idaho"/>
    <s v="M"/>
    <s v="Olive"/>
    <s v="Fall"/>
    <n v="4.2"/>
    <s v="No"/>
    <s v="Free Shipping"/>
    <s v="No"/>
    <s v="No"/>
    <x v="34"/>
    <s v="Credit Card"/>
    <x v="1"/>
    <x v="2"/>
  </r>
  <r>
    <n v="3741"/>
    <n v="42"/>
    <s v="Female"/>
    <s v="Pants"/>
    <s v="Clothing"/>
    <x v="48"/>
    <s v="Virginia"/>
    <s v="M"/>
    <s v="Silver"/>
    <s v="Summer"/>
    <n v="2.6"/>
    <s v="No"/>
    <s v="Store Pickup"/>
    <s v="No"/>
    <s v="No"/>
    <x v="8"/>
    <s v="Debit Card"/>
    <x v="4"/>
    <x v="2"/>
  </r>
  <r>
    <n v="3742"/>
    <n v="58"/>
    <s v="Female"/>
    <s v="Shirt"/>
    <s v="Clothing"/>
    <x v="48"/>
    <s v="Arizona"/>
    <s v="M"/>
    <s v="Purple"/>
    <s v="Spring"/>
    <n v="3.2"/>
    <s v="No"/>
    <s v="2-Day Shipping"/>
    <s v="No"/>
    <s v="No"/>
    <x v="8"/>
    <s v="Debit Card"/>
    <x v="4"/>
    <x v="3"/>
  </r>
  <r>
    <n v="3743"/>
    <n v="56"/>
    <s v="Female"/>
    <s v="Shirt"/>
    <s v="Clothing"/>
    <x v="68"/>
    <s v="Maryland"/>
    <s v="M"/>
    <s v="Gray"/>
    <s v="Fall"/>
    <n v="4.4000000000000004"/>
    <s v="No"/>
    <s v="Standard"/>
    <s v="No"/>
    <s v="No"/>
    <x v="16"/>
    <s v="Credit Card"/>
    <x v="4"/>
    <x v="3"/>
  </r>
  <r>
    <n v="3744"/>
    <n v="62"/>
    <s v="Female"/>
    <s v="Pants"/>
    <s v="Clothing"/>
    <x v="39"/>
    <s v="Idaho"/>
    <s v="L"/>
    <s v="Cyan"/>
    <s v="Fall"/>
    <n v="3.6"/>
    <s v="No"/>
    <s v="Free Shipping"/>
    <s v="No"/>
    <s v="No"/>
    <x v="13"/>
    <s v="Debit Card"/>
    <x v="3"/>
    <x v="3"/>
  </r>
  <r>
    <n v="3745"/>
    <n v="24"/>
    <s v="Female"/>
    <s v="Hoodie"/>
    <s v="Clothing"/>
    <x v="12"/>
    <s v="New Jersey"/>
    <s v="M"/>
    <s v="Gray"/>
    <s v="Summer"/>
    <n v="2.7"/>
    <s v="No"/>
    <s v="Next Day Air"/>
    <s v="No"/>
    <s v="No"/>
    <x v="8"/>
    <s v="Bank Transfer"/>
    <x v="0"/>
    <x v="1"/>
  </r>
  <r>
    <n v="3746"/>
    <n v="60"/>
    <s v="Female"/>
    <s v="Socks"/>
    <s v="Clothing"/>
    <x v="52"/>
    <s v="Washington"/>
    <s v="L"/>
    <s v="Gold"/>
    <s v="Spring"/>
    <n v="4.3"/>
    <s v="No"/>
    <s v="Express"/>
    <s v="No"/>
    <s v="No"/>
    <x v="1"/>
    <s v="Debit Card"/>
    <x v="5"/>
    <x v="3"/>
  </r>
  <r>
    <n v="3747"/>
    <n v="53"/>
    <s v="Female"/>
    <s v="Coat"/>
    <s v="Outerwear"/>
    <x v="54"/>
    <s v="Idaho"/>
    <s v="XL"/>
    <s v="Cyan"/>
    <s v="Summer"/>
    <n v="2.6"/>
    <s v="No"/>
    <s v="Next Day Air"/>
    <s v="No"/>
    <s v="No"/>
    <x v="3"/>
    <s v="PayPal"/>
    <x v="5"/>
    <x v="0"/>
  </r>
  <r>
    <n v="3748"/>
    <n v="26"/>
    <s v="Female"/>
    <s v="Sweater"/>
    <s v="Clothing"/>
    <x v="0"/>
    <s v="Rhode Island"/>
    <s v="L"/>
    <s v="Olive"/>
    <s v="Spring"/>
    <n v="4.3"/>
    <s v="No"/>
    <s v="Store Pickup"/>
    <s v="No"/>
    <s v="No"/>
    <x v="18"/>
    <s v="Bank Transfer"/>
    <x v="4"/>
    <x v="4"/>
  </r>
  <r>
    <n v="3749"/>
    <n v="34"/>
    <s v="Female"/>
    <s v="Backpack"/>
    <s v="Accessories"/>
    <x v="21"/>
    <s v="Delaware"/>
    <s v="M"/>
    <s v="Violet"/>
    <s v="Fall"/>
    <n v="3.9"/>
    <s v="No"/>
    <s v="2-Day Shipping"/>
    <s v="No"/>
    <s v="No"/>
    <x v="35"/>
    <s v="Venmo"/>
    <x v="2"/>
    <x v="4"/>
  </r>
  <r>
    <n v="3750"/>
    <n v="24"/>
    <s v="Female"/>
    <s v="Blouse"/>
    <s v="Clothing"/>
    <x v="51"/>
    <s v="Alaska"/>
    <s v="L"/>
    <s v="Yellow"/>
    <s v="Winter"/>
    <n v="2.9"/>
    <s v="No"/>
    <s v="2-Day Shipping"/>
    <s v="No"/>
    <s v="No"/>
    <x v="25"/>
    <s v="Venmo"/>
    <x v="6"/>
    <x v="1"/>
  </r>
  <r>
    <n v="3751"/>
    <n v="42"/>
    <s v="Female"/>
    <s v="Hoodie"/>
    <s v="Clothing"/>
    <x v="19"/>
    <s v="Arizona"/>
    <s v="M"/>
    <s v="Gold"/>
    <s v="Fall"/>
    <n v="3.1"/>
    <s v="No"/>
    <s v="Free Shipping"/>
    <s v="No"/>
    <s v="No"/>
    <x v="36"/>
    <s v="PayPal"/>
    <x v="5"/>
    <x v="2"/>
  </r>
  <r>
    <n v="3752"/>
    <n v="36"/>
    <s v="Female"/>
    <s v="Jewelry"/>
    <s v="Accessories"/>
    <x v="8"/>
    <s v="Alabama"/>
    <s v="S"/>
    <s v="Silver"/>
    <s v="Fall"/>
    <n v="4.2"/>
    <s v="No"/>
    <s v="Free Shipping"/>
    <s v="No"/>
    <s v="No"/>
    <x v="6"/>
    <s v="Credit Card"/>
    <x v="6"/>
    <x v="2"/>
  </r>
  <r>
    <n v="3753"/>
    <n v="24"/>
    <s v="Female"/>
    <s v="Coat"/>
    <s v="Outerwear"/>
    <x v="13"/>
    <s v="Washington"/>
    <s v="L"/>
    <s v="Pink"/>
    <s v="Winter"/>
    <n v="4.0999999999999996"/>
    <s v="No"/>
    <s v="2-Day Shipping"/>
    <s v="No"/>
    <s v="No"/>
    <x v="34"/>
    <s v="Venmo"/>
    <x v="1"/>
    <x v="1"/>
  </r>
  <r>
    <n v="3754"/>
    <n v="39"/>
    <s v="Female"/>
    <s v="Sunglasses"/>
    <s v="Accessories"/>
    <x v="46"/>
    <s v="Louisiana"/>
    <s v="S"/>
    <s v="Turquoise"/>
    <s v="Winter"/>
    <n v="4.2"/>
    <s v="No"/>
    <s v="Next Day Air"/>
    <s v="No"/>
    <s v="No"/>
    <x v="17"/>
    <s v="Bank Transfer"/>
    <x v="0"/>
    <x v="2"/>
  </r>
  <r>
    <n v="3755"/>
    <n v="46"/>
    <s v="Female"/>
    <s v="Shoes"/>
    <s v="Footwear"/>
    <x v="52"/>
    <s v="Nebraska"/>
    <s v="M"/>
    <s v="Turquoise"/>
    <s v="Summer"/>
    <n v="4.4000000000000004"/>
    <s v="No"/>
    <s v="Express"/>
    <s v="No"/>
    <s v="No"/>
    <x v="9"/>
    <s v="Cash"/>
    <x v="6"/>
    <x v="0"/>
  </r>
  <r>
    <n v="3756"/>
    <n v="64"/>
    <s v="Female"/>
    <s v="Skirt"/>
    <s v="Clothing"/>
    <x v="73"/>
    <s v="Pennsylvania"/>
    <s v="M"/>
    <s v="Peach"/>
    <s v="Fall"/>
    <n v="3.4"/>
    <s v="No"/>
    <s v="Free Shipping"/>
    <s v="No"/>
    <s v="No"/>
    <x v="8"/>
    <s v="Credit Card"/>
    <x v="5"/>
    <x v="3"/>
  </r>
  <r>
    <n v="3757"/>
    <n v="64"/>
    <s v="Female"/>
    <s v="Skirt"/>
    <s v="Clothing"/>
    <x v="28"/>
    <s v="South Carolina"/>
    <s v="L"/>
    <s v="Teal"/>
    <s v="Spring"/>
    <n v="4.8"/>
    <s v="No"/>
    <s v="Express"/>
    <s v="No"/>
    <s v="No"/>
    <x v="38"/>
    <s v="Debit Card"/>
    <x v="4"/>
    <x v="3"/>
  </r>
  <r>
    <n v="3758"/>
    <n v="61"/>
    <s v="Female"/>
    <s v="Skirt"/>
    <s v="Clothing"/>
    <x v="77"/>
    <s v="California"/>
    <s v="L"/>
    <s v="Red"/>
    <s v="Fall"/>
    <n v="4.5"/>
    <s v="No"/>
    <s v="2-Day Shipping"/>
    <s v="No"/>
    <s v="No"/>
    <x v="42"/>
    <s v="Cash"/>
    <x v="1"/>
    <x v="3"/>
  </r>
  <r>
    <n v="3759"/>
    <n v="61"/>
    <s v="Female"/>
    <s v="Sandals"/>
    <s v="Footwear"/>
    <x v="36"/>
    <s v="Indiana"/>
    <s v="S"/>
    <s v="Black"/>
    <s v="Spring"/>
    <n v="2.7"/>
    <s v="No"/>
    <s v="Store Pickup"/>
    <s v="No"/>
    <s v="No"/>
    <x v="2"/>
    <s v="Bank Transfer"/>
    <x v="3"/>
    <x v="3"/>
  </r>
  <r>
    <n v="3760"/>
    <n v="44"/>
    <s v="Female"/>
    <s v="Sneakers"/>
    <s v="Footwear"/>
    <x v="70"/>
    <s v="Missouri"/>
    <s v="M"/>
    <s v="Pink"/>
    <s v="Spring"/>
    <n v="3.5"/>
    <s v="No"/>
    <s v="Store Pickup"/>
    <s v="No"/>
    <s v="No"/>
    <x v="48"/>
    <s v="Venmo"/>
    <x v="3"/>
    <x v="2"/>
  </r>
  <r>
    <n v="3761"/>
    <n v="65"/>
    <s v="Female"/>
    <s v="Socks"/>
    <s v="Clothing"/>
    <x v="68"/>
    <s v="Connecticut"/>
    <s v="M"/>
    <s v="Peach"/>
    <s v="Fall"/>
    <n v="3.1"/>
    <s v="No"/>
    <s v="Next Day Air"/>
    <s v="No"/>
    <s v="No"/>
    <x v="13"/>
    <s v="PayPal"/>
    <x v="1"/>
    <x v="3"/>
  </r>
  <r>
    <n v="3762"/>
    <n v="60"/>
    <s v="Female"/>
    <s v="Backpack"/>
    <s v="Accessories"/>
    <x v="38"/>
    <s v="Nevada"/>
    <s v="M"/>
    <s v="Green"/>
    <s v="Summer"/>
    <n v="2.8"/>
    <s v="No"/>
    <s v="Next Day Air"/>
    <s v="No"/>
    <s v="No"/>
    <x v="35"/>
    <s v="Venmo"/>
    <x v="6"/>
    <x v="3"/>
  </r>
  <r>
    <n v="3763"/>
    <n v="65"/>
    <s v="Female"/>
    <s v="Shorts"/>
    <s v="Clothing"/>
    <x v="23"/>
    <s v="New York"/>
    <s v="L"/>
    <s v="Green"/>
    <s v="Fall"/>
    <n v="2.9"/>
    <s v="No"/>
    <s v="Store Pickup"/>
    <s v="No"/>
    <s v="No"/>
    <x v="21"/>
    <s v="PayPal"/>
    <x v="2"/>
    <x v="3"/>
  </r>
  <r>
    <n v="3764"/>
    <n v="27"/>
    <s v="Female"/>
    <s v="Shirt"/>
    <s v="Clothing"/>
    <x v="41"/>
    <s v="Oklahoma"/>
    <s v="XL"/>
    <s v="Red"/>
    <s v="Winter"/>
    <n v="4.5"/>
    <s v="No"/>
    <s v="Standard"/>
    <s v="No"/>
    <s v="No"/>
    <x v="25"/>
    <s v="Cash"/>
    <x v="6"/>
    <x v="4"/>
  </r>
  <r>
    <n v="3765"/>
    <n v="36"/>
    <s v="Female"/>
    <s v="Socks"/>
    <s v="Clothing"/>
    <x v="34"/>
    <s v="South Dakota"/>
    <s v="M"/>
    <s v="Maroon"/>
    <s v="Fall"/>
    <n v="3.5"/>
    <s v="No"/>
    <s v="Next Day Air"/>
    <s v="No"/>
    <s v="No"/>
    <x v="5"/>
    <s v="Venmo"/>
    <x v="5"/>
    <x v="2"/>
  </r>
  <r>
    <n v="3766"/>
    <n v="22"/>
    <s v="Female"/>
    <s v="Jewelry"/>
    <s v="Accessories"/>
    <x v="78"/>
    <s v="Missouri"/>
    <s v="M"/>
    <s v="Green"/>
    <s v="Summer"/>
    <n v="4.3"/>
    <s v="No"/>
    <s v="Standard"/>
    <s v="No"/>
    <s v="No"/>
    <x v="0"/>
    <s v="Bank Transfer"/>
    <x v="4"/>
    <x v="1"/>
  </r>
  <r>
    <n v="3767"/>
    <n v="62"/>
    <s v="Female"/>
    <s v="Handbag"/>
    <s v="Accessories"/>
    <x v="40"/>
    <s v="Texas"/>
    <s v="M"/>
    <s v="Black"/>
    <s v="Fall"/>
    <n v="4.9000000000000004"/>
    <s v="No"/>
    <s v="Next Day Air"/>
    <s v="No"/>
    <s v="No"/>
    <x v="34"/>
    <s v="Debit Card"/>
    <x v="2"/>
    <x v="3"/>
  </r>
  <r>
    <n v="3768"/>
    <n v="59"/>
    <s v="Female"/>
    <s v="Shorts"/>
    <s v="Clothing"/>
    <x v="12"/>
    <s v="New York"/>
    <s v="XL"/>
    <s v="Black"/>
    <s v="Summer"/>
    <n v="3.1"/>
    <s v="No"/>
    <s v="Free Shipping"/>
    <s v="No"/>
    <s v="No"/>
    <x v="9"/>
    <s v="Bank Transfer"/>
    <x v="0"/>
    <x v="3"/>
  </r>
  <r>
    <n v="3769"/>
    <n v="50"/>
    <s v="Female"/>
    <s v="Sweater"/>
    <s v="Clothing"/>
    <x v="59"/>
    <s v="Vermont"/>
    <s v="M"/>
    <s v="Yellow"/>
    <s v="Winter"/>
    <n v="4"/>
    <s v="No"/>
    <s v="Free Shipping"/>
    <s v="No"/>
    <s v="No"/>
    <x v="11"/>
    <s v="Bank Transfer"/>
    <x v="3"/>
    <x v="0"/>
  </r>
  <r>
    <n v="3770"/>
    <n v="51"/>
    <s v="Female"/>
    <s v="Gloves"/>
    <s v="Accessories"/>
    <x v="55"/>
    <s v="Arizona"/>
    <s v="L"/>
    <s v="Green"/>
    <s v="Summer"/>
    <n v="3.6"/>
    <s v="No"/>
    <s v="Standard"/>
    <s v="No"/>
    <s v="No"/>
    <x v="4"/>
    <s v="Venmo"/>
    <x v="2"/>
    <x v="0"/>
  </r>
  <r>
    <n v="3771"/>
    <n v="23"/>
    <s v="Female"/>
    <s v="Pants"/>
    <s v="Clothing"/>
    <x v="69"/>
    <s v="Montana"/>
    <s v="L"/>
    <s v="Black"/>
    <s v="Summer"/>
    <n v="4"/>
    <s v="No"/>
    <s v="Store Pickup"/>
    <s v="No"/>
    <s v="No"/>
    <x v="11"/>
    <s v="Bank Transfer"/>
    <x v="1"/>
    <x v="1"/>
  </r>
  <r>
    <n v="3772"/>
    <n v="21"/>
    <s v="Female"/>
    <s v="T-shirt"/>
    <s v="Clothing"/>
    <x v="62"/>
    <s v="Oklahoma"/>
    <s v="M"/>
    <s v="Red"/>
    <s v="Winter"/>
    <n v="2.6"/>
    <s v="No"/>
    <s v="Express"/>
    <s v="No"/>
    <s v="No"/>
    <x v="40"/>
    <s v="Venmo"/>
    <x v="4"/>
    <x v="1"/>
  </r>
  <r>
    <n v="3773"/>
    <n v="44"/>
    <s v="Female"/>
    <s v="Pants"/>
    <s v="Clothing"/>
    <x v="46"/>
    <s v="New Hampshire"/>
    <s v="L"/>
    <s v="Yellow"/>
    <s v="Fall"/>
    <n v="3.1"/>
    <s v="No"/>
    <s v="Next Day Air"/>
    <s v="No"/>
    <s v="No"/>
    <x v="31"/>
    <s v="Cash"/>
    <x v="2"/>
    <x v="2"/>
  </r>
  <r>
    <n v="3774"/>
    <n v="25"/>
    <s v="Female"/>
    <s v="Sweater"/>
    <s v="Clothing"/>
    <x v="30"/>
    <s v="Wisconsin"/>
    <s v="M"/>
    <s v="Violet"/>
    <s v="Summer"/>
    <n v="3.5"/>
    <s v="No"/>
    <s v="Store Pickup"/>
    <s v="No"/>
    <s v="No"/>
    <x v="23"/>
    <s v="Cash"/>
    <x v="3"/>
    <x v="1"/>
  </r>
  <r>
    <n v="3775"/>
    <n v="57"/>
    <s v="Female"/>
    <s v="Gloves"/>
    <s v="Accessories"/>
    <x v="42"/>
    <s v="Alaska"/>
    <s v="S"/>
    <s v="Cyan"/>
    <s v="Winter"/>
    <n v="3.9"/>
    <s v="No"/>
    <s v="Standard"/>
    <s v="No"/>
    <s v="No"/>
    <x v="26"/>
    <s v="PayPal"/>
    <x v="0"/>
    <x v="3"/>
  </r>
  <r>
    <n v="3776"/>
    <n v="41"/>
    <s v="Female"/>
    <s v="Belt"/>
    <s v="Accessories"/>
    <x v="80"/>
    <s v="South Dakota"/>
    <s v="S"/>
    <s v="Pink"/>
    <s v="Spring"/>
    <n v="2.7"/>
    <s v="No"/>
    <s v="2-Day Shipping"/>
    <s v="No"/>
    <s v="No"/>
    <x v="24"/>
    <s v="Cash"/>
    <x v="3"/>
    <x v="2"/>
  </r>
  <r>
    <n v="3777"/>
    <n v="19"/>
    <s v="Female"/>
    <s v="Sneakers"/>
    <s v="Footwear"/>
    <x v="21"/>
    <s v="Alaska"/>
    <s v="L"/>
    <s v="Olive"/>
    <s v="Spring"/>
    <n v="4.0999999999999996"/>
    <s v="No"/>
    <s v="Standard"/>
    <s v="No"/>
    <s v="No"/>
    <x v="9"/>
    <s v="Credit Card"/>
    <x v="0"/>
    <x v="1"/>
  </r>
  <r>
    <n v="3778"/>
    <n v="43"/>
    <s v="Female"/>
    <s v="Shorts"/>
    <s v="Clothing"/>
    <x v="61"/>
    <s v="Utah"/>
    <s v="M"/>
    <s v="Maroon"/>
    <s v="Fall"/>
    <n v="4.3"/>
    <s v="No"/>
    <s v="Express"/>
    <s v="No"/>
    <s v="No"/>
    <x v="44"/>
    <s v="Cash"/>
    <x v="1"/>
    <x v="2"/>
  </r>
  <r>
    <n v="3779"/>
    <n v="25"/>
    <s v="Female"/>
    <s v="Sneakers"/>
    <s v="Footwear"/>
    <x v="30"/>
    <s v="South Dakota"/>
    <s v="M"/>
    <s v="Cyan"/>
    <s v="Fall"/>
    <n v="2.9"/>
    <s v="No"/>
    <s v="Free Shipping"/>
    <s v="No"/>
    <s v="No"/>
    <x v="48"/>
    <s v="Debit Card"/>
    <x v="2"/>
    <x v="1"/>
  </r>
  <r>
    <n v="3780"/>
    <n v="60"/>
    <s v="Female"/>
    <s v="Jeans"/>
    <s v="Clothing"/>
    <x v="60"/>
    <s v="California"/>
    <s v="XL"/>
    <s v="Lavender"/>
    <s v="Spring"/>
    <n v="4"/>
    <s v="No"/>
    <s v="Express"/>
    <s v="No"/>
    <s v="No"/>
    <x v="24"/>
    <s v="PayPal"/>
    <x v="2"/>
    <x v="3"/>
  </r>
  <r>
    <n v="3781"/>
    <n v="54"/>
    <s v="Female"/>
    <s v="Sneakers"/>
    <s v="Footwear"/>
    <x v="75"/>
    <s v="Mississippi"/>
    <s v="L"/>
    <s v="Yellow"/>
    <s v="Fall"/>
    <n v="4.0999999999999996"/>
    <s v="No"/>
    <s v="Free Shipping"/>
    <s v="No"/>
    <s v="No"/>
    <x v="23"/>
    <s v="Venmo"/>
    <x v="3"/>
    <x v="0"/>
  </r>
  <r>
    <n v="3782"/>
    <n v="52"/>
    <s v="Female"/>
    <s v="Boots"/>
    <s v="Footwear"/>
    <x v="54"/>
    <s v="Tennessee"/>
    <s v="M"/>
    <s v="Pink"/>
    <s v="Winter"/>
    <n v="3.7"/>
    <s v="No"/>
    <s v="Standard"/>
    <s v="No"/>
    <s v="No"/>
    <x v="19"/>
    <s v="PayPal"/>
    <x v="0"/>
    <x v="0"/>
  </r>
  <r>
    <n v="3783"/>
    <n v="40"/>
    <s v="Female"/>
    <s v="Jacket"/>
    <s v="Outerwear"/>
    <x v="29"/>
    <s v="Alabama"/>
    <s v="L"/>
    <s v="Orange"/>
    <s v="Spring"/>
    <n v="2.8"/>
    <s v="No"/>
    <s v="Free Shipping"/>
    <s v="No"/>
    <s v="No"/>
    <x v="38"/>
    <s v="PayPal"/>
    <x v="0"/>
    <x v="2"/>
  </r>
  <r>
    <n v="3784"/>
    <n v="39"/>
    <s v="Female"/>
    <s v="Gloves"/>
    <s v="Accessories"/>
    <x v="76"/>
    <s v="Maine"/>
    <s v="XL"/>
    <s v="Orange"/>
    <s v="Summer"/>
    <n v="3.2"/>
    <s v="No"/>
    <s v="Free Shipping"/>
    <s v="No"/>
    <s v="No"/>
    <x v="14"/>
    <s v="Debit Card"/>
    <x v="0"/>
    <x v="2"/>
  </r>
  <r>
    <n v="3785"/>
    <n v="54"/>
    <s v="Female"/>
    <s v="Socks"/>
    <s v="Clothing"/>
    <x v="0"/>
    <s v="Virginia"/>
    <s v="M"/>
    <s v="Violet"/>
    <s v="Winter"/>
    <n v="4.5"/>
    <s v="No"/>
    <s v="Next Day Air"/>
    <s v="No"/>
    <s v="No"/>
    <x v="7"/>
    <s v="Venmo"/>
    <x v="2"/>
    <x v="0"/>
  </r>
  <r>
    <n v="3786"/>
    <n v="64"/>
    <s v="Female"/>
    <s v="Jeans"/>
    <s v="Clothing"/>
    <x v="23"/>
    <s v="New Hampshire"/>
    <s v="L"/>
    <s v="Lavender"/>
    <s v="Winter"/>
    <n v="3.8"/>
    <s v="No"/>
    <s v="Standard"/>
    <s v="No"/>
    <s v="No"/>
    <x v="49"/>
    <s v="Cash"/>
    <x v="5"/>
    <x v="3"/>
  </r>
  <r>
    <n v="3787"/>
    <n v="31"/>
    <s v="Female"/>
    <s v="Boots"/>
    <s v="Footwear"/>
    <x v="53"/>
    <s v="Tennessee"/>
    <s v="L"/>
    <s v="Yellow"/>
    <s v="Fall"/>
    <n v="3.6"/>
    <s v="No"/>
    <s v="2-Day Shipping"/>
    <s v="No"/>
    <s v="No"/>
    <x v="17"/>
    <s v="Venmo"/>
    <x v="1"/>
    <x v="4"/>
  </r>
  <r>
    <n v="3788"/>
    <n v="37"/>
    <s v="Female"/>
    <s v="Blouse"/>
    <s v="Clothing"/>
    <x v="68"/>
    <s v="New York"/>
    <s v="M"/>
    <s v="Pink"/>
    <s v="Fall"/>
    <n v="3.6"/>
    <s v="No"/>
    <s v="2-Day Shipping"/>
    <s v="No"/>
    <s v="No"/>
    <x v="15"/>
    <s v="PayPal"/>
    <x v="6"/>
    <x v="2"/>
  </r>
  <r>
    <n v="3789"/>
    <n v="43"/>
    <s v="Female"/>
    <s v="Hat"/>
    <s v="Accessories"/>
    <x v="61"/>
    <s v="Kansas"/>
    <s v="XL"/>
    <s v="Teal"/>
    <s v="Spring"/>
    <n v="3.2"/>
    <s v="No"/>
    <s v="Next Day Air"/>
    <s v="No"/>
    <s v="No"/>
    <x v="46"/>
    <s v="Debit Card"/>
    <x v="5"/>
    <x v="2"/>
  </r>
  <r>
    <n v="3790"/>
    <n v="56"/>
    <s v="Female"/>
    <s v="Shirt"/>
    <s v="Clothing"/>
    <x v="60"/>
    <s v="North Dakota"/>
    <s v="M"/>
    <s v="Magenta"/>
    <s v="Summer"/>
    <n v="3.8"/>
    <s v="No"/>
    <s v="Express"/>
    <s v="No"/>
    <s v="No"/>
    <x v="27"/>
    <s v="Bank Transfer"/>
    <x v="6"/>
    <x v="3"/>
  </r>
  <r>
    <n v="3791"/>
    <n v="27"/>
    <s v="Female"/>
    <s v="Handbag"/>
    <s v="Accessories"/>
    <x v="29"/>
    <s v="Alaska"/>
    <s v="XL"/>
    <s v="Beige"/>
    <s v="Summer"/>
    <n v="4.4000000000000004"/>
    <s v="No"/>
    <s v="Standard"/>
    <s v="No"/>
    <s v="No"/>
    <x v="4"/>
    <s v="Credit Card"/>
    <x v="1"/>
    <x v="4"/>
  </r>
  <r>
    <n v="3792"/>
    <n v="40"/>
    <s v="Female"/>
    <s v="Sunglasses"/>
    <s v="Accessories"/>
    <x v="12"/>
    <s v="Texas"/>
    <s v="M"/>
    <s v="Gray"/>
    <s v="Spring"/>
    <n v="3.7"/>
    <s v="No"/>
    <s v="Store Pickup"/>
    <s v="No"/>
    <s v="No"/>
    <x v="43"/>
    <s v="Venmo"/>
    <x v="1"/>
    <x v="2"/>
  </r>
  <r>
    <n v="3793"/>
    <n v="43"/>
    <s v="Female"/>
    <s v="Scarf"/>
    <s v="Accessories"/>
    <x v="47"/>
    <s v="Massachusetts"/>
    <s v="S"/>
    <s v="Turquoise"/>
    <s v="Summer"/>
    <n v="2.6"/>
    <s v="No"/>
    <s v="Express"/>
    <s v="No"/>
    <s v="No"/>
    <x v="1"/>
    <s v="PayPal"/>
    <x v="0"/>
    <x v="2"/>
  </r>
  <r>
    <n v="3794"/>
    <n v="62"/>
    <s v="Female"/>
    <s v="Sunglasses"/>
    <s v="Accessories"/>
    <x v="5"/>
    <s v="Delaware"/>
    <s v="M"/>
    <s v="Pink"/>
    <s v="Fall"/>
    <n v="4"/>
    <s v="No"/>
    <s v="Standard"/>
    <s v="No"/>
    <s v="No"/>
    <x v="15"/>
    <s v="Bank Transfer"/>
    <x v="2"/>
    <x v="3"/>
  </r>
  <r>
    <n v="3795"/>
    <n v="44"/>
    <s v="Female"/>
    <s v="Scarf"/>
    <s v="Accessories"/>
    <x v="71"/>
    <s v="South Dakota"/>
    <s v="M"/>
    <s v="Violet"/>
    <s v="Summer"/>
    <n v="3.6"/>
    <s v="No"/>
    <s v="2-Day Shipping"/>
    <s v="No"/>
    <s v="No"/>
    <x v="46"/>
    <s v="Venmo"/>
    <x v="1"/>
    <x v="2"/>
  </r>
  <r>
    <n v="3796"/>
    <n v="45"/>
    <s v="Female"/>
    <s v="Gloves"/>
    <s v="Accessories"/>
    <x v="56"/>
    <s v="Arkansas"/>
    <s v="M"/>
    <s v="Charcoal"/>
    <s v="Spring"/>
    <n v="2.5"/>
    <s v="No"/>
    <s v="Express"/>
    <s v="No"/>
    <s v="No"/>
    <x v="35"/>
    <s v="Cash"/>
    <x v="1"/>
    <x v="2"/>
  </r>
  <r>
    <n v="3797"/>
    <n v="40"/>
    <s v="Female"/>
    <s v="Shorts"/>
    <s v="Clothing"/>
    <x v="13"/>
    <s v="Utah"/>
    <s v="M"/>
    <s v="Lavender"/>
    <s v="Fall"/>
    <n v="3.2"/>
    <s v="No"/>
    <s v="Free Shipping"/>
    <s v="No"/>
    <s v="No"/>
    <x v="39"/>
    <s v="Bank Transfer"/>
    <x v="3"/>
    <x v="2"/>
  </r>
  <r>
    <n v="3798"/>
    <n v="68"/>
    <s v="Female"/>
    <s v="Sunglasses"/>
    <s v="Accessories"/>
    <x v="77"/>
    <s v="California"/>
    <s v="M"/>
    <s v="Gray"/>
    <s v="Summer"/>
    <n v="2.5"/>
    <s v="No"/>
    <s v="Next Day Air"/>
    <s v="No"/>
    <s v="No"/>
    <x v="41"/>
    <s v="Cash"/>
    <x v="3"/>
    <x v="3"/>
  </r>
  <r>
    <n v="3799"/>
    <n v="63"/>
    <s v="Female"/>
    <s v="Jewelry"/>
    <s v="Accessories"/>
    <x v="11"/>
    <s v="Rhode Island"/>
    <s v="S"/>
    <s v="Brown"/>
    <s v="Winter"/>
    <n v="3.2"/>
    <s v="No"/>
    <s v="Next Day Air"/>
    <s v="No"/>
    <s v="No"/>
    <x v="2"/>
    <s v="Credit Card"/>
    <x v="2"/>
    <x v="3"/>
  </r>
  <r>
    <n v="3800"/>
    <n v="60"/>
    <s v="Female"/>
    <s v="Jacket"/>
    <s v="Outerwear"/>
    <x v="46"/>
    <s v="Oklahoma"/>
    <s v="L"/>
    <s v="Violet"/>
    <s v="Winter"/>
    <n v="2.6"/>
    <s v="No"/>
    <s v="Store Pickup"/>
    <s v="No"/>
    <s v="No"/>
    <x v="21"/>
    <s v="Credit Card"/>
    <x v="5"/>
    <x v="3"/>
  </r>
  <r>
    <n v="3801"/>
    <n v="19"/>
    <s v="Female"/>
    <s v="Sweater"/>
    <s v="Clothing"/>
    <x v="46"/>
    <s v="Vermont"/>
    <s v="M"/>
    <s v="Turquoise"/>
    <s v="Fall"/>
    <n v="4.8"/>
    <s v="No"/>
    <s v="Next Day Air"/>
    <s v="No"/>
    <s v="No"/>
    <x v="45"/>
    <s v="Venmo"/>
    <x v="4"/>
    <x v="1"/>
  </r>
  <r>
    <n v="3802"/>
    <n v="26"/>
    <s v="Female"/>
    <s v="Blouse"/>
    <s v="Clothing"/>
    <x v="63"/>
    <s v="Kentucky"/>
    <s v="M"/>
    <s v="Peach"/>
    <s v="Spring"/>
    <n v="5"/>
    <s v="No"/>
    <s v="Store Pickup"/>
    <s v="No"/>
    <s v="No"/>
    <x v="13"/>
    <s v="PayPal"/>
    <x v="0"/>
    <x v="4"/>
  </r>
  <r>
    <n v="3803"/>
    <n v="70"/>
    <s v="Female"/>
    <s v="Scarf"/>
    <s v="Accessories"/>
    <x v="11"/>
    <s v="Illinois"/>
    <s v="S"/>
    <s v="Turquoise"/>
    <s v="Spring"/>
    <n v="3.2"/>
    <s v="No"/>
    <s v="2-Day Shipping"/>
    <s v="No"/>
    <s v="No"/>
    <x v="43"/>
    <s v="Bank Transfer"/>
    <x v="5"/>
    <x v="3"/>
  </r>
  <r>
    <n v="3804"/>
    <n v="48"/>
    <s v="Female"/>
    <s v="Handbag"/>
    <s v="Accessories"/>
    <x v="37"/>
    <s v="Connecticut"/>
    <s v="M"/>
    <s v="Violet"/>
    <s v="Spring"/>
    <n v="3.6"/>
    <s v="No"/>
    <s v="Standard"/>
    <s v="No"/>
    <s v="No"/>
    <x v="0"/>
    <s v="Debit Card"/>
    <x v="1"/>
    <x v="0"/>
  </r>
  <r>
    <n v="3805"/>
    <n v="37"/>
    <s v="Female"/>
    <s v="Hat"/>
    <s v="Accessories"/>
    <x v="64"/>
    <s v="Florida"/>
    <s v="M"/>
    <s v="Olive"/>
    <s v="Fall"/>
    <n v="2.7"/>
    <s v="No"/>
    <s v="2-Day Shipping"/>
    <s v="No"/>
    <s v="No"/>
    <x v="24"/>
    <s v="Cash"/>
    <x v="2"/>
    <x v="2"/>
  </r>
  <r>
    <n v="3806"/>
    <n v="48"/>
    <s v="Female"/>
    <s v="Scarf"/>
    <s v="Accessories"/>
    <x v="75"/>
    <s v="New Jersey"/>
    <s v="M"/>
    <s v="Green"/>
    <s v="Fall"/>
    <n v="3.1"/>
    <s v="No"/>
    <s v="Standard"/>
    <s v="No"/>
    <s v="No"/>
    <x v="4"/>
    <s v="Credit Card"/>
    <x v="3"/>
    <x v="0"/>
  </r>
  <r>
    <n v="3807"/>
    <n v="18"/>
    <s v="Female"/>
    <s v="Boots"/>
    <s v="Footwear"/>
    <x v="79"/>
    <s v="Missouri"/>
    <s v="M"/>
    <s v="Teal"/>
    <s v="Spring"/>
    <n v="3"/>
    <s v="No"/>
    <s v="Standard"/>
    <s v="No"/>
    <s v="No"/>
    <x v="23"/>
    <s v="PayPal"/>
    <x v="1"/>
    <x v="1"/>
  </r>
  <r>
    <n v="3808"/>
    <n v="38"/>
    <s v="Female"/>
    <s v="Blouse"/>
    <s v="Clothing"/>
    <x v="32"/>
    <s v="Michigan"/>
    <s v="L"/>
    <s v="Peach"/>
    <s v="Spring"/>
    <n v="2.9"/>
    <s v="No"/>
    <s v="Next Day Air"/>
    <s v="No"/>
    <s v="No"/>
    <x v="13"/>
    <s v="PayPal"/>
    <x v="2"/>
    <x v="2"/>
  </r>
  <r>
    <n v="3809"/>
    <n v="33"/>
    <s v="Female"/>
    <s v="Socks"/>
    <s v="Clothing"/>
    <x v="39"/>
    <s v="Washington"/>
    <s v="M"/>
    <s v="Pink"/>
    <s v="Winter"/>
    <n v="4.7"/>
    <s v="No"/>
    <s v="Express"/>
    <s v="No"/>
    <s v="No"/>
    <x v="49"/>
    <s v="Debit Card"/>
    <x v="4"/>
    <x v="4"/>
  </r>
  <r>
    <n v="3810"/>
    <n v="57"/>
    <s v="Female"/>
    <s v="Shoes"/>
    <s v="Footwear"/>
    <x v="27"/>
    <s v="New York"/>
    <s v="S"/>
    <s v="Maroon"/>
    <s v="Winter"/>
    <n v="3.7"/>
    <s v="No"/>
    <s v="Standard"/>
    <s v="No"/>
    <s v="No"/>
    <x v="40"/>
    <s v="Credit Card"/>
    <x v="2"/>
    <x v="3"/>
  </r>
  <r>
    <n v="3811"/>
    <n v="46"/>
    <s v="Female"/>
    <s v="Skirt"/>
    <s v="Clothing"/>
    <x v="24"/>
    <s v="Wisconsin"/>
    <s v="L"/>
    <s v="Peach"/>
    <s v="Fall"/>
    <n v="3.9"/>
    <s v="No"/>
    <s v="Free Shipping"/>
    <s v="No"/>
    <s v="No"/>
    <x v="32"/>
    <s v="Venmo"/>
    <x v="5"/>
    <x v="0"/>
  </r>
  <r>
    <n v="3812"/>
    <n v="46"/>
    <s v="Female"/>
    <s v="Belt"/>
    <s v="Accessories"/>
    <x v="38"/>
    <s v="Idaho"/>
    <s v="M"/>
    <s v="Maroon"/>
    <s v="Winter"/>
    <n v="4"/>
    <s v="No"/>
    <s v="Standard"/>
    <s v="No"/>
    <s v="No"/>
    <x v="0"/>
    <s v="Cash"/>
    <x v="5"/>
    <x v="0"/>
  </r>
  <r>
    <n v="3813"/>
    <n v="50"/>
    <s v="Female"/>
    <s v="Skirt"/>
    <s v="Clothing"/>
    <x v="60"/>
    <s v="Michigan"/>
    <s v="M"/>
    <s v="Pink"/>
    <s v="Spring"/>
    <n v="2.8"/>
    <s v="No"/>
    <s v="Next Day Air"/>
    <s v="No"/>
    <s v="No"/>
    <x v="22"/>
    <s v="Bank Transfer"/>
    <x v="6"/>
    <x v="0"/>
  </r>
  <r>
    <n v="3814"/>
    <n v="61"/>
    <s v="Female"/>
    <s v="Pants"/>
    <s v="Clothing"/>
    <x v="58"/>
    <s v="Georgia"/>
    <s v="M"/>
    <s v="Orange"/>
    <s v="Summer"/>
    <n v="4.0999999999999996"/>
    <s v="No"/>
    <s v="Express"/>
    <s v="No"/>
    <s v="No"/>
    <x v="4"/>
    <s v="Venmo"/>
    <x v="4"/>
    <x v="3"/>
  </r>
  <r>
    <n v="3815"/>
    <n v="45"/>
    <s v="Female"/>
    <s v="Dress"/>
    <s v="Clothing"/>
    <x v="51"/>
    <s v="Michigan"/>
    <s v="M"/>
    <s v="Orange"/>
    <s v="Winter"/>
    <n v="4.2"/>
    <s v="No"/>
    <s v="Free Shipping"/>
    <s v="No"/>
    <s v="No"/>
    <x v="8"/>
    <s v="Bank Transfer"/>
    <x v="6"/>
    <x v="2"/>
  </r>
  <r>
    <n v="3816"/>
    <n v="32"/>
    <s v="Female"/>
    <s v="Hat"/>
    <s v="Accessories"/>
    <x v="77"/>
    <s v="Maine"/>
    <s v="M"/>
    <s v="Brown"/>
    <s v="Fall"/>
    <n v="4.3"/>
    <s v="No"/>
    <s v="Express"/>
    <s v="No"/>
    <s v="No"/>
    <x v="45"/>
    <s v="Venmo"/>
    <x v="0"/>
    <x v="4"/>
  </r>
  <r>
    <n v="3817"/>
    <n v="29"/>
    <s v="Female"/>
    <s v="Coat"/>
    <s v="Outerwear"/>
    <x v="62"/>
    <s v="Maryland"/>
    <s v="S"/>
    <s v="Silver"/>
    <s v="Summer"/>
    <n v="4.3"/>
    <s v="No"/>
    <s v="Store Pickup"/>
    <s v="No"/>
    <s v="No"/>
    <x v="24"/>
    <s v="Credit Card"/>
    <x v="0"/>
    <x v="4"/>
  </r>
  <r>
    <n v="3818"/>
    <n v="66"/>
    <s v="Female"/>
    <s v="Scarf"/>
    <s v="Accessories"/>
    <x v="26"/>
    <s v="Missouri"/>
    <s v="M"/>
    <s v="Magenta"/>
    <s v="Fall"/>
    <n v="2.6"/>
    <s v="No"/>
    <s v="Express"/>
    <s v="No"/>
    <s v="No"/>
    <x v="19"/>
    <s v="PayPal"/>
    <x v="2"/>
    <x v="3"/>
  </r>
  <r>
    <n v="3819"/>
    <n v="70"/>
    <s v="Female"/>
    <s v="Sneakers"/>
    <s v="Footwear"/>
    <x v="52"/>
    <s v="Oregon"/>
    <s v="XL"/>
    <s v="Indigo"/>
    <s v="Winter"/>
    <n v="3.8"/>
    <s v="No"/>
    <s v="Free Shipping"/>
    <s v="No"/>
    <s v="No"/>
    <x v="38"/>
    <s v="Cash"/>
    <x v="5"/>
    <x v="3"/>
  </r>
  <r>
    <n v="3820"/>
    <n v="36"/>
    <s v="Female"/>
    <s v="Pants"/>
    <s v="Clothing"/>
    <x v="54"/>
    <s v="Arkansas"/>
    <s v="S"/>
    <s v="Gold"/>
    <s v="Spring"/>
    <n v="2.9"/>
    <s v="No"/>
    <s v="Express"/>
    <s v="No"/>
    <s v="No"/>
    <x v="24"/>
    <s v="Cash"/>
    <x v="3"/>
    <x v="2"/>
  </r>
  <r>
    <n v="3821"/>
    <n v="34"/>
    <s v="Female"/>
    <s v="Belt"/>
    <s v="Accessories"/>
    <x v="61"/>
    <s v="New Hampshire"/>
    <s v="M"/>
    <s v="Purple"/>
    <s v="Winter"/>
    <n v="5"/>
    <s v="No"/>
    <s v="Standard"/>
    <s v="No"/>
    <s v="No"/>
    <x v="11"/>
    <s v="Debit Card"/>
    <x v="3"/>
    <x v="4"/>
  </r>
  <r>
    <n v="3822"/>
    <n v="20"/>
    <s v="Female"/>
    <s v="Sneakers"/>
    <s v="Footwear"/>
    <x v="16"/>
    <s v="Oregon"/>
    <s v="M"/>
    <s v="Gold"/>
    <s v="Summer"/>
    <n v="4.5999999999999996"/>
    <s v="No"/>
    <s v="Free Shipping"/>
    <s v="No"/>
    <s v="No"/>
    <x v="11"/>
    <s v="Credit Card"/>
    <x v="6"/>
    <x v="1"/>
  </r>
  <r>
    <n v="3823"/>
    <n v="70"/>
    <s v="Female"/>
    <s v="Hat"/>
    <s v="Accessories"/>
    <x v="52"/>
    <s v="Kansas"/>
    <s v="S"/>
    <s v="Gold"/>
    <s v="Spring"/>
    <n v="3.2"/>
    <s v="No"/>
    <s v="Free Shipping"/>
    <s v="No"/>
    <s v="No"/>
    <x v="14"/>
    <s v="PayPal"/>
    <x v="6"/>
    <x v="3"/>
  </r>
  <r>
    <n v="3824"/>
    <n v="50"/>
    <s v="Female"/>
    <s v="Shirt"/>
    <s v="Clothing"/>
    <x v="69"/>
    <s v="California"/>
    <s v="M"/>
    <s v="Gold"/>
    <s v="Summer"/>
    <n v="3"/>
    <s v="No"/>
    <s v="Standard"/>
    <s v="No"/>
    <s v="No"/>
    <x v="46"/>
    <s v="Bank Transfer"/>
    <x v="1"/>
    <x v="0"/>
  </r>
  <r>
    <n v="3825"/>
    <n v="54"/>
    <s v="Female"/>
    <s v="Shorts"/>
    <s v="Clothing"/>
    <x v="46"/>
    <s v="Georgia"/>
    <s v="M"/>
    <s v="Olive"/>
    <s v="Summer"/>
    <n v="4"/>
    <s v="No"/>
    <s v="Free Shipping"/>
    <s v="No"/>
    <s v="No"/>
    <x v="4"/>
    <s v="Credit Card"/>
    <x v="3"/>
    <x v="0"/>
  </r>
  <r>
    <n v="3826"/>
    <n v="49"/>
    <s v="Female"/>
    <s v="Shorts"/>
    <s v="Clothing"/>
    <x v="59"/>
    <s v="Hawaii"/>
    <s v="L"/>
    <s v="Green"/>
    <s v="Fall"/>
    <n v="4.0999999999999996"/>
    <s v="No"/>
    <s v="Express"/>
    <s v="No"/>
    <s v="No"/>
    <x v="39"/>
    <s v="Debit Card"/>
    <x v="0"/>
    <x v="0"/>
  </r>
  <r>
    <n v="3827"/>
    <n v="50"/>
    <s v="Female"/>
    <s v="Jacket"/>
    <s v="Outerwear"/>
    <x v="9"/>
    <s v="Montana"/>
    <s v="M"/>
    <s v="Gray"/>
    <s v="Summer"/>
    <n v="4"/>
    <s v="No"/>
    <s v="Express"/>
    <s v="No"/>
    <s v="No"/>
    <x v="29"/>
    <s v="Bank Transfer"/>
    <x v="2"/>
    <x v="0"/>
  </r>
  <r>
    <n v="3828"/>
    <n v="62"/>
    <s v="Female"/>
    <s v="Jewelry"/>
    <s v="Accessories"/>
    <x v="2"/>
    <s v="Montana"/>
    <s v="M"/>
    <s v="Red"/>
    <s v="Summer"/>
    <n v="4.0999999999999996"/>
    <s v="No"/>
    <s v="Standard"/>
    <s v="No"/>
    <s v="No"/>
    <x v="39"/>
    <s v="Cash"/>
    <x v="0"/>
    <x v="3"/>
  </r>
  <r>
    <n v="3829"/>
    <n v="42"/>
    <s v="Female"/>
    <s v="Blouse"/>
    <s v="Clothing"/>
    <x v="71"/>
    <s v="Mississippi"/>
    <s v="M"/>
    <s v="Charcoal"/>
    <s v="Spring"/>
    <n v="3.4"/>
    <s v="No"/>
    <s v="Free Shipping"/>
    <s v="No"/>
    <s v="No"/>
    <x v="6"/>
    <s v="Cash"/>
    <x v="1"/>
    <x v="2"/>
  </r>
  <r>
    <n v="3830"/>
    <n v="69"/>
    <s v="Female"/>
    <s v="Pants"/>
    <s v="Clothing"/>
    <x v="50"/>
    <s v="Washington"/>
    <s v="M"/>
    <s v="Indigo"/>
    <s v="Spring"/>
    <n v="2.9"/>
    <s v="No"/>
    <s v="Free Shipping"/>
    <s v="No"/>
    <s v="No"/>
    <x v="18"/>
    <s v="Debit Card"/>
    <x v="0"/>
    <x v="3"/>
  </r>
  <r>
    <n v="3831"/>
    <n v="22"/>
    <s v="Female"/>
    <s v="Hat"/>
    <s v="Accessories"/>
    <x v="65"/>
    <s v="Pennsylvania"/>
    <s v="M"/>
    <s v="Indigo"/>
    <s v="Summer"/>
    <n v="3"/>
    <s v="No"/>
    <s v="2-Day Shipping"/>
    <s v="No"/>
    <s v="No"/>
    <x v="42"/>
    <s v="Bank Transfer"/>
    <x v="6"/>
    <x v="1"/>
  </r>
  <r>
    <n v="3832"/>
    <n v="36"/>
    <s v="Female"/>
    <s v="Backpack"/>
    <s v="Accessories"/>
    <x v="62"/>
    <s v="Nevada"/>
    <s v="L"/>
    <s v="Silver"/>
    <s v="Spring"/>
    <n v="4"/>
    <s v="No"/>
    <s v="Next Day Air"/>
    <s v="No"/>
    <s v="No"/>
    <x v="20"/>
    <s v="Debit Card"/>
    <x v="6"/>
    <x v="2"/>
  </r>
  <r>
    <n v="3833"/>
    <n v="64"/>
    <s v="Female"/>
    <s v="Boots"/>
    <s v="Footwear"/>
    <x v="15"/>
    <s v="Kansas"/>
    <s v="XL"/>
    <s v="Purple"/>
    <s v="Winter"/>
    <n v="4.8"/>
    <s v="No"/>
    <s v="2-Day Shipping"/>
    <s v="No"/>
    <s v="No"/>
    <x v="46"/>
    <s v="Cash"/>
    <x v="1"/>
    <x v="3"/>
  </r>
  <r>
    <n v="3834"/>
    <n v="44"/>
    <s v="Female"/>
    <s v="Jacket"/>
    <s v="Outerwear"/>
    <x v="73"/>
    <s v="Arizona"/>
    <s v="L"/>
    <s v="Gray"/>
    <s v="Summer"/>
    <n v="4.5999999999999996"/>
    <s v="No"/>
    <s v="Free Shipping"/>
    <s v="No"/>
    <s v="No"/>
    <x v="14"/>
    <s v="PayPal"/>
    <x v="6"/>
    <x v="2"/>
  </r>
  <r>
    <n v="3835"/>
    <n v="43"/>
    <s v="Female"/>
    <s v="Hoodie"/>
    <s v="Clothing"/>
    <x v="40"/>
    <s v="Tennessee"/>
    <s v="M"/>
    <s v="Magenta"/>
    <s v="Winter"/>
    <n v="4.0999999999999996"/>
    <s v="No"/>
    <s v="2-Day Shipping"/>
    <s v="No"/>
    <s v="No"/>
    <x v="14"/>
    <s v="Cash"/>
    <x v="3"/>
    <x v="2"/>
  </r>
  <r>
    <n v="3836"/>
    <n v="58"/>
    <s v="Female"/>
    <s v="Sandals"/>
    <s v="Footwear"/>
    <x v="47"/>
    <s v="Pennsylvania"/>
    <s v="L"/>
    <s v="Silver"/>
    <s v="Winter"/>
    <n v="2.6"/>
    <s v="No"/>
    <s v="Express"/>
    <s v="No"/>
    <s v="No"/>
    <x v="40"/>
    <s v="PayPal"/>
    <x v="4"/>
    <x v="3"/>
  </r>
  <r>
    <n v="3837"/>
    <n v="62"/>
    <s v="Female"/>
    <s v="Skirt"/>
    <s v="Clothing"/>
    <x v="63"/>
    <s v="Alaska"/>
    <s v="M"/>
    <s v="Violet"/>
    <s v="Spring"/>
    <n v="2.5"/>
    <s v="No"/>
    <s v="Free Shipping"/>
    <s v="No"/>
    <s v="No"/>
    <x v="25"/>
    <s v="PayPal"/>
    <x v="0"/>
    <x v="3"/>
  </r>
  <r>
    <n v="3838"/>
    <n v="45"/>
    <s v="Female"/>
    <s v="Hoodie"/>
    <s v="Clothing"/>
    <x v="33"/>
    <s v="New Mexico"/>
    <s v="M"/>
    <s v="Green"/>
    <s v="Spring"/>
    <n v="4.8"/>
    <s v="No"/>
    <s v="Free Shipping"/>
    <s v="No"/>
    <s v="No"/>
    <x v="42"/>
    <s v="Bank Transfer"/>
    <x v="0"/>
    <x v="2"/>
  </r>
  <r>
    <n v="3839"/>
    <n v="47"/>
    <s v="Female"/>
    <s v="Dress"/>
    <s v="Clothing"/>
    <x v="21"/>
    <s v="Rhode Island"/>
    <s v="L"/>
    <s v="Green"/>
    <s v="Summer"/>
    <n v="4.2"/>
    <s v="No"/>
    <s v="Express"/>
    <s v="No"/>
    <s v="No"/>
    <x v="37"/>
    <s v="Venmo"/>
    <x v="6"/>
    <x v="0"/>
  </r>
  <r>
    <n v="3840"/>
    <n v="66"/>
    <s v="Female"/>
    <s v="Sandals"/>
    <s v="Footwear"/>
    <x v="45"/>
    <s v="Connecticut"/>
    <s v="M"/>
    <s v="Peach"/>
    <s v="Spring"/>
    <n v="3.9"/>
    <s v="No"/>
    <s v="Free Shipping"/>
    <s v="No"/>
    <s v="No"/>
    <x v="0"/>
    <s v="Venmo"/>
    <x v="3"/>
    <x v="3"/>
  </r>
  <r>
    <n v="3841"/>
    <n v="30"/>
    <s v="Female"/>
    <s v="Jeans"/>
    <s v="Clothing"/>
    <x v="69"/>
    <s v="Idaho"/>
    <s v="M"/>
    <s v="Turquoise"/>
    <s v="Spring"/>
    <n v="3.7"/>
    <s v="No"/>
    <s v="Express"/>
    <s v="No"/>
    <s v="No"/>
    <x v="36"/>
    <s v="Venmo"/>
    <x v="0"/>
    <x v="4"/>
  </r>
  <r>
    <n v="3842"/>
    <n v="68"/>
    <s v="Female"/>
    <s v="Jeans"/>
    <s v="Clothing"/>
    <x v="75"/>
    <s v="Mississippi"/>
    <s v="L"/>
    <s v="Pink"/>
    <s v="Fall"/>
    <n v="4.2"/>
    <s v="No"/>
    <s v="2-Day Shipping"/>
    <s v="No"/>
    <s v="No"/>
    <x v="6"/>
    <s v="Bank Transfer"/>
    <x v="5"/>
    <x v="3"/>
  </r>
  <r>
    <n v="3843"/>
    <n v="35"/>
    <s v="Female"/>
    <s v="Jacket"/>
    <s v="Outerwear"/>
    <x v="63"/>
    <s v="Colorado"/>
    <s v="L"/>
    <s v="Lavender"/>
    <s v="Winter"/>
    <n v="4.2"/>
    <s v="No"/>
    <s v="Next Day Air"/>
    <s v="No"/>
    <s v="No"/>
    <x v="38"/>
    <s v="Debit Card"/>
    <x v="5"/>
    <x v="4"/>
  </r>
  <r>
    <n v="3844"/>
    <n v="64"/>
    <s v="Female"/>
    <s v="Hat"/>
    <s v="Accessories"/>
    <x v="79"/>
    <s v="Georgia"/>
    <s v="L"/>
    <s v="Silver"/>
    <s v="Winter"/>
    <n v="4"/>
    <s v="No"/>
    <s v="Free Shipping"/>
    <s v="No"/>
    <s v="No"/>
    <x v="26"/>
    <s v="Venmo"/>
    <x v="6"/>
    <x v="3"/>
  </r>
  <r>
    <n v="3845"/>
    <n v="30"/>
    <s v="Female"/>
    <s v="Shorts"/>
    <s v="Clothing"/>
    <x v="55"/>
    <s v="Montana"/>
    <s v="S"/>
    <s v="Cyan"/>
    <s v="Fall"/>
    <n v="5"/>
    <s v="No"/>
    <s v="Next Day Air"/>
    <s v="No"/>
    <s v="No"/>
    <x v="19"/>
    <s v="Venmo"/>
    <x v="3"/>
    <x v="4"/>
  </r>
  <r>
    <n v="3846"/>
    <n v="58"/>
    <s v="Female"/>
    <s v="Sweater"/>
    <s v="Clothing"/>
    <x v="78"/>
    <s v="California"/>
    <s v="M"/>
    <s v="Green"/>
    <s v="Winter"/>
    <n v="4.9000000000000004"/>
    <s v="No"/>
    <s v="Standard"/>
    <s v="No"/>
    <s v="No"/>
    <x v="15"/>
    <s v="Venmo"/>
    <x v="2"/>
    <x v="3"/>
  </r>
  <r>
    <n v="3847"/>
    <n v="57"/>
    <s v="Female"/>
    <s v="Blouse"/>
    <s v="Clothing"/>
    <x v="47"/>
    <s v="Pennsylvania"/>
    <s v="L"/>
    <s v="Orange"/>
    <s v="Summer"/>
    <n v="4"/>
    <s v="No"/>
    <s v="Express"/>
    <s v="No"/>
    <s v="No"/>
    <x v="19"/>
    <s v="PayPal"/>
    <x v="6"/>
    <x v="3"/>
  </r>
  <r>
    <n v="3848"/>
    <n v="60"/>
    <s v="Female"/>
    <s v="Sweater"/>
    <s v="Clothing"/>
    <x v="7"/>
    <s v="Delaware"/>
    <s v="S"/>
    <s v="Blue"/>
    <s v="Fall"/>
    <n v="3.2"/>
    <s v="No"/>
    <s v="2-Day Shipping"/>
    <s v="No"/>
    <s v="No"/>
    <x v="4"/>
    <s v="PayPal"/>
    <x v="0"/>
    <x v="3"/>
  </r>
  <r>
    <n v="3849"/>
    <n v="22"/>
    <s v="Female"/>
    <s v="Jewelry"/>
    <s v="Accessories"/>
    <x v="30"/>
    <s v="New Hampshire"/>
    <s v="M"/>
    <s v="Magenta"/>
    <s v="Winter"/>
    <n v="3"/>
    <s v="No"/>
    <s v="Next Day Air"/>
    <s v="No"/>
    <s v="No"/>
    <x v="30"/>
    <s v="Cash"/>
    <x v="6"/>
    <x v="1"/>
  </r>
  <r>
    <n v="3850"/>
    <n v="46"/>
    <s v="Female"/>
    <s v="Hoodie"/>
    <s v="Clothing"/>
    <x v="10"/>
    <s v="Florida"/>
    <s v="S"/>
    <s v="Cyan"/>
    <s v="Winter"/>
    <n v="2.6"/>
    <s v="No"/>
    <s v="Express"/>
    <s v="No"/>
    <s v="No"/>
    <x v="13"/>
    <s v="PayPal"/>
    <x v="0"/>
    <x v="0"/>
  </r>
  <r>
    <n v="3851"/>
    <n v="27"/>
    <s v="Female"/>
    <s v="Jewelry"/>
    <s v="Accessories"/>
    <x v="67"/>
    <s v="Mississippi"/>
    <s v="L"/>
    <s v="Indigo"/>
    <s v="Summer"/>
    <n v="4.4000000000000004"/>
    <s v="No"/>
    <s v="2-Day Shipping"/>
    <s v="No"/>
    <s v="No"/>
    <x v="29"/>
    <s v="Debit Card"/>
    <x v="6"/>
    <x v="4"/>
  </r>
  <r>
    <n v="3852"/>
    <n v="50"/>
    <s v="Female"/>
    <s v="Scarf"/>
    <s v="Accessories"/>
    <x v="42"/>
    <s v="Montana"/>
    <s v="M"/>
    <s v="Pink"/>
    <s v="Summer"/>
    <n v="3.9"/>
    <s v="No"/>
    <s v="Free Shipping"/>
    <s v="No"/>
    <s v="No"/>
    <x v="37"/>
    <s v="Debit Card"/>
    <x v="2"/>
    <x v="0"/>
  </r>
  <r>
    <n v="3853"/>
    <n v="65"/>
    <s v="Female"/>
    <s v="Hat"/>
    <s v="Accessories"/>
    <x v="24"/>
    <s v="Mississippi"/>
    <s v="M"/>
    <s v="Peach"/>
    <s v="Fall"/>
    <n v="4"/>
    <s v="No"/>
    <s v="2-Day Shipping"/>
    <s v="No"/>
    <s v="No"/>
    <x v="5"/>
    <s v="PayPal"/>
    <x v="1"/>
    <x v="3"/>
  </r>
  <r>
    <n v="3854"/>
    <n v="61"/>
    <s v="Female"/>
    <s v="Sunglasses"/>
    <s v="Accessories"/>
    <x v="31"/>
    <s v="Tennessee"/>
    <s v="M"/>
    <s v="Lavender"/>
    <s v="Fall"/>
    <n v="4"/>
    <s v="No"/>
    <s v="Store Pickup"/>
    <s v="No"/>
    <s v="No"/>
    <x v="3"/>
    <s v="Debit Card"/>
    <x v="4"/>
    <x v="3"/>
  </r>
  <r>
    <n v="3855"/>
    <n v="57"/>
    <s v="Female"/>
    <s v="T-shirt"/>
    <s v="Clothing"/>
    <x v="5"/>
    <s v="Florida"/>
    <s v="M"/>
    <s v="Black"/>
    <s v="Spring"/>
    <n v="4.2"/>
    <s v="No"/>
    <s v="Free Shipping"/>
    <s v="No"/>
    <s v="No"/>
    <x v="7"/>
    <s v="Venmo"/>
    <x v="2"/>
    <x v="3"/>
  </r>
  <r>
    <n v="3856"/>
    <n v="40"/>
    <s v="Female"/>
    <s v="Shirt"/>
    <s v="Clothing"/>
    <x v="70"/>
    <s v="Illinois"/>
    <s v="XL"/>
    <s v="Lavender"/>
    <s v="Summer"/>
    <n v="4.4000000000000004"/>
    <s v="No"/>
    <s v="Next Day Air"/>
    <s v="No"/>
    <s v="No"/>
    <x v="13"/>
    <s v="Cash"/>
    <x v="3"/>
    <x v="2"/>
  </r>
  <r>
    <n v="3857"/>
    <n v="39"/>
    <s v="Female"/>
    <s v="Sandals"/>
    <s v="Footwear"/>
    <x v="72"/>
    <s v="Virginia"/>
    <s v="S"/>
    <s v="Brown"/>
    <s v="Summer"/>
    <n v="2.5"/>
    <s v="No"/>
    <s v="Free Shipping"/>
    <s v="No"/>
    <s v="No"/>
    <x v="6"/>
    <s v="Debit Card"/>
    <x v="3"/>
    <x v="2"/>
  </r>
  <r>
    <n v="3858"/>
    <n v="42"/>
    <s v="Female"/>
    <s v="Hat"/>
    <s v="Accessories"/>
    <x v="34"/>
    <s v="Texas"/>
    <s v="S"/>
    <s v="Yellow"/>
    <s v="Summer"/>
    <n v="3.1"/>
    <s v="No"/>
    <s v="Store Pickup"/>
    <s v="No"/>
    <s v="No"/>
    <x v="32"/>
    <s v="Credit Card"/>
    <x v="6"/>
    <x v="2"/>
  </r>
  <r>
    <n v="3859"/>
    <n v="30"/>
    <s v="Female"/>
    <s v="T-shirt"/>
    <s v="Clothing"/>
    <x v="64"/>
    <s v="Missouri"/>
    <s v="M"/>
    <s v="Olive"/>
    <s v="Winter"/>
    <n v="3.5"/>
    <s v="No"/>
    <s v="Store Pickup"/>
    <s v="No"/>
    <s v="No"/>
    <x v="8"/>
    <s v="Credit Card"/>
    <x v="3"/>
    <x v="4"/>
  </r>
  <r>
    <n v="3860"/>
    <n v="65"/>
    <s v="Female"/>
    <s v="Shorts"/>
    <s v="Clothing"/>
    <x v="19"/>
    <s v="Mississippi"/>
    <s v="S"/>
    <s v="Blue"/>
    <s v="Fall"/>
    <n v="3"/>
    <s v="No"/>
    <s v="2-Day Shipping"/>
    <s v="No"/>
    <s v="No"/>
    <x v="39"/>
    <s v="Bank Transfer"/>
    <x v="4"/>
    <x v="3"/>
  </r>
  <r>
    <n v="3861"/>
    <n v="57"/>
    <s v="Female"/>
    <s v="Sunglasses"/>
    <s v="Accessories"/>
    <x v="1"/>
    <s v="Pennsylvania"/>
    <s v="M"/>
    <s v="Turquoise"/>
    <s v="Summer"/>
    <n v="4.4000000000000004"/>
    <s v="No"/>
    <s v="Next Day Air"/>
    <s v="No"/>
    <s v="No"/>
    <x v="12"/>
    <s v="Cash"/>
    <x v="2"/>
    <x v="3"/>
  </r>
  <r>
    <n v="3862"/>
    <n v="64"/>
    <s v="Female"/>
    <s v="Jacket"/>
    <s v="Outerwear"/>
    <x v="75"/>
    <s v="Wyoming"/>
    <s v="M"/>
    <s v="Yellow"/>
    <s v="Spring"/>
    <n v="4.9000000000000004"/>
    <s v="No"/>
    <s v="Standard"/>
    <s v="No"/>
    <s v="No"/>
    <x v="3"/>
    <s v="Credit Card"/>
    <x v="5"/>
    <x v="3"/>
  </r>
  <r>
    <n v="3863"/>
    <n v="56"/>
    <s v="Female"/>
    <s v="Shirt"/>
    <s v="Clothing"/>
    <x v="4"/>
    <s v="Idaho"/>
    <s v="L"/>
    <s v="Turquoise"/>
    <s v="Winter"/>
    <n v="2.8"/>
    <s v="No"/>
    <s v="Next Day Air"/>
    <s v="No"/>
    <s v="No"/>
    <x v="44"/>
    <s v="Venmo"/>
    <x v="5"/>
    <x v="3"/>
  </r>
  <r>
    <n v="3864"/>
    <n v="40"/>
    <s v="Female"/>
    <s v="Scarf"/>
    <s v="Accessories"/>
    <x v="59"/>
    <s v="New Hampshire"/>
    <s v="M"/>
    <s v="Orange"/>
    <s v="Summer"/>
    <n v="3.3"/>
    <s v="No"/>
    <s v="Free Shipping"/>
    <s v="No"/>
    <s v="No"/>
    <x v="40"/>
    <s v="Cash"/>
    <x v="0"/>
    <x v="2"/>
  </r>
  <r>
    <n v="3865"/>
    <n v="55"/>
    <s v="Female"/>
    <s v="T-shirt"/>
    <s v="Clothing"/>
    <x v="54"/>
    <s v="Wyoming"/>
    <s v="S"/>
    <s v="Blue"/>
    <s v="Winter"/>
    <n v="4.9000000000000004"/>
    <s v="No"/>
    <s v="Express"/>
    <s v="No"/>
    <s v="No"/>
    <x v="43"/>
    <s v="Debit Card"/>
    <x v="0"/>
    <x v="0"/>
  </r>
  <r>
    <n v="3866"/>
    <n v="25"/>
    <s v="Female"/>
    <s v="Shorts"/>
    <s v="Clothing"/>
    <x v="69"/>
    <s v="Nebraska"/>
    <s v="M"/>
    <s v="Olive"/>
    <s v="Spring"/>
    <n v="4.2"/>
    <s v="No"/>
    <s v="Store Pickup"/>
    <s v="No"/>
    <s v="No"/>
    <x v="40"/>
    <s v="Cash"/>
    <x v="6"/>
    <x v="1"/>
  </r>
  <r>
    <n v="3867"/>
    <n v="58"/>
    <s v="Female"/>
    <s v="Hat"/>
    <s v="Accessories"/>
    <x v="50"/>
    <s v="Alaska"/>
    <s v="M"/>
    <s v="Beige"/>
    <s v="Winter"/>
    <n v="3.3"/>
    <s v="No"/>
    <s v="2-Day Shipping"/>
    <s v="No"/>
    <s v="No"/>
    <x v="42"/>
    <s v="Credit Card"/>
    <x v="0"/>
    <x v="3"/>
  </r>
  <r>
    <n v="3868"/>
    <n v="46"/>
    <s v="Female"/>
    <s v="Jacket"/>
    <s v="Outerwear"/>
    <x v="34"/>
    <s v="Maryland"/>
    <s v="L"/>
    <s v="Lavender"/>
    <s v="Summer"/>
    <n v="2.7"/>
    <s v="No"/>
    <s v="Standard"/>
    <s v="No"/>
    <s v="No"/>
    <x v="40"/>
    <s v="Credit Card"/>
    <x v="5"/>
    <x v="0"/>
  </r>
  <r>
    <n v="3869"/>
    <n v="18"/>
    <s v="Female"/>
    <s v="Dress"/>
    <s v="Clothing"/>
    <x v="45"/>
    <s v="Maryland"/>
    <s v="XL"/>
    <s v="Magenta"/>
    <s v="Winter"/>
    <n v="3.3"/>
    <s v="No"/>
    <s v="2-Day Shipping"/>
    <s v="No"/>
    <s v="No"/>
    <x v="44"/>
    <s v="Cash"/>
    <x v="2"/>
    <x v="1"/>
  </r>
  <r>
    <n v="3870"/>
    <n v="26"/>
    <s v="Female"/>
    <s v="Coat"/>
    <s v="Outerwear"/>
    <x v="1"/>
    <s v="Arizona"/>
    <s v="L"/>
    <s v="Cyan"/>
    <s v="Spring"/>
    <n v="3.8"/>
    <s v="No"/>
    <s v="Free Shipping"/>
    <s v="No"/>
    <s v="No"/>
    <x v="40"/>
    <s v="Bank Transfer"/>
    <x v="2"/>
    <x v="4"/>
  </r>
  <r>
    <n v="3871"/>
    <n v="61"/>
    <s v="Female"/>
    <s v="Sandals"/>
    <s v="Footwear"/>
    <x v="43"/>
    <s v="Ohio"/>
    <s v="L"/>
    <s v="Lavender"/>
    <s v="Fall"/>
    <n v="3.2"/>
    <s v="No"/>
    <s v="Next Day Air"/>
    <s v="No"/>
    <s v="No"/>
    <x v="5"/>
    <s v="Cash"/>
    <x v="6"/>
    <x v="3"/>
  </r>
  <r>
    <n v="3872"/>
    <n v="55"/>
    <s v="Female"/>
    <s v="T-shirt"/>
    <s v="Clothing"/>
    <x v="8"/>
    <s v="Minnesota"/>
    <s v="M"/>
    <s v="Black"/>
    <s v="Fall"/>
    <n v="4.0999999999999996"/>
    <s v="No"/>
    <s v="2-Day Shipping"/>
    <s v="No"/>
    <s v="No"/>
    <x v="41"/>
    <s v="Bank Transfer"/>
    <x v="6"/>
    <x v="0"/>
  </r>
  <r>
    <n v="3873"/>
    <n v="41"/>
    <s v="Female"/>
    <s v="Jacket"/>
    <s v="Outerwear"/>
    <x v="23"/>
    <s v="New Hampshire"/>
    <s v="M"/>
    <s v="Green"/>
    <s v="Spring"/>
    <n v="4.3"/>
    <s v="No"/>
    <s v="Standard"/>
    <s v="No"/>
    <s v="No"/>
    <x v="35"/>
    <s v="Cash"/>
    <x v="5"/>
    <x v="2"/>
  </r>
  <r>
    <n v="3874"/>
    <n v="42"/>
    <s v="Female"/>
    <s v="Sandals"/>
    <s v="Footwear"/>
    <x v="35"/>
    <s v="Louisiana"/>
    <s v="L"/>
    <s v="Silver"/>
    <s v="Summer"/>
    <n v="4"/>
    <s v="No"/>
    <s v="Standard"/>
    <s v="No"/>
    <s v="No"/>
    <x v="17"/>
    <s v="Credit Card"/>
    <x v="1"/>
    <x v="2"/>
  </r>
  <r>
    <n v="3875"/>
    <n v="70"/>
    <s v="Female"/>
    <s v="Sweater"/>
    <s v="Clothing"/>
    <x v="36"/>
    <s v="Nevada"/>
    <s v="XL"/>
    <s v="Beige"/>
    <s v="Summer"/>
    <n v="3.9"/>
    <s v="No"/>
    <s v="2-Day Shipping"/>
    <s v="No"/>
    <s v="No"/>
    <x v="42"/>
    <s v="Credit Card"/>
    <x v="4"/>
    <x v="3"/>
  </r>
  <r>
    <n v="3876"/>
    <n v="63"/>
    <s v="Female"/>
    <s v="Hat"/>
    <s v="Accessories"/>
    <x v="12"/>
    <s v="New Hampshire"/>
    <s v="M"/>
    <s v="Pink"/>
    <s v="Winter"/>
    <n v="3.3"/>
    <s v="No"/>
    <s v="2-Day Shipping"/>
    <s v="No"/>
    <s v="No"/>
    <x v="33"/>
    <s v="Credit Card"/>
    <x v="2"/>
    <x v="3"/>
  </r>
  <r>
    <n v="3877"/>
    <n v="60"/>
    <s v="Female"/>
    <s v="Shoes"/>
    <s v="Footwear"/>
    <x v="6"/>
    <s v="Wisconsin"/>
    <s v="S"/>
    <s v="Cyan"/>
    <s v="Fall"/>
    <n v="2.6"/>
    <s v="No"/>
    <s v="2-Day Shipping"/>
    <s v="No"/>
    <s v="No"/>
    <x v="22"/>
    <s v="Cash"/>
    <x v="2"/>
    <x v="3"/>
  </r>
  <r>
    <n v="3878"/>
    <n v="28"/>
    <s v="Female"/>
    <s v="Hoodie"/>
    <s v="Clothing"/>
    <x v="48"/>
    <s v="Nevada"/>
    <s v="M"/>
    <s v="Olive"/>
    <s v="Spring"/>
    <n v="4.2"/>
    <s v="No"/>
    <s v="Next Day Air"/>
    <s v="No"/>
    <s v="No"/>
    <x v="15"/>
    <s v="Debit Card"/>
    <x v="5"/>
    <x v="4"/>
  </r>
  <r>
    <n v="3879"/>
    <n v="60"/>
    <s v="Female"/>
    <s v="Hat"/>
    <s v="Accessories"/>
    <x v="69"/>
    <s v="South Carolina"/>
    <s v="M"/>
    <s v="Pink"/>
    <s v="Summer"/>
    <n v="3.4"/>
    <s v="No"/>
    <s v="2-Day Shipping"/>
    <s v="No"/>
    <s v="No"/>
    <x v="37"/>
    <s v="Credit Card"/>
    <x v="2"/>
    <x v="3"/>
  </r>
  <r>
    <n v="3880"/>
    <n v="26"/>
    <s v="Female"/>
    <s v="Skirt"/>
    <s v="Clothing"/>
    <x v="80"/>
    <s v="Florida"/>
    <s v="L"/>
    <s v="Maroon"/>
    <s v="Winter"/>
    <n v="4.0999999999999996"/>
    <s v="No"/>
    <s v="Free Shipping"/>
    <s v="No"/>
    <s v="No"/>
    <x v="49"/>
    <s v="Debit Card"/>
    <x v="3"/>
    <x v="4"/>
  </r>
  <r>
    <n v="3881"/>
    <n v="42"/>
    <s v="Female"/>
    <s v="Shirt"/>
    <s v="Clothing"/>
    <x v="5"/>
    <s v="Massachusetts"/>
    <s v="M"/>
    <s v="Red"/>
    <s v="Winter"/>
    <n v="3.9"/>
    <s v="No"/>
    <s v="Free Shipping"/>
    <s v="No"/>
    <s v="No"/>
    <x v="19"/>
    <s v="PayPal"/>
    <x v="5"/>
    <x v="2"/>
  </r>
  <r>
    <n v="3882"/>
    <n v="56"/>
    <s v="Female"/>
    <s v="Scarf"/>
    <s v="Accessories"/>
    <x v="21"/>
    <s v="Georgia"/>
    <s v="L"/>
    <s v="Silver"/>
    <s v="Spring"/>
    <n v="2.8"/>
    <s v="No"/>
    <s v="2-Day Shipping"/>
    <s v="No"/>
    <s v="No"/>
    <x v="14"/>
    <s v="Debit Card"/>
    <x v="1"/>
    <x v="3"/>
  </r>
  <r>
    <n v="3883"/>
    <n v="35"/>
    <s v="Female"/>
    <s v="Pants"/>
    <s v="Clothing"/>
    <x v="51"/>
    <s v="North Dakota"/>
    <s v="L"/>
    <s v="Blue"/>
    <s v="Fall"/>
    <n v="2.6"/>
    <s v="No"/>
    <s v="Free Shipping"/>
    <s v="No"/>
    <s v="No"/>
    <x v="37"/>
    <s v="Cash"/>
    <x v="0"/>
    <x v="4"/>
  </r>
  <r>
    <n v="3884"/>
    <n v="34"/>
    <s v="Female"/>
    <s v="Hat"/>
    <s v="Accessories"/>
    <x v="15"/>
    <s v="North Dakota"/>
    <s v="XL"/>
    <s v="Purple"/>
    <s v="Fall"/>
    <n v="4"/>
    <s v="No"/>
    <s v="Next Day Air"/>
    <s v="No"/>
    <s v="No"/>
    <x v="17"/>
    <s v="Cash"/>
    <x v="0"/>
    <x v="4"/>
  </r>
  <r>
    <n v="3885"/>
    <n v="47"/>
    <s v="Female"/>
    <s v="Sandals"/>
    <s v="Footwear"/>
    <x v="45"/>
    <s v="Maryland"/>
    <s v="M"/>
    <s v="Brown"/>
    <s v="Fall"/>
    <n v="4.9000000000000004"/>
    <s v="No"/>
    <s v="Express"/>
    <s v="No"/>
    <s v="No"/>
    <x v="35"/>
    <s v="PayPal"/>
    <x v="1"/>
    <x v="0"/>
  </r>
  <r>
    <n v="3886"/>
    <n v="49"/>
    <s v="Female"/>
    <s v="Socks"/>
    <s v="Clothing"/>
    <x v="1"/>
    <s v="New Mexico"/>
    <s v="L"/>
    <s v="Purple"/>
    <s v="Winter"/>
    <n v="3.2"/>
    <s v="No"/>
    <s v="Free Shipping"/>
    <s v="No"/>
    <s v="No"/>
    <x v="30"/>
    <s v="Cash"/>
    <x v="3"/>
    <x v="0"/>
  </r>
  <r>
    <n v="3887"/>
    <n v="37"/>
    <s v="Female"/>
    <s v="Jewelry"/>
    <s v="Accessories"/>
    <x v="56"/>
    <s v="Iowa"/>
    <s v="S"/>
    <s v="Brown"/>
    <s v="Summer"/>
    <n v="3.9"/>
    <s v="No"/>
    <s v="Express"/>
    <s v="No"/>
    <s v="No"/>
    <x v="19"/>
    <s v="Debit Card"/>
    <x v="3"/>
    <x v="2"/>
  </r>
  <r>
    <n v="3888"/>
    <n v="40"/>
    <s v="Female"/>
    <s v="Shirt"/>
    <s v="Clothing"/>
    <x v="7"/>
    <s v="Kansas"/>
    <s v="M"/>
    <s v="Charcoal"/>
    <s v="Spring"/>
    <n v="2.7"/>
    <s v="No"/>
    <s v="Express"/>
    <s v="No"/>
    <s v="No"/>
    <x v="43"/>
    <s v="Credit Card"/>
    <x v="3"/>
    <x v="2"/>
  </r>
  <r>
    <n v="3889"/>
    <n v="45"/>
    <s v="Female"/>
    <s v="Sneakers"/>
    <s v="Footwear"/>
    <x v="28"/>
    <s v="Virginia"/>
    <s v="M"/>
    <s v="Violet"/>
    <s v="Spring"/>
    <n v="3.4"/>
    <s v="No"/>
    <s v="Standard"/>
    <s v="No"/>
    <s v="No"/>
    <x v="0"/>
    <s v="Venmo"/>
    <x v="4"/>
    <x v="2"/>
  </r>
  <r>
    <n v="3890"/>
    <n v="57"/>
    <s v="Female"/>
    <s v="Dress"/>
    <s v="Clothing"/>
    <x v="61"/>
    <s v="Alaska"/>
    <s v="S"/>
    <s v="Yellow"/>
    <s v="Spring"/>
    <n v="3.5"/>
    <s v="No"/>
    <s v="Express"/>
    <s v="No"/>
    <s v="No"/>
    <x v="3"/>
    <s v="Bank Transfer"/>
    <x v="2"/>
    <x v="3"/>
  </r>
  <r>
    <n v="3891"/>
    <n v="35"/>
    <s v="Female"/>
    <s v="Shirt"/>
    <s v="Clothing"/>
    <x v="13"/>
    <s v="Nebraska"/>
    <s v="XL"/>
    <s v="Green"/>
    <s v="Winter"/>
    <n v="2.6"/>
    <s v="No"/>
    <s v="Standard"/>
    <s v="No"/>
    <s v="No"/>
    <x v="42"/>
    <s v="Debit Card"/>
    <x v="2"/>
    <x v="4"/>
  </r>
  <r>
    <n v="3892"/>
    <n v="36"/>
    <s v="Female"/>
    <s v="Dress"/>
    <s v="Clothing"/>
    <x v="38"/>
    <s v="Colorado"/>
    <s v="L"/>
    <s v="Peach"/>
    <s v="Winter"/>
    <n v="4.7"/>
    <s v="No"/>
    <s v="Free Shipping"/>
    <s v="No"/>
    <s v="No"/>
    <x v="49"/>
    <s v="Bank Transfer"/>
    <x v="3"/>
    <x v="2"/>
  </r>
  <r>
    <n v="3893"/>
    <n v="35"/>
    <s v="Female"/>
    <s v="Jewelry"/>
    <s v="Accessories"/>
    <x v="62"/>
    <s v="Michigan"/>
    <s v="L"/>
    <s v="Indigo"/>
    <s v="Summer"/>
    <n v="3.5"/>
    <s v="No"/>
    <s v="Standard"/>
    <s v="No"/>
    <s v="No"/>
    <x v="36"/>
    <s v="PayPal"/>
    <x v="0"/>
    <x v="4"/>
  </r>
  <r>
    <n v="3894"/>
    <n v="21"/>
    <s v="Female"/>
    <s v="Hat"/>
    <s v="Accessories"/>
    <x v="1"/>
    <s v="Massachusetts"/>
    <s v="L"/>
    <s v="White"/>
    <s v="Fall"/>
    <n v="3.3"/>
    <s v="No"/>
    <s v="Store Pickup"/>
    <s v="No"/>
    <s v="No"/>
    <x v="32"/>
    <s v="Bank Transfer"/>
    <x v="4"/>
    <x v="1"/>
  </r>
  <r>
    <n v="3895"/>
    <n v="66"/>
    <s v="Female"/>
    <s v="Skirt"/>
    <s v="Clothing"/>
    <x v="72"/>
    <s v="Connecticut"/>
    <s v="L"/>
    <s v="White"/>
    <s v="Spring"/>
    <n v="3.9"/>
    <s v="No"/>
    <s v="2-Day Shipping"/>
    <s v="No"/>
    <s v="No"/>
    <x v="12"/>
    <s v="Credit Card"/>
    <x v="6"/>
    <x v="3"/>
  </r>
  <r>
    <n v="3896"/>
    <n v="40"/>
    <s v="Female"/>
    <s v="Hoodie"/>
    <s v="Clothing"/>
    <x v="39"/>
    <s v="Virginia"/>
    <s v="L"/>
    <s v="Turquoise"/>
    <s v="Summer"/>
    <n v="4.2"/>
    <s v="No"/>
    <s v="2-Day Shipping"/>
    <s v="No"/>
    <s v="No"/>
    <x v="18"/>
    <s v="Venmo"/>
    <x v="1"/>
    <x v="2"/>
  </r>
  <r>
    <n v="3897"/>
    <n v="52"/>
    <s v="Female"/>
    <s v="Backpack"/>
    <s v="Accessories"/>
    <x v="4"/>
    <s v="Iowa"/>
    <s v="L"/>
    <s v="White"/>
    <s v="Spring"/>
    <n v="4.5"/>
    <s v="No"/>
    <s v="Store Pickup"/>
    <s v="No"/>
    <s v="No"/>
    <x v="23"/>
    <s v="Bank Transfer"/>
    <x v="4"/>
    <x v="0"/>
  </r>
  <r>
    <n v="3898"/>
    <n v="46"/>
    <s v="Female"/>
    <s v="Belt"/>
    <s v="Accessories"/>
    <x v="27"/>
    <s v="New Jersey"/>
    <s v="L"/>
    <s v="Green"/>
    <s v="Spring"/>
    <n v="2.9"/>
    <s v="No"/>
    <s v="Standard"/>
    <s v="No"/>
    <s v="No"/>
    <x v="37"/>
    <s v="Venmo"/>
    <x v="3"/>
    <x v="0"/>
  </r>
  <r>
    <n v="3899"/>
    <n v="44"/>
    <s v="Female"/>
    <s v="Shoes"/>
    <s v="Footwear"/>
    <x v="64"/>
    <s v="Minnesota"/>
    <s v="S"/>
    <s v="Brown"/>
    <s v="Summer"/>
    <n v="3.8"/>
    <s v="No"/>
    <s v="Express"/>
    <s v="No"/>
    <s v="No"/>
    <x v="37"/>
    <s v="Venmo"/>
    <x v="1"/>
    <x v="2"/>
  </r>
  <r>
    <n v="3900"/>
    <n v="52"/>
    <s v="Female"/>
    <s v="Handbag"/>
    <s v="Accessories"/>
    <x v="13"/>
    <s v="California"/>
    <s v="M"/>
    <s v="Beige"/>
    <s v="Spring"/>
    <n v="3.1"/>
    <s v="No"/>
    <s v="Store Pickup"/>
    <s v="No"/>
    <s v="No"/>
    <x v="42"/>
    <s v="Venmo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s v="Blouse"/>
    <s v="Clothing"/>
    <n v="53"/>
    <s v="Kentucky"/>
    <s v="L"/>
    <s v="Gray"/>
    <s v="Winter"/>
    <n v="3.1"/>
    <s v="Yes"/>
    <s v="Express"/>
    <s v="Yes"/>
    <s v="Yes"/>
    <n v="14"/>
    <s v="Venmo"/>
    <s v="Fortnightly"/>
    <s v="46-55"/>
    <n v="2"/>
    <n v="2"/>
    <n v="5"/>
    <x v="0"/>
  </r>
  <r>
    <n v="2"/>
    <n v="19"/>
    <s v="Male"/>
    <s v="Sweater"/>
    <s v="Clothing"/>
    <n v="64"/>
    <s v="Maine"/>
    <s v="L"/>
    <s v="Maroon"/>
    <s v="Winter"/>
    <n v="3.1"/>
    <s v="Yes"/>
    <s v="Express"/>
    <s v="Yes"/>
    <s v="Yes"/>
    <n v="2"/>
    <s v="Cash"/>
    <s v="Fortnightly"/>
    <s v="18-25"/>
    <n v="3"/>
    <n v="1"/>
    <n v="5"/>
    <x v="0"/>
  </r>
  <r>
    <n v="3"/>
    <n v="50"/>
    <s v="Male"/>
    <s v="Jeans"/>
    <s v="Clothing"/>
    <n v="73"/>
    <s v="Massachusetts"/>
    <s v="S"/>
    <s v="Maroon"/>
    <s v="Spring"/>
    <n v="3.1"/>
    <s v="Yes"/>
    <s v="Free Shipping"/>
    <s v="Yes"/>
    <s v="Yes"/>
    <n v="23"/>
    <s v="Credit Card"/>
    <s v="Weekly"/>
    <s v="46-55"/>
    <n v="3"/>
    <n v="2"/>
    <n v="7"/>
    <x v="1"/>
  </r>
  <r>
    <n v="4"/>
    <n v="21"/>
    <s v="Male"/>
    <s v="Sandals"/>
    <s v="Footwear"/>
    <n v="90"/>
    <s v="Rhode Island"/>
    <s v="M"/>
    <s v="Maroon"/>
    <s v="Spring"/>
    <n v="3.5"/>
    <s v="Yes"/>
    <s v="Next Day Air"/>
    <s v="Yes"/>
    <s v="Yes"/>
    <n v="49"/>
    <s v="PayPal"/>
    <s v="Weekly"/>
    <s v="18-25"/>
    <n v="4"/>
    <n v="4"/>
    <n v="7"/>
    <x v="2"/>
  </r>
  <r>
    <n v="5"/>
    <n v="45"/>
    <s v="Male"/>
    <s v="Blouse"/>
    <s v="Clothing"/>
    <n v="49"/>
    <s v="Oregon"/>
    <s v="M"/>
    <s v="Turquoise"/>
    <s v="Spring"/>
    <n v="2.7"/>
    <s v="Yes"/>
    <s v="Free Shipping"/>
    <s v="Yes"/>
    <s v="Yes"/>
    <n v="31"/>
    <s v="PayPal"/>
    <s v="Annually"/>
    <s v="36-45"/>
    <n v="2"/>
    <n v="3"/>
    <n v="1"/>
    <x v="3"/>
  </r>
  <r>
    <n v="6"/>
    <n v="46"/>
    <s v="Male"/>
    <s v="Sneakers"/>
    <s v="Footwear"/>
    <n v="20"/>
    <s v="Wyoming"/>
    <s v="M"/>
    <s v="White"/>
    <s v="Summer"/>
    <n v="2.9"/>
    <s v="Yes"/>
    <s v="Standard"/>
    <s v="Yes"/>
    <s v="Yes"/>
    <n v="14"/>
    <s v="Venmo"/>
    <s v="Weekly"/>
    <s v="46-55"/>
    <n v="1"/>
    <n v="2"/>
    <n v="7"/>
    <x v="4"/>
  </r>
  <r>
    <n v="7"/>
    <n v="63"/>
    <s v="Male"/>
    <s v="Shirt"/>
    <s v="Clothing"/>
    <n v="85"/>
    <s v="Montana"/>
    <s v="M"/>
    <s v="Gray"/>
    <s v="Fall"/>
    <n v="3.2"/>
    <s v="Yes"/>
    <s v="Free Shipping"/>
    <s v="Yes"/>
    <s v="Yes"/>
    <n v="49"/>
    <s v="Cash"/>
    <s v="Quarterly"/>
    <s v="56+"/>
    <n v="4"/>
    <n v="4"/>
    <n v="2"/>
    <x v="4"/>
  </r>
  <r>
    <n v="8"/>
    <n v="27"/>
    <s v="Male"/>
    <s v="Shorts"/>
    <s v="Clothing"/>
    <n v="34"/>
    <s v="Louisiana"/>
    <s v="L"/>
    <s v="Charcoal"/>
    <s v="Winter"/>
    <n v="3.2"/>
    <s v="Yes"/>
    <s v="Free Shipping"/>
    <s v="Yes"/>
    <s v="Yes"/>
    <n v="19"/>
    <s v="Credit Card"/>
    <s v="Weekly"/>
    <s v="26-35"/>
    <n v="1"/>
    <n v="2"/>
    <n v="7"/>
    <x v="4"/>
  </r>
  <r>
    <n v="9"/>
    <n v="26"/>
    <s v="Male"/>
    <s v="Coat"/>
    <s v="Outerwear"/>
    <n v="97"/>
    <s v="West Virginia"/>
    <s v="L"/>
    <s v="Silver"/>
    <s v="Summer"/>
    <n v="2.6"/>
    <s v="Yes"/>
    <s v="Express"/>
    <s v="Yes"/>
    <s v="Yes"/>
    <n v="8"/>
    <s v="Venmo"/>
    <s v="Annually"/>
    <s v="26-35"/>
    <n v="4"/>
    <n v="1"/>
    <n v="1"/>
    <x v="3"/>
  </r>
  <r>
    <n v="10"/>
    <n v="57"/>
    <s v="Male"/>
    <s v="Handbag"/>
    <s v="Accessories"/>
    <n v="31"/>
    <s v="Missouri"/>
    <s v="M"/>
    <s v="Pink"/>
    <s v="Spring"/>
    <n v="4.8"/>
    <s v="Yes"/>
    <s v="2-Day Shipping"/>
    <s v="Yes"/>
    <s v="Yes"/>
    <n v="4"/>
    <s v="Cash"/>
    <s v="Quarterly"/>
    <s v="56+"/>
    <n v="1"/>
    <n v="1"/>
    <n v="2"/>
    <x v="5"/>
  </r>
  <r>
    <n v="11"/>
    <n v="53"/>
    <s v="Male"/>
    <s v="Shoes"/>
    <s v="Footwear"/>
    <n v="34"/>
    <s v="Arkansas"/>
    <s v="L"/>
    <s v="Purple"/>
    <s v="Fall"/>
    <n v="4.0999999999999996"/>
    <s v="Yes"/>
    <s v="Store Pickup"/>
    <s v="Yes"/>
    <s v="Yes"/>
    <n v="26"/>
    <s v="Bank Transfer"/>
    <s v="Bi-Weekly"/>
    <s v="46-55"/>
    <n v="1"/>
    <n v="3"/>
    <n v="6"/>
    <x v="4"/>
  </r>
  <r>
    <n v="12"/>
    <n v="30"/>
    <s v="Male"/>
    <s v="Shorts"/>
    <s v="Clothing"/>
    <n v="68"/>
    <s v="Hawaii"/>
    <s v="S"/>
    <s v="Olive"/>
    <s v="Winter"/>
    <n v="4.9000000000000004"/>
    <s v="Yes"/>
    <s v="Store Pickup"/>
    <s v="Yes"/>
    <s v="Yes"/>
    <n v="10"/>
    <s v="Bank Transfer"/>
    <s v="Fortnightly"/>
    <s v="26-35"/>
    <n v="3"/>
    <n v="1"/>
    <n v="5"/>
    <x v="0"/>
  </r>
  <r>
    <n v="13"/>
    <n v="61"/>
    <s v="Male"/>
    <s v="Coat"/>
    <s v="Outerwear"/>
    <n v="72"/>
    <s v="Delaware"/>
    <s v="M"/>
    <s v="Gold"/>
    <s v="Winter"/>
    <n v="4.5"/>
    <s v="Yes"/>
    <s v="Express"/>
    <s v="Yes"/>
    <s v="Yes"/>
    <n v="37"/>
    <s v="Venmo"/>
    <s v="Fortnightly"/>
    <s v="56+"/>
    <n v="3"/>
    <n v="3"/>
    <n v="5"/>
    <x v="6"/>
  </r>
  <r>
    <n v="14"/>
    <n v="65"/>
    <s v="Male"/>
    <s v="Dress"/>
    <s v="Clothing"/>
    <n v="51"/>
    <s v="New Hampshire"/>
    <s v="M"/>
    <s v="Violet"/>
    <s v="Spring"/>
    <n v="4.7"/>
    <s v="Yes"/>
    <s v="Express"/>
    <s v="Yes"/>
    <s v="Yes"/>
    <n v="31"/>
    <s v="PayPal"/>
    <s v="Weekly"/>
    <s v="56+"/>
    <n v="2"/>
    <n v="3"/>
    <n v="7"/>
    <x v="1"/>
  </r>
  <r>
    <n v="15"/>
    <n v="64"/>
    <s v="Male"/>
    <s v="Coat"/>
    <s v="Outerwear"/>
    <n v="53"/>
    <s v="New York"/>
    <s v="L"/>
    <s v="Teal"/>
    <s v="Winter"/>
    <n v="4.7"/>
    <s v="Yes"/>
    <s v="Free Shipping"/>
    <s v="Yes"/>
    <s v="Yes"/>
    <n v="34"/>
    <s v="Debit Card"/>
    <s v="Weekly"/>
    <s v="56+"/>
    <n v="2"/>
    <n v="3"/>
    <n v="7"/>
    <x v="1"/>
  </r>
  <r>
    <n v="16"/>
    <n v="64"/>
    <s v="Male"/>
    <s v="Skirt"/>
    <s v="Clothing"/>
    <n v="81"/>
    <s v="Rhode Island"/>
    <s v="M"/>
    <s v="Teal"/>
    <s v="Winter"/>
    <n v="2.8"/>
    <s v="Yes"/>
    <s v="Store Pickup"/>
    <s v="Yes"/>
    <s v="Yes"/>
    <n v="8"/>
    <s v="PayPal"/>
    <s v="Monthly"/>
    <s v="56+"/>
    <n v="4"/>
    <n v="1"/>
    <n v="4"/>
    <x v="0"/>
  </r>
  <r>
    <n v="17"/>
    <n v="25"/>
    <s v="Male"/>
    <s v="Sunglasses"/>
    <s v="Accessories"/>
    <n v="36"/>
    <s v="Alabama"/>
    <s v="S"/>
    <s v="Gray"/>
    <s v="Spring"/>
    <n v="4.0999999999999996"/>
    <s v="Yes"/>
    <s v="Next Day Air"/>
    <s v="Yes"/>
    <s v="Yes"/>
    <n v="44"/>
    <s v="Debit Card"/>
    <s v="Bi-Weekly"/>
    <s v="18-25"/>
    <n v="1"/>
    <n v="4"/>
    <n v="6"/>
    <x v="6"/>
  </r>
  <r>
    <n v="18"/>
    <n v="53"/>
    <s v="Male"/>
    <s v="Dress"/>
    <s v="Clothing"/>
    <n v="38"/>
    <s v="Mississippi"/>
    <s v="XL"/>
    <s v="Lavender"/>
    <s v="Winter"/>
    <n v="4.7"/>
    <s v="Yes"/>
    <s v="2-Day Shipping"/>
    <s v="Yes"/>
    <s v="Yes"/>
    <n v="36"/>
    <s v="Venmo"/>
    <s v="Quarterly"/>
    <s v="46-55"/>
    <n v="1"/>
    <n v="3"/>
    <n v="2"/>
    <x v="3"/>
  </r>
  <r>
    <n v="19"/>
    <n v="52"/>
    <s v="Male"/>
    <s v="Sweater"/>
    <s v="Clothing"/>
    <n v="48"/>
    <s v="Montana"/>
    <s v="S"/>
    <s v="Black"/>
    <s v="Summer"/>
    <n v="4.5999999999999996"/>
    <s v="Yes"/>
    <s v="Free Shipping"/>
    <s v="Yes"/>
    <s v="Yes"/>
    <n v="17"/>
    <s v="Cash"/>
    <s v="Weekly"/>
    <s v="46-55"/>
    <n v="2"/>
    <n v="2"/>
    <n v="7"/>
    <x v="6"/>
  </r>
  <r>
    <n v="20"/>
    <n v="66"/>
    <s v="Male"/>
    <s v="Pants"/>
    <s v="Clothing"/>
    <n v="90"/>
    <s v="Rhode Island"/>
    <s v="M"/>
    <s v="Green"/>
    <s v="Summer"/>
    <n v="3.3"/>
    <s v="Yes"/>
    <s v="Standard"/>
    <s v="Yes"/>
    <s v="Yes"/>
    <n v="46"/>
    <s v="Debit Card"/>
    <s v="Bi-Weekly"/>
    <s v="56+"/>
    <n v="4"/>
    <n v="4"/>
    <n v="6"/>
    <x v="7"/>
  </r>
  <r>
    <n v="21"/>
    <n v="21"/>
    <s v="Male"/>
    <s v="Pants"/>
    <s v="Clothing"/>
    <n v="51"/>
    <s v="Louisiana"/>
    <s v="M"/>
    <s v="Black"/>
    <s v="Winter"/>
    <n v="2.8"/>
    <s v="Yes"/>
    <s v="Express"/>
    <s v="Yes"/>
    <s v="Yes"/>
    <n v="50"/>
    <s v="Cash"/>
    <s v="Every 3 Months"/>
    <s v="18-25"/>
    <n v="2"/>
    <n v="4"/>
    <n v="3"/>
    <x v="0"/>
  </r>
  <r>
    <n v="22"/>
    <n v="31"/>
    <s v="Male"/>
    <s v="Pants"/>
    <s v="Clothing"/>
    <n v="62"/>
    <s v="North Carolina"/>
    <s v="M"/>
    <s v="Charcoal"/>
    <s v="Winter"/>
    <n v="4.0999999999999996"/>
    <s v="Yes"/>
    <s v="Store Pickup"/>
    <s v="Yes"/>
    <s v="Yes"/>
    <n v="22"/>
    <s v="Debit Card"/>
    <s v="Quarterly"/>
    <s v="26-35"/>
    <n v="3"/>
    <n v="2"/>
    <n v="2"/>
    <x v="8"/>
  </r>
  <r>
    <n v="23"/>
    <n v="56"/>
    <s v="Male"/>
    <s v="Pants"/>
    <s v="Clothing"/>
    <n v="37"/>
    <s v="California"/>
    <s v="M"/>
    <s v="Peach"/>
    <s v="Summer"/>
    <n v="3.2"/>
    <s v="Yes"/>
    <s v="Store Pickup"/>
    <s v="Yes"/>
    <s v="Yes"/>
    <n v="32"/>
    <s v="Debit Card"/>
    <s v="Annually"/>
    <s v="56+"/>
    <n v="1"/>
    <n v="3"/>
    <n v="1"/>
    <x v="9"/>
  </r>
  <r>
    <n v="24"/>
    <n v="31"/>
    <s v="Male"/>
    <s v="Pants"/>
    <s v="Clothing"/>
    <n v="88"/>
    <s v="Oklahoma"/>
    <s v="XL"/>
    <s v="White"/>
    <s v="Winter"/>
    <n v="4.4000000000000004"/>
    <s v="Yes"/>
    <s v="Express"/>
    <s v="Yes"/>
    <s v="Yes"/>
    <n v="40"/>
    <s v="Credit Card"/>
    <s v="Weekly"/>
    <s v="26-35"/>
    <n v="4"/>
    <n v="4"/>
    <n v="7"/>
    <x v="2"/>
  </r>
  <r>
    <n v="25"/>
    <n v="18"/>
    <s v="Male"/>
    <s v="Jacket"/>
    <s v="Outerwear"/>
    <n v="22"/>
    <s v="Florida"/>
    <s v="M"/>
    <s v="Green"/>
    <s v="Fall"/>
    <n v="2.9"/>
    <s v="Yes"/>
    <s v="Store Pickup"/>
    <s v="Yes"/>
    <s v="Yes"/>
    <n v="16"/>
    <s v="Debit Card"/>
    <s v="Weekly"/>
    <s v="18-25"/>
    <n v="1"/>
    <n v="2"/>
    <n v="7"/>
    <x v="4"/>
  </r>
  <r>
    <n v="26"/>
    <n v="18"/>
    <s v="Male"/>
    <s v="Hoodie"/>
    <s v="Clothing"/>
    <n v="25"/>
    <s v="Texas"/>
    <s v="M"/>
    <s v="Silver"/>
    <s v="Summer"/>
    <n v="3.6"/>
    <s v="Yes"/>
    <s v="Express"/>
    <s v="Yes"/>
    <s v="Yes"/>
    <n v="14"/>
    <s v="PayPal"/>
    <s v="Annually"/>
    <s v="18-25"/>
    <n v="1"/>
    <n v="2"/>
    <n v="1"/>
    <x v="5"/>
  </r>
  <r>
    <n v="27"/>
    <n v="38"/>
    <s v="Male"/>
    <s v="Jewelry"/>
    <s v="Accessories"/>
    <n v="20"/>
    <s v="Nevada"/>
    <s v="M"/>
    <s v="Red"/>
    <s v="Spring"/>
    <n v="3.6"/>
    <s v="Yes"/>
    <s v="Next Day Air"/>
    <s v="Yes"/>
    <s v="Yes"/>
    <n v="13"/>
    <s v="Credit Card"/>
    <s v="Annually"/>
    <s v="36-45"/>
    <n v="1"/>
    <n v="2"/>
    <n v="1"/>
    <x v="5"/>
  </r>
  <r>
    <n v="28"/>
    <n v="56"/>
    <s v="Male"/>
    <s v="Shorts"/>
    <s v="Clothing"/>
    <n v="56"/>
    <s v="Kentucky"/>
    <s v="L"/>
    <s v="Cyan"/>
    <s v="Summer"/>
    <n v="5"/>
    <s v="Yes"/>
    <s v="Next Day Air"/>
    <s v="Yes"/>
    <s v="Yes"/>
    <n v="7"/>
    <s v="Bank Transfer"/>
    <s v="Every 3 Months"/>
    <s v="56+"/>
    <n v="2"/>
    <n v="1"/>
    <n v="3"/>
    <x v="3"/>
  </r>
  <r>
    <n v="29"/>
    <n v="54"/>
    <s v="Male"/>
    <s v="Handbag"/>
    <s v="Accessories"/>
    <n v="94"/>
    <s v="North Carolina"/>
    <s v="M"/>
    <s v="Gray"/>
    <s v="Fall"/>
    <n v="4.4000000000000004"/>
    <s v="Yes"/>
    <s v="Free Shipping"/>
    <s v="Yes"/>
    <s v="Yes"/>
    <n v="41"/>
    <s v="PayPal"/>
    <s v="Every 3 Months"/>
    <s v="46-55"/>
    <n v="4"/>
    <n v="4"/>
    <n v="3"/>
    <x v="6"/>
  </r>
  <r>
    <n v="30"/>
    <n v="31"/>
    <s v="Male"/>
    <s v="Dress"/>
    <s v="Clothing"/>
    <n v="48"/>
    <s v="Wyoming"/>
    <s v="S"/>
    <s v="Black"/>
    <s v="Fall"/>
    <n v="4.0999999999999996"/>
    <s v="Yes"/>
    <s v="Store Pickup"/>
    <s v="Yes"/>
    <s v="Yes"/>
    <n v="14"/>
    <s v="Credit Card"/>
    <s v="Weekly"/>
    <s v="26-35"/>
    <n v="2"/>
    <n v="2"/>
    <n v="7"/>
    <x v="6"/>
  </r>
  <r>
    <n v="31"/>
    <n v="57"/>
    <s v="Male"/>
    <s v="Jewelry"/>
    <s v="Accessories"/>
    <n v="31"/>
    <s v="North Carolina"/>
    <s v="L"/>
    <s v="Black"/>
    <s v="Winter"/>
    <n v="4.7"/>
    <s v="Yes"/>
    <s v="Standard"/>
    <s v="Yes"/>
    <s v="Yes"/>
    <n v="16"/>
    <s v="Credit Card"/>
    <s v="Monthly"/>
    <s v="56+"/>
    <n v="1"/>
    <n v="2"/>
    <n v="4"/>
    <x v="8"/>
  </r>
  <r>
    <n v="32"/>
    <n v="33"/>
    <s v="Male"/>
    <s v="Dress"/>
    <s v="Clothing"/>
    <n v="79"/>
    <s v="West Virginia"/>
    <s v="L"/>
    <s v="Brown"/>
    <s v="Winter"/>
    <n v="4.7"/>
    <s v="Yes"/>
    <s v="Store Pickup"/>
    <s v="Yes"/>
    <s v="Yes"/>
    <n v="45"/>
    <s v="Venmo"/>
    <s v="Monthly"/>
    <s v="26-35"/>
    <n v="3"/>
    <n v="4"/>
    <n v="4"/>
    <x v="6"/>
  </r>
  <r>
    <n v="33"/>
    <n v="36"/>
    <s v="Male"/>
    <s v="Jacket"/>
    <s v="Outerwear"/>
    <n v="67"/>
    <s v="Kansas"/>
    <s v="M"/>
    <s v="Silver"/>
    <s v="Summer"/>
    <n v="4.9000000000000004"/>
    <s v="Yes"/>
    <s v="Free Shipping"/>
    <s v="Yes"/>
    <s v="Yes"/>
    <n v="37"/>
    <s v="Venmo"/>
    <s v="Annually"/>
    <s v="36-45"/>
    <n v="3"/>
    <n v="3"/>
    <n v="1"/>
    <x v="8"/>
  </r>
  <r>
    <n v="34"/>
    <n v="54"/>
    <s v="Male"/>
    <s v="Pants"/>
    <s v="Clothing"/>
    <n v="38"/>
    <s v="Colorado"/>
    <s v="L"/>
    <s v="Green"/>
    <s v="Summer"/>
    <n v="3.3"/>
    <s v="Yes"/>
    <s v="Store Pickup"/>
    <s v="Yes"/>
    <s v="Yes"/>
    <n v="45"/>
    <s v="Cash"/>
    <s v="Quarterly"/>
    <s v="46-55"/>
    <n v="1"/>
    <n v="4"/>
    <n v="2"/>
    <x v="8"/>
  </r>
  <r>
    <n v="35"/>
    <n v="36"/>
    <s v="Male"/>
    <s v="T-shirt"/>
    <s v="Clothing"/>
    <n v="91"/>
    <s v="North Dakota"/>
    <s v="L"/>
    <s v="Violet"/>
    <s v="Spring"/>
    <n v="4.5999999999999996"/>
    <s v="Yes"/>
    <s v="2-Day Shipping"/>
    <s v="Yes"/>
    <s v="Yes"/>
    <n v="38"/>
    <s v="PayPal"/>
    <s v="Quarterly"/>
    <s v="36-45"/>
    <n v="4"/>
    <n v="4"/>
    <n v="2"/>
    <x v="4"/>
  </r>
  <r>
    <n v="36"/>
    <n v="54"/>
    <s v="Male"/>
    <s v="Blouse"/>
    <s v="Clothing"/>
    <n v="33"/>
    <s v="Massachusetts"/>
    <s v="M"/>
    <s v="Cyan"/>
    <s v="Summer"/>
    <n v="4"/>
    <s v="Yes"/>
    <s v="2-Day Shipping"/>
    <s v="Yes"/>
    <s v="Yes"/>
    <n v="48"/>
    <s v="Credit Card"/>
    <s v="Bi-Weekly"/>
    <s v="46-55"/>
    <n v="1"/>
    <n v="4"/>
    <n v="6"/>
    <x v="6"/>
  </r>
  <r>
    <n v="37"/>
    <n v="35"/>
    <s v="Male"/>
    <s v="T-shirt"/>
    <s v="Clothing"/>
    <n v="69"/>
    <s v="Illinois"/>
    <s v="M"/>
    <s v="Maroon"/>
    <s v="Winter"/>
    <n v="4.5999999999999996"/>
    <s v="Yes"/>
    <s v="Free Shipping"/>
    <s v="Yes"/>
    <s v="Yes"/>
    <n v="44"/>
    <s v="PayPal"/>
    <s v="Fortnightly"/>
    <s v="26-35"/>
    <n v="3"/>
    <n v="4"/>
    <n v="5"/>
    <x v="1"/>
  </r>
  <r>
    <n v="38"/>
    <n v="35"/>
    <s v="Male"/>
    <s v="Jeans"/>
    <s v="Clothing"/>
    <n v="45"/>
    <s v="Indiana"/>
    <s v="S"/>
    <s v="Cyan"/>
    <s v="Summer"/>
    <n v="2.8"/>
    <s v="Yes"/>
    <s v="Store Pickup"/>
    <s v="Yes"/>
    <s v="Yes"/>
    <n v="10"/>
    <s v="PayPal"/>
    <s v="Weekly"/>
    <s v="26-35"/>
    <n v="2"/>
    <n v="1"/>
    <n v="7"/>
    <x v="4"/>
  </r>
  <r>
    <n v="39"/>
    <n v="29"/>
    <s v="Male"/>
    <s v="Dress"/>
    <s v="Clothing"/>
    <n v="37"/>
    <s v="Florida"/>
    <s v="M"/>
    <s v="Red"/>
    <s v="Winter"/>
    <m/>
    <s v="Yes"/>
    <s v="2-Day Shipping"/>
    <s v="Yes"/>
    <s v="Yes"/>
    <n v="44"/>
    <s v="Venmo"/>
    <s v="Every 3 Months"/>
    <s v="26-35"/>
    <n v="1"/>
    <n v="4"/>
    <n v="3"/>
    <x v="10"/>
  </r>
  <r>
    <n v="40"/>
    <n v="70"/>
    <s v="Male"/>
    <s v="Pants"/>
    <s v="Clothing"/>
    <n v="60"/>
    <s v="Arizona"/>
    <s v="S"/>
    <s v="Turquoise"/>
    <s v="Summer"/>
    <n v="4.2"/>
    <s v="Yes"/>
    <s v="Express"/>
    <s v="Yes"/>
    <s v="Yes"/>
    <n v="18"/>
    <s v="Credit Card"/>
    <s v="Monthly"/>
    <s v="56+"/>
    <n v="3"/>
    <n v="2"/>
    <n v="4"/>
    <x v="0"/>
  </r>
  <r>
    <n v="41"/>
    <n v="69"/>
    <s v="Male"/>
    <s v="Handbag"/>
    <s v="Accessories"/>
    <n v="76"/>
    <s v="Louisiana"/>
    <s v="L"/>
    <s v="Beige"/>
    <s v="Winter"/>
    <n v="4.5999999999999996"/>
    <s v="Yes"/>
    <s v="Next Day Air"/>
    <s v="Yes"/>
    <s v="Yes"/>
    <n v="31"/>
    <s v="Debit Card"/>
    <s v="Quarterly"/>
    <s v="56+"/>
    <n v="3"/>
    <n v="3"/>
    <n v="2"/>
    <x v="10"/>
  </r>
  <r>
    <n v="42"/>
    <n v="67"/>
    <s v="Male"/>
    <s v="Scarf"/>
    <s v="Accessories"/>
    <n v="39"/>
    <s v="Alaska"/>
    <s v="M"/>
    <s v="Orange"/>
    <s v="Spring"/>
    <n v="4.5"/>
    <s v="Yes"/>
    <s v="Standard"/>
    <s v="Yes"/>
    <s v="Yes"/>
    <n v="40"/>
    <s v="Venmo"/>
    <s v="Annually"/>
    <s v="56+"/>
    <n v="1"/>
    <n v="4"/>
    <n v="1"/>
    <x v="3"/>
  </r>
  <r>
    <n v="43"/>
    <n v="20"/>
    <s v="Male"/>
    <s v="Coat"/>
    <s v="Outerwear"/>
    <n v="100"/>
    <s v="Tennessee"/>
    <s v="M"/>
    <s v="Beige"/>
    <s v="Spring"/>
    <n v="4.0999999999999996"/>
    <s v="Yes"/>
    <s v="Free Shipping"/>
    <s v="Yes"/>
    <s v="Yes"/>
    <n v="15"/>
    <s v="PayPal"/>
    <s v="Annually"/>
    <s v="18-25"/>
    <n v="4"/>
    <n v="2"/>
    <n v="1"/>
    <x v="8"/>
  </r>
  <r>
    <n v="44"/>
    <n v="25"/>
    <s v="Male"/>
    <s v="Scarf"/>
    <s v="Accessories"/>
    <n v="69"/>
    <s v="Ohio"/>
    <s v="L"/>
    <s v="Lavender"/>
    <s v="Fall"/>
    <n v="3.7"/>
    <s v="Yes"/>
    <s v="Store Pickup"/>
    <s v="Yes"/>
    <s v="Yes"/>
    <n v="19"/>
    <s v="PayPal"/>
    <s v="Fortnightly"/>
    <s v="18-25"/>
    <n v="3"/>
    <n v="2"/>
    <n v="5"/>
    <x v="4"/>
  </r>
  <r>
    <n v="45"/>
    <n v="39"/>
    <s v="Male"/>
    <s v="Hat"/>
    <s v="Accessories"/>
    <n v="53"/>
    <s v="Kentucky"/>
    <s v="S"/>
    <s v="Silver"/>
    <s v="Summer"/>
    <n v="4.5999999999999996"/>
    <s v="Yes"/>
    <s v="Free Shipping"/>
    <s v="Yes"/>
    <s v="Yes"/>
    <n v="45"/>
    <s v="PayPal"/>
    <s v="Weekly"/>
    <s v="36-45"/>
    <n v="2"/>
    <n v="4"/>
    <n v="7"/>
    <x v="11"/>
  </r>
  <r>
    <n v="46"/>
    <n v="50"/>
    <s v="Male"/>
    <s v="Socks"/>
    <s v="Clothing"/>
    <n v="21"/>
    <s v="Tennessee"/>
    <s v="XL"/>
    <s v="Indigo"/>
    <s v="Fall"/>
    <n v="2.9"/>
    <s v="Yes"/>
    <s v="2-Day Shipping"/>
    <s v="Yes"/>
    <s v="Yes"/>
    <n v="25"/>
    <s v="PayPal"/>
    <s v="Annually"/>
    <s v="46-55"/>
    <n v="1"/>
    <n v="2"/>
    <n v="1"/>
    <x v="5"/>
  </r>
  <r>
    <n v="47"/>
    <n v="57"/>
    <s v="Male"/>
    <s v="Shirt"/>
    <s v="Clothing"/>
    <n v="43"/>
    <s v="California"/>
    <s v="L"/>
    <s v="White"/>
    <s v="Summer"/>
    <n v="2.9"/>
    <s v="Yes"/>
    <s v="Store Pickup"/>
    <s v="Yes"/>
    <s v="Yes"/>
    <n v="45"/>
    <s v="Cash"/>
    <s v="Quarterly"/>
    <s v="56+"/>
    <n v="2"/>
    <n v="4"/>
    <n v="2"/>
    <x v="10"/>
  </r>
  <r>
    <n v="48"/>
    <n v="55"/>
    <s v="Male"/>
    <s v="Jewelry"/>
    <s v="Accessories"/>
    <n v="54"/>
    <s v="Montana"/>
    <s v="M"/>
    <s v="Charcoal"/>
    <s v="Winter"/>
    <n v="4.5"/>
    <s v="Yes"/>
    <s v="Free Shipping"/>
    <s v="Yes"/>
    <s v="Yes"/>
    <n v="36"/>
    <s v="Cash"/>
    <s v="Weekly"/>
    <s v="46-55"/>
    <n v="2"/>
    <n v="3"/>
    <n v="7"/>
    <x v="1"/>
  </r>
  <r>
    <n v="49"/>
    <n v="42"/>
    <s v="Male"/>
    <s v="Shirt"/>
    <s v="Clothing"/>
    <n v="55"/>
    <s v="Nevada"/>
    <s v="M"/>
    <s v="Orange"/>
    <s v="Summer"/>
    <n v="2.7"/>
    <s v="Yes"/>
    <s v="Store Pickup"/>
    <s v="Yes"/>
    <s v="Yes"/>
    <n v="38"/>
    <s v="Cash"/>
    <s v="Monthly"/>
    <s v="36-45"/>
    <n v="2"/>
    <n v="4"/>
    <n v="4"/>
    <x v="4"/>
  </r>
  <r>
    <n v="50"/>
    <n v="68"/>
    <s v="Male"/>
    <s v="Hoodie"/>
    <s v="Clothing"/>
    <n v="30"/>
    <s v="New Jersey"/>
    <s v="S"/>
    <s v="Indigo"/>
    <s v="Spring"/>
    <n v="4.5999999999999996"/>
    <s v="Yes"/>
    <s v="Next Day Air"/>
    <s v="Yes"/>
    <s v="Yes"/>
    <n v="34"/>
    <s v="Debit Card"/>
    <s v="Bi-Weekly"/>
    <s v="56+"/>
    <n v="1"/>
    <n v="3"/>
    <n v="6"/>
    <x v="4"/>
  </r>
  <r>
    <n v="51"/>
    <n v="49"/>
    <s v="Male"/>
    <s v="Blouse"/>
    <s v="Clothing"/>
    <n v="28"/>
    <s v="Maryland"/>
    <s v="M"/>
    <s v="Red"/>
    <s v="Spring"/>
    <m/>
    <s v="Yes"/>
    <s v="Store Pickup"/>
    <s v="Yes"/>
    <s v="Yes"/>
    <n v="39"/>
    <s v="Debit Card"/>
    <s v="Bi-Weekly"/>
    <s v="46-55"/>
    <n v="1"/>
    <n v="4"/>
    <n v="6"/>
    <x v="6"/>
  </r>
  <r>
    <n v="52"/>
    <n v="59"/>
    <s v="Male"/>
    <s v="Skirt"/>
    <s v="Clothing"/>
    <n v="59"/>
    <s v="Vermont"/>
    <s v="XL"/>
    <s v="Gray"/>
    <s v="Winter"/>
    <n v="4.7"/>
    <s v="Yes"/>
    <s v="2-Day Shipping"/>
    <s v="Yes"/>
    <s v="Yes"/>
    <n v="7"/>
    <s v="Credit Card"/>
    <s v="Quarterly"/>
    <s v="56+"/>
    <n v="2"/>
    <n v="1"/>
    <n v="2"/>
    <x v="9"/>
  </r>
  <r>
    <n v="53"/>
    <n v="42"/>
    <s v="Male"/>
    <s v="T-shirt"/>
    <s v="Clothing"/>
    <n v="20"/>
    <s v="Alaska"/>
    <s v="M"/>
    <s v="Green"/>
    <s v="Summer"/>
    <n v="2.6"/>
    <s v="Yes"/>
    <s v="Free Shipping"/>
    <s v="Yes"/>
    <s v="Yes"/>
    <n v="26"/>
    <s v="Credit Card"/>
    <s v="Weekly"/>
    <s v="36-45"/>
    <n v="1"/>
    <n v="3"/>
    <n v="7"/>
    <x v="6"/>
  </r>
  <r>
    <n v="54"/>
    <n v="29"/>
    <s v="Male"/>
    <s v="Skirt"/>
    <s v="Clothing"/>
    <n v="24"/>
    <s v="Mississippi"/>
    <s v="S"/>
    <s v="Peach"/>
    <s v="Winter"/>
    <n v="3.9"/>
    <s v="Yes"/>
    <s v="Next Day Air"/>
    <s v="Yes"/>
    <s v="Yes"/>
    <n v="35"/>
    <s v="Credit Card"/>
    <s v="Weekly"/>
    <s v="26-35"/>
    <n v="1"/>
    <n v="3"/>
    <n v="7"/>
    <x v="6"/>
  </r>
  <r>
    <n v="55"/>
    <n v="47"/>
    <s v="Male"/>
    <s v="Coat"/>
    <s v="Outerwear"/>
    <n v="94"/>
    <s v="New Mexico"/>
    <s v="M"/>
    <s v="Brown"/>
    <s v="Summer"/>
    <n v="4.2"/>
    <s v="Yes"/>
    <s v="Next Day Air"/>
    <s v="Yes"/>
    <s v="Yes"/>
    <n v="35"/>
    <s v="Debit Card"/>
    <s v="Bi-Weekly"/>
    <s v="46-55"/>
    <n v="4"/>
    <n v="3"/>
    <n v="6"/>
    <x v="11"/>
  </r>
  <r>
    <n v="56"/>
    <n v="40"/>
    <s v="Male"/>
    <s v="Jacket"/>
    <s v="Outerwear"/>
    <n v="28"/>
    <s v="South Carolina"/>
    <s v="M"/>
    <s v="Lavender"/>
    <s v="Winter"/>
    <n v="3"/>
    <s v="Yes"/>
    <s v="2-Day Shipping"/>
    <s v="Yes"/>
    <s v="Yes"/>
    <n v="49"/>
    <s v="Credit Card"/>
    <s v="Annually"/>
    <s v="36-45"/>
    <n v="1"/>
    <n v="4"/>
    <n v="1"/>
    <x v="3"/>
  </r>
  <r>
    <n v="57"/>
    <n v="41"/>
    <s v="Male"/>
    <s v="Backpack"/>
    <s v="Accessories"/>
    <n v="73"/>
    <s v="Mississippi"/>
    <s v="XL"/>
    <s v="Brown"/>
    <s v="Summer"/>
    <n v="4.7"/>
    <s v="Yes"/>
    <s v="Store Pickup"/>
    <s v="Yes"/>
    <s v="Yes"/>
    <n v="46"/>
    <s v="Credit Card"/>
    <s v="Weekly"/>
    <s v="36-45"/>
    <n v="3"/>
    <n v="4"/>
    <n v="7"/>
    <x v="7"/>
  </r>
  <r>
    <n v="58"/>
    <n v="21"/>
    <s v="Male"/>
    <s v="Coat"/>
    <s v="Outerwear"/>
    <n v="64"/>
    <s v="West Virginia"/>
    <s v="M"/>
    <s v="White"/>
    <s v="Summer"/>
    <n v="4.4000000000000004"/>
    <s v="Yes"/>
    <s v="Store Pickup"/>
    <s v="Yes"/>
    <s v="Yes"/>
    <n v="17"/>
    <s v="Debit Card"/>
    <s v="Fortnightly"/>
    <s v="18-25"/>
    <n v="3"/>
    <n v="2"/>
    <n v="5"/>
    <x v="4"/>
  </r>
  <r>
    <n v="59"/>
    <n v="69"/>
    <s v="Male"/>
    <s v="Hoodie"/>
    <s v="Clothing"/>
    <n v="54"/>
    <s v="Missouri"/>
    <s v="M"/>
    <s v="Charcoal"/>
    <s v="Summer"/>
    <n v="4.2"/>
    <s v="Yes"/>
    <s v="Free Shipping"/>
    <s v="Yes"/>
    <s v="Yes"/>
    <n v="29"/>
    <s v="Venmo"/>
    <s v="Monthly"/>
    <s v="56+"/>
    <n v="2"/>
    <n v="3"/>
    <n v="4"/>
    <x v="0"/>
  </r>
  <r>
    <n v="60"/>
    <n v="63"/>
    <s v="Male"/>
    <s v="Belt"/>
    <s v="Accessories"/>
    <n v="79"/>
    <s v="Louisiana"/>
    <s v="L"/>
    <s v="Yellow"/>
    <s v="Spring"/>
    <n v="4.5999999999999996"/>
    <s v="Yes"/>
    <s v="Standard"/>
    <s v="Yes"/>
    <s v="Yes"/>
    <n v="4"/>
    <s v="Debit Card"/>
    <s v="Weekly"/>
    <s v="56+"/>
    <n v="3"/>
    <n v="1"/>
    <n v="7"/>
    <x v="6"/>
  </r>
  <r>
    <n v="61"/>
    <n v="50"/>
    <s v="Male"/>
    <s v="Sweater"/>
    <s v="Clothing"/>
    <n v="37"/>
    <s v="Idaho"/>
    <s v="L"/>
    <s v="Brown"/>
    <s v="Summer"/>
    <n v="4"/>
    <s v="Yes"/>
    <s v="Express"/>
    <s v="Yes"/>
    <s v="Yes"/>
    <n v="17"/>
    <s v="Cash"/>
    <s v="Weekly"/>
    <s v="46-55"/>
    <n v="1"/>
    <n v="2"/>
    <n v="7"/>
    <x v="4"/>
  </r>
  <r>
    <n v="62"/>
    <n v="55"/>
    <s v="Male"/>
    <s v="Scarf"/>
    <s v="Accessories"/>
    <n v="68"/>
    <s v="Texas"/>
    <s v="M"/>
    <s v="Orange"/>
    <s v="Winter"/>
    <n v="4.7"/>
    <s v="Yes"/>
    <s v="Store Pickup"/>
    <s v="Yes"/>
    <s v="Yes"/>
    <n v="21"/>
    <s v="Credit Card"/>
    <s v="Every 3 Months"/>
    <s v="46-55"/>
    <n v="3"/>
    <n v="2"/>
    <n v="3"/>
    <x v="10"/>
  </r>
  <r>
    <n v="63"/>
    <n v="30"/>
    <s v="Male"/>
    <s v="Sneakers"/>
    <s v="Footwear"/>
    <n v="21"/>
    <s v="Mississippi"/>
    <s v="S"/>
    <s v="Magenta"/>
    <s v="Spring"/>
    <n v="3.8"/>
    <s v="Yes"/>
    <s v="Free Shipping"/>
    <s v="Yes"/>
    <s v="Yes"/>
    <n v="31"/>
    <s v="Credit Card"/>
    <s v="Fortnightly"/>
    <s v="26-35"/>
    <n v="1"/>
    <n v="3"/>
    <n v="5"/>
    <x v="0"/>
  </r>
  <r>
    <n v="64"/>
    <n v="33"/>
    <s v="Male"/>
    <s v="Sunglasses"/>
    <s v="Accessories"/>
    <n v="79"/>
    <s v="Arizona"/>
    <s v="L"/>
    <s v="Lavender"/>
    <s v="Winter"/>
    <n v="2.7"/>
    <s v="Yes"/>
    <s v="2-Day Shipping"/>
    <s v="Yes"/>
    <s v="Yes"/>
    <n v="43"/>
    <s v="Credit Card"/>
    <s v="Weekly"/>
    <s v="26-35"/>
    <n v="3"/>
    <n v="4"/>
    <n v="7"/>
    <x v="7"/>
  </r>
  <r>
    <n v="65"/>
    <n v="65"/>
    <s v="Male"/>
    <s v="Boots"/>
    <s v="Footwear"/>
    <n v="83"/>
    <s v="Alabama"/>
    <s v="S"/>
    <s v="Green"/>
    <s v="Fall"/>
    <n v="4.8"/>
    <s v="Yes"/>
    <s v="Standard"/>
    <s v="Yes"/>
    <s v="Yes"/>
    <n v="18"/>
    <s v="Debit Card"/>
    <s v="Fortnightly"/>
    <s v="56+"/>
    <n v="4"/>
    <n v="2"/>
    <n v="5"/>
    <x v="6"/>
  </r>
  <r>
    <n v="66"/>
    <n v="65"/>
    <s v="Male"/>
    <s v="Backpack"/>
    <s v="Accessories"/>
    <n v="36"/>
    <s v="New Jersey"/>
    <s v="M"/>
    <s v="Purple"/>
    <s v="Spring"/>
    <n v="4.8"/>
    <s v="Yes"/>
    <s v="2-Day Shipping"/>
    <s v="Yes"/>
    <s v="Yes"/>
    <n v="44"/>
    <s v="Venmo"/>
    <s v="Every 3 Months"/>
    <s v="56+"/>
    <n v="1"/>
    <n v="4"/>
    <n v="3"/>
    <x v="10"/>
  </r>
  <r>
    <n v="67"/>
    <n v="31"/>
    <s v="Male"/>
    <s v="Blouse"/>
    <s v="Clothing"/>
    <n v="94"/>
    <s v="Pennsylvania"/>
    <s v="S"/>
    <s v="Magenta"/>
    <s v="Winter"/>
    <n v="4.7"/>
    <s v="Yes"/>
    <s v="2-Day Shipping"/>
    <s v="Yes"/>
    <s v="Yes"/>
    <n v="3"/>
    <s v="Venmo"/>
    <s v="Every 3 Months"/>
    <s v="26-35"/>
    <n v="4"/>
    <n v="1"/>
    <n v="3"/>
    <x v="10"/>
  </r>
  <r>
    <n v="68"/>
    <n v="45"/>
    <s v="Male"/>
    <s v="Coat"/>
    <s v="Outerwear"/>
    <n v="33"/>
    <s v="Connecticut"/>
    <s v="L"/>
    <s v="Gray"/>
    <s v="Winter"/>
    <n v="4.4000000000000004"/>
    <s v="Yes"/>
    <s v="Store Pickup"/>
    <s v="Yes"/>
    <s v="Yes"/>
    <n v="49"/>
    <s v="Debit Card"/>
    <s v="Monthly"/>
    <s v="36-45"/>
    <n v="1"/>
    <n v="4"/>
    <n v="4"/>
    <x v="0"/>
  </r>
  <r>
    <n v="69"/>
    <n v="57"/>
    <s v="Male"/>
    <s v="Handbag"/>
    <s v="Accessories"/>
    <n v="46"/>
    <s v="Utah"/>
    <s v="L"/>
    <s v="Silver"/>
    <s v="Summer"/>
    <n v="3.9"/>
    <s v="Yes"/>
    <s v="Next Day Air"/>
    <s v="Yes"/>
    <s v="Yes"/>
    <n v="21"/>
    <s v="Cash"/>
    <s v="Every 3 Months"/>
    <s v="56+"/>
    <n v="2"/>
    <n v="2"/>
    <n v="3"/>
    <x v="8"/>
  </r>
  <r>
    <n v="70"/>
    <n v="48"/>
    <s v="Male"/>
    <s v="Belt"/>
    <s v="Accessories"/>
    <n v="70"/>
    <s v="Tennessee"/>
    <s v="S"/>
    <s v="Cyan"/>
    <s v="Summer"/>
    <n v="4.4000000000000004"/>
    <s v="Yes"/>
    <s v="Express"/>
    <s v="Yes"/>
    <s v="Yes"/>
    <n v="5"/>
    <s v="Cash"/>
    <s v="Weekly"/>
    <s v="46-55"/>
    <n v="3"/>
    <n v="1"/>
    <n v="7"/>
    <x v="6"/>
  </r>
  <r>
    <n v="71"/>
    <n v="22"/>
    <s v="Male"/>
    <s v="Belt"/>
    <s v="Accessories"/>
    <n v="29"/>
    <s v="Alabama"/>
    <s v="M"/>
    <s v="Magenta"/>
    <s v="Fall"/>
    <n v="4.2"/>
    <s v="Yes"/>
    <s v="Express"/>
    <s v="Yes"/>
    <s v="Yes"/>
    <n v="32"/>
    <s v="Debit Card"/>
    <s v="Every 3 Months"/>
    <s v="18-25"/>
    <n v="1"/>
    <n v="3"/>
    <n v="3"/>
    <x v="8"/>
  </r>
  <r>
    <n v="72"/>
    <n v="36"/>
    <s v="Male"/>
    <s v="Dress"/>
    <s v="Clothing"/>
    <n v="48"/>
    <s v="Virginia"/>
    <s v="L"/>
    <s v="Gold"/>
    <s v="Summer"/>
    <n v="2.9"/>
    <s v="Yes"/>
    <s v="Express"/>
    <s v="Yes"/>
    <s v="Yes"/>
    <n v="34"/>
    <s v="Bank Transfer"/>
    <s v="Annually"/>
    <s v="36-45"/>
    <n v="2"/>
    <n v="3"/>
    <n v="1"/>
    <x v="3"/>
  </r>
  <r>
    <n v="73"/>
    <n v="18"/>
    <s v="Male"/>
    <s v="Dress"/>
    <s v="Clothing"/>
    <n v="26"/>
    <s v="Georgia"/>
    <s v="M"/>
    <s v="Olive"/>
    <s v="Winter"/>
    <n v="2.9"/>
    <s v="Yes"/>
    <s v="Store Pickup"/>
    <s v="Yes"/>
    <s v="Yes"/>
    <n v="21"/>
    <s v="Bank Transfer"/>
    <s v="Every 3 Months"/>
    <s v="18-25"/>
    <n v="1"/>
    <n v="2"/>
    <n v="3"/>
    <x v="3"/>
  </r>
  <r>
    <n v="74"/>
    <n v="48"/>
    <s v="Male"/>
    <s v="Pants"/>
    <s v="Clothing"/>
    <n v="85"/>
    <s v="Hawaii"/>
    <s v="M"/>
    <s v="Teal"/>
    <s v="Spring"/>
    <n v="2.7"/>
    <s v="Yes"/>
    <s v="Free Shipping"/>
    <s v="Yes"/>
    <s v="Yes"/>
    <n v="43"/>
    <s v="Bank Transfer"/>
    <s v="Bi-Weekly"/>
    <s v="46-55"/>
    <n v="4"/>
    <n v="4"/>
    <n v="6"/>
    <x v="7"/>
  </r>
  <r>
    <n v="75"/>
    <n v="49"/>
    <s v="Male"/>
    <s v="Gloves"/>
    <s v="Accessories"/>
    <n v="58"/>
    <s v="Indiana"/>
    <s v="L"/>
    <s v="Violet"/>
    <s v="Spring"/>
    <n v="4.5"/>
    <s v="Yes"/>
    <s v="Express"/>
    <s v="Yes"/>
    <s v="Yes"/>
    <n v="3"/>
    <s v="Cash"/>
    <s v="Monthly"/>
    <s v="46-55"/>
    <n v="2"/>
    <n v="1"/>
    <n v="4"/>
    <x v="8"/>
  </r>
  <r>
    <n v="76"/>
    <n v="64"/>
    <s v="Male"/>
    <s v="Scarf"/>
    <s v="Accessories"/>
    <n v="85"/>
    <s v="Utah"/>
    <s v="M"/>
    <s v="Blue"/>
    <s v="Summer"/>
    <n v="2.7"/>
    <s v="Yes"/>
    <s v="Free Shipping"/>
    <s v="Yes"/>
    <s v="Yes"/>
    <n v="21"/>
    <s v="Credit Card"/>
    <s v="Annually"/>
    <s v="56+"/>
    <n v="4"/>
    <n v="2"/>
    <n v="1"/>
    <x v="8"/>
  </r>
  <r>
    <n v="77"/>
    <n v="50"/>
    <s v="Male"/>
    <s v="Hat"/>
    <s v="Accessories"/>
    <n v="43"/>
    <s v="Delaware"/>
    <s v="S"/>
    <s v="Teal"/>
    <s v="Summer"/>
    <n v="4.2"/>
    <s v="Yes"/>
    <s v="Free Shipping"/>
    <s v="Yes"/>
    <s v="Yes"/>
    <n v="32"/>
    <s v="Venmo"/>
    <s v="Monthly"/>
    <s v="46-55"/>
    <n v="2"/>
    <n v="3"/>
    <n v="4"/>
    <x v="0"/>
  </r>
  <r>
    <n v="78"/>
    <n v="22"/>
    <s v="Male"/>
    <s v="Dress"/>
    <s v="Clothing"/>
    <n v="53"/>
    <s v="Delaware"/>
    <s v="L"/>
    <s v="Gold"/>
    <s v="Summer"/>
    <n v="3.3"/>
    <s v="Yes"/>
    <s v="Next Day Air"/>
    <s v="Yes"/>
    <s v="Yes"/>
    <n v="36"/>
    <s v="Debit Card"/>
    <s v="Fortnightly"/>
    <s v="18-25"/>
    <n v="2"/>
    <n v="3"/>
    <n v="5"/>
    <x v="4"/>
  </r>
  <r>
    <n v="79"/>
    <n v="50"/>
    <s v="Male"/>
    <s v="Skirt"/>
    <s v="Clothing"/>
    <n v="91"/>
    <s v="Nebraska"/>
    <s v="M"/>
    <s v="Maroon"/>
    <s v="Spring"/>
    <n v="4.7"/>
    <s v="Yes"/>
    <s v="Free Shipping"/>
    <s v="Yes"/>
    <s v="Yes"/>
    <n v="50"/>
    <s v="Venmo"/>
    <s v="Fortnightly"/>
    <s v="46-55"/>
    <n v="4"/>
    <n v="4"/>
    <n v="5"/>
    <x v="11"/>
  </r>
  <r>
    <n v="80"/>
    <n v="38"/>
    <s v="Male"/>
    <s v="Jacket"/>
    <s v="Outerwear"/>
    <n v="96"/>
    <s v="Iowa"/>
    <s v="M"/>
    <s v="Olive"/>
    <s v="Winter"/>
    <n v="2.6"/>
    <s v="Yes"/>
    <s v="2-Day Shipping"/>
    <s v="Yes"/>
    <s v="Yes"/>
    <n v="43"/>
    <s v="Bank Transfer"/>
    <s v="Every 3 Months"/>
    <s v="36-45"/>
    <n v="4"/>
    <n v="4"/>
    <n v="3"/>
    <x v="6"/>
  </r>
  <r>
    <n v="81"/>
    <n v="19"/>
    <s v="Male"/>
    <s v="Sandals"/>
    <s v="Footwear"/>
    <n v="72"/>
    <s v="New York"/>
    <s v="XL"/>
    <s v="Blue"/>
    <s v="Summer"/>
    <m/>
    <s v="Yes"/>
    <s v="Store Pickup"/>
    <s v="Yes"/>
    <s v="Yes"/>
    <n v="24"/>
    <s v="Credit Card"/>
    <s v="Every 3 Months"/>
    <s v="18-25"/>
    <n v="3"/>
    <n v="2"/>
    <n v="3"/>
    <x v="10"/>
  </r>
  <r>
    <n v="82"/>
    <n v="67"/>
    <s v="Male"/>
    <s v="Shoes"/>
    <s v="Footwear"/>
    <n v="96"/>
    <s v="Virginia"/>
    <s v="L"/>
    <s v="Maroon"/>
    <s v="Summer"/>
    <n v="2.6"/>
    <s v="Yes"/>
    <s v="Express"/>
    <s v="Yes"/>
    <s v="Yes"/>
    <n v="36"/>
    <s v="Credit Card"/>
    <s v="Every 3 Months"/>
    <s v="56+"/>
    <n v="4"/>
    <n v="3"/>
    <n v="3"/>
    <x v="4"/>
  </r>
  <r>
    <n v="83"/>
    <n v="19"/>
    <s v="Male"/>
    <s v="Pants"/>
    <s v="Clothing"/>
    <n v="28"/>
    <s v="Georgia"/>
    <s v="S"/>
    <s v="Olive"/>
    <s v="Spring"/>
    <n v="4"/>
    <s v="Yes"/>
    <s v="2-Day Shipping"/>
    <s v="Yes"/>
    <s v="Yes"/>
    <n v="21"/>
    <s v="Credit Card"/>
    <s v="Every 3 Months"/>
    <s v="18-25"/>
    <n v="1"/>
    <n v="2"/>
    <n v="3"/>
    <x v="3"/>
  </r>
  <r>
    <n v="84"/>
    <n v="36"/>
    <s v="Male"/>
    <s v="Dress"/>
    <s v="Clothing"/>
    <n v="40"/>
    <s v="Texas"/>
    <s v="M"/>
    <s v="Turquoise"/>
    <s v="Summer"/>
    <n v="4.0999999999999996"/>
    <s v="Yes"/>
    <s v="Standard"/>
    <s v="Yes"/>
    <s v="Yes"/>
    <n v="34"/>
    <s v="Bank Transfer"/>
    <s v="Weekly"/>
    <s v="36-45"/>
    <n v="2"/>
    <n v="3"/>
    <n v="7"/>
    <x v="1"/>
  </r>
  <r>
    <n v="85"/>
    <n v="52"/>
    <s v="Male"/>
    <s v="Coat"/>
    <s v="Outerwear"/>
    <n v="32"/>
    <s v="Arizona"/>
    <s v="S"/>
    <s v="Peach"/>
    <s v="Spring"/>
    <n v="4.4000000000000004"/>
    <s v="Yes"/>
    <s v="Standard"/>
    <s v="Yes"/>
    <s v="Yes"/>
    <n v="42"/>
    <s v="Bank Transfer"/>
    <s v="Every 3 Months"/>
    <s v="46-55"/>
    <n v="1"/>
    <n v="4"/>
    <n v="3"/>
    <x v="10"/>
  </r>
  <r>
    <n v="86"/>
    <n v="53"/>
    <s v="Male"/>
    <s v="Sunglasses"/>
    <s v="Accessories"/>
    <n v="95"/>
    <s v="New Mexico"/>
    <s v="M"/>
    <s v="Charcoal"/>
    <s v="Winter"/>
    <n v="4.5"/>
    <s v="Yes"/>
    <s v="Next Day Air"/>
    <s v="Yes"/>
    <s v="Yes"/>
    <n v="2"/>
    <s v="Debit Card"/>
    <s v="Bi-Weekly"/>
    <s v="46-55"/>
    <n v="4"/>
    <n v="1"/>
    <n v="6"/>
    <x v="6"/>
  </r>
  <r>
    <n v="87"/>
    <n v="24"/>
    <s v="Male"/>
    <s v="Hoodie"/>
    <s v="Clothing"/>
    <n v="41"/>
    <s v="Nevada"/>
    <s v="L"/>
    <s v="Pink"/>
    <s v="Spring"/>
    <n v="3.7"/>
    <s v="Yes"/>
    <s v="2-Day Shipping"/>
    <s v="Yes"/>
    <s v="Yes"/>
    <n v="47"/>
    <s v="Cash"/>
    <s v="Bi-Weekly"/>
    <s v="18-25"/>
    <n v="2"/>
    <n v="4"/>
    <n v="6"/>
    <x v="1"/>
  </r>
  <r>
    <n v="88"/>
    <n v="52"/>
    <s v="Male"/>
    <s v="Shoes"/>
    <s v="Footwear"/>
    <n v="53"/>
    <s v="Ohio"/>
    <s v="M"/>
    <s v="Green"/>
    <s v="Fall"/>
    <n v="3.7"/>
    <s v="Yes"/>
    <s v="2-Day Shipping"/>
    <s v="Yes"/>
    <s v="Yes"/>
    <n v="44"/>
    <s v="Debit Card"/>
    <s v="Fortnightly"/>
    <s v="46-55"/>
    <n v="2"/>
    <n v="4"/>
    <n v="5"/>
    <x v="6"/>
  </r>
  <r>
    <n v="89"/>
    <n v="33"/>
    <s v="Male"/>
    <s v="T-shirt"/>
    <s v="Clothing"/>
    <n v="47"/>
    <s v="Wyoming"/>
    <s v="M"/>
    <s v="Orange"/>
    <s v="Fall"/>
    <n v="3.5"/>
    <s v="Yes"/>
    <s v="Free Shipping"/>
    <s v="Yes"/>
    <s v="Yes"/>
    <n v="35"/>
    <s v="Credit Card"/>
    <s v="Monthly"/>
    <s v="26-35"/>
    <n v="2"/>
    <n v="3"/>
    <n v="4"/>
    <x v="0"/>
  </r>
  <r>
    <n v="90"/>
    <n v="47"/>
    <s v="Male"/>
    <s v="Jacket"/>
    <s v="Outerwear"/>
    <n v="83"/>
    <s v="California"/>
    <s v="XL"/>
    <s v="Pink"/>
    <s v="Fall"/>
    <n v="3.6"/>
    <s v="Yes"/>
    <s v="Next Day Air"/>
    <s v="Yes"/>
    <s v="Yes"/>
    <n v="15"/>
    <s v="Cash"/>
    <s v="Quarterly"/>
    <s v="46-55"/>
    <n v="4"/>
    <n v="2"/>
    <n v="2"/>
    <x v="10"/>
  </r>
  <r>
    <n v="91"/>
    <n v="25"/>
    <s v="Male"/>
    <s v="Hat"/>
    <s v="Accessories"/>
    <n v="48"/>
    <s v="South Carolina"/>
    <s v="L"/>
    <s v="Violet"/>
    <s v="Summer"/>
    <n v="2.9"/>
    <s v="Yes"/>
    <s v="Express"/>
    <s v="Yes"/>
    <s v="Yes"/>
    <n v="29"/>
    <s v="Credit Card"/>
    <s v="Monthly"/>
    <s v="18-25"/>
    <n v="2"/>
    <n v="3"/>
    <n v="4"/>
    <x v="0"/>
  </r>
  <r>
    <n v="92"/>
    <n v="44"/>
    <s v="Male"/>
    <s v="Scarf"/>
    <s v="Accessories"/>
    <n v="99"/>
    <s v="South Carolina"/>
    <s v="S"/>
    <s v="Green"/>
    <s v="Winter"/>
    <n v="4.5999999999999996"/>
    <s v="Yes"/>
    <s v="Standard"/>
    <s v="Yes"/>
    <s v="Yes"/>
    <n v="18"/>
    <s v="Credit Card"/>
    <s v="Every 3 Months"/>
    <s v="36-45"/>
    <n v="4"/>
    <n v="2"/>
    <n v="3"/>
    <x v="0"/>
  </r>
  <r>
    <n v="93"/>
    <n v="61"/>
    <s v="Male"/>
    <s v="Jacket"/>
    <s v="Outerwear"/>
    <n v="87"/>
    <s v="Texas"/>
    <s v="M"/>
    <s v="Olive"/>
    <s v="Winter"/>
    <n v="4.4000000000000004"/>
    <s v="Yes"/>
    <s v="2-Day Shipping"/>
    <s v="Yes"/>
    <s v="Yes"/>
    <n v="13"/>
    <s v="Venmo"/>
    <s v="Every 3 Months"/>
    <s v="56+"/>
    <n v="4"/>
    <n v="2"/>
    <n v="3"/>
    <x v="0"/>
  </r>
  <r>
    <n v="94"/>
    <n v="37"/>
    <s v="Male"/>
    <s v="Sweater"/>
    <s v="Clothing"/>
    <n v="62"/>
    <s v="Florida"/>
    <s v="M"/>
    <s v="Purple"/>
    <s v="Fall"/>
    <n v="4.5"/>
    <s v="Yes"/>
    <s v="Standard"/>
    <s v="Yes"/>
    <s v="Yes"/>
    <n v="46"/>
    <s v="Credit Card"/>
    <s v="Weekly"/>
    <s v="36-45"/>
    <n v="3"/>
    <n v="4"/>
    <n v="7"/>
    <x v="7"/>
  </r>
  <r>
    <n v="95"/>
    <n v="58"/>
    <s v="Male"/>
    <s v="Skirt"/>
    <s v="Clothing"/>
    <n v="76"/>
    <s v="Nevada"/>
    <s v="S"/>
    <s v="Silver"/>
    <s v="Spring"/>
    <n v="4.5999999999999996"/>
    <s v="Yes"/>
    <s v="Free Shipping"/>
    <s v="Yes"/>
    <s v="Yes"/>
    <n v="28"/>
    <s v="Credit Card"/>
    <s v="Weekly"/>
    <s v="56+"/>
    <n v="3"/>
    <n v="3"/>
    <n v="7"/>
    <x v="11"/>
  </r>
  <r>
    <n v="96"/>
    <n v="37"/>
    <s v="Male"/>
    <s v="Sneakers"/>
    <s v="Footwear"/>
    <n v="100"/>
    <s v="Missouri"/>
    <s v="L"/>
    <s v="Pink"/>
    <s v="Fall"/>
    <n v="3.8"/>
    <s v="Yes"/>
    <s v="Free Shipping"/>
    <s v="Yes"/>
    <s v="Yes"/>
    <n v="48"/>
    <s v="PayPal"/>
    <s v="Monthly"/>
    <s v="36-45"/>
    <n v="4"/>
    <n v="4"/>
    <n v="4"/>
    <x v="1"/>
  </r>
  <r>
    <n v="97"/>
    <n v="32"/>
    <s v="Male"/>
    <s v="Gloves"/>
    <s v="Accessories"/>
    <n v="73"/>
    <s v="Delaware"/>
    <s v="S"/>
    <s v="Gold"/>
    <s v="Spring"/>
    <m/>
    <s v="Yes"/>
    <s v="Express"/>
    <s v="Yes"/>
    <s v="Yes"/>
    <n v="43"/>
    <s v="Venmo"/>
    <s v="Every 3 Months"/>
    <s v="26-35"/>
    <n v="3"/>
    <n v="4"/>
    <n v="3"/>
    <x v="4"/>
  </r>
  <r>
    <n v="98"/>
    <n v="21"/>
    <s v="Male"/>
    <s v="Shoes"/>
    <s v="Footwear"/>
    <n v="92"/>
    <s v="Virginia"/>
    <s v="M"/>
    <s v="Teal"/>
    <s v="Winter"/>
    <n v="4.8"/>
    <s v="Yes"/>
    <s v="Store Pickup"/>
    <s v="Yes"/>
    <s v="Yes"/>
    <n v="37"/>
    <s v="Cash"/>
    <s v="Annually"/>
    <s v="18-25"/>
    <n v="4"/>
    <n v="3"/>
    <n v="1"/>
    <x v="10"/>
  </r>
  <r>
    <n v="99"/>
    <n v="20"/>
    <s v="Male"/>
    <s v="Jeans"/>
    <s v="Clothing"/>
    <n v="67"/>
    <s v="New York"/>
    <s v="XL"/>
    <s v="Teal"/>
    <s v="Spring"/>
    <n v="2.6"/>
    <s v="Yes"/>
    <s v="Next Day Air"/>
    <s v="Yes"/>
    <s v="Yes"/>
    <n v="20"/>
    <s v="Bank Transfer"/>
    <s v="Annually"/>
    <s v="18-25"/>
    <n v="3"/>
    <n v="2"/>
    <n v="1"/>
    <x v="3"/>
  </r>
  <r>
    <n v="100"/>
    <n v="26"/>
    <s v="Male"/>
    <s v="Hoodie"/>
    <s v="Clothing"/>
    <n v="40"/>
    <s v="Missouri"/>
    <s v="XL"/>
    <s v="Indigo"/>
    <s v="Summer"/>
    <n v="3.7"/>
    <s v="Yes"/>
    <s v="Express"/>
    <s v="Yes"/>
    <s v="Yes"/>
    <n v="33"/>
    <s v="Debit Card"/>
    <s v="Quarterly"/>
    <s v="26-35"/>
    <n v="2"/>
    <n v="3"/>
    <n v="2"/>
    <x v="8"/>
  </r>
  <r>
    <n v="101"/>
    <n v="62"/>
    <s v="Male"/>
    <s v="Sunglasses"/>
    <s v="Accessories"/>
    <n v="98"/>
    <s v="South Dakota"/>
    <s v="M"/>
    <s v="Maroon"/>
    <s v="Fall"/>
    <n v="2.7"/>
    <s v="Yes"/>
    <s v="Express"/>
    <s v="Yes"/>
    <s v="Yes"/>
    <n v="31"/>
    <s v="Cash"/>
    <s v="Fortnightly"/>
    <s v="56+"/>
    <n v="4"/>
    <n v="3"/>
    <n v="5"/>
    <x v="1"/>
  </r>
  <r>
    <n v="102"/>
    <n v="27"/>
    <s v="Male"/>
    <s v="Coat"/>
    <s v="Outerwear"/>
    <n v="85"/>
    <s v="North Dakota"/>
    <s v="XL"/>
    <s v="White"/>
    <s v="Spring"/>
    <n v="4.5999999999999996"/>
    <s v="Yes"/>
    <s v="Express"/>
    <s v="Yes"/>
    <s v="Yes"/>
    <n v="50"/>
    <s v="Credit Card"/>
    <s v="Bi-Weekly"/>
    <s v="26-35"/>
    <n v="4"/>
    <n v="4"/>
    <n v="6"/>
    <x v="7"/>
  </r>
  <r>
    <n v="103"/>
    <n v="51"/>
    <s v="Male"/>
    <s v="Socks"/>
    <s v="Clothing"/>
    <n v="67"/>
    <s v="Oklahoma"/>
    <s v="L"/>
    <s v="Violet"/>
    <s v="Winter"/>
    <n v="4.8"/>
    <s v="Yes"/>
    <s v="Next Day Air"/>
    <s v="Yes"/>
    <s v="Yes"/>
    <n v="35"/>
    <s v="Credit Card"/>
    <s v="Quarterly"/>
    <s v="46-55"/>
    <n v="3"/>
    <n v="3"/>
    <n v="2"/>
    <x v="10"/>
  </r>
  <r>
    <n v="104"/>
    <n v="54"/>
    <s v="Male"/>
    <s v="Boots"/>
    <s v="Footwear"/>
    <n v="89"/>
    <s v="West Virginia"/>
    <s v="L"/>
    <s v="Red"/>
    <s v="Winter"/>
    <n v="4"/>
    <s v="Yes"/>
    <s v="Next Day Air"/>
    <s v="Yes"/>
    <s v="Yes"/>
    <n v="22"/>
    <s v="Venmo"/>
    <s v="Bi-Weekly"/>
    <s v="46-55"/>
    <n v="4"/>
    <n v="2"/>
    <n v="6"/>
    <x v="1"/>
  </r>
  <r>
    <n v="105"/>
    <n v="55"/>
    <s v="Male"/>
    <s v="Sunglasses"/>
    <s v="Accessories"/>
    <n v="24"/>
    <s v="New Hampshire"/>
    <s v="L"/>
    <s v="Pink"/>
    <s v="Spring"/>
    <n v="4.4000000000000004"/>
    <s v="Yes"/>
    <s v="2-Day Shipping"/>
    <s v="Yes"/>
    <s v="Yes"/>
    <n v="1"/>
    <s v="PayPal"/>
    <s v="Monthly"/>
    <s v="46-55"/>
    <n v="1"/>
    <n v="1"/>
    <n v="4"/>
    <x v="3"/>
  </r>
  <r>
    <n v="106"/>
    <n v="69"/>
    <s v="Male"/>
    <s v="Backpack"/>
    <s v="Accessories"/>
    <n v="96"/>
    <s v="New York"/>
    <s v="M"/>
    <s v="Charcoal"/>
    <s v="Fall"/>
    <n v="3.6"/>
    <s v="Yes"/>
    <s v="Next Day Air"/>
    <s v="Yes"/>
    <s v="Yes"/>
    <n v="4"/>
    <s v="Bank Transfer"/>
    <s v="Annually"/>
    <s v="56+"/>
    <n v="4"/>
    <n v="1"/>
    <n v="1"/>
    <x v="3"/>
  </r>
  <r>
    <n v="107"/>
    <n v="64"/>
    <s v="Male"/>
    <s v="Jacket"/>
    <s v="Outerwear"/>
    <n v="35"/>
    <s v="Minnesota"/>
    <s v="L"/>
    <s v="White"/>
    <s v="Summer"/>
    <n v="3.7"/>
    <s v="Yes"/>
    <s v="Standard"/>
    <s v="Yes"/>
    <s v="Yes"/>
    <n v="31"/>
    <s v="Credit Card"/>
    <s v="Monthly"/>
    <s v="56+"/>
    <n v="1"/>
    <n v="3"/>
    <n v="4"/>
    <x v="10"/>
  </r>
  <r>
    <n v="108"/>
    <n v="28"/>
    <s v="Male"/>
    <s v="Sneakers"/>
    <s v="Footwear"/>
    <n v="67"/>
    <s v="Maryland"/>
    <s v="L"/>
    <s v="Olive"/>
    <s v="Winter"/>
    <n v="3.1"/>
    <s v="Yes"/>
    <s v="Next Day Air"/>
    <s v="Yes"/>
    <s v="Yes"/>
    <n v="46"/>
    <s v="PayPal"/>
    <s v="Fortnightly"/>
    <s v="26-35"/>
    <n v="3"/>
    <n v="4"/>
    <n v="5"/>
    <x v="1"/>
  </r>
  <r>
    <n v="109"/>
    <n v="70"/>
    <s v="Male"/>
    <s v="Socks"/>
    <s v="Clothing"/>
    <n v="79"/>
    <s v="Montana"/>
    <s v="L"/>
    <s v="Purple"/>
    <s v="Spring"/>
    <n v="3.4"/>
    <s v="Yes"/>
    <s v="Next Day Air"/>
    <s v="Yes"/>
    <s v="Yes"/>
    <n v="32"/>
    <s v="Bank Transfer"/>
    <s v="Bi-Weekly"/>
    <s v="56+"/>
    <n v="3"/>
    <n v="3"/>
    <n v="6"/>
    <x v="1"/>
  </r>
  <r>
    <n v="110"/>
    <n v="58"/>
    <s v="Male"/>
    <s v="T-shirt"/>
    <s v="Clothing"/>
    <n v="85"/>
    <s v="Alabama"/>
    <s v="M"/>
    <s v="Violet"/>
    <s v="Spring"/>
    <n v="2.6"/>
    <s v="Yes"/>
    <s v="Next Day Air"/>
    <s v="Yes"/>
    <s v="Yes"/>
    <n v="43"/>
    <s v="Bank Transfer"/>
    <s v="Fortnightly"/>
    <s v="56+"/>
    <n v="4"/>
    <n v="4"/>
    <n v="5"/>
    <x v="11"/>
  </r>
  <r>
    <n v="111"/>
    <n v="56"/>
    <s v="Male"/>
    <s v="Backpack"/>
    <s v="Accessories"/>
    <n v="26"/>
    <s v="New York"/>
    <s v="M"/>
    <s v="Black"/>
    <s v="Summer"/>
    <n v="4"/>
    <s v="Yes"/>
    <s v="Standard"/>
    <s v="Yes"/>
    <s v="Yes"/>
    <n v="26"/>
    <s v="Venmo"/>
    <s v="Fortnightly"/>
    <s v="56+"/>
    <n v="1"/>
    <n v="3"/>
    <n v="5"/>
    <x v="0"/>
  </r>
  <r>
    <n v="112"/>
    <n v="26"/>
    <s v="Male"/>
    <s v="Belt"/>
    <s v="Accessories"/>
    <n v="75"/>
    <s v="Massachusetts"/>
    <s v="L"/>
    <s v="Purple"/>
    <s v="Summer"/>
    <n v="5"/>
    <s v="Yes"/>
    <s v="Free Shipping"/>
    <s v="Yes"/>
    <s v="Yes"/>
    <n v="9"/>
    <s v="Credit Card"/>
    <s v="Annually"/>
    <s v="26-35"/>
    <n v="3"/>
    <n v="1"/>
    <n v="1"/>
    <x v="9"/>
  </r>
  <r>
    <n v="113"/>
    <n v="37"/>
    <s v="Male"/>
    <s v="Gloves"/>
    <s v="Accessories"/>
    <n v="65"/>
    <s v="Florida"/>
    <s v="M"/>
    <s v="Red"/>
    <s v="Spring"/>
    <n v="4.3"/>
    <s v="Yes"/>
    <s v="Free Shipping"/>
    <s v="Yes"/>
    <s v="Yes"/>
    <n v="28"/>
    <s v="PayPal"/>
    <s v="Bi-Weekly"/>
    <s v="36-45"/>
    <n v="3"/>
    <n v="3"/>
    <n v="6"/>
    <x v="1"/>
  </r>
  <r>
    <n v="114"/>
    <n v="44"/>
    <s v="Male"/>
    <s v="Hat"/>
    <s v="Accessories"/>
    <n v="54"/>
    <s v="New Jersey"/>
    <s v="L"/>
    <s v="Maroon"/>
    <s v="Winter"/>
    <n v="3.1"/>
    <s v="Yes"/>
    <s v="Next Day Air"/>
    <s v="Yes"/>
    <s v="Yes"/>
    <n v="20"/>
    <s v="PayPal"/>
    <s v="Quarterly"/>
    <s v="36-45"/>
    <n v="2"/>
    <n v="2"/>
    <n v="2"/>
    <x v="3"/>
  </r>
  <r>
    <n v="115"/>
    <n v="70"/>
    <s v="Male"/>
    <s v="Coat"/>
    <s v="Outerwear"/>
    <n v="95"/>
    <s v="Massachusetts"/>
    <s v="S"/>
    <s v="Blue"/>
    <s v="Summer"/>
    <n v="3.7"/>
    <s v="Yes"/>
    <s v="Store Pickup"/>
    <s v="Yes"/>
    <s v="Yes"/>
    <n v="9"/>
    <s v="Cash"/>
    <s v="Weekly"/>
    <s v="56+"/>
    <n v="4"/>
    <n v="1"/>
    <n v="7"/>
    <x v="1"/>
  </r>
  <r>
    <n v="116"/>
    <n v="53"/>
    <s v="Male"/>
    <s v="Skirt"/>
    <s v="Clothing"/>
    <n v="94"/>
    <s v="Wyoming"/>
    <s v="M"/>
    <s v="Gray"/>
    <s v="Spring"/>
    <n v="3.8"/>
    <s v="Yes"/>
    <s v="Standard"/>
    <s v="Yes"/>
    <s v="Yes"/>
    <n v="48"/>
    <s v="Debit Card"/>
    <s v="Every 3 Months"/>
    <s v="46-55"/>
    <n v="4"/>
    <n v="4"/>
    <n v="3"/>
    <x v="6"/>
  </r>
  <r>
    <n v="117"/>
    <n v="55"/>
    <s v="Male"/>
    <s v="Shoes"/>
    <s v="Footwear"/>
    <n v="86"/>
    <s v="Virginia"/>
    <s v="S"/>
    <s v="Blue"/>
    <s v="Spring"/>
    <n v="3.4"/>
    <s v="Yes"/>
    <s v="Free Shipping"/>
    <s v="Yes"/>
    <s v="Yes"/>
    <n v="12"/>
    <s v="Venmo"/>
    <s v="Annually"/>
    <s v="46-55"/>
    <n v="4"/>
    <n v="1"/>
    <n v="1"/>
    <x v="3"/>
  </r>
  <r>
    <n v="118"/>
    <n v="50"/>
    <s v="Male"/>
    <s v="Sandals"/>
    <s v="Footwear"/>
    <n v="32"/>
    <s v="South Dakota"/>
    <s v="L"/>
    <s v="Yellow"/>
    <s v="Summer"/>
    <n v="4.5999999999999996"/>
    <s v="Yes"/>
    <s v="Express"/>
    <s v="Yes"/>
    <s v="Yes"/>
    <n v="29"/>
    <s v="Cash"/>
    <s v="Fortnightly"/>
    <s v="46-55"/>
    <n v="1"/>
    <n v="3"/>
    <n v="5"/>
    <x v="0"/>
  </r>
  <r>
    <n v="119"/>
    <n v="50"/>
    <s v="Male"/>
    <s v="Sweater"/>
    <s v="Clothing"/>
    <n v="45"/>
    <s v="Kentucky"/>
    <s v="L"/>
    <s v="Orange"/>
    <s v="Fall"/>
    <n v="4.8"/>
    <s v="Yes"/>
    <s v="2-Day Shipping"/>
    <s v="Yes"/>
    <s v="Yes"/>
    <n v="27"/>
    <s v="Cash"/>
    <s v="Bi-Weekly"/>
    <s v="46-55"/>
    <n v="2"/>
    <n v="3"/>
    <n v="6"/>
    <x v="6"/>
  </r>
  <r>
    <n v="120"/>
    <n v="38"/>
    <s v="Male"/>
    <s v="Coat"/>
    <s v="Outerwear"/>
    <n v="76"/>
    <s v="Wyoming"/>
    <s v="M"/>
    <s v="Orange"/>
    <s v="Fall"/>
    <n v="4.3"/>
    <s v="Yes"/>
    <s v="Express"/>
    <s v="Yes"/>
    <s v="Yes"/>
    <n v="44"/>
    <s v="Cash"/>
    <s v="Annually"/>
    <s v="36-45"/>
    <n v="3"/>
    <n v="4"/>
    <n v="1"/>
    <x v="10"/>
  </r>
  <r>
    <n v="121"/>
    <n v="64"/>
    <s v="Male"/>
    <s v="Hat"/>
    <s v="Accessories"/>
    <n v="84"/>
    <s v="West Virginia"/>
    <s v="L"/>
    <s v="Red"/>
    <s v="Summer"/>
    <n v="4"/>
    <s v="Yes"/>
    <s v="Express"/>
    <s v="Yes"/>
    <s v="Yes"/>
    <n v="32"/>
    <s v="Bank Transfer"/>
    <s v="Annually"/>
    <s v="56+"/>
    <n v="4"/>
    <n v="3"/>
    <n v="1"/>
    <x v="10"/>
  </r>
  <r>
    <n v="122"/>
    <n v="19"/>
    <s v="Male"/>
    <s v="Shorts"/>
    <s v="Clothing"/>
    <n v="72"/>
    <s v="Virginia"/>
    <s v="M"/>
    <s v="Olive"/>
    <s v="Winter"/>
    <n v="4.2"/>
    <s v="Yes"/>
    <s v="Standard"/>
    <s v="Yes"/>
    <s v="Yes"/>
    <n v="11"/>
    <s v="Cash"/>
    <s v="Fortnightly"/>
    <s v="18-25"/>
    <n v="3"/>
    <n v="1"/>
    <n v="5"/>
    <x v="0"/>
  </r>
  <r>
    <n v="123"/>
    <n v="40"/>
    <s v="Male"/>
    <s v="Backpack"/>
    <s v="Accessories"/>
    <n v="40"/>
    <s v="Washington"/>
    <s v="L"/>
    <s v="Brown"/>
    <s v="Spring"/>
    <n v="4.8"/>
    <s v="Yes"/>
    <s v="2-Day Shipping"/>
    <s v="Yes"/>
    <s v="Yes"/>
    <n v="44"/>
    <s v="Cash"/>
    <s v="Fortnightly"/>
    <s v="36-45"/>
    <n v="2"/>
    <n v="4"/>
    <n v="5"/>
    <x v="6"/>
  </r>
  <r>
    <n v="124"/>
    <n v="57"/>
    <s v="Male"/>
    <s v="Sweater"/>
    <s v="Clothing"/>
    <n v="89"/>
    <s v="Louisiana"/>
    <s v="L"/>
    <s v="Brown"/>
    <s v="Fall"/>
    <n v="3.1"/>
    <s v="Yes"/>
    <s v="Free Shipping"/>
    <s v="Yes"/>
    <s v="Yes"/>
    <n v="46"/>
    <s v="Cash"/>
    <s v="Weekly"/>
    <s v="56+"/>
    <n v="4"/>
    <n v="4"/>
    <n v="7"/>
    <x v="2"/>
  </r>
  <r>
    <n v="125"/>
    <n v="44"/>
    <s v="Male"/>
    <s v="Sweater"/>
    <s v="Clothing"/>
    <n v="86"/>
    <s v="Nevada"/>
    <s v="M"/>
    <s v="Gray"/>
    <s v="Spring"/>
    <n v="3.1"/>
    <s v="Yes"/>
    <s v="Next Day Air"/>
    <s v="Yes"/>
    <s v="Yes"/>
    <n v="50"/>
    <s v="PayPal"/>
    <s v="Annually"/>
    <s v="36-45"/>
    <n v="4"/>
    <n v="4"/>
    <n v="1"/>
    <x v="0"/>
  </r>
  <r>
    <n v="126"/>
    <n v="49"/>
    <s v="Male"/>
    <s v="Shorts"/>
    <s v="Clothing"/>
    <n v="54"/>
    <s v="California"/>
    <s v="M"/>
    <s v="Indigo"/>
    <s v="Winter"/>
    <n v="3.6"/>
    <s v="Yes"/>
    <s v="Next Day Air"/>
    <s v="Yes"/>
    <s v="Yes"/>
    <n v="45"/>
    <s v="Venmo"/>
    <s v="Every 3 Months"/>
    <s v="46-55"/>
    <n v="2"/>
    <n v="4"/>
    <n v="3"/>
    <x v="0"/>
  </r>
  <r>
    <n v="127"/>
    <n v="43"/>
    <s v="Male"/>
    <s v="Shorts"/>
    <s v="Clothing"/>
    <n v="36"/>
    <s v="Mississippi"/>
    <s v="L"/>
    <s v="Pink"/>
    <s v="Spring"/>
    <n v="3.9"/>
    <s v="Yes"/>
    <s v="Store Pickup"/>
    <s v="Yes"/>
    <s v="Yes"/>
    <n v="48"/>
    <s v="Cash"/>
    <s v="Every 3 Months"/>
    <s v="36-45"/>
    <n v="1"/>
    <n v="4"/>
    <n v="3"/>
    <x v="10"/>
  </r>
  <r>
    <n v="128"/>
    <n v="24"/>
    <s v="Male"/>
    <s v="Sweater"/>
    <s v="Clothing"/>
    <n v="89"/>
    <s v="Mississippi"/>
    <s v="M"/>
    <s v="Gray"/>
    <s v="Winter"/>
    <n v="4.8"/>
    <s v="Yes"/>
    <s v="Next Day Air"/>
    <s v="Yes"/>
    <s v="Yes"/>
    <n v="26"/>
    <s v="Credit Card"/>
    <s v="Weekly"/>
    <s v="18-25"/>
    <n v="4"/>
    <n v="3"/>
    <n v="7"/>
    <x v="7"/>
  </r>
  <r>
    <n v="129"/>
    <n v="20"/>
    <s v="Male"/>
    <s v="Scarf"/>
    <s v="Accessories"/>
    <n v="32"/>
    <s v="California"/>
    <s v="M"/>
    <s v="Gold"/>
    <s v="Spring"/>
    <n v="4.7"/>
    <s v="Yes"/>
    <s v="Standard"/>
    <s v="Yes"/>
    <s v="Yes"/>
    <n v="21"/>
    <s v="Credit Card"/>
    <s v="Fortnightly"/>
    <s v="18-25"/>
    <n v="1"/>
    <n v="2"/>
    <n v="5"/>
    <x v="10"/>
  </r>
  <r>
    <n v="130"/>
    <n v="24"/>
    <s v="Male"/>
    <s v="Dress"/>
    <s v="Clothing"/>
    <n v="67"/>
    <s v="Pennsylvania"/>
    <s v="XL"/>
    <s v="Olive"/>
    <s v="Summer"/>
    <n v="4.2"/>
    <s v="Yes"/>
    <s v="2-Day Shipping"/>
    <s v="Yes"/>
    <s v="Yes"/>
    <n v="49"/>
    <s v="PayPal"/>
    <s v="Bi-Weekly"/>
    <s v="18-25"/>
    <n v="3"/>
    <n v="4"/>
    <n v="6"/>
    <x v="11"/>
  </r>
  <r>
    <n v="131"/>
    <n v="44"/>
    <s v="Male"/>
    <s v="Scarf"/>
    <s v="Accessories"/>
    <n v="39"/>
    <s v="Kentucky"/>
    <s v="L"/>
    <s v="Violet"/>
    <s v="Fall"/>
    <n v="3.7"/>
    <s v="Yes"/>
    <s v="Next Day Air"/>
    <s v="Yes"/>
    <s v="Yes"/>
    <n v="13"/>
    <s v="PayPal"/>
    <s v="Fortnightly"/>
    <s v="36-45"/>
    <n v="1"/>
    <n v="2"/>
    <n v="5"/>
    <x v="10"/>
  </r>
  <r>
    <n v="132"/>
    <n v="28"/>
    <s v="Male"/>
    <s v="Skirt"/>
    <s v="Clothing"/>
    <n v="29"/>
    <s v="Maine"/>
    <s v="L"/>
    <s v="Indigo"/>
    <s v="Summer"/>
    <n v="3.9"/>
    <s v="Yes"/>
    <s v="Standard"/>
    <s v="Yes"/>
    <s v="Yes"/>
    <n v="46"/>
    <s v="Credit Card"/>
    <s v="Weekly"/>
    <s v="26-35"/>
    <n v="1"/>
    <n v="4"/>
    <n v="7"/>
    <x v="1"/>
  </r>
  <r>
    <n v="133"/>
    <n v="30"/>
    <s v="Male"/>
    <s v="Backpack"/>
    <s v="Accessories"/>
    <n v="58"/>
    <s v="New Mexico"/>
    <s v="M"/>
    <s v="Orange"/>
    <s v="Fall"/>
    <n v="4.7"/>
    <s v="Yes"/>
    <s v="2-Day Shipping"/>
    <s v="Yes"/>
    <s v="Yes"/>
    <n v="42"/>
    <s v="PayPal"/>
    <s v="Weekly"/>
    <s v="26-35"/>
    <n v="2"/>
    <n v="4"/>
    <n v="7"/>
    <x v="11"/>
  </r>
  <r>
    <n v="134"/>
    <n v="52"/>
    <s v="Male"/>
    <s v="Sweater"/>
    <s v="Clothing"/>
    <n v="65"/>
    <s v="Montana"/>
    <s v="M"/>
    <s v="Violet"/>
    <s v="Winter"/>
    <n v="2.5"/>
    <s v="Yes"/>
    <s v="Next Day Air"/>
    <s v="Yes"/>
    <s v="Yes"/>
    <n v="25"/>
    <s v="Venmo"/>
    <s v="Annually"/>
    <s v="46-55"/>
    <n v="3"/>
    <n v="2"/>
    <n v="1"/>
    <x v="3"/>
  </r>
  <r>
    <n v="135"/>
    <n v="43"/>
    <s v="Male"/>
    <s v="Hat"/>
    <s v="Accessories"/>
    <n v="94"/>
    <s v="Texas"/>
    <s v="L"/>
    <s v="Gray"/>
    <s v="Fall"/>
    <n v="4.9000000000000004"/>
    <s v="Yes"/>
    <s v="Store Pickup"/>
    <s v="Yes"/>
    <s v="Yes"/>
    <n v="25"/>
    <s v="Cash"/>
    <s v="Monthly"/>
    <s v="36-45"/>
    <n v="4"/>
    <n v="2"/>
    <n v="4"/>
    <x v="4"/>
  </r>
  <r>
    <n v="136"/>
    <n v="43"/>
    <s v="Male"/>
    <s v="Sandals"/>
    <s v="Footwear"/>
    <n v="81"/>
    <s v="Kansas"/>
    <s v="M"/>
    <s v="Purple"/>
    <s v="Fall"/>
    <n v="4.0999999999999996"/>
    <s v="Yes"/>
    <s v="Express"/>
    <s v="Yes"/>
    <s v="Yes"/>
    <n v="12"/>
    <s v="PayPal"/>
    <s v="Quarterly"/>
    <s v="36-45"/>
    <n v="4"/>
    <n v="1"/>
    <n v="2"/>
    <x v="8"/>
  </r>
  <r>
    <n v="137"/>
    <n v="39"/>
    <s v="Male"/>
    <s v="Blouse"/>
    <s v="Clothing"/>
    <n v="86"/>
    <s v="South Carolina"/>
    <s v="M"/>
    <s v="White"/>
    <s v="Winter"/>
    <n v="3.3"/>
    <s v="Yes"/>
    <s v="Free Shipping"/>
    <s v="Yes"/>
    <s v="Yes"/>
    <n v="4"/>
    <s v="Debit Card"/>
    <s v="Quarterly"/>
    <s v="36-45"/>
    <n v="4"/>
    <n v="1"/>
    <n v="2"/>
    <x v="8"/>
  </r>
  <r>
    <n v="138"/>
    <n v="68"/>
    <s v="Male"/>
    <s v="Sneakers"/>
    <s v="Footwear"/>
    <n v="43"/>
    <s v="Colorado"/>
    <s v="M"/>
    <s v="Turquoise"/>
    <s v="Spring"/>
    <n v="4.7"/>
    <s v="Yes"/>
    <s v="Free Shipping"/>
    <s v="Yes"/>
    <s v="Yes"/>
    <n v="38"/>
    <s v="PayPal"/>
    <s v="Weekly"/>
    <s v="56+"/>
    <n v="2"/>
    <n v="4"/>
    <n v="7"/>
    <x v="11"/>
  </r>
  <r>
    <n v="139"/>
    <n v="68"/>
    <s v="Male"/>
    <s v="Skirt"/>
    <s v="Clothing"/>
    <n v="29"/>
    <s v="Georgia"/>
    <s v="M"/>
    <s v="Maroon"/>
    <s v="Winter"/>
    <n v="4.4000000000000004"/>
    <s v="Yes"/>
    <s v="Store Pickup"/>
    <s v="Yes"/>
    <s v="Yes"/>
    <n v="42"/>
    <s v="Bank Transfer"/>
    <s v="Weekly"/>
    <s v="56+"/>
    <n v="1"/>
    <n v="4"/>
    <n v="7"/>
    <x v="1"/>
  </r>
  <r>
    <n v="140"/>
    <n v="49"/>
    <s v="Male"/>
    <s v="Coat"/>
    <s v="Outerwear"/>
    <n v="95"/>
    <s v="Florida"/>
    <s v="M"/>
    <s v="White"/>
    <s v="Fall"/>
    <n v="3.8"/>
    <s v="Yes"/>
    <s v="Store Pickup"/>
    <s v="Yes"/>
    <s v="Yes"/>
    <n v="30"/>
    <s v="Venmo"/>
    <s v="Annually"/>
    <s v="46-55"/>
    <n v="4"/>
    <n v="3"/>
    <n v="1"/>
    <x v="10"/>
  </r>
  <r>
    <n v="141"/>
    <n v="63"/>
    <s v="Male"/>
    <s v="Shirt"/>
    <s v="Clothing"/>
    <n v="28"/>
    <s v="North Carolina"/>
    <s v="L"/>
    <s v="Yellow"/>
    <s v="Fall"/>
    <n v="3.9"/>
    <s v="Yes"/>
    <s v="2-Day Shipping"/>
    <s v="Yes"/>
    <s v="Yes"/>
    <n v="50"/>
    <s v="Credit Card"/>
    <s v="Weekly"/>
    <s v="56+"/>
    <n v="1"/>
    <n v="4"/>
    <n v="7"/>
    <x v="1"/>
  </r>
  <r>
    <n v="142"/>
    <n v="56"/>
    <s v="Male"/>
    <s v="Gloves"/>
    <s v="Accessories"/>
    <n v="46"/>
    <s v="Virginia"/>
    <s v="M"/>
    <s v="Turquoise"/>
    <s v="Fall"/>
    <n v="4.9000000000000004"/>
    <s v="Yes"/>
    <s v="Free Shipping"/>
    <s v="Yes"/>
    <s v="Yes"/>
    <n v="45"/>
    <s v="PayPal"/>
    <s v="Weekly"/>
    <s v="56+"/>
    <n v="2"/>
    <n v="4"/>
    <n v="7"/>
    <x v="11"/>
  </r>
  <r>
    <n v="143"/>
    <n v="37"/>
    <s v="Male"/>
    <s v="Jacket"/>
    <s v="Outerwear"/>
    <n v="58"/>
    <s v="Nebraska"/>
    <s v="L"/>
    <s v="Violet"/>
    <s v="Fall"/>
    <n v="3.1"/>
    <s v="Yes"/>
    <s v="Free Shipping"/>
    <s v="Yes"/>
    <s v="Yes"/>
    <n v="33"/>
    <s v="Credit Card"/>
    <s v="Fortnightly"/>
    <s v="36-45"/>
    <n v="2"/>
    <n v="3"/>
    <n v="5"/>
    <x v="4"/>
  </r>
  <r>
    <n v="144"/>
    <n v="30"/>
    <s v="Male"/>
    <s v="Coat"/>
    <s v="Outerwear"/>
    <n v="48"/>
    <s v="Missouri"/>
    <s v="M"/>
    <s v="Beige"/>
    <s v="Fall"/>
    <n v="2.7"/>
    <s v="Yes"/>
    <s v="Store Pickup"/>
    <s v="Yes"/>
    <s v="Yes"/>
    <n v="25"/>
    <s v="PayPal"/>
    <s v="Quarterly"/>
    <s v="26-35"/>
    <n v="2"/>
    <n v="2"/>
    <n v="2"/>
    <x v="3"/>
  </r>
  <r>
    <n v="145"/>
    <n v="19"/>
    <s v="Male"/>
    <s v="Shoes"/>
    <s v="Footwear"/>
    <n v="43"/>
    <s v="New Jersey"/>
    <s v="M"/>
    <s v="Silver"/>
    <s v="Fall"/>
    <n v="3.2"/>
    <s v="Yes"/>
    <s v="Express"/>
    <s v="Yes"/>
    <s v="Yes"/>
    <n v="25"/>
    <s v="Cash"/>
    <s v="Monthly"/>
    <s v="18-25"/>
    <n v="2"/>
    <n v="2"/>
    <n v="4"/>
    <x v="10"/>
  </r>
  <r>
    <n v="146"/>
    <n v="24"/>
    <s v="Male"/>
    <s v="Jewelry"/>
    <s v="Accessories"/>
    <n v="95"/>
    <s v="Missouri"/>
    <s v="M"/>
    <s v="Teal"/>
    <s v="Fall"/>
    <n v="4.5"/>
    <s v="Yes"/>
    <s v="Standard"/>
    <s v="Yes"/>
    <s v="Yes"/>
    <n v="44"/>
    <s v="Debit Card"/>
    <s v="Quarterly"/>
    <s v="18-25"/>
    <n v="4"/>
    <n v="4"/>
    <n v="2"/>
    <x v="4"/>
  </r>
  <r>
    <n v="147"/>
    <n v="52"/>
    <s v="Male"/>
    <s v="Skirt"/>
    <s v="Clothing"/>
    <n v="30"/>
    <s v="Colorado"/>
    <s v="S"/>
    <s v="Black"/>
    <s v="Fall"/>
    <n v="4"/>
    <s v="Yes"/>
    <s v="Standard"/>
    <s v="Yes"/>
    <s v="Yes"/>
    <n v="21"/>
    <s v="Venmo"/>
    <s v="Fortnightly"/>
    <s v="46-55"/>
    <n v="1"/>
    <n v="2"/>
    <n v="5"/>
    <x v="10"/>
  </r>
  <r>
    <n v="148"/>
    <n v="63"/>
    <s v="Male"/>
    <s v="Shoes"/>
    <s v="Footwear"/>
    <n v="64"/>
    <s v="Idaho"/>
    <s v="M"/>
    <s v="Purple"/>
    <s v="Summer"/>
    <n v="3.5"/>
    <s v="Yes"/>
    <s v="2-Day Shipping"/>
    <s v="Yes"/>
    <s v="Yes"/>
    <n v="31"/>
    <s v="Bank Transfer"/>
    <s v="Fortnightly"/>
    <s v="56+"/>
    <n v="3"/>
    <n v="3"/>
    <n v="5"/>
    <x v="6"/>
  </r>
  <r>
    <n v="149"/>
    <n v="37"/>
    <s v="Male"/>
    <s v="Gloves"/>
    <s v="Accessories"/>
    <n v="90"/>
    <s v="Wyoming"/>
    <s v="M"/>
    <s v="Gray"/>
    <s v="Fall"/>
    <n v="2.6"/>
    <s v="Yes"/>
    <s v="Store Pickup"/>
    <s v="Yes"/>
    <s v="Yes"/>
    <n v="47"/>
    <s v="Debit Card"/>
    <s v="Annually"/>
    <s v="36-45"/>
    <n v="4"/>
    <n v="4"/>
    <n v="1"/>
    <x v="0"/>
  </r>
  <r>
    <n v="150"/>
    <n v="38"/>
    <s v="Male"/>
    <s v="Pants"/>
    <s v="Clothing"/>
    <n v="76"/>
    <s v="Delaware"/>
    <s v="M"/>
    <s v="White"/>
    <s v="Summer"/>
    <n v="3.2"/>
    <s v="Yes"/>
    <s v="Free Shipping"/>
    <s v="Yes"/>
    <s v="Yes"/>
    <n v="14"/>
    <s v="PayPal"/>
    <s v="Monthly"/>
    <s v="36-45"/>
    <n v="3"/>
    <n v="2"/>
    <n v="4"/>
    <x v="0"/>
  </r>
  <r>
    <n v="151"/>
    <n v="35"/>
    <s v="Male"/>
    <s v="Boots"/>
    <s v="Footwear"/>
    <n v="96"/>
    <s v="California"/>
    <s v="L"/>
    <s v="Cyan"/>
    <s v="Fall"/>
    <n v="4.9000000000000004"/>
    <s v="Yes"/>
    <s v="Standard"/>
    <s v="Yes"/>
    <s v="Yes"/>
    <n v="17"/>
    <s v="Debit Card"/>
    <s v="Every 3 Months"/>
    <s v="26-35"/>
    <n v="4"/>
    <n v="2"/>
    <n v="3"/>
    <x v="0"/>
  </r>
  <r>
    <n v="152"/>
    <n v="28"/>
    <s v="Male"/>
    <s v="Sunglasses"/>
    <s v="Accessories"/>
    <n v="47"/>
    <s v="North Dakota"/>
    <s v="L"/>
    <s v="Turquoise"/>
    <s v="Fall"/>
    <n v="4.5"/>
    <s v="Yes"/>
    <s v="Next Day Air"/>
    <s v="Yes"/>
    <s v="Yes"/>
    <n v="3"/>
    <s v="Venmo"/>
    <s v="Annually"/>
    <s v="26-35"/>
    <n v="2"/>
    <n v="1"/>
    <n v="1"/>
    <x v="5"/>
  </r>
  <r>
    <n v="153"/>
    <n v="30"/>
    <s v="Male"/>
    <s v="Shirt"/>
    <s v="Clothing"/>
    <n v="85"/>
    <s v="South Carolina"/>
    <s v="S"/>
    <s v="Brown"/>
    <s v="Summer"/>
    <n v="4.3"/>
    <s v="Yes"/>
    <s v="Express"/>
    <s v="Yes"/>
    <s v="Yes"/>
    <n v="42"/>
    <s v="Venmo"/>
    <s v="Annually"/>
    <s v="26-35"/>
    <n v="4"/>
    <n v="4"/>
    <n v="1"/>
    <x v="0"/>
  </r>
  <r>
    <n v="154"/>
    <n v="69"/>
    <s v="Male"/>
    <s v="Hoodie"/>
    <s v="Clothing"/>
    <n v="55"/>
    <s v="North Carolina"/>
    <s v="M"/>
    <s v="Maroon"/>
    <s v="Winter"/>
    <n v="3.2"/>
    <s v="Yes"/>
    <s v="Standard"/>
    <s v="Yes"/>
    <s v="Yes"/>
    <n v="22"/>
    <s v="Debit Card"/>
    <s v="Annually"/>
    <s v="56+"/>
    <n v="2"/>
    <n v="2"/>
    <n v="1"/>
    <x v="9"/>
  </r>
  <r>
    <n v="155"/>
    <n v="41"/>
    <s v="Male"/>
    <s v="Dress"/>
    <s v="Clothing"/>
    <n v="98"/>
    <s v="Oklahoma"/>
    <s v="M"/>
    <s v="Charcoal"/>
    <s v="Fall"/>
    <n v="3.6"/>
    <s v="Yes"/>
    <s v="Next Day Air"/>
    <s v="Yes"/>
    <s v="Yes"/>
    <n v="21"/>
    <s v="Venmo"/>
    <s v="Quarterly"/>
    <s v="36-45"/>
    <n v="4"/>
    <n v="2"/>
    <n v="2"/>
    <x v="10"/>
  </r>
  <r>
    <n v="156"/>
    <n v="63"/>
    <s v="Male"/>
    <s v="Socks"/>
    <s v="Clothing"/>
    <n v="77"/>
    <s v="Maine"/>
    <s v="S"/>
    <s v="Olive"/>
    <s v="Spring"/>
    <n v="4.3"/>
    <s v="Yes"/>
    <s v="Free Shipping"/>
    <s v="Yes"/>
    <s v="Yes"/>
    <n v="21"/>
    <s v="Bank Transfer"/>
    <s v="Quarterly"/>
    <s v="56+"/>
    <n v="3"/>
    <n v="2"/>
    <n v="2"/>
    <x v="8"/>
  </r>
  <r>
    <n v="157"/>
    <n v="35"/>
    <s v="Male"/>
    <s v="Shorts"/>
    <s v="Clothing"/>
    <n v="26"/>
    <s v="Missouri"/>
    <s v="M"/>
    <s v="Lavender"/>
    <s v="Fall"/>
    <n v="4"/>
    <s v="Yes"/>
    <s v="Standard"/>
    <s v="Yes"/>
    <s v="Yes"/>
    <n v="40"/>
    <s v="Debit Card"/>
    <s v="Annually"/>
    <s v="26-35"/>
    <n v="1"/>
    <n v="4"/>
    <n v="1"/>
    <x v="3"/>
  </r>
  <r>
    <n v="158"/>
    <n v="36"/>
    <s v="Male"/>
    <s v="Hat"/>
    <s v="Accessories"/>
    <n v="68"/>
    <s v="Vermont"/>
    <s v="S"/>
    <s v="Yellow"/>
    <s v="Fall"/>
    <n v="3"/>
    <s v="Yes"/>
    <s v="Next Day Air"/>
    <s v="Yes"/>
    <s v="Yes"/>
    <n v="1"/>
    <s v="Bank Transfer"/>
    <s v="Fortnightly"/>
    <s v="36-45"/>
    <n v="3"/>
    <n v="1"/>
    <n v="5"/>
    <x v="0"/>
  </r>
  <r>
    <n v="159"/>
    <n v="25"/>
    <s v="Male"/>
    <s v="Shirt"/>
    <s v="Clothing"/>
    <n v="73"/>
    <s v="Connecticut"/>
    <s v="XL"/>
    <s v="Teal"/>
    <s v="Fall"/>
    <n v="4.0999999999999996"/>
    <s v="Yes"/>
    <s v="Standard"/>
    <s v="Yes"/>
    <s v="Yes"/>
    <n v="50"/>
    <s v="Bank Transfer"/>
    <s v="Monthly"/>
    <s v="18-25"/>
    <n v="3"/>
    <n v="4"/>
    <n v="4"/>
    <x v="6"/>
  </r>
  <r>
    <n v="160"/>
    <n v="58"/>
    <s v="Male"/>
    <s v="Gloves"/>
    <s v="Accessories"/>
    <n v="27"/>
    <s v="New Hampshire"/>
    <s v="M"/>
    <s v="Charcoal"/>
    <s v="Fall"/>
    <n v="3.8"/>
    <s v="Yes"/>
    <s v="Store Pickup"/>
    <s v="Yes"/>
    <s v="Yes"/>
    <n v="39"/>
    <s v="Bank Transfer"/>
    <s v="Every 3 Months"/>
    <s v="56+"/>
    <n v="1"/>
    <n v="4"/>
    <n v="3"/>
    <x v="10"/>
  </r>
  <r>
    <n v="161"/>
    <n v="27"/>
    <s v="Male"/>
    <s v="Gloves"/>
    <s v="Accessories"/>
    <n v="23"/>
    <s v="Texas"/>
    <s v="M"/>
    <s v="Orange"/>
    <s v="Summer"/>
    <n v="4.5999999999999996"/>
    <s v="Yes"/>
    <s v="Free Shipping"/>
    <s v="Yes"/>
    <s v="Yes"/>
    <n v="34"/>
    <s v="Venmo"/>
    <s v="Monthly"/>
    <s v="26-35"/>
    <n v="1"/>
    <n v="3"/>
    <n v="4"/>
    <x v="10"/>
  </r>
  <r>
    <n v="162"/>
    <n v="65"/>
    <s v="Male"/>
    <s v="Backpack"/>
    <s v="Accessories"/>
    <n v="49"/>
    <s v="North Dakota"/>
    <s v="M"/>
    <s v="Olive"/>
    <s v="Fall"/>
    <n v="3"/>
    <s v="Yes"/>
    <s v="Express"/>
    <s v="Yes"/>
    <s v="Yes"/>
    <n v="29"/>
    <s v="Venmo"/>
    <s v="Fortnightly"/>
    <s v="56+"/>
    <n v="2"/>
    <n v="3"/>
    <n v="5"/>
    <x v="4"/>
  </r>
  <r>
    <n v="163"/>
    <n v="54"/>
    <s v="Male"/>
    <s v="Sunglasses"/>
    <s v="Accessories"/>
    <n v="74"/>
    <s v="California"/>
    <s v="M"/>
    <s v="Turquoise"/>
    <s v="Summer"/>
    <n v="3"/>
    <s v="Yes"/>
    <s v="Store Pickup"/>
    <s v="Yes"/>
    <s v="Yes"/>
    <n v="31"/>
    <s v="PayPal"/>
    <s v="Bi-Weekly"/>
    <s v="46-55"/>
    <n v="3"/>
    <n v="3"/>
    <n v="6"/>
    <x v="1"/>
  </r>
  <r>
    <n v="164"/>
    <n v="54"/>
    <s v="Male"/>
    <s v="Skirt"/>
    <s v="Clothing"/>
    <n v="67"/>
    <s v="Virginia"/>
    <s v="M"/>
    <s v="Purple"/>
    <s v="Summer"/>
    <n v="3.4"/>
    <s v="Yes"/>
    <s v="Standard"/>
    <s v="Yes"/>
    <s v="Yes"/>
    <n v="8"/>
    <s v="Debit Card"/>
    <s v="Weekly"/>
    <s v="46-55"/>
    <n v="3"/>
    <n v="1"/>
    <n v="7"/>
    <x v="6"/>
  </r>
  <r>
    <n v="165"/>
    <n v="59"/>
    <s v="Male"/>
    <s v="Handbag"/>
    <s v="Accessories"/>
    <n v="65"/>
    <s v="Delaware"/>
    <s v="S"/>
    <s v="Purple"/>
    <s v="Spring"/>
    <n v="2.6"/>
    <s v="Yes"/>
    <s v="Free Shipping"/>
    <s v="Yes"/>
    <s v="Yes"/>
    <n v="5"/>
    <s v="Credit Card"/>
    <s v="Fortnightly"/>
    <s v="56+"/>
    <n v="3"/>
    <n v="1"/>
    <n v="5"/>
    <x v="0"/>
  </r>
  <r>
    <n v="166"/>
    <n v="42"/>
    <s v="Male"/>
    <s v="Handbag"/>
    <s v="Accessories"/>
    <n v="60"/>
    <s v="Kentucky"/>
    <s v="S"/>
    <s v="Yellow"/>
    <s v="Winter"/>
    <n v="2.8"/>
    <s v="Yes"/>
    <s v="Store Pickup"/>
    <s v="Yes"/>
    <s v="Yes"/>
    <n v="7"/>
    <s v="Cash"/>
    <s v="Monthly"/>
    <s v="36-45"/>
    <n v="3"/>
    <n v="1"/>
    <n v="4"/>
    <x v="10"/>
  </r>
  <r>
    <n v="167"/>
    <n v="46"/>
    <s v="Male"/>
    <s v="Sneakers"/>
    <s v="Footwear"/>
    <n v="31"/>
    <s v="Delaware"/>
    <s v="XL"/>
    <s v="Indigo"/>
    <s v="Fall"/>
    <n v="4"/>
    <s v="Yes"/>
    <s v="Store Pickup"/>
    <s v="Yes"/>
    <s v="Yes"/>
    <n v="30"/>
    <s v="Cash"/>
    <s v="Monthly"/>
    <s v="46-55"/>
    <n v="1"/>
    <n v="3"/>
    <n v="4"/>
    <x v="10"/>
  </r>
  <r>
    <n v="168"/>
    <n v="33"/>
    <s v="Male"/>
    <s v="Gloves"/>
    <s v="Accessories"/>
    <n v="27"/>
    <s v="Arkansas"/>
    <s v="M"/>
    <s v="Green"/>
    <s v="Fall"/>
    <n v="4"/>
    <s v="Yes"/>
    <s v="Express"/>
    <s v="Yes"/>
    <s v="Yes"/>
    <n v="14"/>
    <s v="Credit Card"/>
    <s v="Every 3 Months"/>
    <s v="26-35"/>
    <n v="1"/>
    <n v="2"/>
    <n v="3"/>
    <x v="3"/>
  </r>
  <r>
    <n v="169"/>
    <n v="34"/>
    <s v="Male"/>
    <s v="Shoes"/>
    <s v="Footwear"/>
    <n v="80"/>
    <s v="Louisiana"/>
    <s v="M"/>
    <s v="Magenta"/>
    <s v="Summer"/>
    <n v="3"/>
    <s v="Yes"/>
    <s v="Express"/>
    <s v="Yes"/>
    <s v="Yes"/>
    <n v="5"/>
    <s v="Cash"/>
    <s v="Fortnightly"/>
    <s v="26-35"/>
    <n v="4"/>
    <n v="1"/>
    <n v="5"/>
    <x v="4"/>
  </r>
  <r>
    <n v="170"/>
    <n v="27"/>
    <s v="Male"/>
    <s v="Jacket"/>
    <s v="Outerwear"/>
    <n v="30"/>
    <s v="Nevada"/>
    <s v="S"/>
    <s v="Gold"/>
    <s v="Summer"/>
    <n v="3.3"/>
    <s v="Yes"/>
    <s v="Standard"/>
    <s v="Yes"/>
    <s v="Yes"/>
    <n v="3"/>
    <s v="PayPal"/>
    <s v="Every 3 Months"/>
    <s v="26-35"/>
    <n v="1"/>
    <n v="1"/>
    <n v="3"/>
    <x v="9"/>
  </r>
  <r>
    <n v="171"/>
    <n v="52"/>
    <s v="Male"/>
    <s v="Shirt"/>
    <s v="Clothing"/>
    <n v="25"/>
    <s v="Wyoming"/>
    <s v="M"/>
    <s v="Maroon"/>
    <s v="Fall"/>
    <n v="2.6"/>
    <s v="Yes"/>
    <s v="Store Pickup"/>
    <s v="Yes"/>
    <s v="Yes"/>
    <n v="46"/>
    <s v="Venmo"/>
    <s v="Bi-Weekly"/>
    <s v="46-55"/>
    <n v="1"/>
    <n v="4"/>
    <n v="6"/>
    <x v="6"/>
  </r>
  <r>
    <n v="172"/>
    <n v="29"/>
    <s v="Male"/>
    <s v="Shorts"/>
    <s v="Clothing"/>
    <n v="35"/>
    <s v="Virginia"/>
    <s v="M"/>
    <s v="Blue"/>
    <s v="Summer"/>
    <n v="3.6"/>
    <s v="Yes"/>
    <s v="Store Pickup"/>
    <s v="Yes"/>
    <s v="Yes"/>
    <n v="4"/>
    <s v="Credit Card"/>
    <s v="Weekly"/>
    <s v="26-35"/>
    <n v="1"/>
    <n v="1"/>
    <n v="7"/>
    <x v="0"/>
  </r>
  <r>
    <n v="173"/>
    <n v="54"/>
    <s v="Male"/>
    <s v="Jewelry"/>
    <s v="Accessories"/>
    <n v="67"/>
    <s v="Nebraska"/>
    <s v="M"/>
    <s v="Violet"/>
    <s v="Summer"/>
    <n v="3.9"/>
    <s v="Yes"/>
    <s v="Next Day Air"/>
    <s v="Yes"/>
    <s v="Yes"/>
    <n v="42"/>
    <s v="Credit Card"/>
    <s v="Bi-Weekly"/>
    <s v="46-55"/>
    <n v="3"/>
    <n v="4"/>
    <n v="6"/>
    <x v="11"/>
  </r>
  <r>
    <n v="174"/>
    <n v="25"/>
    <s v="Male"/>
    <s v="Hat"/>
    <s v="Accessories"/>
    <n v="46"/>
    <s v="Hawaii"/>
    <s v="M"/>
    <s v="Turquoise"/>
    <s v="Fall"/>
    <n v="3.4"/>
    <s v="Yes"/>
    <s v="Standard"/>
    <s v="Yes"/>
    <s v="Yes"/>
    <n v="30"/>
    <s v="Cash"/>
    <s v="Annually"/>
    <s v="18-25"/>
    <n v="2"/>
    <n v="3"/>
    <n v="1"/>
    <x v="3"/>
  </r>
  <r>
    <n v="175"/>
    <n v="41"/>
    <s v="Male"/>
    <s v="Shoes"/>
    <s v="Footwear"/>
    <n v="35"/>
    <s v="Vermont"/>
    <s v="L"/>
    <s v="Brown"/>
    <s v="Winter"/>
    <n v="3.5"/>
    <s v="Yes"/>
    <s v="Express"/>
    <s v="Yes"/>
    <s v="Yes"/>
    <n v="37"/>
    <s v="Venmo"/>
    <s v="Annually"/>
    <s v="36-45"/>
    <n v="1"/>
    <n v="3"/>
    <n v="1"/>
    <x v="9"/>
  </r>
  <r>
    <n v="176"/>
    <n v="53"/>
    <s v="Male"/>
    <s v="Coat"/>
    <s v="Outerwear"/>
    <n v="86"/>
    <s v="Oklahoma"/>
    <s v="L"/>
    <s v="Violet"/>
    <s v="Fall"/>
    <n v="2.8"/>
    <s v="Yes"/>
    <s v="Next Day Air"/>
    <s v="Yes"/>
    <s v="Yes"/>
    <n v="2"/>
    <s v="Bank Transfer"/>
    <s v="Annually"/>
    <s v="46-55"/>
    <n v="4"/>
    <n v="1"/>
    <n v="1"/>
    <x v="3"/>
  </r>
  <r>
    <n v="177"/>
    <n v="53"/>
    <s v="Male"/>
    <s v="Backpack"/>
    <s v="Accessories"/>
    <n v="81"/>
    <s v="New Hampshire"/>
    <s v="L"/>
    <s v="Black"/>
    <s v="Spring"/>
    <n v="2.7"/>
    <s v="Yes"/>
    <s v="Next Day Air"/>
    <s v="Yes"/>
    <s v="Yes"/>
    <n v="30"/>
    <s v="Credit Card"/>
    <s v="Quarterly"/>
    <s v="46-55"/>
    <n v="4"/>
    <n v="3"/>
    <n v="2"/>
    <x v="0"/>
  </r>
  <r>
    <n v="178"/>
    <n v="21"/>
    <s v="Male"/>
    <s v="Hoodie"/>
    <s v="Clothing"/>
    <n v="42"/>
    <s v="Kansas"/>
    <s v="L"/>
    <s v="Magenta"/>
    <s v="Fall"/>
    <n v="3.7"/>
    <s v="Yes"/>
    <s v="Next Day Air"/>
    <s v="Yes"/>
    <s v="Yes"/>
    <n v="47"/>
    <s v="Bank Transfer"/>
    <s v="Monthly"/>
    <s v="18-25"/>
    <n v="2"/>
    <n v="4"/>
    <n v="4"/>
    <x v="4"/>
  </r>
  <r>
    <n v="179"/>
    <n v="61"/>
    <s v="Male"/>
    <s v="Skirt"/>
    <s v="Clothing"/>
    <n v="43"/>
    <s v="Idaho"/>
    <s v="L"/>
    <s v="Lavender"/>
    <s v="Fall"/>
    <n v="4.3"/>
    <s v="Yes"/>
    <s v="2-Day Shipping"/>
    <s v="Yes"/>
    <s v="Yes"/>
    <n v="21"/>
    <s v="PayPal"/>
    <s v="Quarterly"/>
    <s v="56+"/>
    <n v="2"/>
    <n v="2"/>
    <n v="2"/>
    <x v="3"/>
  </r>
  <r>
    <n v="180"/>
    <n v="64"/>
    <s v="Male"/>
    <s v="Boots"/>
    <s v="Footwear"/>
    <n v="31"/>
    <s v="Illinois"/>
    <s v="M"/>
    <s v="Violet"/>
    <s v="Fall"/>
    <n v="4.9000000000000004"/>
    <s v="Yes"/>
    <s v="Store Pickup"/>
    <s v="Yes"/>
    <s v="Yes"/>
    <n v="9"/>
    <s v="Bank Transfer"/>
    <s v="Fortnightly"/>
    <s v="56+"/>
    <n v="1"/>
    <n v="1"/>
    <n v="5"/>
    <x v="8"/>
  </r>
  <r>
    <n v="181"/>
    <n v="51"/>
    <s v="Male"/>
    <s v="Sandals"/>
    <s v="Footwear"/>
    <n v="81"/>
    <s v="South Dakota"/>
    <s v="L"/>
    <s v="Green"/>
    <s v="Fall"/>
    <n v="3.3"/>
    <s v="Yes"/>
    <s v="Store Pickup"/>
    <s v="Yes"/>
    <s v="Yes"/>
    <n v="12"/>
    <s v="Debit Card"/>
    <s v="Fortnightly"/>
    <s v="46-55"/>
    <n v="4"/>
    <n v="1"/>
    <n v="5"/>
    <x v="4"/>
  </r>
  <r>
    <n v="182"/>
    <n v="32"/>
    <s v="Male"/>
    <s v="Pants"/>
    <s v="Clothing"/>
    <n v="61"/>
    <s v="Massachusetts"/>
    <s v="M"/>
    <s v="Beige"/>
    <s v="Summer"/>
    <n v="4.7"/>
    <s v="Yes"/>
    <s v="Next Day Air"/>
    <s v="Yes"/>
    <s v="Yes"/>
    <n v="4"/>
    <s v="Bank Transfer"/>
    <s v="Weekly"/>
    <s v="26-35"/>
    <n v="3"/>
    <n v="1"/>
    <n v="7"/>
    <x v="6"/>
  </r>
  <r>
    <n v="183"/>
    <n v="38"/>
    <s v="Male"/>
    <s v="Gloves"/>
    <s v="Accessories"/>
    <n v="96"/>
    <s v="Alabama"/>
    <s v="XL"/>
    <s v="Purple"/>
    <s v="Summer"/>
    <n v="2.8"/>
    <s v="Yes"/>
    <s v="Store Pickup"/>
    <s v="Yes"/>
    <s v="Yes"/>
    <n v="10"/>
    <s v="Debit Card"/>
    <s v="Annually"/>
    <s v="36-45"/>
    <n v="4"/>
    <n v="1"/>
    <n v="1"/>
    <x v="3"/>
  </r>
  <r>
    <n v="184"/>
    <n v="58"/>
    <s v="Male"/>
    <s v="Skirt"/>
    <s v="Clothing"/>
    <n v="29"/>
    <s v="Ohio"/>
    <s v="XL"/>
    <s v="Beige"/>
    <s v="Spring"/>
    <n v="3.6"/>
    <s v="Yes"/>
    <s v="2-Day Shipping"/>
    <s v="Yes"/>
    <s v="Yes"/>
    <n v="26"/>
    <s v="Credit Card"/>
    <s v="Weekly"/>
    <s v="56+"/>
    <n v="1"/>
    <n v="3"/>
    <n v="7"/>
    <x v="6"/>
  </r>
  <r>
    <n v="185"/>
    <n v="32"/>
    <s v="Male"/>
    <s v="Sneakers"/>
    <s v="Footwear"/>
    <n v="33"/>
    <s v="Hawaii"/>
    <s v="L"/>
    <s v="Cyan"/>
    <s v="Spring"/>
    <n v="3"/>
    <s v="Yes"/>
    <s v="Express"/>
    <s v="Yes"/>
    <s v="Yes"/>
    <n v="40"/>
    <s v="Cash"/>
    <s v="Fortnightly"/>
    <s v="26-35"/>
    <n v="1"/>
    <n v="4"/>
    <n v="5"/>
    <x v="4"/>
  </r>
  <r>
    <n v="186"/>
    <n v="46"/>
    <s v="Male"/>
    <s v="T-shirt"/>
    <s v="Clothing"/>
    <n v="32"/>
    <s v="Wisconsin"/>
    <s v="XL"/>
    <s v="Silver"/>
    <s v="Summer"/>
    <n v="4.5"/>
    <s v="Yes"/>
    <s v="Store Pickup"/>
    <s v="Yes"/>
    <s v="Yes"/>
    <n v="34"/>
    <s v="Bank Transfer"/>
    <s v="Fortnightly"/>
    <s v="46-55"/>
    <n v="1"/>
    <n v="3"/>
    <n v="5"/>
    <x v="0"/>
  </r>
  <r>
    <n v="187"/>
    <n v="39"/>
    <s v="Male"/>
    <s v="Backpack"/>
    <s v="Accessories"/>
    <n v="56"/>
    <s v="Minnesota"/>
    <s v="S"/>
    <s v="Lavender"/>
    <s v="Summer"/>
    <n v="2.9"/>
    <s v="Yes"/>
    <s v="Standard"/>
    <s v="Yes"/>
    <s v="Yes"/>
    <n v="31"/>
    <s v="Debit Card"/>
    <s v="Annually"/>
    <s v="36-45"/>
    <n v="2"/>
    <n v="3"/>
    <n v="1"/>
    <x v="3"/>
  </r>
  <r>
    <n v="188"/>
    <n v="19"/>
    <s v="Male"/>
    <s v="Shoes"/>
    <s v="Footwear"/>
    <n v="94"/>
    <s v="Georgia"/>
    <s v="S"/>
    <s v="Purple"/>
    <s v="Spring"/>
    <n v="3.3"/>
    <s v="Yes"/>
    <s v="Store Pickup"/>
    <s v="Yes"/>
    <s v="Yes"/>
    <n v="1"/>
    <s v="Bank Transfer"/>
    <s v="Bi-Weekly"/>
    <s v="18-25"/>
    <n v="4"/>
    <n v="1"/>
    <n v="6"/>
    <x v="6"/>
  </r>
  <r>
    <n v="189"/>
    <n v="50"/>
    <s v="Male"/>
    <s v="Hoodie"/>
    <s v="Clothing"/>
    <n v="53"/>
    <s v="Arkansas"/>
    <s v="M"/>
    <s v="Pink"/>
    <s v="Spring"/>
    <n v="3.1"/>
    <s v="Yes"/>
    <s v="Express"/>
    <s v="Yes"/>
    <s v="Yes"/>
    <n v="5"/>
    <s v="Bank Transfer"/>
    <s v="Bi-Weekly"/>
    <s v="46-55"/>
    <n v="2"/>
    <n v="1"/>
    <n v="6"/>
    <x v="0"/>
  </r>
  <r>
    <n v="190"/>
    <n v="36"/>
    <s v="Male"/>
    <s v="Blouse"/>
    <s v="Clothing"/>
    <n v="82"/>
    <s v="West Virginia"/>
    <s v="M"/>
    <s v="Maroon"/>
    <s v="Fall"/>
    <n v="4.4000000000000004"/>
    <s v="Yes"/>
    <s v="Next Day Air"/>
    <s v="Yes"/>
    <s v="Yes"/>
    <n v="4"/>
    <s v="Credit Card"/>
    <s v="Weekly"/>
    <s v="36-45"/>
    <n v="4"/>
    <n v="1"/>
    <n v="7"/>
    <x v="1"/>
  </r>
  <r>
    <n v="191"/>
    <n v="65"/>
    <s v="Male"/>
    <s v="Coat"/>
    <s v="Outerwear"/>
    <n v="70"/>
    <s v="Indiana"/>
    <s v="XL"/>
    <s v="Beige"/>
    <s v="Fall"/>
    <n v="3"/>
    <s v="Yes"/>
    <s v="Free Shipping"/>
    <s v="Yes"/>
    <s v="Yes"/>
    <n v="48"/>
    <s v="Venmo"/>
    <s v="Quarterly"/>
    <s v="56+"/>
    <n v="3"/>
    <n v="4"/>
    <n v="2"/>
    <x v="0"/>
  </r>
  <r>
    <n v="192"/>
    <n v="64"/>
    <s v="Male"/>
    <s v="Hat"/>
    <s v="Accessories"/>
    <n v="76"/>
    <s v="Utah"/>
    <s v="M"/>
    <s v="Gray"/>
    <s v="Fall"/>
    <n v="3.9"/>
    <s v="Yes"/>
    <s v="Free Shipping"/>
    <s v="Yes"/>
    <s v="Yes"/>
    <n v="29"/>
    <s v="Cash"/>
    <s v="Every 3 Months"/>
    <s v="56+"/>
    <n v="3"/>
    <n v="3"/>
    <n v="3"/>
    <x v="0"/>
  </r>
  <r>
    <n v="193"/>
    <n v="46"/>
    <s v="Male"/>
    <s v="Shoes"/>
    <s v="Footwear"/>
    <n v="29"/>
    <s v="Nebraska"/>
    <s v="L"/>
    <s v="Turquoise"/>
    <s v="Summer"/>
    <n v="2.9"/>
    <s v="Yes"/>
    <s v="Express"/>
    <s v="Yes"/>
    <s v="Yes"/>
    <n v="12"/>
    <s v="PayPal"/>
    <s v="Bi-Weekly"/>
    <s v="46-55"/>
    <n v="1"/>
    <n v="1"/>
    <n v="6"/>
    <x v="10"/>
  </r>
  <r>
    <n v="194"/>
    <n v="36"/>
    <s v="Male"/>
    <s v="Belt"/>
    <s v="Accessories"/>
    <n v="100"/>
    <s v="North Dakota"/>
    <s v="S"/>
    <s v="Silver"/>
    <s v="Fall"/>
    <n v="3"/>
    <s v="Yes"/>
    <s v="Standard"/>
    <s v="Yes"/>
    <s v="Yes"/>
    <n v="29"/>
    <s v="Venmo"/>
    <s v="Annually"/>
    <s v="36-45"/>
    <n v="4"/>
    <n v="3"/>
    <n v="1"/>
    <x v="10"/>
  </r>
  <r>
    <n v="195"/>
    <n v="51"/>
    <s v="Male"/>
    <s v="Backpack"/>
    <s v="Accessories"/>
    <n v="94"/>
    <s v="Missouri"/>
    <s v="M"/>
    <s v="Olive"/>
    <s v="Spring"/>
    <n v="3.1"/>
    <s v="Yes"/>
    <s v="Express"/>
    <s v="Yes"/>
    <s v="Yes"/>
    <n v="15"/>
    <s v="Debit Card"/>
    <s v="Quarterly"/>
    <s v="46-55"/>
    <n v="4"/>
    <n v="2"/>
    <n v="2"/>
    <x v="10"/>
  </r>
  <r>
    <n v="196"/>
    <n v="51"/>
    <s v="Male"/>
    <s v="Jacket"/>
    <s v="Outerwear"/>
    <n v="25"/>
    <s v="New York"/>
    <s v="M"/>
    <s v="Magenta"/>
    <s v="Fall"/>
    <n v="4.3"/>
    <s v="Yes"/>
    <s v="Free Shipping"/>
    <s v="Yes"/>
    <s v="Yes"/>
    <n v="34"/>
    <s v="Credit Card"/>
    <s v="Monthly"/>
    <s v="46-55"/>
    <n v="1"/>
    <n v="3"/>
    <n v="4"/>
    <x v="10"/>
  </r>
  <r>
    <n v="197"/>
    <n v="38"/>
    <s v="Male"/>
    <s v="Boots"/>
    <s v="Footwear"/>
    <n v="88"/>
    <s v="Washington"/>
    <s v="M"/>
    <s v="Lavender"/>
    <s v="Summer"/>
    <n v="3.9"/>
    <s v="Yes"/>
    <s v="Next Day Air"/>
    <s v="Yes"/>
    <s v="Yes"/>
    <n v="41"/>
    <s v="Credit Card"/>
    <s v="Fortnightly"/>
    <s v="36-45"/>
    <n v="4"/>
    <n v="4"/>
    <n v="5"/>
    <x v="11"/>
  </r>
  <r>
    <n v="198"/>
    <n v="59"/>
    <s v="Male"/>
    <s v="Scarf"/>
    <s v="Accessories"/>
    <n v="78"/>
    <s v="South Carolina"/>
    <s v="M"/>
    <s v="Black"/>
    <s v="Fall"/>
    <n v="3.2"/>
    <s v="Yes"/>
    <s v="2-Day Shipping"/>
    <s v="Yes"/>
    <s v="Yes"/>
    <n v="41"/>
    <s v="Credit Card"/>
    <s v="Monthly"/>
    <s v="56+"/>
    <n v="3"/>
    <n v="4"/>
    <n v="4"/>
    <x v="6"/>
  </r>
  <r>
    <n v="199"/>
    <n v="57"/>
    <s v="Male"/>
    <s v="Jewelry"/>
    <s v="Accessories"/>
    <n v="45"/>
    <s v="Utah"/>
    <s v="M"/>
    <s v="Turquoise"/>
    <s v="Winter"/>
    <n v="4.8"/>
    <s v="Yes"/>
    <s v="Standard"/>
    <s v="Yes"/>
    <s v="Yes"/>
    <n v="39"/>
    <s v="Credit Card"/>
    <s v="Fortnightly"/>
    <s v="56+"/>
    <n v="2"/>
    <n v="4"/>
    <n v="5"/>
    <x v="6"/>
  </r>
  <r>
    <n v="200"/>
    <n v="54"/>
    <s v="Male"/>
    <s v="Hat"/>
    <s v="Accessories"/>
    <n v="73"/>
    <s v="Idaho"/>
    <s v="XL"/>
    <s v="Green"/>
    <s v="Summer"/>
    <n v="3.8"/>
    <s v="Yes"/>
    <s v="Express"/>
    <s v="Yes"/>
    <s v="Yes"/>
    <n v="32"/>
    <s v="Cash"/>
    <s v="Weekly"/>
    <s v="46-55"/>
    <n v="3"/>
    <n v="3"/>
    <n v="7"/>
    <x v="11"/>
  </r>
  <r>
    <n v="201"/>
    <n v="25"/>
    <s v="Male"/>
    <s v="Dress"/>
    <s v="Clothing"/>
    <n v="61"/>
    <s v="Pennsylvania"/>
    <s v="S"/>
    <s v="Teal"/>
    <s v="Summer"/>
    <n v="3.3"/>
    <s v="Yes"/>
    <s v="Next Day Air"/>
    <s v="Yes"/>
    <s v="Yes"/>
    <n v="29"/>
    <s v="Venmo"/>
    <s v="Monthly"/>
    <s v="18-25"/>
    <n v="3"/>
    <n v="3"/>
    <n v="4"/>
    <x v="4"/>
  </r>
  <r>
    <n v="202"/>
    <n v="69"/>
    <s v="Male"/>
    <s v="Blouse"/>
    <s v="Clothing"/>
    <n v="22"/>
    <s v="Missouri"/>
    <s v="S"/>
    <s v="Beige"/>
    <s v="Fall"/>
    <n v="4.3"/>
    <s v="Yes"/>
    <s v="Free Shipping"/>
    <s v="Yes"/>
    <s v="Yes"/>
    <n v="15"/>
    <s v="Bank Transfer"/>
    <s v="Annually"/>
    <s v="56+"/>
    <n v="1"/>
    <n v="2"/>
    <n v="1"/>
    <x v="5"/>
  </r>
  <r>
    <n v="203"/>
    <n v="57"/>
    <s v="Male"/>
    <s v="Hat"/>
    <s v="Accessories"/>
    <n v="38"/>
    <s v="Nebraska"/>
    <s v="L"/>
    <s v="Magenta"/>
    <s v="Spring"/>
    <n v="2.7"/>
    <s v="Yes"/>
    <s v="Express"/>
    <s v="Yes"/>
    <s v="Yes"/>
    <n v="33"/>
    <s v="Venmo"/>
    <s v="Annually"/>
    <s v="56+"/>
    <n v="1"/>
    <n v="3"/>
    <n v="1"/>
    <x v="9"/>
  </r>
  <r>
    <n v="204"/>
    <n v="70"/>
    <s v="Male"/>
    <s v="Scarf"/>
    <s v="Accessories"/>
    <n v="38"/>
    <s v="Indiana"/>
    <s v="S"/>
    <s v="Yellow"/>
    <s v="Fall"/>
    <n v="3.2"/>
    <s v="Yes"/>
    <s v="Next Day Air"/>
    <s v="Yes"/>
    <s v="Yes"/>
    <n v="18"/>
    <s v="Bank Transfer"/>
    <s v="Weekly"/>
    <s v="56+"/>
    <n v="1"/>
    <n v="2"/>
    <n v="7"/>
    <x v="4"/>
  </r>
  <r>
    <n v="205"/>
    <n v="24"/>
    <s v="Male"/>
    <s v="Sneakers"/>
    <s v="Footwear"/>
    <n v="100"/>
    <s v="Arizona"/>
    <s v="M"/>
    <s v="Yellow"/>
    <s v="Fall"/>
    <n v="4"/>
    <s v="Yes"/>
    <s v="Store Pickup"/>
    <s v="Yes"/>
    <s v="Yes"/>
    <n v="35"/>
    <s v="Cash"/>
    <s v="Bi-Weekly"/>
    <s v="18-25"/>
    <n v="4"/>
    <n v="3"/>
    <n v="6"/>
    <x v="11"/>
  </r>
  <r>
    <n v="206"/>
    <n v="67"/>
    <s v="Male"/>
    <s v="Shirt"/>
    <s v="Clothing"/>
    <n v="64"/>
    <s v="Hawaii"/>
    <s v="M"/>
    <s v="Silver"/>
    <s v="Winter"/>
    <n v="3"/>
    <s v="Yes"/>
    <s v="Standard"/>
    <s v="Yes"/>
    <s v="Yes"/>
    <n v="25"/>
    <s v="PayPal"/>
    <s v="Weekly"/>
    <s v="56+"/>
    <n v="3"/>
    <n v="2"/>
    <n v="7"/>
    <x v="1"/>
  </r>
  <r>
    <n v="207"/>
    <n v="24"/>
    <s v="Male"/>
    <s v="T-shirt"/>
    <s v="Clothing"/>
    <n v="55"/>
    <s v="Wisconsin"/>
    <s v="L"/>
    <s v="Silver"/>
    <s v="Summer"/>
    <n v="4.2"/>
    <s v="Yes"/>
    <s v="Free Shipping"/>
    <s v="Yes"/>
    <s v="Yes"/>
    <n v="6"/>
    <s v="Venmo"/>
    <s v="Fortnightly"/>
    <s v="18-25"/>
    <n v="2"/>
    <n v="1"/>
    <n v="5"/>
    <x v="10"/>
  </r>
  <r>
    <n v="208"/>
    <n v="62"/>
    <s v="Male"/>
    <s v="Gloves"/>
    <s v="Accessories"/>
    <n v="91"/>
    <s v="Rhode Island"/>
    <s v="M"/>
    <s v="Silver"/>
    <s v="Summer"/>
    <n v="2.9"/>
    <s v="Yes"/>
    <s v="Express"/>
    <s v="Yes"/>
    <s v="Yes"/>
    <n v="17"/>
    <s v="Bank Transfer"/>
    <s v="Bi-Weekly"/>
    <s v="56+"/>
    <n v="4"/>
    <n v="2"/>
    <n v="6"/>
    <x v="1"/>
  </r>
  <r>
    <n v="209"/>
    <n v="57"/>
    <s v="Male"/>
    <s v="Skirt"/>
    <s v="Clothing"/>
    <n v="38"/>
    <s v="Wisconsin"/>
    <s v="M"/>
    <s v="Gold"/>
    <s v="Spring"/>
    <n v="4.0999999999999996"/>
    <s v="Yes"/>
    <s v="Store Pickup"/>
    <s v="Yes"/>
    <s v="Yes"/>
    <n v="17"/>
    <s v="Credit Card"/>
    <s v="Monthly"/>
    <s v="56+"/>
    <n v="1"/>
    <n v="2"/>
    <n v="4"/>
    <x v="8"/>
  </r>
  <r>
    <n v="210"/>
    <n v="55"/>
    <s v="Male"/>
    <s v="Sandals"/>
    <s v="Footwear"/>
    <n v="97"/>
    <s v="Minnesota"/>
    <s v="S"/>
    <s v="Olive"/>
    <s v="Winter"/>
    <n v="3.2"/>
    <s v="Yes"/>
    <s v="Store Pickup"/>
    <s v="Yes"/>
    <s v="Yes"/>
    <n v="44"/>
    <s v="Cash"/>
    <s v="Every 3 Months"/>
    <s v="46-55"/>
    <n v="4"/>
    <n v="4"/>
    <n v="3"/>
    <x v="6"/>
  </r>
  <r>
    <n v="211"/>
    <n v="45"/>
    <s v="Male"/>
    <s v="Jacket"/>
    <s v="Outerwear"/>
    <n v="22"/>
    <s v="Vermont"/>
    <s v="L"/>
    <s v="Teal"/>
    <s v="Fall"/>
    <n v="3"/>
    <s v="Yes"/>
    <s v="2-Day Shipping"/>
    <s v="Yes"/>
    <s v="Yes"/>
    <n v="6"/>
    <s v="PayPal"/>
    <s v="Fortnightly"/>
    <s v="36-45"/>
    <n v="1"/>
    <n v="1"/>
    <n v="5"/>
    <x v="8"/>
  </r>
  <r>
    <n v="212"/>
    <n v="69"/>
    <s v="Male"/>
    <s v="Skirt"/>
    <s v="Clothing"/>
    <n v="92"/>
    <s v="South Dakota"/>
    <s v="L"/>
    <s v="Maroon"/>
    <s v="Fall"/>
    <n v="4.2"/>
    <s v="Yes"/>
    <s v="2-Day Shipping"/>
    <s v="Yes"/>
    <s v="Yes"/>
    <n v="45"/>
    <s v="Debit Card"/>
    <s v="Fortnightly"/>
    <s v="56+"/>
    <n v="4"/>
    <n v="4"/>
    <n v="5"/>
    <x v="11"/>
  </r>
  <r>
    <n v="213"/>
    <n v="67"/>
    <s v="Male"/>
    <s v="Handbag"/>
    <s v="Accessories"/>
    <n v="84"/>
    <s v="Virginia"/>
    <s v="L"/>
    <s v="Blue"/>
    <s v="Fall"/>
    <n v="4.2"/>
    <s v="Yes"/>
    <s v="Express"/>
    <s v="Yes"/>
    <s v="Yes"/>
    <n v="7"/>
    <s v="Debit Card"/>
    <s v="Annually"/>
    <s v="56+"/>
    <n v="4"/>
    <n v="1"/>
    <n v="1"/>
    <x v="3"/>
  </r>
  <r>
    <n v="214"/>
    <n v="30"/>
    <s v="Male"/>
    <s v="Handbag"/>
    <s v="Accessories"/>
    <n v="93"/>
    <s v="Nevada"/>
    <s v="L"/>
    <s v="Peach"/>
    <s v="Fall"/>
    <n v="4.4000000000000004"/>
    <s v="Yes"/>
    <s v="Store Pickup"/>
    <s v="Yes"/>
    <s v="Yes"/>
    <n v="11"/>
    <s v="Debit Card"/>
    <s v="Every 3 Months"/>
    <s v="26-35"/>
    <n v="4"/>
    <n v="1"/>
    <n v="3"/>
    <x v="10"/>
  </r>
  <r>
    <n v="215"/>
    <n v="24"/>
    <s v="Male"/>
    <s v="Jacket"/>
    <s v="Outerwear"/>
    <n v="50"/>
    <s v="Hawaii"/>
    <s v="L"/>
    <s v="Blue"/>
    <s v="Summer"/>
    <n v="4.2"/>
    <s v="Yes"/>
    <s v="Next Day Air"/>
    <s v="Yes"/>
    <s v="Yes"/>
    <n v="41"/>
    <s v="Cash"/>
    <s v="Every 3 Months"/>
    <s v="18-25"/>
    <n v="2"/>
    <n v="4"/>
    <n v="3"/>
    <x v="0"/>
  </r>
  <r>
    <n v="216"/>
    <n v="62"/>
    <s v="Male"/>
    <s v="Scarf"/>
    <s v="Accessories"/>
    <n v="64"/>
    <s v="New Jersey"/>
    <s v="S"/>
    <s v="Orange"/>
    <s v="Spring"/>
    <n v="2.8"/>
    <s v="Yes"/>
    <s v="2-Day Shipping"/>
    <s v="Yes"/>
    <s v="Yes"/>
    <n v="24"/>
    <s v="PayPal"/>
    <s v="Bi-Weekly"/>
    <s v="56+"/>
    <n v="3"/>
    <n v="2"/>
    <n v="6"/>
    <x v="6"/>
  </r>
  <r>
    <n v="217"/>
    <n v="43"/>
    <s v="Male"/>
    <s v="Shorts"/>
    <s v="Clothing"/>
    <n v="61"/>
    <s v="Massachusetts"/>
    <s v="L"/>
    <s v="Yellow"/>
    <s v="Spring"/>
    <n v="3.7"/>
    <s v="Yes"/>
    <s v="Free Shipping"/>
    <s v="Yes"/>
    <s v="Yes"/>
    <n v="21"/>
    <s v="Venmo"/>
    <s v="Weekly"/>
    <s v="36-45"/>
    <n v="3"/>
    <n v="2"/>
    <n v="7"/>
    <x v="1"/>
  </r>
  <r>
    <n v="218"/>
    <n v="35"/>
    <s v="Male"/>
    <s v="Sunglasses"/>
    <s v="Accessories"/>
    <n v="48"/>
    <s v="Oklahoma"/>
    <s v="M"/>
    <s v="Purple"/>
    <s v="Winter"/>
    <n v="3.5"/>
    <s v="Yes"/>
    <s v="Next Day Air"/>
    <s v="Yes"/>
    <s v="Yes"/>
    <n v="24"/>
    <s v="Bank Transfer"/>
    <s v="Annually"/>
    <s v="26-35"/>
    <n v="2"/>
    <n v="2"/>
    <n v="1"/>
    <x v="9"/>
  </r>
  <r>
    <n v="219"/>
    <n v="28"/>
    <s v="Male"/>
    <s v="T-shirt"/>
    <s v="Clothing"/>
    <n v="45"/>
    <s v="California"/>
    <s v="S"/>
    <s v="Magenta"/>
    <s v="Spring"/>
    <n v="2.9"/>
    <s v="Yes"/>
    <s v="Store Pickup"/>
    <s v="Yes"/>
    <s v="Yes"/>
    <n v="8"/>
    <s v="Credit Card"/>
    <s v="Quarterly"/>
    <s v="26-35"/>
    <n v="2"/>
    <n v="1"/>
    <n v="2"/>
    <x v="9"/>
  </r>
  <r>
    <n v="220"/>
    <n v="32"/>
    <s v="Male"/>
    <s v="Belt"/>
    <s v="Accessories"/>
    <n v="88"/>
    <s v="Nevada"/>
    <s v="M"/>
    <s v="Cyan"/>
    <s v="Spring"/>
    <n v="3"/>
    <s v="Yes"/>
    <s v="Free Shipping"/>
    <s v="Yes"/>
    <s v="Yes"/>
    <n v="12"/>
    <s v="Cash"/>
    <s v="Fortnightly"/>
    <s v="26-35"/>
    <n v="4"/>
    <n v="1"/>
    <n v="5"/>
    <x v="4"/>
  </r>
  <r>
    <n v="221"/>
    <n v="39"/>
    <s v="Male"/>
    <s v="Sneakers"/>
    <s v="Footwear"/>
    <n v="57"/>
    <s v="Arizona"/>
    <s v="S"/>
    <s v="Indigo"/>
    <s v="Spring"/>
    <n v="3.7"/>
    <s v="Yes"/>
    <s v="Express"/>
    <s v="Yes"/>
    <s v="Yes"/>
    <n v="48"/>
    <s v="Debit Card"/>
    <s v="Fortnightly"/>
    <s v="36-45"/>
    <n v="2"/>
    <n v="4"/>
    <n v="5"/>
    <x v="6"/>
  </r>
  <r>
    <n v="222"/>
    <n v="28"/>
    <s v="Male"/>
    <s v="Hat"/>
    <s v="Accessories"/>
    <n v="68"/>
    <s v="North Carolina"/>
    <s v="XL"/>
    <s v="Magenta"/>
    <s v="Summer"/>
    <n v="4.4000000000000004"/>
    <s v="Yes"/>
    <s v="Store Pickup"/>
    <s v="Yes"/>
    <s v="Yes"/>
    <n v="6"/>
    <s v="Bank Transfer"/>
    <s v="Quarterly"/>
    <s v="26-35"/>
    <n v="3"/>
    <n v="1"/>
    <n v="2"/>
    <x v="3"/>
  </r>
  <r>
    <n v="223"/>
    <n v="47"/>
    <s v="Male"/>
    <s v="Gloves"/>
    <s v="Accessories"/>
    <n v="94"/>
    <s v="New York"/>
    <s v="XL"/>
    <s v="Gray"/>
    <s v="Spring"/>
    <n v="4.5"/>
    <s v="Yes"/>
    <s v="2-Day Shipping"/>
    <s v="Yes"/>
    <s v="Yes"/>
    <n v="14"/>
    <s v="PayPal"/>
    <s v="Fortnightly"/>
    <s v="46-55"/>
    <n v="4"/>
    <n v="2"/>
    <n v="5"/>
    <x v="6"/>
  </r>
  <r>
    <n v="224"/>
    <n v="20"/>
    <s v="Male"/>
    <s v="Pants"/>
    <s v="Clothing"/>
    <n v="41"/>
    <s v="Wyoming"/>
    <s v="M"/>
    <s v="Turquoise"/>
    <s v="Spring"/>
    <n v="4.8"/>
    <s v="Yes"/>
    <s v="Free Shipping"/>
    <s v="Yes"/>
    <s v="Yes"/>
    <n v="34"/>
    <s v="PayPal"/>
    <s v="Annually"/>
    <s v="18-25"/>
    <n v="2"/>
    <n v="3"/>
    <n v="1"/>
    <x v="3"/>
  </r>
  <r>
    <n v="225"/>
    <n v="63"/>
    <s v="Male"/>
    <s v="Socks"/>
    <s v="Clothing"/>
    <n v="83"/>
    <s v="South Dakota"/>
    <s v="S"/>
    <s v="Beige"/>
    <s v="Summer"/>
    <n v="2.9"/>
    <s v="Yes"/>
    <s v="Free Shipping"/>
    <s v="Yes"/>
    <s v="Yes"/>
    <n v="12"/>
    <s v="Cash"/>
    <s v="Every 3 Months"/>
    <s v="56+"/>
    <n v="4"/>
    <n v="1"/>
    <n v="3"/>
    <x v="10"/>
  </r>
  <r>
    <n v="226"/>
    <n v="25"/>
    <s v="Male"/>
    <s v="Jacket"/>
    <s v="Outerwear"/>
    <n v="22"/>
    <s v="Arkansas"/>
    <s v="M"/>
    <s v="Olive"/>
    <s v="Spring"/>
    <n v="3.2"/>
    <s v="Yes"/>
    <s v="Next Day Air"/>
    <s v="Yes"/>
    <s v="Yes"/>
    <n v="11"/>
    <s v="Bank Transfer"/>
    <s v="Annually"/>
    <s v="18-25"/>
    <n v="1"/>
    <n v="1"/>
    <n v="1"/>
    <x v="12"/>
  </r>
  <r>
    <n v="227"/>
    <n v="29"/>
    <s v="Male"/>
    <s v="Shoes"/>
    <s v="Footwear"/>
    <n v="74"/>
    <s v="Texas"/>
    <s v="L"/>
    <s v="Violet"/>
    <s v="Spring"/>
    <n v="3.3"/>
    <s v="Yes"/>
    <s v="Free Shipping"/>
    <s v="Yes"/>
    <s v="Yes"/>
    <n v="5"/>
    <s v="PayPal"/>
    <s v="Monthly"/>
    <s v="26-35"/>
    <n v="3"/>
    <n v="1"/>
    <n v="4"/>
    <x v="10"/>
  </r>
  <r>
    <n v="228"/>
    <n v="50"/>
    <s v="Male"/>
    <s v="Jeans"/>
    <s v="Clothing"/>
    <n v="90"/>
    <s v="Rhode Island"/>
    <s v="M"/>
    <s v="Turquoise"/>
    <s v="Winter"/>
    <n v="4.2"/>
    <s v="Yes"/>
    <s v="Standard"/>
    <s v="Yes"/>
    <s v="Yes"/>
    <n v="25"/>
    <s v="Venmo"/>
    <s v="Fortnightly"/>
    <s v="46-55"/>
    <n v="4"/>
    <n v="2"/>
    <n v="5"/>
    <x v="6"/>
  </r>
  <r>
    <n v="229"/>
    <n v="18"/>
    <s v="Male"/>
    <s v="Socks"/>
    <s v="Clothing"/>
    <n v="79"/>
    <s v="New Hampshire"/>
    <s v="M"/>
    <s v="White"/>
    <s v="Spring"/>
    <n v="2.9"/>
    <s v="Yes"/>
    <s v="Store Pickup"/>
    <s v="Yes"/>
    <s v="Yes"/>
    <n v="11"/>
    <s v="Credit Card"/>
    <s v="Annually"/>
    <s v="18-25"/>
    <n v="3"/>
    <n v="1"/>
    <n v="1"/>
    <x v="9"/>
  </r>
  <r>
    <n v="230"/>
    <n v="70"/>
    <s v="Male"/>
    <s v="Sandals"/>
    <s v="Footwear"/>
    <n v="28"/>
    <s v="Ohio"/>
    <s v="S"/>
    <s v="Silver"/>
    <s v="Spring"/>
    <n v="4.5999999999999996"/>
    <s v="Yes"/>
    <s v="Next Day Air"/>
    <s v="Yes"/>
    <s v="Yes"/>
    <n v="27"/>
    <s v="PayPal"/>
    <s v="Every 3 Months"/>
    <s v="56+"/>
    <n v="1"/>
    <n v="3"/>
    <n v="3"/>
    <x v="8"/>
  </r>
  <r>
    <n v="231"/>
    <n v="66"/>
    <s v="Male"/>
    <s v="Scarf"/>
    <s v="Accessories"/>
    <n v="88"/>
    <s v="Utah"/>
    <s v="L"/>
    <s v="Olive"/>
    <s v="Fall"/>
    <n v="4.0999999999999996"/>
    <s v="Yes"/>
    <s v="Standard"/>
    <s v="Yes"/>
    <s v="Yes"/>
    <n v="43"/>
    <s v="Credit Card"/>
    <s v="Annually"/>
    <s v="56+"/>
    <n v="4"/>
    <n v="4"/>
    <n v="1"/>
    <x v="0"/>
  </r>
  <r>
    <n v="232"/>
    <n v="28"/>
    <s v="Male"/>
    <s v="Blouse"/>
    <s v="Clothing"/>
    <n v="26"/>
    <s v="Tennessee"/>
    <s v="M"/>
    <s v="Blue"/>
    <s v="Spring"/>
    <n v="3.1"/>
    <s v="Yes"/>
    <s v="2-Day Shipping"/>
    <s v="Yes"/>
    <s v="Yes"/>
    <n v="18"/>
    <s v="Debit Card"/>
    <s v="Every 3 Months"/>
    <s v="26-35"/>
    <n v="1"/>
    <n v="2"/>
    <n v="3"/>
    <x v="3"/>
  </r>
  <r>
    <n v="233"/>
    <n v="54"/>
    <s v="Male"/>
    <s v="Jewelry"/>
    <s v="Accessories"/>
    <n v="27"/>
    <s v="Hawaii"/>
    <s v="L"/>
    <s v="Purple"/>
    <s v="Winter"/>
    <n v="4.2"/>
    <s v="Yes"/>
    <s v="Express"/>
    <s v="Yes"/>
    <s v="Yes"/>
    <n v="32"/>
    <s v="Bank Transfer"/>
    <s v="Bi-Weekly"/>
    <s v="46-55"/>
    <n v="1"/>
    <n v="3"/>
    <n v="6"/>
    <x v="4"/>
  </r>
  <r>
    <n v="234"/>
    <n v="19"/>
    <s v="Male"/>
    <s v="Sweater"/>
    <s v="Clothing"/>
    <n v="83"/>
    <s v="Arizona"/>
    <s v="XL"/>
    <s v="Yellow"/>
    <s v="Fall"/>
    <n v="4.5"/>
    <s v="Yes"/>
    <s v="Next Day Air"/>
    <s v="Yes"/>
    <s v="Yes"/>
    <n v="27"/>
    <s v="Bank Transfer"/>
    <s v="Every 3 Months"/>
    <s v="18-25"/>
    <n v="4"/>
    <n v="3"/>
    <n v="3"/>
    <x v="4"/>
  </r>
  <r>
    <n v="235"/>
    <n v="20"/>
    <s v="Male"/>
    <s v="Gloves"/>
    <s v="Accessories"/>
    <n v="39"/>
    <s v="South Dakota"/>
    <s v="S"/>
    <s v="Silver"/>
    <s v="Summer"/>
    <n v="3.7"/>
    <s v="Yes"/>
    <s v="Next Day Air"/>
    <s v="Yes"/>
    <s v="Yes"/>
    <n v="24"/>
    <s v="Credit Card"/>
    <s v="Weekly"/>
    <s v="18-25"/>
    <n v="1"/>
    <n v="2"/>
    <n v="7"/>
    <x v="4"/>
  </r>
  <r>
    <n v="236"/>
    <n v="43"/>
    <s v="Male"/>
    <s v="Sunglasses"/>
    <s v="Accessories"/>
    <n v="89"/>
    <s v="New Jersey"/>
    <s v="M"/>
    <s v="Cyan"/>
    <s v="Winter"/>
    <n v="3.7"/>
    <s v="Yes"/>
    <s v="Free Shipping"/>
    <s v="Yes"/>
    <s v="Yes"/>
    <n v="31"/>
    <s v="Debit Card"/>
    <s v="Quarterly"/>
    <s v="36-45"/>
    <n v="4"/>
    <n v="3"/>
    <n v="2"/>
    <x v="0"/>
  </r>
  <r>
    <n v="237"/>
    <n v="38"/>
    <s v="Male"/>
    <s v="Coat"/>
    <s v="Outerwear"/>
    <n v="68"/>
    <s v="North Dakota"/>
    <s v="L"/>
    <s v="Green"/>
    <s v="Winter"/>
    <n v="3.4"/>
    <s v="Yes"/>
    <s v="Next Day Air"/>
    <s v="Yes"/>
    <s v="Yes"/>
    <n v="39"/>
    <s v="PayPal"/>
    <s v="Fortnightly"/>
    <s v="36-45"/>
    <n v="3"/>
    <n v="4"/>
    <n v="5"/>
    <x v="1"/>
  </r>
  <r>
    <n v="238"/>
    <n v="50"/>
    <s v="Male"/>
    <s v="Dress"/>
    <s v="Clothing"/>
    <n v="90"/>
    <s v="Iowa"/>
    <s v="M"/>
    <s v="Beige"/>
    <s v="Summer"/>
    <n v="3"/>
    <s v="Yes"/>
    <s v="Store Pickup"/>
    <s v="Yes"/>
    <s v="Yes"/>
    <n v="36"/>
    <s v="Debit Card"/>
    <s v="Fortnightly"/>
    <s v="46-55"/>
    <n v="4"/>
    <n v="3"/>
    <n v="5"/>
    <x v="1"/>
  </r>
  <r>
    <n v="239"/>
    <n v="64"/>
    <s v="Male"/>
    <s v="Skirt"/>
    <s v="Clothing"/>
    <n v="34"/>
    <s v="Ohio"/>
    <s v="M"/>
    <s v="Peach"/>
    <s v="Fall"/>
    <n v="4.2"/>
    <s v="Yes"/>
    <s v="Free Shipping"/>
    <s v="Yes"/>
    <s v="Yes"/>
    <n v="5"/>
    <s v="Cash"/>
    <s v="Annually"/>
    <s v="56+"/>
    <n v="1"/>
    <n v="1"/>
    <n v="1"/>
    <x v="12"/>
  </r>
  <r>
    <n v="240"/>
    <n v="49"/>
    <s v="Male"/>
    <s v="Pants"/>
    <s v="Clothing"/>
    <n v="51"/>
    <s v="Vermont"/>
    <s v="L"/>
    <s v="Yellow"/>
    <s v="Summer"/>
    <n v="2.9"/>
    <s v="Yes"/>
    <s v="Express"/>
    <s v="Yes"/>
    <s v="Yes"/>
    <n v="47"/>
    <s v="Credit Card"/>
    <s v="Bi-Weekly"/>
    <s v="46-55"/>
    <n v="2"/>
    <n v="4"/>
    <n v="6"/>
    <x v="1"/>
  </r>
  <r>
    <n v="241"/>
    <n v="47"/>
    <s v="Male"/>
    <s v="Sweater"/>
    <s v="Clothing"/>
    <n v="45"/>
    <s v="Montana"/>
    <s v="XL"/>
    <s v="Turquoise"/>
    <s v="Winter"/>
    <n v="3.5"/>
    <s v="Yes"/>
    <s v="Free Shipping"/>
    <s v="Yes"/>
    <s v="Yes"/>
    <n v="29"/>
    <s v="Bank Transfer"/>
    <s v="Fortnightly"/>
    <s v="46-55"/>
    <n v="2"/>
    <n v="3"/>
    <n v="5"/>
    <x v="4"/>
  </r>
  <r>
    <n v="242"/>
    <n v="36"/>
    <s v="Male"/>
    <s v="Hoodie"/>
    <s v="Clothing"/>
    <n v="88"/>
    <s v="Delaware"/>
    <s v="M"/>
    <s v="Peach"/>
    <s v="Winter"/>
    <n v="4.0999999999999996"/>
    <s v="Yes"/>
    <s v="Free Shipping"/>
    <s v="Yes"/>
    <s v="Yes"/>
    <n v="43"/>
    <s v="Venmo"/>
    <s v="Bi-Weekly"/>
    <s v="36-45"/>
    <n v="4"/>
    <n v="4"/>
    <n v="6"/>
    <x v="7"/>
  </r>
  <r>
    <n v="243"/>
    <n v="55"/>
    <s v="Male"/>
    <s v="Coat"/>
    <s v="Outerwear"/>
    <n v="85"/>
    <s v="New York"/>
    <s v="L"/>
    <s v="Gray"/>
    <s v="Summer"/>
    <n v="4.3"/>
    <s v="Yes"/>
    <s v="Store Pickup"/>
    <s v="Yes"/>
    <s v="Yes"/>
    <n v="40"/>
    <s v="Debit Card"/>
    <s v="Every 3 Months"/>
    <s v="46-55"/>
    <n v="4"/>
    <n v="4"/>
    <n v="3"/>
    <x v="6"/>
  </r>
  <r>
    <n v="244"/>
    <n v="25"/>
    <s v="Male"/>
    <s v="Jewelry"/>
    <s v="Accessories"/>
    <n v="100"/>
    <s v="Kentucky"/>
    <s v="M"/>
    <s v="Olive"/>
    <s v="Winter"/>
    <n v="2.8"/>
    <s v="Yes"/>
    <s v="2-Day Shipping"/>
    <s v="Yes"/>
    <s v="Yes"/>
    <n v="4"/>
    <s v="Debit Card"/>
    <s v="Monthly"/>
    <s v="18-25"/>
    <n v="4"/>
    <n v="1"/>
    <n v="4"/>
    <x v="0"/>
  </r>
  <r>
    <n v="245"/>
    <n v="53"/>
    <s v="Male"/>
    <s v="Belt"/>
    <s v="Accessories"/>
    <n v="42"/>
    <s v="Oregon"/>
    <s v="S"/>
    <s v="Indigo"/>
    <s v="Spring"/>
    <n v="4.9000000000000004"/>
    <s v="Yes"/>
    <s v="2-Day Shipping"/>
    <s v="Yes"/>
    <s v="Yes"/>
    <n v="39"/>
    <s v="PayPal"/>
    <s v="Weekly"/>
    <s v="46-55"/>
    <n v="2"/>
    <n v="4"/>
    <n v="7"/>
    <x v="11"/>
  </r>
  <r>
    <n v="246"/>
    <n v="49"/>
    <s v="Male"/>
    <s v="Sandals"/>
    <s v="Footwear"/>
    <n v="53"/>
    <s v="Rhode Island"/>
    <s v="L"/>
    <s v="Charcoal"/>
    <s v="Summer"/>
    <n v="3.3"/>
    <s v="Yes"/>
    <s v="Next Day Air"/>
    <s v="Yes"/>
    <s v="Yes"/>
    <n v="45"/>
    <s v="Venmo"/>
    <s v="Fortnightly"/>
    <s v="46-55"/>
    <n v="2"/>
    <n v="4"/>
    <n v="5"/>
    <x v="6"/>
  </r>
  <r>
    <n v="247"/>
    <n v="35"/>
    <s v="Male"/>
    <s v="Sunglasses"/>
    <s v="Accessories"/>
    <n v="86"/>
    <s v="Nevada"/>
    <s v="XL"/>
    <s v="Beige"/>
    <s v="Spring"/>
    <n v="3.2"/>
    <s v="Yes"/>
    <s v="Express"/>
    <s v="Yes"/>
    <s v="Yes"/>
    <n v="20"/>
    <s v="Venmo"/>
    <s v="Bi-Weekly"/>
    <s v="26-35"/>
    <n v="4"/>
    <n v="2"/>
    <n v="6"/>
    <x v="1"/>
  </r>
  <r>
    <n v="248"/>
    <n v="29"/>
    <s v="Male"/>
    <s v="Sweater"/>
    <s v="Clothing"/>
    <n v="66"/>
    <s v="Montana"/>
    <s v="XL"/>
    <s v="Brown"/>
    <s v="Spring"/>
    <n v="4.4000000000000004"/>
    <s v="Yes"/>
    <s v="Standard"/>
    <s v="Yes"/>
    <s v="Yes"/>
    <n v="14"/>
    <s v="Debit Card"/>
    <s v="Weekly"/>
    <s v="26-35"/>
    <n v="3"/>
    <n v="2"/>
    <n v="7"/>
    <x v="1"/>
  </r>
  <r>
    <n v="249"/>
    <n v="47"/>
    <s v="Male"/>
    <s v="Belt"/>
    <s v="Accessories"/>
    <n v="100"/>
    <s v="Pennsylvania"/>
    <s v="M"/>
    <s v="Blue"/>
    <s v="Winter"/>
    <n v="4.8"/>
    <s v="Yes"/>
    <s v="Express"/>
    <s v="Yes"/>
    <s v="Yes"/>
    <n v="33"/>
    <s v="PayPal"/>
    <s v="Weekly"/>
    <s v="46-55"/>
    <n v="4"/>
    <n v="3"/>
    <n v="7"/>
    <x v="7"/>
  </r>
  <r>
    <n v="250"/>
    <n v="53"/>
    <s v="Male"/>
    <s v="Handbag"/>
    <s v="Accessories"/>
    <n v="47"/>
    <s v="Alaska"/>
    <s v="S"/>
    <s v="Teal"/>
    <s v="Fall"/>
    <n v="4.2"/>
    <s v="Yes"/>
    <s v="Standard"/>
    <s v="Yes"/>
    <s v="Yes"/>
    <n v="18"/>
    <s v="Credit Card"/>
    <s v="Annually"/>
    <s v="46-55"/>
    <n v="2"/>
    <n v="2"/>
    <n v="1"/>
    <x v="9"/>
  </r>
  <r>
    <n v="251"/>
    <n v="33"/>
    <s v="Male"/>
    <s v="Skirt"/>
    <s v="Clothing"/>
    <n v="25"/>
    <s v="Mississippi"/>
    <s v="L"/>
    <s v="Black"/>
    <s v="Fall"/>
    <n v="4"/>
    <s v="Yes"/>
    <s v="Express"/>
    <s v="Yes"/>
    <s v="Yes"/>
    <n v="9"/>
    <s v="Bank Transfer"/>
    <s v="Weekly"/>
    <s v="26-35"/>
    <n v="1"/>
    <n v="1"/>
    <n v="7"/>
    <x v="0"/>
  </r>
  <r>
    <n v="252"/>
    <n v="21"/>
    <s v="Male"/>
    <s v="Handbag"/>
    <s v="Accessories"/>
    <n v="51"/>
    <s v="Wyoming"/>
    <s v="XL"/>
    <s v="Gold"/>
    <s v="Winter"/>
    <n v="2.5"/>
    <s v="Yes"/>
    <s v="Standard"/>
    <s v="Yes"/>
    <s v="Yes"/>
    <n v="34"/>
    <s v="PayPal"/>
    <s v="Annually"/>
    <s v="18-25"/>
    <n v="2"/>
    <n v="3"/>
    <n v="1"/>
    <x v="3"/>
  </r>
  <r>
    <n v="253"/>
    <n v="32"/>
    <s v="Male"/>
    <s v="Shorts"/>
    <s v="Clothing"/>
    <n v="41"/>
    <s v="Delaware"/>
    <s v="M"/>
    <s v="Violet"/>
    <s v="Summer"/>
    <n v="3.9"/>
    <s v="Yes"/>
    <s v="Free Shipping"/>
    <s v="Yes"/>
    <s v="Yes"/>
    <n v="33"/>
    <s v="Venmo"/>
    <s v="Fortnightly"/>
    <s v="26-35"/>
    <n v="2"/>
    <n v="3"/>
    <n v="5"/>
    <x v="4"/>
  </r>
  <r>
    <n v="254"/>
    <n v="52"/>
    <s v="Male"/>
    <s v="Boots"/>
    <s v="Footwear"/>
    <n v="73"/>
    <s v="Oklahoma"/>
    <s v="L"/>
    <s v="Cyan"/>
    <s v="Winter"/>
    <n v="4.9000000000000004"/>
    <s v="Yes"/>
    <s v="2-Day Shipping"/>
    <s v="Yes"/>
    <s v="Yes"/>
    <n v="15"/>
    <s v="Bank Transfer"/>
    <s v="Bi-Weekly"/>
    <s v="46-55"/>
    <n v="3"/>
    <n v="2"/>
    <n v="6"/>
    <x v="6"/>
  </r>
  <r>
    <n v="255"/>
    <n v="67"/>
    <s v="Male"/>
    <s v="Sunglasses"/>
    <s v="Accessories"/>
    <n v="42"/>
    <s v="Indiana"/>
    <s v="M"/>
    <s v="White"/>
    <s v="Winter"/>
    <n v="3.5"/>
    <s v="Yes"/>
    <s v="Store Pickup"/>
    <s v="Yes"/>
    <s v="Yes"/>
    <n v="4"/>
    <s v="PayPal"/>
    <s v="Bi-Weekly"/>
    <s v="56+"/>
    <n v="2"/>
    <n v="1"/>
    <n v="6"/>
    <x v="0"/>
  </r>
  <r>
    <n v="256"/>
    <n v="43"/>
    <s v="Male"/>
    <s v="Scarf"/>
    <s v="Accessories"/>
    <n v="20"/>
    <s v="Maryland"/>
    <s v="M"/>
    <s v="Charcoal"/>
    <s v="Spring"/>
    <n v="4.2"/>
    <s v="Yes"/>
    <s v="Free Shipping"/>
    <s v="Yes"/>
    <s v="Yes"/>
    <n v="25"/>
    <s v="Debit Card"/>
    <s v="Annually"/>
    <s v="36-45"/>
    <n v="1"/>
    <n v="2"/>
    <n v="1"/>
    <x v="5"/>
  </r>
  <r>
    <n v="257"/>
    <n v="58"/>
    <s v="Male"/>
    <s v="Jewelry"/>
    <s v="Accessories"/>
    <n v="30"/>
    <s v="South Dakota"/>
    <s v="XL"/>
    <s v="Violet"/>
    <s v="Spring"/>
    <n v="4.7"/>
    <s v="Yes"/>
    <s v="Express"/>
    <s v="Yes"/>
    <s v="Yes"/>
    <n v="20"/>
    <s v="Credit Card"/>
    <s v="Every 3 Months"/>
    <s v="56+"/>
    <n v="1"/>
    <n v="2"/>
    <n v="3"/>
    <x v="3"/>
  </r>
  <r>
    <n v="258"/>
    <n v="20"/>
    <s v="Male"/>
    <s v="Handbag"/>
    <s v="Accessories"/>
    <n v="53"/>
    <s v="West Virginia"/>
    <s v="M"/>
    <s v="Red"/>
    <s v="Summer"/>
    <n v="4.5"/>
    <s v="Yes"/>
    <s v="Express"/>
    <s v="Yes"/>
    <s v="Yes"/>
    <n v="5"/>
    <s v="Credit Card"/>
    <s v="Quarterly"/>
    <s v="18-25"/>
    <n v="2"/>
    <n v="1"/>
    <n v="2"/>
    <x v="9"/>
  </r>
  <r>
    <n v="259"/>
    <n v="61"/>
    <s v="Male"/>
    <s v="Gloves"/>
    <s v="Accessories"/>
    <n v="74"/>
    <s v="Alabama"/>
    <s v="S"/>
    <s v="Lavender"/>
    <s v="Spring"/>
    <n v="2.8"/>
    <s v="Yes"/>
    <s v="Express"/>
    <s v="Yes"/>
    <s v="Yes"/>
    <n v="16"/>
    <s v="Cash"/>
    <s v="Quarterly"/>
    <s v="56+"/>
    <n v="3"/>
    <n v="2"/>
    <n v="2"/>
    <x v="8"/>
  </r>
  <r>
    <n v="260"/>
    <n v="32"/>
    <s v="Male"/>
    <s v="Jeans"/>
    <s v="Clothing"/>
    <n v="57"/>
    <s v="Louisiana"/>
    <s v="M"/>
    <s v="Gold"/>
    <s v="Fall"/>
    <n v="2.9"/>
    <s v="Yes"/>
    <s v="Standard"/>
    <s v="Yes"/>
    <s v="Yes"/>
    <n v="13"/>
    <s v="Debit Card"/>
    <s v="Annually"/>
    <s v="26-35"/>
    <n v="2"/>
    <n v="2"/>
    <n v="1"/>
    <x v="9"/>
  </r>
  <r>
    <n v="261"/>
    <n v="38"/>
    <s v="Male"/>
    <s v="Hat"/>
    <s v="Accessories"/>
    <n v="57"/>
    <s v="Montana"/>
    <s v="S"/>
    <s v="Red"/>
    <s v="Winter"/>
    <n v="3.2"/>
    <s v="Yes"/>
    <s v="2-Day Shipping"/>
    <s v="Yes"/>
    <s v="Yes"/>
    <n v="11"/>
    <s v="Credit Card"/>
    <s v="Every 3 Months"/>
    <s v="36-45"/>
    <n v="2"/>
    <n v="1"/>
    <n v="3"/>
    <x v="3"/>
  </r>
  <r>
    <n v="262"/>
    <n v="21"/>
    <s v="Male"/>
    <s v="Jeans"/>
    <s v="Clothing"/>
    <n v="77"/>
    <s v="California"/>
    <s v="L"/>
    <s v="Magenta"/>
    <s v="Winter"/>
    <n v="4.9000000000000004"/>
    <s v="Yes"/>
    <s v="Standard"/>
    <s v="Yes"/>
    <s v="Yes"/>
    <n v="21"/>
    <s v="Credit Card"/>
    <s v="Annually"/>
    <s v="18-25"/>
    <n v="3"/>
    <n v="2"/>
    <n v="1"/>
    <x v="3"/>
  </r>
  <r>
    <n v="263"/>
    <n v="37"/>
    <s v="Male"/>
    <s v="Pants"/>
    <s v="Clothing"/>
    <n v="40"/>
    <s v="Hawaii"/>
    <s v="M"/>
    <s v="Teal"/>
    <s v="Summer"/>
    <m/>
    <s v="Yes"/>
    <s v="Next Day Air"/>
    <s v="Yes"/>
    <s v="Yes"/>
    <n v="6"/>
    <s v="Debit Card"/>
    <s v="Annually"/>
    <s v="36-45"/>
    <n v="2"/>
    <n v="1"/>
    <n v="1"/>
    <x v="5"/>
  </r>
  <r>
    <n v="264"/>
    <n v="27"/>
    <s v="Male"/>
    <s v="Shorts"/>
    <s v="Clothing"/>
    <n v="46"/>
    <s v="Iowa"/>
    <s v="M"/>
    <s v="Purple"/>
    <s v="Summer"/>
    <n v="4.3"/>
    <s v="Yes"/>
    <s v="Store Pickup"/>
    <s v="Yes"/>
    <s v="Yes"/>
    <n v="29"/>
    <s v="Venmo"/>
    <s v="Monthly"/>
    <s v="26-35"/>
    <n v="2"/>
    <n v="3"/>
    <n v="4"/>
    <x v="0"/>
  </r>
  <r>
    <n v="265"/>
    <n v="36"/>
    <s v="Male"/>
    <s v="Pants"/>
    <s v="Clothing"/>
    <n v="78"/>
    <s v="Colorado"/>
    <s v="S"/>
    <s v="Charcoal"/>
    <s v="Fall"/>
    <n v="3.9"/>
    <s v="Yes"/>
    <s v="Store Pickup"/>
    <s v="Yes"/>
    <s v="Yes"/>
    <n v="15"/>
    <s v="Cash"/>
    <s v="Annually"/>
    <s v="36-45"/>
    <n v="3"/>
    <n v="2"/>
    <n v="1"/>
    <x v="3"/>
  </r>
  <r>
    <n v="266"/>
    <n v="32"/>
    <s v="Male"/>
    <s v="Backpack"/>
    <s v="Accessories"/>
    <n v="59"/>
    <s v="Michigan"/>
    <s v="M"/>
    <s v="Gray"/>
    <s v="Spring"/>
    <n v="3.2"/>
    <s v="Yes"/>
    <s v="2-Day Shipping"/>
    <s v="Yes"/>
    <s v="Yes"/>
    <n v="17"/>
    <s v="Bank Transfer"/>
    <s v="Bi-Weekly"/>
    <s v="26-35"/>
    <n v="2"/>
    <n v="2"/>
    <n v="6"/>
    <x v="4"/>
  </r>
  <r>
    <n v="267"/>
    <n v="51"/>
    <s v="Male"/>
    <s v="Jewelry"/>
    <s v="Accessories"/>
    <n v="75"/>
    <s v="Louisiana"/>
    <s v="L"/>
    <s v="White"/>
    <s v="Summer"/>
    <n v="3.1"/>
    <s v="Yes"/>
    <s v="Express"/>
    <s v="Yes"/>
    <s v="Yes"/>
    <n v="32"/>
    <s v="Credit Card"/>
    <s v="Weekly"/>
    <s v="46-55"/>
    <n v="3"/>
    <n v="3"/>
    <n v="7"/>
    <x v="11"/>
  </r>
  <r>
    <n v="268"/>
    <n v="64"/>
    <s v="Male"/>
    <s v="Sweater"/>
    <s v="Clothing"/>
    <n v="54"/>
    <s v="Maryland"/>
    <s v="M"/>
    <s v="Olive"/>
    <s v="Spring"/>
    <n v="3.9"/>
    <s v="Yes"/>
    <s v="2-Day Shipping"/>
    <s v="Yes"/>
    <s v="Yes"/>
    <n v="42"/>
    <s v="Venmo"/>
    <s v="Annually"/>
    <s v="56+"/>
    <n v="2"/>
    <n v="4"/>
    <n v="1"/>
    <x v="8"/>
  </r>
  <r>
    <n v="269"/>
    <n v="68"/>
    <s v="Male"/>
    <s v="Shoes"/>
    <s v="Footwear"/>
    <n v="42"/>
    <s v="Georgia"/>
    <s v="M"/>
    <s v="Charcoal"/>
    <s v="Spring"/>
    <n v="2.6"/>
    <s v="Yes"/>
    <s v="Store Pickup"/>
    <s v="Yes"/>
    <s v="Yes"/>
    <n v="21"/>
    <s v="Cash"/>
    <s v="Monthly"/>
    <s v="56+"/>
    <n v="2"/>
    <n v="2"/>
    <n v="4"/>
    <x v="10"/>
  </r>
  <r>
    <n v="270"/>
    <n v="68"/>
    <s v="Male"/>
    <s v="Blouse"/>
    <s v="Clothing"/>
    <n v="44"/>
    <s v="Georgia"/>
    <s v="M"/>
    <s v="Charcoal"/>
    <s v="Winter"/>
    <n v="3.3"/>
    <s v="Yes"/>
    <s v="Next Day Air"/>
    <s v="Yes"/>
    <s v="Yes"/>
    <n v="9"/>
    <s v="Cash"/>
    <s v="Bi-Weekly"/>
    <s v="56+"/>
    <n v="2"/>
    <n v="1"/>
    <n v="6"/>
    <x v="0"/>
  </r>
  <r>
    <n v="271"/>
    <n v="33"/>
    <s v="Male"/>
    <s v="Jeans"/>
    <s v="Clothing"/>
    <n v="52"/>
    <s v="North Dakota"/>
    <s v="XL"/>
    <s v="Orange"/>
    <s v="Fall"/>
    <n v="4.5999999999999996"/>
    <s v="Yes"/>
    <s v="Free Shipping"/>
    <s v="Yes"/>
    <s v="Yes"/>
    <n v="16"/>
    <s v="Bank Transfer"/>
    <s v="Annually"/>
    <s v="26-35"/>
    <n v="2"/>
    <n v="2"/>
    <n v="1"/>
    <x v="9"/>
  </r>
  <r>
    <n v="272"/>
    <n v="65"/>
    <s v="Male"/>
    <s v="Sunglasses"/>
    <s v="Accessories"/>
    <n v="69"/>
    <s v="Maryland"/>
    <s v="XL"/>
    <s v="Yellow"/>
    <s v="Summer"/>
    <n v="4.5999999999999996"/>
    <s v="Yes"/>
    <s v="Express"/>
    <s v="Yes"/>
    <s v="Yes"/>
    <n v="42"/>
    <s v="Credit Card"/>
    <s v="Fortnightly"/>
    <s v="56+"/>
    <n v="3"/>
    <n v="4"/>
    <n v="5"/>
    <x v="1"/>
  </r>
  <r>
    <n v="273"/>
    <n v="48"/>
    <s v="Male"/>
    <s v="Jewelry"/>
    <s v="Accessories"/>
    <n v="26"/>
    <s v="Oregon"/>
    <s v="M"/>
    <s v="Beige"/>
    <s v="Summer"/>
    <n v="4.4000000000000004"/>
    <s v="Yes"/>
    <s v="2-Day Shipping"/>
    <s v="Yes"/>
    <s v="Yes"/>
    <n v="37"/>
    <s v="Debit Card"/>
    <s v="Bi-Weekly"/>
    <s v="46-55"/>
    <n v="1"/>
    <n v="3"/>
    <n v="6"/>
    <x v="4"/>
  </r>
  <r>
    <n v="274"/>
    <n v="69"/>
    <s v="Male"/>
    <s v="Coat"/>
    <s v="Outerwear"/>
    <n v="33"/>
    <s v="North Dakota"/>
    <s v="S"/>
    <s v="Silver"/>
    <s v="Spring"/>
    <n v="4.2"/>
    <s v="Yes"/>
    <s v="Express"/>
    <s v="Yes"/>
    <s v="Yes"/>
    <n v="32"/>
    <s v="Debit Card"/>
    <s v="Quarterly"/>
    <s v="56+"/>
    <n v="1"/>
    <n v="3"/>
    <n v="2"/>
    <x v="3"/>
  </r>
  <r>
    <n v="275"/>
    <n v="59"/>
    <s v="Male"/>
    <s v="Jewelry"/>
    <s v="Accessories"/>
    <n v="32"/>
    <s v="Maryland"/>
    <s v="M"/>
    <s v="Indigo"/>
    <s v="Spring"/>
    <n v="3"/>
    <s v="Yes"/>
    <s v="Express"/>
    <s v="Yes"/>
    <s v="Yes"/>
    <n v="28"/>
    <s v="Cash"/>
    <s v="Bi-Weekly"/>
    <s v="56+"/>
    <n v="1"/>
    <n v="3"/>
    <n v="6"/>
    <x v="4"/>
  </r>
  <r>
    <n v="276"/>
    <n v="48"/>
    <s v="Male"/>
    <s v="Backpack"/>
    <s v="Accessories"/>
    <n v="85"/>
    <s v="Virginia"/>
    <s v="XL"/>
    <s v="Lavender"/>
    <s v="Winter"/>
    <n v="4"/>
    <s v="Yes"/>
    <s v="Express"/>
    <s v="Yes"/>
    <s v="Yes"/>
    <n v="13"/>
    <s v="Credit Card"/>
    <s v="Weekly"/>
    <s v="46-55"/>
    <n v="4"/>
    <n v="2"/>
    <n v="7"/>
    <x v="11"/>
  </r>
  <r>
    <n v="277"/>
    <n v="25"/>
    <s v="Male"/>
    <s v="Skirt"/>
    <s v="Clothing"/>
    <n v="30"/>
    <s v="South Dakota"/>
    <s v="XL"/>
    <s v="Turquoise"/>
    <s v="Fall"/>
    <n v="3.5"/>
    <s v="Yes"/>
    <s v="Express"/>
    <s v="Yes"/>
    <s v="Yes"/>
    <n v="11"/>
    <s v="Bank Transfer"/>
    <s v="Fortnightly"/>
    <s v="18-25"/>
    <n v="1"/>
    <n v="1"/>
    <n v="5"/>
    <x v="8"/>
  </r>
  <r>
    <n v="278"/>
    <n v="29"/>
    <s v="Male"/>
    <s v="Shirt"/>
    <s v="Clothing"/>
    <n v="29"/>
    <s v="Georgia"/>
    <s v="M"/>
    <s v="Green"/>
    <s v="Winter"/>
    <n v="3"/>
    <s v="Yes"/>
    <s v="Store Pickup"/>
    <s v="Yes"/>
    <s v="Yes"/>
    <n v="36"/>
    <s v="Bank Transfer"/>
    <s v="Bi-Weekly"/>
    <s v="26-35"/>
    <n v="1"/>
    <n v="3"/>
    <n v="6"/>
    <x v="4"/>
  </r>
  <r>
    <n v="279"/>
    <n v="57"/>
    <s v="Male"/>
    <s v="Sweater"/>
    <s v="Clothing"/>
    <n v="95"/>
    <s v="Hawaii"/>
    <s v="M"/>
    <s v="Orange"/>
    <s v="Spring"/>
    <n v="3.7"/>
    <s v="Yes"/>
    <s v="Express"/>
    <s v="Yes"/>
    <s v="Yes"/>
    <n v="23"/>
    <s v="Debit Card"/>
    <s v="Annually"/>
    <s v="56+"/>
    <n v="4"/>
    <n v="2"/>
    <n v="1"/>
    <x v="8"/>
  </r>
  <r>
    <n v="280"/>
    <n v="23"/>
    <s v="Male"/>
    <s v="Sneakers"/>
    <s v="Footwear"/>
    <n v="69"/>
    <s v="Arkansas"/>
    <s v="L"/>
    <s v="Turquoise"/>
    <s v="Summer"/>
    <n v="4"/>
    <s v="Yes"/>
    <s v="Standard"/>
    <s v="Yes"/>
    <s v="Yes"/>
    <n v="37"/>
    <s v="Bank Transfer"/>
    <s v="Monthly"/>
    <s v="18-25"/>
    <n v="3"/>
    <n v="3"/>
    <n v="4"/>
    <x v="4"/>
  </r>
  <r>
    <n v="281"/>
    <n v="45"/>
    <s v="Male"/>
    <s v="Sandals"/>
    <s v="Footwear"/>
    <n v="69"/>
    <s v="Montana"/>
    <s v="S"/>
    <s v="Cyan"/>
    <s v="Fall"/>
    <n v="4.2"/>
    <s v="Yes"/>
    <s v="2-Day Shipping"/>
    <s v="Yes"/>
    <s v="Yes"/>
    <n v="21"/>
    <s v="Cash"/>
    <s v="Bi-Weekly"/>
    <s v="36-45"/>
    <n v="3"/>
    <n v="2"/>
    <n v="6"/>
    <x v="6"/>
  </r>
  <r>
    <n v="282"/>
    <n v="38"/>
    <s v="Male"/>
    <s v="Belt"/>
    <s v="Accessories"/>
    <n v="61"/>
    <s v="Oklahoma"/>
    <s v="XL"/>
    <s v="Charcoal"/>
    <s v="Spring"/>
    <n v="2.5"/>
    <s v="Yes"/>
    <s v="Standard"/>
    <s v="Yes"/>
    <s v="Yes"/>
    <n v="22"/>
    <s v="Debit Card"/>
    <s v="Bi-Weekly"/>
    <s v="36-45"/>
    <n v="3"/>
    <n v="2"/>
    <n v="6"/>
    <x v="6"/>
  </r>
  <r>
    <n v="283"/>
    <n v="21"/>
    <s v="Male"/>
    <s v="Skirt"/>
    <s v="Clothing"/>
    <n v="94"/>
    <s v="Minnesota"/>
    <s v="M"/>
    <s v="Teal"/>
    <s v="Summer"/>
    <n v="3"/>
    <s v="Yes"/>
    <s v="2-Day Shipping"/>
    <s v="Yes"/>
    <s v="Yes"/>
    <n v="9"/>
    <s v="Cash"/>
    <s v="Monthly"/>
    <s v="18-25"/>
    <n v="4"/>
    <n v="1"/>
    <n v="4"/>
    <x v="0"/>
  </r>
  <r>
    <n v="284"/>
    <n v="32"/>
    <s v="Male"/>
    <s v="Sweater"/>
    <s v="Clothing"/>
    <n v="30"/>
    <s v="Montana"/>
    <s v="S"/>
    <s v="Maroon"/>
    <s v="Fall"/>
    <n v="3.2"/>
    <s v="Yes"/>
    <s v="Next Day Air"/>
    <s v="Yes"/>
    <s v="Yes"/>
    <n v="16"/>
    <s v="Venmo"/>
    <s v="Annually"/>
    <s v="26-35"/>
    <n v="1"/>
    <n v="2"/>
    <n v="1"/>
    <x v="5"/>
  </r>
  <r>
    <n v="285"/>
    <n v="63"/>
    <s v="Male"/>
    <s v="Skirt"/>
    <s v="Clothing"/>
    <n v="45"/>
    <s v="Ohio"/>
    <s v="M"/>
    <s v="Red"/>
    <s v="Summer"/>
    <n v="3.5"/>
    <s v="Yes"/>
    <s v="Standard"/>
    <s v="Yes"/>
    <s v="Yes"/>
    <n v="4"/>
    <s v="PayPal"/>
    <s v="Quarterly"/>
    <s v="56+"/>
    <n v="2"/>
    <n v="1"/>
    <n v="2"/>
    <x v="9"/>
  </r>
  <r>
    <n v="286"/>
    <n v="29"/>
    <s v="Male"/>
    <s v="Handbag"/>
    <s v="Accessories"/>
    <n v="39"/>
    <s v="Kentucky"/>
    <s v="XL"/>
    <s v="Yellow"/>
    <s v="Summer"/>
    <n v="4.8"/>
    <s v="Yes"/>
    <s v="Express"/>
    <s v="Yes"/>
    <s v="Yes"/>
    <n v="3"/>
    <s v="Debit Card"/>
    <s v="Bi-Weekly"/>
    <s v="26-35"/>
    <n v="1"/>
    <n v="1"/>
    <n v="6"/>
    <x v="10"/>
  </r>
  <r>
    <n v="287"/>
    <n v="27"/>
    <s v="Male"/>
    <s v="Jewelry"/>
    <s v="Accessories"/>
    <n v="51"/>
    <s v="Nebraska"/>
    <s v="L"/>
    <s v="Gray"/>
    <s v="Summer"/>
    <n v="2.6"/>
    <s v="Yes"/>
    <s v="Store Pickup"/>
    <s v="Yes"/>
    <s v="Yes"/>
    <n v="6"/>
    <s v="Debit Card"/>
    <s v="Annually"/>
    <s v="26-35"/>
    <n v="2"/>
    <n v="1"/>
    <n v="1"/>
    <x v="5"/>
  </r>
  <r>
    <n v="288"/>
    <n v="56"/>
    <s v="Male"/>
    <s v="Scarf"/>
    <s v="Accessories"/>
    <n v="37"/>
    <s v="Delaware"/>
    <s v="L"/>
    <s v="Blue"/>
    <s v="Spring"/>
    <n v="3.4"/>
    <s v="Yes"/>
    <s v="2-Day Shipping"/>
    <s v="Yes"/>
    <s v="Yes"/>
    <n v="18"/>
    <s v="Venmo"/>
    <s v="Fortnightly"/>
    <s v="56+"/>
    <n v="1"/>
    <n v="2"/>
    <n v="5"/>
    <x v="10"/>
  </r>
  <r>
    <n v="289"/>
    <n v="30"/>
    <s v="Male"/>
    <s v="T-shirt"/>
    <s v="Clothing"/>
    <n v="62"/>
    <s v="North Carolina"/>
    <s v="M"/>
    <s v="Lavender"/>
    <s v="Winter"/>
    <n v="3.7"/>
    <s v="Yes"/>
    <s v="2-Day Shipping"/>
    <s v="Yes"/>
    <s v="Yes"/>
    <n v="34"/>
    <s v="Venmo"/>
    <s v="Bi-Weekly"/>
    <s v="26-35"/>
    <n v="3"/>
    <n v="3"/>
    <n v="6"/>
    <x v="1"/>
  </r>
  <r>
    <n v="290"/>
    <n v="49"/>
    <s v="Male"/>
    <s v="Coat"/>
    <s v="Outerwear"/>
    <n v="85"/>
    <s v="New York"/>
    <s v="M"/>
    <s v="Yellow"/>
    <s v="Fall"/>
    <n v="4.5"/>
    <s v="Yes"/>
    <s v="2-Day Shipping"/>
    <s v="Yes"/>
    <s v="Yes"/>
    <n v="26"/>
    <s v="Credit Card"/>
    <s v="Monthly"/>
    <s v="46-55"/>
    <n v="4"/>
    <n v="3"/>
    <n v="4"/>
    <x v="6"/>
  </r>
  <r>
    <n v="291"/>
    <n v="58"/>
    <s v="Male"/>
    <s v="T-shirt"/>
    <s v="Clothing"/>
    <n v="33"/>
    <s v="Colorado"/>
    <s v="M"/>
    <s v="Indigo"/>
    <s v="Winter"/>
    <n v="3.7"/>
    <s v="Yes"/>
    <s v="Standard"/>
    <s v="Yes"/>
    <s v="Yes"/>
    <n v="50"/>
    <s v="PayPal"/>
    <s v="Weekly"/>
    <s v="56+"/>
    <n v="1"/>
    <n v="4"/>
    <n v="7"/>
    <x v="1"/>
  </r>
  <r>
    <n v="292"/>
    <n v="57"/>
    <s v="Male"/>
    <s v="Dress"/>
    <s v="Clothing"/>
    <n v="26"/>
    <s v="Delaware"/>
    <s v="XL"/>
    <s v="Violet"/>
    <s v="Fall"/>
    <n v="3.3"/>
    <s v="Yes"/>
    <s v="Next Day Air"/>
    <s v="Yes"/>
    <s v="Yes"/>
    <n v="40"/>
    <s v="Bank Transfer"/>
    <s v="Monthly"/>
    <s v="56+"/>
    <n v="1"/>
    <n v="4"/>
    <n v="4"/>
    <x v="0"/>
  </r>
  <r>
    <n v="293"/>
    <n v="60"/>
    <s v="Male"/>
    <s v="Shoes"/>
    <s v="Footwear"/>
    <n v="99"/>
    <s v="Utah"/>
    <s v="M"/>
    <s v="Green"/>
    <s v="Spring"/>
    <n v="4.7"/>
    <s v="Yes"/>
    <s v="Free Shipping"/>
    <s v="Yes"/>
    <s v="Yes"/>
    <n v="24"/>
    <s v="Cash"/>
    <s v="Quarterly"/>
    <s v="56+"/>
    <n v="4"/>
    <n v="2"/>
    <n v="2"/>
    <x v="10"/>
  </r>
  <r>
    <n v="294"/>
    <n v="69"/>
    <s v="Male"/>
    <s v="Handbag"/>
    <s v="Accessories"/>
    <n v="39"/>
    <s v="Connecticut"/>
    <s v="M"/>
    <s v="White"/>
    <s v="Spring"/>
    <n v="2.7"/>
    <s v="Yes"/>
    <s v="Express"/>
    <s v="Yes"/>
    <s v="Yes"/>
    <n v="33"/>
    <s v="PayPal"/>
    <s v="Annually"/>
    <s v="56+"/>
    <n v="1"/>
    <n v="3"/>
    <n v="1"/>
    <x v="9"/>
  </r>
  <r>
    <n v="295"/>
    <n v="70"/>
    <s v="Male"/>
    <s v="Skirt"/>
    <s v="Clothing"/>
    <n v="20"/>
    <s v="New Jersey"/>
    <s v="M"/>
    <s v="Gold"/>
    <s v="Spring"/>
    <n v="4.5999999999999996"/>
    <s v="Yes"/>
    <s v="Store Pickup"/>
    <s v="Yes"/>
    <s v="Yes"/>
    <n v="19"/>
    <s v="Credit Card"/>
    <s v="Every 3 Months"/>
    <s v="56+"/>
    <n v="1"/>
    <n v="2"/>
    <n v="3"/>
    <x v="3"/>
  </r>
  <r>
    <n v="296"/>
    <n v="53"/>
    <s v="Male"/>
    <s v="Sunglasses"/>
    <s v="Accessories"/>
    <n v="42"/>
    <s v="West Virginia"/>
    <s v="M"/>
    <s v="Indigo"/>
    <s v="Winter"/>
    <n v="2.7"/>
    <s v="Yes"/>
    <s v="Store Pickup"/>
    <s v="Yes"/>
    <s v="Yes"/>
    <n v="24"/>
    <s v="Credit Card"/>
    <s v="Quarterly"/>
    <s v="46-55"/>
    <n v="2"/>
    <n v="2"/>
    <n v="2"/>
    <x v="3"/>
  </r>
  <r>
    <n v="297"/>
    <n v="25"/>
    <s v="Male"/>
    <s v="Sandals"/>
    <s v="Footwear"/>
    <n v="74"/>
    <s v="Indiana"/>
    <s v="S"/>
    <s v="Lavender"/>
    <s v="Spring"/>
    <n v="4.8"/>
    <s v="Yes"/>
    <s v="2-Day Shipping"/>
    <s v="Yes"/>
    <s v="Yes"/>
    <n v="19"/>
    <s v="Credit Card"/>
    <s v="Weekly"/>
    <s v="18-25"/>
    <n v="3"/>
    <n v="2"/>
    <n v="7"/>
    <x v="1"/>
  </r>
  <r>
    <n v="298"/>
    <n v="48"/>
    <s v="Male"/>
    <s v="Shoes"/>
    <s v="Footwear"/>
    <n v="26"/>
    <s v="Delaware"/>
    <s v="XL"/>
    <s v="Purple"/>
    <s v="Summer"/>
    <n v="4.4000000000000004"/>
    <s v="Yes"/>
    <s v="Standard"/>
    <s v="Yes"/>
    <s v="Yes"/>
    <n v="4"/>
    <s v="Credit Card"/>
    <s v="Bi-Weekly"/>
    <s v="46-55"/>
    <n v="1"/>
    <n v="1"/>
    <n v="6"/>
    <x v="10"/>
  </r>
  <r>
    <n v="299"/>
    <n v="69"/>
    <s v="Male"/>
    <s v="T-shirt"/>
    <s v="Clothing"/>
    <n v="53"/>
    <s v="Maryland"/>
    <s v="M"/>
    <s v="Lavender"/>
    <s v="Winter"/>
    <n v="4"/>
    <s v="Yes"/>
    <s v="Standard"/>
    <s v="Yes"/>
    <s v="Yes"/>
    <n v="11"/>
    <s v="Venmo"/>
    <s v="Every 3 Months"/>
    <s v="56+"/>
    <n v="2"/>
    <n v="1"/>
    <n v="3"/>
    <x v="3"/>
  </r>
  <r>
    <n v="300"/>
    <n v="25"/>
    <s v="Male"/>
    <s v="Sneakers"/>
    <s v="Footwear"/>
    <n v="80"/>
    <s v="Pennsylvania"/>
    <s v="M"/>
    <s v="Maroon"/>
    <s v="Summer"/>
    <n v="3.2"/>
    <s v="Yes"/>
    <s v="Next Day Air"/>
    <s v="Yes"/>
    <s v="Yes"/>
    <n v="28"/>
    <s v="PayPal"/>
    <s v="Fortnightly"/>
    <s v="18-25"/>
    <n v="4"/>
    <n v="3"/>
    <n v="5"/>
    <x v="1"/>
  </r>
  <r>
    <n v="301"/>
    <n v="29"/>
    <s v="Male"/>
    <s v="Hat"/>
    <s v="Accessories"/>
    <n v="98"/>
    <s v="Iowa"/>
    <s v="M"/>
    <s v="Teal"/>
    <s v="Spring"/>
    <n v="4.4000000000000004"/>
    <s v="Yes"/>
    <s v="Store Pickup"/>
    <s v="Yes"/>
    <s v="Yes"/>
    <n v="24"/>
    <s v="PayPal"/>
    <s v="Weekly"/>
    <s v="26-35"/>
    <n v="4"/>
    <n v="2"/>
    <n v="7"/>
    <x v="11"/>
  </r>
  <r>
    <n v="302"/>
    <n v="46"/>
    <s v="Male"/>
    <s v="Skirt"/>
    <s v="Clothing"/>
    <n v="95"/>
    <s v="Pennsylvania"/>
    <s v="M"/>
    <s v="Green"/>
    <s v="Spring"/>
    <n v="3.8"/>
    <s v="Yes"/>
    <s v="Standard"/>
    <s v="Yes"/>
    <s v="Yes"/>
    <n v="25"/>
    <s v="Credit Card"/>
    <s v="Every 3 Months"/>
    <s v="46-55"/>
    <n v="4"/>
    <n v="2"/>
    <n v="3"/>
    <x v="0"/>
  </r>
  <r>
    <n v="303"/>
    <n v="37"/>
    <s v="Male"/>
    <s v="Sweater"/>
    <s v="Clothing"/>
    <n v="44"/>
    <s v="Delaware"/>
    <s v="L"/>
    <s v="Olive"/>
    <s v="Summer"/>
    <n v="3.6"/>
    <s v="Yes"/>
    <s v="Express"/>
    <s v="Yes"/>
    <s v="Yes"/>
    <n v="27"/>
    <s v="Bank Transfer"/>
    <s v="Every 3 Months"/>
    <s v="36-45"/>
    <n v="2"/>
    <n v="3"/>
    <n v="3"/>
    <x v="10"/>
  </r>
  <r>
    <n v="304"/>
    <n v="20"/>
    <s v="Male"/>
    <s v="Sandals"/>
    <s v="Footwear"/>
    <n v="60"/>
    <s v="Oregon"/>
    <s v="M"/>
    <s v="Turquoise"/>
    <s v="Summer"/>
    <n v="3.3"/>
    <s v="Yes"/>
    <s v="Next Day Air"/>
    <s v="Yes"/>
    <s v="Yes"/>
    <n v="49"/>
    <s v="Venmo"/>
    <s v="Weekly"/>
    <s v="18-25"/>
    <n v="3"/>
    <n v="4"/>
    <n v="7"/>
    <x v="7"/>
  </r>
  <r>
    <n v="305"/>
    <n v="40"/>
    <s v="Male"/>
    <s v="Dress"/>
    <s v="Clothing"/>
    <n v="84"/>
    <s v="Oregon"/>
    <s v="M"/>
    <s v="Green"/>
    <s v="Winter"/>
    <n v="3.4"/>
    <s v="Yes"/>
    <s v="Next Day Air"/>
    <s v="Yes"/>
    <s v="Yes"/>
    <n v="45"/>
    <s v="Credit Card"/>
    <s v="Bi-Weekly"/>
    <s v="36-45"/>
    <n v="4"/>
    <n v="4"/>
    <n v="6"/>
    <x v="7"/>
  </r>
  <r>
    <n v="306"/>
    <n v="60"/>
    <s v="Male"/>
    <s v="Sweater"/>
    <s v="Clothing"/>
    <n v="59"/>
    <s v="Utah"/>
    <s v="M"/>
    <s v="Teal"/>
    <s v="Fall"/>
    <n v="3.5"/>
    <s v="Yes"/>
    <s v="2-Day Shipping"/>
    <s v="Yes"/>
    <s v="Yes"/>
    <n v="26"/>
    <s v="PayPal"/>
    <s v="Annually"/>
    <s v="56+"/>
    <n v="2"/>
    <n v="3"/>
    <n v="1"/>
    <x v="3"/>
  </r>
  <r>
    <n v="307"/>
    <n v="26"/>
    <s v="Male"/>
    <s v="Jacket"/>
    <s v="Outerwear"/>
    <n v="49"/>
    <s v="North Dakota"/>
    <s v="S"/>
    <s v="White"/>
    <s v="Summer"/>
    <n v="3.6"/>
    <s v="Yes"/>
    <s v="Express"/>
    <s v="Yes"/>
    <s v="Yes"/>
    <n v="4"/>
    <s v="Cash"/>
    <s v="Annually"/>
    <s v="26-35"/>
    <n v="2"/>
    <n v="1"/>
    <n v="1"/>
    <x v="5"/>
  </r>
  <r>
    <n v="308"/>
    <n v="29"/>
    <s v="Male"/>
    <s v="Gloves"/>
    <s v="Accessories"/>
    <n v="32"/>
    <s v="Florida"/>
    <s v="M"/>
    <s v="Orange"/>
    <s v="Winter"/>
    <n v="3.2"/>
    <s v="Yes"/>
    <s v="Free Shipping"/>
    <s v="Yes"/>
    <s v="Yes"/>
    <n v="3"/>
    <s v="Credit Card"/>
    <s v="Every 3 Months"/>
    <s v="26-35"/>
    <n v="1"/>
    <n v="1"/>
    <n v="3"/>
    <x v="9"/>
  </r>
  <r>
    <n v="309"/>
    <n v="66"/>
    <s v="Male"/>
    <s v="Handbag"/>
    <s v="Accessories"/>
    <n v="29"/>
    <s v="Maryland"/>
    <s v="M"/>
    <s v="Beige"/>
    <s v="Fall"/>
    <n v="3.7"/>
    <s v="Yes"/>
    <s v="Standard"/>
    <s v="Yes"/>
    <s v="Yes"/>
    <n v="45"/>
    <s v="Venmo"/>
    <s v="Bi-Weekly"/>
    <s v="56+"/>
    <n v="1"/>
    <n v="4"/>
    <n v="6"/>
    <x v="6"/>
  </r>
  <r>
    <n v="310"/>
    <n v="66"/>
    <s v="Male"/>
    <s v="Dress"/>
    <s v="Clothing"/>
    <n v="22"/>
    <s v="Minnesota"/>
    <s v="M"/>
    <s v="Yellow"/>
    <s v="Spring"/>
    <n v="4.5"/>
    <s v="Yes"/>
    <s v="Standard"/>
    <s v="Yes"/>
    <s v="Yes"/>
    <n v="21"/>
    <s v="Cash"/>
    <s v="Fortnightly"/>
    <s v="56+"/>
    <n v="1"/>
    <n v="2"/>
    <n v="5"/>
    <x v="10"/>
  </r>
  <r>
    <n v="311"/>
    <n v="56"/>
    <s v="Male"/>
    <s v="Pants"/>
    <s v="Clothing"/>
    <n v="85"/>
    <s v="Montana"/>
    <s v="M"/>
    <s v="Charcoal"/>
    <s v="Winter"/>
    <n v="4.5999999999999996"/>
    <s v="Yes"/>
    <s v="Standard"/>
    <s v="Yes"/>
    <s v="Yes"/>
    <n v="50"/>
    <s v="Cash"/>
    <s v="Fortnightly"/>
    <s v="56+"/>
    <n v="4"/>
    <n v="4"/>
    <n v="5"/>
    <x v="11"/>
  </r>
  <r>
    <n v="312"/>
    <n v="69"/>
    <s v="Male"/>
    <s v="Jeans"/>
    <s v="Clothing"/>
    <n v="52"/>
    <s v="Rhode Island"/>
    <s v="L"/>
    <s v="Silver"/>
    <s v="Winter"/>
    <n v="4.0999999999999996"/>
    <s v="Yes"/>
    <s v="Store Pickup"/>
    <s v="Yes"/>
    <s v="Yes"/>
    <n v="19"/>
    <s v="Bank Transfer"/>
    <s v="Monthly"/>
    <s v="56+"/>
    <n v="2"/>
    <n v="2"/>
    <n v="4"/>
    <x v="10"/>
  </r>
  <r>
    <n v="313"/>
    <n v="38"/>
    <s v="Male"/>
    <s v="Pants"/>
    <s v="Clothing"/>
    <n v="89"/>
    <s v="Massachusetts"/>
    <s v="L"/>
    <s v="Green"/>
    <s v="Spring"/>
    <n v="3.4"/>
    <s v="Yes"/>
    <s v="Next Day Air"/>
    <s v="Yes"/>
    <s v="Yes"/>
    <n v="6"/>
    <s v="PayPal"/>
    <s v="Annually"/>
    <s v="36-45"/>
    <n v="4"/>
    <n v="1"/>
    <n v="1"/>
    <x v="3"/>
  </r>
  <r>
    <n v="314"/>
    <n v="42"/>
    <s v="Male"/>
    <s v="Dress"/>
    <s v="Clothing"/>
    <n v="77"/>
    <s v="Vermont"/>
    <s v="M"/>
    <s v="Pink"/>
    <s v="Spring"/>
    <n v="3.7"/>
    <s v="Yes"/>
    <s v="Express"/>
    <s v="Yes"/>
    <s v="Yes"/>
    <n v="50"/>
    <s v="Credit Card"/>
    <s v="Every 3 Months"/>
    <s v="36-45"/>
    <n v="3"/>
    <n v="4"/>
    <n v="3"/>
    <x v="4"/>
  </r>
  <r>
    <n v="315"/>
    <n v="30"/>
    <s v="Male"/>
    <s v="Pants"/>
    <s v="Clothing"/>
    <n v="24"/>
    <s v="New Jersey"/>
    <s v="M"/>
    <s v="Purple"/>
    <s v="Summer"/>
    <n v="3.3"/>
    <s v="Yes"/>
    <s v="Store Pickup"/>
    <s v="Yes"/>
    <s v="Yes"/>
    <n v="17"/>
    <s v="Debit Card"/>
    <s v="Every 3 Months"/>
    <s v="26-35"/>
    <n v="1"/>
    <n v="2"/>
    <n v="3"/>
    <x v="3"/>
  </r>
  <r>
    <n v="316"/>
    <n v="66"/>
    <s v="Male"/>
    <s v="Jewelry"/>
    <s v="Accessories"/>
    <n v="24"/>
    <s v="Wisconsin"/>
    <s v="XL"/>
    <s v="Orange"/>
    <s v="Spring"/>
    <n v="4.5"/>
    <s v="Yes"/>
    <s v="Express"/>
    <s v="Yes"/>
    <s v="Yes"/>
    <n v="24"/>
    <s v="Debit Card"/>
    <s v="Annually"/>
    <s v="56+"/>
    <n v="1"/>
    <n v="2"/>
    <n v="1"/>
    <x v="5"/>
  </r>
  <r>
    <n v="317"/>
    <n v="36"/>
    <s v="Male"/>
    <s v="Handbag"/>
    <s v="Accessories"/>
    <n v="22"/>
    <s v="California"/>
    <s v="M"/>
    <s v="Charcoal"/>
    <s v="Fall"/>
    <n v="3.3"/>
    <s v="Yes"/>
    <s v="Free Shipping"/>
    <s v="Yes"/>
    <s v="Yes"/>
    <n v="46"/>
    <s v="Venmo"/>
    <s v="Monthly"/>
    <s v="36-45"/>
    <n v="1"/>
    <n v="4"/>
    <n v="4"/>
    <x v="0"/>
  </r>
  <r>
    <n v="318"/>
    <n v="58"/>
    <s v="Male"/>
    <s v="Sweater"/>
    <s v="Clothing"/>
    <n v="82"/>
    <s v="West Virginia"/>
    <s v="L"/>
    <s v="Teal"/>
    <s v="Fall"/>
    <n v="4.3"/>
    <s v="Yes"/>
    <s v="Standard"/>
    <s v="Yes"/>
    <s v="Yes"/>
    <n v="42"/>
    <s v="Cash"/>
    <s v="Every 3 Months"/>
    <s v="56+"/>
    <n v="4"/>
    <n v="4"/>
    <n v="3"/>
    <x v="6"/>
  </r>
  <r>
    <n v="319"/>
    <n v="45"/>
    <s v="Male"/>
    <s v="Backpack"/>
    <s v="Accessories"/>
    <n v="67"/>
    <s v="South Dakota"/>
    <s v="M"/>
    <s v="Beige"/>
    <s v="Winter"/>
    <n v="2.5"/>
    <s v="Yes"/>
    <s v="Standard"/>
    <s v="Yes"/>
    <s v="Yes"/>
    <n v="10"/>
    <s v="Cash"/>
    <s v="Annually"/>
    <s v="36-45"/>
    <n v="3"/>
    <n v="1"/>
    <n v="1"/>
    <x v="9"/>
  </r>
  <r>
    <n v="320"/>
    <n v="47"/>
    <s v="Male"/>
    <s v="Shorts"/>
    <s v="Clothing"/>
    <n v="74"/>
    <s v="Maine"/>
    <s v="XL"/>
    <s v="White"/>
    <s v="Spring"/>
    <n v="2.6"/>
    <s v="Yes"/>
    <s v="Standard"/>
    <s v="Yes"/>
    <s v="Yes"/>
    <n v="1"/>
    <s v="Cash"/>
    <s v="Every 3 Months"/>
    <s v="46-55"/>
    <n v="3"/>
    <n v="1"/>
    <n v="3"/>
    <x v="8"/>
  </r>
  <r>
    <n v="321"/>
    <n v="66"/>
    <s v="Male"/>
    <s v="Jewelry"/>
    <s v="Accessories"/>
    <n v="72"/>
    <s v="Kansas"/>
    <s v="L"/>
    <s v="White"/>
    <s v="Summer"/>
    <n v="4.9000000000000004"/>
    <s v="Yes"/>
    <s v="Standard"/>
    <s v="Yes"/>
    <s v="Yes"/>
    <n v="28"/>
    <s v="Debit Card"/>
    <s v="Quarterly"/>
    <s v="56+"/>
    <n v="3"/>
    <n v="3"/>
    <n v="2"/>
    <x v="10"/>
  </r>
  <r>
    <n v="322"/>
    <n v="41"/>
    <s v="Male"/>
    <s v="Sneakers"/>
    <s v="Footwear"/>
    <n v="36"/>
    <s v="Vermont"/>
    <s v="L"/>
    <s v="Orange"/>
    <s v="Summer"/>
    <n v="4.7"/>
    <s v="Yes"/>
    <s v="Free Shipping"/>
    <s v="Yes"/>
    <s v="Yes"/>
    <n v="48"/>
    <s v="Debit Card"/>
    <s v="Quarterly"/>
    <s v="36-45"/>
    <n v="1"/>
    <n v="4"/>
    <n v="2"/>
    <x v="8"/>
  </r>
  <r>
    <n v="323"/>
    <n v="41"/>
    <s v="Male"/>
    <s v="Belt"/>
    <s v="Accessories"/>
    <n v="95"/>
    <s v="Tennessee"/>
    <s v="S"/>
    <s v="Cyan"/>
    <s v="Winter"/>
    <n v="3"/>
    <s v="Yes"/>
    <s v="Standard"/>
    <s v="Yes"/>
    <s v="Yes"/>
    <n v="47"/>
    <s v="Credit Card"/>
    <s v="Monthly"/>
    <s v="36-45"/>
    <n v="4"/>
    <n v="4"/>
    <n v="4"/>
    <x v="1"/>
  </r>
  <r>
    <n v="324"/>
    <n v="66"/>
    <s v="Male"/>
    <s v="Hoodie"/>
    <s v="Clothing"/>
    <n v="78"/>
    <s v="Tennessee"/>
    <s v="M"/>
    <s v="Orange"/>
    <s v="Winter"/>
    <n v="3.5"/>
    <s v="Yes"/>
    <s v="Next Day Air"/>
    <s v="Yes"/>
    <s v="Yes"/>
    <n v="29"/>
    <s v="PayPal"/>
    <s v="Bi-Weekly"/>
    <s v="56+"/>
    <n v="3"/>
    <n v="3"/>
    <n v="6"/>
    <x v="1"/>
  </r>
  <r>
    <n v="325"/>
    <n v="37"/>
    <s v="Male"/>
    <s v="Shirt"/>
    <s v="Clothing"/>
    <n v="82"/>
    <s v="Wyoming"/>
    <s v="M"/>
    <s v="Olive"/>
    <s v="Summer"/>
    <n v="4.8"/>
    <s v="Yes"/>
    <s v="Standard"/>
    <s v="Yes"/>
    <s v="Yes"/>
    <n v="37"/>
    <s v="Venmo"/>
    <s v="Quarterly"/>
    <s v="36-45"/>
    <n v="4"/>
    <n v="3"/>
    <n v="2"/>
    <x v="0"/>
  </r>
  <r>
    <n v="326"/>
    <n v="70"/>
    <s v="Male"/>
    <s v="Pants"/>
    <s v="Clothing"/>
    <n v="70"/>
    <s v="Vermont"/>
    <s v="M"/>
    <s v="Charcoal"/>
    <s v="Winter"/>
    <n v="4.3"/>
    <s v="Yes"/>
    <s v="Free Shipping"/>
    <s v="Yes"/>
    <s v="Yes"/>
    <n v="38"/>
    <s v="Debit Card"/>
    <s v="Annually"/>
    <s v="56+"/>
    <n v="3"/>
    <n v="4"/>
    <n v="1"/>
    <x v="10"/>
  </r>
  <r>
    <n v="327"/>
    <n v="62"/>
    <s v="Male"/>
    <s v="Scarf"/>
    <s v="Accessories"/>
    <n v="41"/>
    <s v="New Jersey"/>
    <s v="M"/>
    <s v="White"/>
    <s v="Fall"/>
    <n v="3.2"/>
    <s v="Yes"/>
    <s v="Store Pickup"/>
    <s v="Yes"/>
    <s v="Yes"/>
    <n v="48"/>
    <s v="Bank Transfer"/>
    <s v="Weekly"/>
    <s v="56+"/>
    <n v="2"/>
    <n v="4"/>
    <n v="7"/>
    <x v="11"/>
  </r>
  <r>
    <n v="328"/>
    <n v="61"/>
    <s v="Male"/>
    <s v="Coat"/>
    <s v="Outerwear"/>
    <n v="42"/>
    <s v="Iowa"/>
    <s v="M"/>
    <s v="Teal"/>
    <s v="Summer"/>
    <n v="3.1"/>
    <s v="Yes"/>
    <s v="Free Shipping"/>
    <s v="Yes"/>
    <s v="Yes"/>
    <n v="36"/>
    <s v="PayPal"/>
    <s v="Weekly"/>
    <s v="56+"/>
    <n v="2"/>
    <n v="3"/>
    <n v="7"/>
    <x v="1"/>
  </r>
  <r>
    <n v="329"/>
    <n v="48"/>
    <s v="Male"/>
    <s v="Coat"/>
    <s v="Outerwear"/>
    <n v="50"/>
    <s v="Florida"/>
    <s v="M"/>
    <s v="Yellow"/>
    <s v="Fall"/>
    <n v="2.8"/>
    <s v="Yes"/>
    <s v="Free Shipping"/>
    <s v="Yes"/>
    <s v="Yes"/>
    <n v="9"/>
    <s v="Credit Card"/>
    <s v="Weekly"/>
    <s v="46-55"/>
    <n v="2"/>
    <n v="1"/>
    <n v="7"/>
    <x v="4"/>
  </r>
  <r>
    <n v="330"/>
    <n v="70"/>
    <s v="Male"/>
    <s v="Socks"/>
    <s v="Clothing"/>
    <n v="31"/>
    <s v="Nevada"/>
    <s v="S"/>
    <s v="White"/>
    <s v="Summer"/>
    <n v="2.9"/>
    <s v="Yes"/>
    <s v="2-Day Shipping"/>
    <s v="Yes"/>
    <s v="Yes"/>
    <n v="34"/>
    <s v="Bank Transfer"/>
    <s v="Monthly"/>
    <s v="56+"/>
    <n v="1"/>
    <n v="3"/>
    <n v="4"/>
    <x v="10"/>
  </r>
  <r>
    <n v="331"/>
    <n v="46"/>
    <s v="Male"/>
    <s v="Sweater"/>
    <s v="Clothing"/>
    <n v="51"/>
    <s v="North Dakota"/>
    <s v="M"/>
    <s v="Beige"/>
    <s v="Winter"/>
    <m/>
    <s v="Yes"/>
    <s v="Express"/>
    <s v="Yes"/>
    <s v="Yes"/>
    <n v="43"/>
    <s v="Venmo"/>
    <s v="Bi-Weekly"/>
    <s v="46-55"/>
    <n v="2"/>
    <n v="4"/>
    <n v="6"/>
    <x v="1"/>
  </r>
  <r>
    <n v="332"/>
    <n v="31"/>
    <s v="Male"/>
    <s v="Shirt"/>
    <s v="Clothing"/>
    <n v="98"/>
    <s v="Florida"/>
    <s v="L"/>
    <s v="Beige"/>
    <s v="Fall"/>
    <n v="3.3"/>
    <s v="Yes"/>
    <s v="Store Pickup"/>
    <s v="Yes"/>
    <s v="Yes"/>
    <n v="46"/>
    <s v="PayPal"/>
    <s v="Quarterly"/>
    <s v="26-35"/>
    <n v="4"/>
    <n v="4"/>
    <n v="2"/>
    <x v="4"/>
  </r>
  <r>
    <n v="333"/>
    <n v="19"/>
    <s v="Male"/>
    <s v="Shirt"/>
    <s v="Clothing"/>
    <n v="86"/>
    <s v="New York"/>
    <s v="M"/>
    <s v="Maroon"/>
    <s v="Winter"/>
    <n v="2.8"/>
    <s v="Yes"/>
    <s v="2-Day Shipping"/>
    <s v="Yes"/>
    <s v="Yes"/>
    <n v="5"/>
    <s v="Credit Card"/>
    <s v="Monthly"/>
    <s v="18-25"/>
    <n v="4"/>
    <n v="1"/>
    <n v="4"/>
    <x v="0"/>
  </r>
  <r>
    <n v="334"/>
    <n v="39"/>
    <s v="Male"/>
    <s v="Sweater"/>
    <s v="Clothing"/>
    <n v="64"/>
    <s v="Alaska"/>
    <s v="M"/>
    <s v="Teal"/>
    <s v="Winter"/>
    <n v="4.5"/>
    <s v="Yes"/>
    <s v="Standard"/>
    <s v="Yes"/>
    <s v="Yes"/>
    <n v="15"/>
    <s v="Bank Transfer"/>
    <s v="Bi-Weekly"/>
    <s v="36-45"/>
    <n v="3"/>
    <n v="2"/>
    <n v="6"/>
    <x v="6"/>
  </r>
  <r>
    <n v="335"/>
    <n v="41"/>
    <s v="Male"/>
    <s v="Blouse"/>
    <s v="Clothing"/>
    <n v="46"/>
    <s v="Kansas"/>
    <s v="M"/>
    <s v="Lavender"/>
    <s v="Fall"/>
    <n v="2.6"/>
    <s v="Yes"/>
    <s v="Next Day Air"/>
    <s v="Yes"/>
    <s v="Yes"/>
    <n v="30"/>
    <s v="Credit Card"/>
    <s v="Annually"/>
    <s v="36-45"/>
    <n v="2"/>
    <n v="3"/>
    <n v="1"/>
    <x v="3"/>
  </r>
  <r>
    <n v="336"/>
    <n v="20"/>
    <s v="Male"/>
    <s v="Sweater"/>
    <s v="Clothing"/>
    <n v="85"/>
    <s v="Oregon"/>
    <s v="L"/>
    <s v="Maroon"/>
    <s v="Spring"/>
    <n v="3.7"/>
    <s v="Yes"/>
    <s v="Standard"/>
    <s v="Yes"/>
    <s v="Yes"/>
    <n v="44"/>
    <s v="Venmo"/>
    <s v="Every 3 Months"/>
    <s v="18-25"/>
    <n v="4"/>
    <n v="4"/>
    <n v="3"/>
    <x v="6"/>
  </r>
  <r>
    <n v="337"/>
    <n v="36"/>
    <s v="Male"/>
    <s v="Hat"/>
    <s v="Accessories"/>
    <n v="81"/>
    <s v="Rhode Island"/>
    <s v="S"/>
    <s v="Orange"/>
    <s v="Fall"/>
    <n v="4.4000000000000004"/>
    <s v="Yes"/>
    <s v="Express"/>
    <s v="Yes"/>
    <s v="Yes"/>
    <n v="16"/>
    <s v="PayPal"/>
    <s v="Annually"/>
    <s v="36-45"/>
    <n v="4"/>
    <n v="2"/>
    <n v="1"/>
    <x v="8"/>
  </r>
  <r>
    <n v="338"/>
    <n v="32"/>
    <s v="Male"/>
    <s v="Sweater"/>
    <s v="Clothing"/>
    <n v="59"/>
    <s v="New Mexico"/>
    <s v="M"/>
    <s v="Cyan"/>
    <s v="Winter"/>
    <n v="4.3"/>
    <s v="Yes"/>
    <s v="2-Day Shipping"/>
    <s v="Yes"/>
    <s v="Yes"/>
    <n v="16"/>
    <s v="Bank Transfer"/>
    <s v="Annually"/>
    <s v="26-35"/>
    <n v="2"/>
    <n v="2"/>
    <n v="1"/>
    <x v="9"/>
  </r>
  <r>
    <n v="339"/>
    <n v="69"/>
    <s v="Male"/>
    <s v="Hoodie"/>
    <s v="Clothing"/>
    <n v="79"/>
    <s v="Massachusetts"/>
    <s v="M"/>
    <s v="Silver"/>
    <s v="Winter"/>
    <n v="3.5"/>
    <s v="Yes"/>
    <s v="Express"/>
    <s v="Yes"/>
    <s v="Yes"/>
    <n v="16"/>
    <s v="Cash"/>
    <s v="Weekly"/>
    <s v="56+"/>
    <n v="3"/>
    <n v="2"/>
    <n v="7"/>
    <x v="1"/>
  </r>
  <r>
    <n v="340"/>
    <n v="40"/>
    <s v="Male"/>
    <s v="Shorts"/>
    <s v="Clothing"/>
    <n v="33"/>
    <s v="Pennsylvania"/>
    <s v="M"/>
    <s v="Teal"/>
    <s v="Spring"/>
    <n v="3.8"/>
    <s v="Yes"/>
    <s v="2-Day Shipping"/>
    <s v="Yes"/>
    <s v="Yes"/>
    <n v="21"/>
    <s v="Credit Card"/>
    <s v="Every 3 Months"/>
    <s v="36-45"/>
    <n v="1"/>
    <n v="2"/>
    <n v="3"/>
    <x v="3"/>
  </r>
  <r>
    <n v="341"/>
    <n v="40"/>
    <s v="Male"/>
    <s v="Shorts"/>
    <s v="Clothing"/>
    <n v="47"/>
    <s v="New Jersey"/>
    <s v="L"/>
    <s v="Blue"/>
    <s v="Summer"/>
    <n v="3.5"/>
    <s v="Yes"/>
    <s v="Express"/>
    <s v="Yes"/>
    <s v="Yes"/>
    <n v="39"/>
    <s v="Venmo"/>
    <s v="Every 3 Months"/>
    <s v="36-45"/>
    <n v="2"/>
    <n v="4"/>
    <n v="3"/>
    <x v="0"/>
  </r>
  <r>
    <n v="342"/>
    <n v="20"/>
    <s v="Male"/>
    <s v="Hat"/>
    <s v="Accessories"/>
    <n v="20"/>
    <s v="Utah"/>
    <s v="S"/>
    <s v="Blue"/>
    <s v="Summer"/>
    <n v="4.5999999999999996"/>
    <s v="Yes"/>
    <s v="Store Pickup"/>
    <s v="Yes"/>
    <s v="Yes"/>
    <n v="40"/>
    <s v="Debit Card"/>
    <s v="Bi-Weekly"/>
    <s v="18-25"/>
    <n v="1"/>
    <n v="4"/>
    <n v="6"/>
    <x v="6"/>
  </r>
  <r>
    <n v="343"/>
    <n v="64"/>
    <s v="Male"/>
    <s v="Coat"/>
    <s v="Outerwear"/>
    <n v="36"/>
    <s v="Kentucky"/>
    <s v="M"/>
    <s v="Olive"/>
    <s v="Spring"/>
    <n v="2.6"/>
    <s v="Yes"/>
    <s v="Next Day Air"/>
    <s v="Yes"/>
    <s v="Yes"/>
    <n v="48"/>
    <s v="Credit Card"/>
    <s v="Every 3 Months"/>
    <s v="56+"/>
    <n v="1"/>
    <n v="4"/>
    <n v="3"/>
    <x v="10"/>
  </r>
  <r>
    <n v="344"/>
    <n v="27"/>
    <s v="Male"/>
    <s v="Sandals"/>
    <s v="Footwear"/>
    <n v="39"/>
    <s v="Nebraska"/>
    <s v="M"/>
    <s v="Purple"/>
    <s v="Summer"/>
    <n v="4.4000000000000004"/>
    <s v="Yes"/>
    <s v="Next Day Air"/>
    <s v="Yes"/>
    <s v="Yes"/>
    <n v="26"/>
    <s v="Venmo"/>
    <s v="Monthly"/>
    <s v="26-35"/>
    <n v="1"/>
    <n v="3"/>
    <n v="4"/>
    <x v="10"/>
  </r>
  <r>
    <n v="345"/>
    <n v="24"/>
    <s v="Male"/>
    <s v="Skirt"/>
    <s v="Clothing"/>
    <n v="71"/>
    <s v="Virginia"/>
    <s v="M"/>
    <s v="Charcoal"/>
    <s v="Winter"/>
    <n v="4"/>
    <s v="Yes"/>
    <s v="Standard"/>
    <s v="Yes"/>
    <s v="Yes"/>
    <n v="46"/>
    <s v="Debit Card"/>
    <s v="Monthly"/>
    <s v="18-25"/>
    <n v="3"/>
    <n v="4"/>
    <n v="4"/>
    <x v="6"/>
  </r>
  <r>
    <n v="346"/>
    <n v="48"/>
    <s v="Male"/>
    <s v="Shoes"/>
    <s v="Footwear"/>
    <n v="59"/>
    <s v="Wyoming"/>
    <s v="S"/>
    <s v="Olive"/>
    <s v="Winter"/>
    <n v="4.4000000000000004"/>
    <s v="Yes"/>
    <s v="Next Day Air"/>
    <s v="Yes"/>
    <s v="Yes"/>
    <n v="27"/>
    <s v="Bank Transfer"/>
    <s v="Annually"/>
    <s v="46-55"/>
    <n v="2"/>
    <n v="3"/>
    <n v="1"/>
    <x v="3"/>
  </r>
  <r>
    <n v="347"/>
    <n v="49"/>
    <s v="Male"/>
    <s v="Jeans"/>
    <s v="Clothing"/>
    <n v="50"/>
    <s v="New Mexico"/>
    <s v="L"/>
    <s v="Violet"/>
    <s v="Spring"/>
    <n v="4.7"/>
    <s v="Yes"/>
    <s v="Next Day Air"/>
    <s v="Yes"/>
    <s v="Yes"/>
    <n v="5"/>
    <s v="Cash"/>
    <s v="Weekly"/>
    <s v="46-55"/>
    <n v="2"/>
    <n v="1"/>
    <n v="7"/>
    <x v="4"/>
  </r>
  <r>
    <n v="348"/>
    <n v="36"/>
    <s v="Male"/>
    <s v="Sandals"/>
    <s v="Footwear"/>
    <n v="41"/>
    <s v="Oregon"/>
    <s v="L"/>
    <s v="Red"/>
    <s v="Fall"/>
    <n v="3.9"/>
    <s v="Yes"/>
    <s v="Store Pickup"/>
    <s v="Yes"/>
    <s v="Yes"/>
    <n v="43"/>
    <s v="PayPal"/>
    <s v="Fortnightly"/>
    <s v="36-45"/>
    <n v="2"/>
    <n v="4"/>
    <n v="5"/>
    <x v="6"/>
  </r>
  <r>
    <n v="349"/>
    <n v="56"/>
    <s v="Male"/>
    <s v="Blouse"/>
    <s v="Clothing"/>
    <n v="59"/>
    <s v="South Carolina"/>
    <s v="M"/>
    <s v="Beige"/>
    <s v="Fall"/>
    <n v="2.7"/>
    <s v="Yes"/>
    <s v="Free Shipping"/>
    <s v="Yes"/>
    <s v="Yes"/>
    <n v="17"/>
    <s v="PayPal"/>
    <s v="Fortnightly"/>
    <s v="56+"/>
    <n v="2"/>
    <n v="2"/>
    <n v="5"/>
    <x v="0"/>
  </r>
  <r>
    <n v="350"/>
    <n v="37"/>
    <s v="Male"/>
    <s v="Hat"/>
    <s v="Accessories"/>
    <n v="87"/>
    <s v="Arizona"/>
    <s v="M"/>
    <s v="Green"/>
    <s v="Winter"/>
    <n v="3.7"/>
    <s v="Yes"/>
    <s v="2-Day Shipping"/>
    <s v="Yes"/>
    <s v="Yes"/>
    <n v="3"/>
    <s v="Bank Transfer"/>
    <s v="Bi-Weekly"/>
    <s v="36-45"/>
    <n v="4"/>
    <n v="1"/>
    <n v="6"/>
    <x v="6"/>
  </r>
  <r>
    <n v="351"/>
    <n v="42"/>
    <s v="Male"/>
    <s v="Sweater"/>
    <s v="Clothing"/>
    <n v="68"/>
    <s v="Kentucky"/>
    <s v="M"/>
    <s v="Violet"/>
    <s v="Spring"/>
    <n v="2.6"/>
    <s v="Yes"/>
    <s v="2-Day Shipping"/>
    <s v="Yes"/>
    <s v="Yes"/>
    <n v="47"/>
    <s v="Bank Transfer"/>
    <s v="Fortnightly"/>
    <s v="36-45"/>
    <n v="3"/>
    <n v="4"/>
    <n v="5"/>
    <x v="1"/>
  </r>
  <r>
    <n v="352"/>
    <n v="28"/>
    <s v="Male"/>
    <s v="Skirt"/>
    <s v="Clothing"/>
    <n v="90"/>
    <s v="New York"/>
    <s v="M"/>
    <s v="Teal"/>
    <s v="Winter"/>
    <n v="3.9"/>
    <s v="Yes"/>
    <s v="Standard"/>
    <s v="Yes"/>
    <s v="Yes"/>
    <n v="24"/>
    <s v="Debit Card"/>
    <s v="Bi-Weekly"/>
    <s v="26-35"/>
    <n v="4"/>
    <n v="2"/>
    <n v="6"/>
    <x v="1"/>
  </r>
  <r>
    <n v="353"/>
    <n v="27"/>
    <s v="Male"/>
    <s v="Jeans"/>
    <s v="Clothing"/>
    <n v="71"/>
    <s v="Texas"/>
    <s v="XL"/>
    <s v="Yellow"/>
    <s v="Fall"/>
    <n v="4.9000000000000004"/>
    <s v="Yes"/>
    <s v="Next Day Air"/>
    <s v="Yes"/>
    <s v="Yes"/>
    <n v="12"/>
    <s v="Cash"/>
    <s v="Every 3 Months"/>
    <s v="26-35"/>
    <n v="3"/>
    <n v="1"/>
    <n v="3"/>
    <x v="8"/>
  </r>
  <r>
    <n v="354"/>
    <n v="63"/>
    <s v="Male"/>
    <s v="Sneakers"/>
    <s v="Footwear"/>
    <n v="64"/>
    <s v="Missouri"/>
    <s v="L"/>
    <s v="Yellow"/>
    <s v="Fall"/>
    <n v="4.0999999999999996"/>
    <s v="Yes"/>
    <s v="Store Pickup"/>
    <s v="Yes"/>
    <s v="Yes"/>
    <n v="35"/>
    <s v="Debit Card"/>
    <s v="Monthly"/>
    <s v="56+"/>
    <n v="3"/>
    <n v="3"/>
    <n v="4"/>
    <x v="4"/>
  </r>
  <r>
    <n v="355"/>
    <n v="58"/>
    <s v="Male"/>
    <s v="Jewelry"/>
    <s v="Accessories"/>
    <n v="76"/>
    <s v="Pennsylvania"/>
    <s v="S"/>
    <s v="Olive"/>
    <s v="Fall"/>
    <n v="3"/>
    <s v="Yes"/>
    <s v="Free Shipping"/>
    <s v="Yes"/>
    <s v="Yes"/>
    <n v="42"/>
    <s v="Venmo"/>
    <s v="Weekly"/>
    <s v="56+"/>
    <n v="3"/>
    <n v="4"/>
    <n v="7"/>
    <x v="7"/>
  </r>
  <r>
    <n v="356"/>
    <n v="37"/>
    <s v="Male"/>
    <s v="Jewelry"/>
    <s v="Accessories"/>
    <n v="42"/>
    <s v="Oregon"/>
    <s v="XL"/>
    <s v="Magenta"/>
    <s v="Fall"/>
    <n v="4.0999999999999996"/>
    <s v="Yes"/>
    <s v="2-Day Shipping"/>
    <s v="Yes"/>
    <s v="Yes"/>
    <n v="1"/>
    <s v="PayPal"/>
    <s v="Every 3 Months"/>
    <s v="36-45"/>
    <n v="2"/>
    <n v="1"/>
    <n v="3"/>
    <x v="3"/>
  </r>
  <r>
    <n v="357"/>
    <n v="56"/>
    <s v="Male"/>
    <s v="Pants"/>
    <s v="Clothing"/>
    <n v="80"/>
    <s v="Nevada"/>
    <s v="L"/>
    <s v="Black"/>
    <s v="Spring"/>
    <m/>
    <s v="Yes"/>
    <s v="Standard"/>
    <s v="Yes"/>
    <s v="Yes"/>
    <n v="27"/>
    <s v="Cash"/>
    <s v="Weekly"/>
    <s v="56+"/>
    <n v="4"/>
    <n v="3"/>
    <n v="7"/>
    <x v="7"/>
  </r>
  <r>
    <n v="358"/>
    <n v="18"/>
    <s v="Male"/>
    <s v="Belt"/>
    <s v="Accessories"/>
    <n v="56"/>
    <s v="Arkansas"/>
    <s v="M"/>
    <s v="Olive"/>
    <s v="Spring"/>
    <n v="4"/>
    <s v="Yes"/>
    <s v="Standard"/>
    <s v="Yes"/>
    <s v="Yes"/>
    <n v="16"/>
    <s v="Credit Card"/>
    <s v="Bi-Weekly"/>
    <s v="18-25"/>
    <n v="2"/>
    <n v="2"/>
    <n v="6"/>
    <x v="4"/>
  </r>
  <r>
    <n v="359"/>
    <n v="48"/>
    <s v="Male"/>
    <s v="Hat"/>
    <s v="Accessories"/>
    <n v="25"/>
    <s v="Minnesota"/>
    <s v="XL"/>
    <s v="Magenta"/>
    <s v="Summer"/>
    <n v="3.6"/>
    <s v="Yes"/>
    <s v="Express"/>
    <s v="Yes"/>
    <s v="Yes"/>
    <n v="36"/>
    <s v="Credit Card"/>
    <s v="Every 3 Months"/>
    <s v="46-55"/>
    <n v="1"/>
    <n v="3"/>
    <n v="3"/>
    <x v="8"/>
  </r>
  <r>
    <n v="360"/>
    <n v="31"/>
    <s v="Male"/>
    <s v="Sneakers"/>
    <s v="Footwear"/>
    <n v="74"/>
    <s v="Georgia"/>
    <s v="M"/>
    <s v="Olive"/>
    <s v="Winter"/>
    <n v="3"/>
    <s v="Yes"/>
    <s v="Store Pickup"/>
    <s v="Yes"/>
    <s v="Yes"/>
    <n v="30"/>
    <s v="Credit Card"/>
    <s v="Every 3 Months"/>
    <s v="26-35"/>
    <n v="3"/>
    <n v="3"/>
    <n v="3"/>
    <x v="0"/>
  </r>
  <r>
    <n v="361"/>
    <n v="51"/>
    <s v="Male"/>
    <s v="Pants"/>
    <s v="Clothing"/>
    <n v="30"/>
    <s v="Rhode Island"/>
    <s v="M"/>
    <s v="Teal"/>
    <s v="Summer"/>
    <n v="3"/>
    <s v="Yes"/>
    <s v="Standard"/>
    <s v="Yes"/>
    <s v="Yes"/>
    <n v="18"/>
    <s v="Debit Card"/>
    <s v="Fortnightly"/>
    <s v="46-55"/>
    <n v="1"/>
    <n v="2"/>
    <n v="5"/>
    <x v="10"/>
  </r>
  <r>
    <n v="362"/>
    <n v="65"/>
    <s v="Male"/>
    <s v="T-shirt"/>
    <s v="Clothing"/>
    <n v="96"/>
    <s v="Nevada"/>
    <s v="M"/>
    <s v="White"/>
    <s v="Spring"/>
    <n v="2.6"/>
    <s v="Yes"/>
    <s v="Free Shipping"/>
    <s v="Yes"/>
    <s v="Yes"/>
    <n v="45"/>
    <s v="Cash"/>
    <s v="Annually"/>
    <s v="56+"/>
    <n v="4"/>
    <n v="4"/>
    <n v="1"/>
    <x v="0"/>
  </r>
  <r>
    <n v="363"/>
    <n v="53"/>
    <s v="Male"/>
    <s v="Sneakers"/>
    <s v="Footwear"/>
    <n v="64"/>
    <s v="Texas"/>
    <s v="M"/>
    <s v="Charcoal"/>
    <s v="Fall"/>
    <n v="3.4"/>
    <s v="Yes"/>
    <s v="Free Shipping"/>
    <s v="Yes"/>
    <s v="Yes"/>
    <n v="1"/>
    <s v="Venmo"/>
    <s v="Fortnightly"/>
    <s v="46-55"/>
    <n v="3"/>
    <n v="1"/>
    <n v="5"/>
    <x v="0"/>
  </r>
  <r>
    <n v="364"/>
    <n v="55"/>
    <s v="Male"/>
    <s v="Shorts"/>
    <s v="Clothing"/>
    <n v="88"/>
    <s v="Florida"/>
    <s v="L"/>
    <s v="Yellow"/>
    <s v="Winter"/>
    <n v="3.1"/>
    <s v="Yes"/>
    <s v="Free Shipping"/>
    <s v="Yes"/>
    <s v="Yes"/>
    <n v="42"/>
    <s v="Bank Transfer"/>
    <s v="Fortnightly"/>
    <s v="46-55"/>
    <n v="4"/>
    <n v="4"/>
    <n v="5"/>
    <x v="11"/>
  </r>
  <r>
    <n v="365"/>
    <n v="62"/>
    <s v="Male"/>
    <s v="Shoes"/>
    <s v="Footwear"/>
    <n v="88"/>
    <s v="North Dakota"/>
    <s v="L"/>
    <s v="Charcoal"/>
    <s v="Summer"/>
    <n v="3"/>
    <s v="Yes"/>
    <s v="Free Shipping"/>
    <s v="Yes"/>
    <s v="Yes"/>
    <n v="7"/>
    <s v="Venmo"/>
    <s v="Every 3 Months"/>
    <s v="56+"/>
    <n v="4"/>
    <n v="1"/>
    <n v="3"/>
    <x v="10"/>
  </r>
  <r>
    <n v="366"/>
    <n v="55"/>
    <s v="Male"/>
    <s v="Gloves"/>
    <s v="Accessories"/>
    <n v="88"/>
    <s v="West Virginia"/>
    <s v="XL"/>
    <s v="Gray"/>
    <s v="Summer"/>
    <n v="3.7"/>
    <s v="Yes"/>
    <s v="Standard"/>
    <s v="Yes"/>
    <s v="Yes"/>
    <n v="50"/>
    <s v="PayPal"/>
    <s v="Quarterly"/>
    <s v="46-55"/>
    <n v="4"/>
    <n v="4"/>
    <n v="2"/>
    <x v="4"/>
  </r>
  <r>
    <n v="367"/>
    <n v="64"/>
    <s v="Male"/>
    <s v="Socks"/>
    <s v="Clothing"/>
    <n v="36"/>
    <s v="Nebraska"/>
    <s v="M"/>
    <s v="Turquoise"/>
    <s v="Spring"/>
    <n v="3.5"/>
    <s v="Yes"/>
    <s v="Store Pickup"/>
    <s v="Yes"/>
    <s v="Yes"/>
    <n v="37"/>
    <s v="Venmo"/>
    <s v="Fortnightly"/>
    <s v="56+"/>
    <n v="1"/>
    <n v="3"/>
    <n v="5"/>
    <x v="0"/>
  </r>
  <r>
    <n v="368"/>
    <n v="52"/>
    <s v="Male"/>
    <s v="Dress"/>
    <s v="Clothing"/>
    <n v="40"/>
    <s v="Tennessee"/>
    <s v="XL"/>
    <s v="Cyan"/>
    <s v="Spring"/>
    <n v="2.8"/>
    <s v="Yes"/>
    <s v="Store Pickup"/>
    <s v="Yes"/>
    <s v="Yes"/>
    <n v="18"/>
    <s v="Bank Transfer"/>
    <s v="Monthly"/>
    <s v="46-55"/>
    <n v="2"/>
    <n v="2"/>
    <n v="4"/>
    <x v="10"/>
  </r>
  <r>
    <n v="369"/>
    <n v="24"/>
    <s v="Male"/>
    <s v="Handbag"/>
    <s v="Accessories"/>
    <n v="39"/>
    <s v="Oklahoma"/>
    <s v="M"/>
    <s v="Charcoal"/>
    <s v="Spring"/>
    <n v="4.5"/>
    <s v="Yes"/>
    <s v="Standard"/>
    <s v="Yes"/>
    <s v="Yes"/>
    <n v="29"/>
    <s v="Cash"/>
    <s v="Monthly"/>
    <s v="18-25"/>
    <n v="1"/>
    <n v="3"/>
    <n v="4"/>
    <x v="10"/>
  </r>
  <r>
    <n v="370"/>
    <n v="38"/>
    <s v="Male"/>
    <s v="Belt"/>
    <s v="Accessories"/>
    <n v="40"/>
    <s v="Wisconsin"/>
    <s v="M"/>
    <s v="Silver"/>
    <s v="Summer"/>
    <n v="3.3"/>
    <s v="Yes"/>
    <s v="Store Pickup"/>
    <s v="Yes"/>
    <s v="Yes"/>
    <n v="45"/>
    <s v="PayPal"/>
    <s v="Quarterly"/>
    <s v="36-45"/>
    <n v="2"/>
    <n v="4"/>
    <n v="2"/>
    <x v="10"/>
  </r>
  <r>
    <n v="371"/>
    <n v="59"/>
    <s v="Male"/>
    <s v="Scarf"/>
    <s v="Accessories"/>
    <n v="34"/>
    <s v="Oregon"/>
    <s v="M"/>
    <s v="Olive"/>
    <s v="Winter"/>
    <n v="3.4"/>
    <s v="Yes"/>
    <s v="Express"/>
    <s v="Yes"/>
    <s v="Yes"/>
    <n v="13"/>
    <s v="PayPal"/>
    <s v="Weekly"/>
    <s v="56+"/>
    <n v="1"/>
    <n v="2"/>
    <n v="7"/>
    <x v="4"/>
  </r>
  <r>
    <n v="372"/>
    <n v="27"/>
    <s v="Male"/>
    <s v="Sneakers"/>
    <s v="Footwear"/>
    <n v="83"/>
    <s v="North Carolina"/>
    <s v="S"/>
    <s v="Pink"/>
    <s v="Winter"/>
    <n v="3.2"/>
    <s v="Yes"/>
    <s v="2-Day Shipping"/>
    <s v="Yes"/>
    <s v="Yes"/>
    <n v="47"/>
    <s v="PayPal"/>
    <s v="Monthly"/>
    <s v="26-35"/>
    <n v="4"/>
    <n v="4"/>
    <n v="4"/>
    <x v="1"/>
  </r>
  <r>
    <n v="373"/>
    <n v="24"/>
    <s v="Male"/>
    <s v="Sweater"/>
    <s v="Clothing"/>
    <n v="85"/>
    <s v="Pennsylvania"/>
    <s v="L"/>
    <s v="Orange"/>
    <s v="Summer"/>
    <n v="3.7"/>
    <s v="Yes"/>
    <s v="Standard"/>
    <s v="Yes"/>
    <s v="Yes"/>
    <n v="7"/>
    <s v="Debit Card"/>
    <s v="Weekly"/>
    <s v="18-25"/>
    <n v="4"/>
    <n v="1"/>
    <n v="7"/>
    <x v="1"/>
  </r>
  <r>
    <n v="374"/>
    <n v="23"/>
    <s v="Male"/>
    <s v="Coat"/>
    <s v="Outerwear"/>
    <n v="27"/>
    <s v="North Dakota"/>
    <s v="L"/>
    <s v="White"/>
    <s v="Summer"/>
    <n v="4.5999999999999996"/>
    <s v="Yes"/>
    <s v="Express"/>
    <s v="Yes"/>
    <s v="Yes"/>
    <n v="11"/>
    <s v="Venmo"/>
    <s v="Bi-Weekly"/>
    <s v="18-25"/>
    <n v="1"/>
    <n v="1"/>
    <n v="6"/>
    <x v="10"/>
  </r>
  <r>
    <n v="375"/>
    <n v="69"/>
    <s v="Male"/>
    <s v="Jewelry"/>
    <s v="Accessories"/>
    <n v="78"/>
    <s v="Ohio"/>
    <s v="S"/>
    <s v="Purple"/>
    <s v="Spring"/>
    <n v="5"/>
    <s v="Yes"/>
    <s v="Store Pickup"/>
    <s v="Yes"/>
    <s v="Yes"/>
    <n v="39"/>
    <s v="Bank Transfer"/>
    <s v="Monthly"/>
    <s v="56+"/>
    <n v="3"/>
    <n v="4"/>
    <n v="4"/>
    <x v="6"/>
  </r>
  <r>
    <n v="376"/>
    <n v="59"/>
    <s v="Male"/>
    <s v="Sunglasses"/>
    <s v="Accessories"/>
    <n v="32"/>
    <s v="Oklahoma"/>
    <s v="M"/>
    <s v="Olive"/>
    <s v="Summer"/>
    <n v="4.4000000000000004"/>
    <s v="Yes"/>
    <s v="Standard"/>
    <s v="Yes"/>
    <s v="Yes"/>
    <n v="6"/>
    <s v="Debit Card"/>
    <s v="Quarterly"/>
    <s v="56+"/>
    <n v="1"/>
    <n v="1"/>
    <n v="2"/>
    <x v="5"/>
  </r>
  <r>
    <n v="377"/>
    <n v="51"/>
    <s v="Male"/>
    <s v="Shoes"/>
    <s v="Footwear"/>
    <n v="51"/>
    <s v="South Carolina"/>
    <s v="S"/>
    <s v="Gray"/>
    <s v="Fall"/>
    <n v="4.9000000000000004"/>
    <s v="Yes"/>
    <s v="Express"/>
    <s v="Yes"/>
    <s v="Yes"/>
    <n v="2"/>
    <s v="Venmo"/>
    <s v="Bi-Weekly"/>
    <s v="46-55"/>
    <n v="2"/>
    <n v="1"/>
    <n v="6"/>
    <x v="0"/>
  </r>
  <r>
    <n v="378"/>
    <n v="63"/>
    <s v="Male"/>
    <s v="Scarf"/>
    <s v="Accessories"/>
    <n v="32"/>
    <s v="Maine"/>
    <s v="M"/>
    <s v="Silver"/>
    <s v="Spring"/>
    <n v="4.0999999999999996"/>
    <s v="Yes"/>
    <s v="Standard"/>
    <s v="Yes"/>
    <s v="Yes"/>
    <n v="39"/>
    <s v="Credit Card"/>
    <s v="Every 3 Months"/>
    <s v="56+"/>
    <n v="1"/>
    <n v="4"/>
    <n v="3"/>
    <x v="10"/>
  </r>
  <r>
    <n v="379"/>
    <n v="54"/>
    <s v="Male"/>
    <s v="Dress"/>
    <s v="Clothing"/>
    <n v="62"/>
    <s v="Nevada"/>
    <s v="L"/>
    <s v="Orange"/>
    <s v="Winter"/>
    <n v="4.9000000000000004"/>
    <s v="Yes"/>
    <s v="Next Day Air"/>
    <s v="Yes"/>
    <s v="Yes"/>
    <n v="23"/>
    <s v="Credit Card"/>
    <s v="Monthly"/>
    <s v="46-55"/>
    <n v="3"/>
    <n v="2"/>
    <n v="4"/>
    <x v="0"/>
  </r>
  <r>
    <n v="380"/>
    <n v="32"/>
    <s v="Male"/>
    <s v="T-shirt"/>
    <s v="Clothing"/>
    <n v="29"/>
    <s v="Montana"/>
    <s v="S"/>
    <s v="Magenta"/>
    <s v="Fall"/>
    <n v="4.7"/>
    <s v="Yes"/>
    <s v="2-Day Shipping"/>
    <s v="Yes"/>
    <s v="Yes"/>
    <n v="46"/>
    <s v="Debit Card"/>
    <s v="Bi-Weekly"/>
    <s v="26-35"/>
    <n v="1"/>
    <n v="4"/>
    <n v="6"/>
    <x v="6"/>
  </r>
  <r>
    <n v="381"/>
    <n v="39"/>
    <s v="Male"/>
    <s v="Backpack"/>
    <s v="Accessories"/>
    <n v="69"/>
    <s v="New Hampshire"/>
    <s v="XL"/>
    <s v="Beige"/>
    <s v="Fall"/>
    <n v="3"/>
    <s v="Yes"/>
    <s v="Store Pickup"/>
    <s v="Yes"/>
    <s v="Yes"/>
    <n v="19"/>
    <s v="Bank Transfer"/>
    <s v="Weekly"/>
    <s v="36-45"/>
    <n v="3"/>
    <n v="2"/>
    <n v="7"/>
    <x v="1"/>
  </r>
  <r>
    <n v="382"/>
    <n v="66"/>
    <s v="Male"/>
    <s v="Jewelry"/>
    <s v="Accessories"/>
    <n v="25"/>
    <s v="Maine"/>
    <s v="L"/>
    <s v="Lavender"/>
    <s v="Winter"/>
    <n v="3.4"/>
    <s v="Yes"/>
    <s v="Store Pickup"/>
    <s v="Yes"/>
    <s v="Yes"/>
    <n v="3"/>
    <s v="Credit Card"/>
    <s v="Every 3 Months"/>
    <s v="56+"/>
    <n v="1"/>
    <n v="1"/>
    <n v="3"/>
    <x v="9"/>
  </r>
  <r>
    <n v="383"/>
    <n v="28"/>
    <s v="Male"/>
    <s v="Jeans"/>
    <s v="Clothing"/>
    <n v="76"/>
    <s v="California"/>
    <s v="M"/>
    <s v="Peach"/>
    <s v="Winter"/>
    <n v="3.2"/>
    <s v="Yes"/>
    <s v="Store Pickup"/>
    <s v="Yes"/>
    <s v="Yes"/>
    <n v="47"/>
    <s v="PayPal"/>
    <s v="Quarterly"/>
    <s v="26-35"/>
    <n v="3"/>
    <n v="4"/>
    <n v="2"/>
    <x v="0"/>
  </r>
  <r>
    <n v="384"/>
    <n v="50"/>
    <s v="Male"/>
    <s v="Sunglasses"/>
    <s v="Accessories"/>
    <n v="77"/>
    <s v="West Virginia"/>
    <s v="S"/>
    <s v="Magenta"/>
    <s v="Fall"/>
    <m/>
    <s v="Yes"/>
    <s v="Standard"/>
    <s v="Yes"/>
    <s v="Yes"/>
    <n v="6"/>
    <s v="PayPal"/>
    <s v="Quarterly"/>
    <s v="46-55"/>
    <n v="3"/>
    <n v="1"/>
    <n v="2"/>
    <x v="3"/>
  </r>
  <r>
    <n v="385"/>
    <n v="70"/>
    <s v="Male"/>
    <s v="Sweater"/>
    <s v="Clothing"/>
    <n v="33"/>
    <s v="California"/>
    <s v="M"/>
    <s v="Beige"/>
    <s v="Fall"/>
    <n v="4.5"/>
    <s v="Yes"/>
    <s v="2-Day Shipping"/>
    <s v="Yes"/>
    <s v="Yes"/>
    <n v="6"/>
    <s v="Venmo"/>
    <s v="Annually"/>
    <s v="56+"/>
    <n v="1"/>
    <n v="1"/>
    <n v="1"/>
    <x v="12"/>
  </r>
  <r>
    <n v="386"/>
    <n v="67"/>
    <s v="Male"/>
    <s v="Shorts"/>
    <s v="Clothing"/>
    <n v="93"/>
    <s v="West Virginia"/>
    <s v="S"/>
    <s v="Yellow"/>
    <s v="Fall"/>
    <n v="2.7"/>
    <s v="Yes"/>
    <s v="Next Day Air"/>
    <s v="Yes"/>
    <s v="Yes"/>
    <n v="12"/>
    <s v="Credit Card"/>
    <s v="Bi-Weekly"/>
    <s v="56+"/>
    <n v="4"/>
    <n v="1"/>
    <n v="6"/>
    <x v="6"/>
  </r>
  <r>
    <n v="387"/>
    <n v="64"/>
    <s v="Male"/>
    <s v="Jewelry"/>
    <s v="Accessories"/>
    <n v="39"/>
    <s v="Louisiana"/>
    <s v="L"/>
    <s v="Brown"/>
    <s v="Spring"/>
    <n v="3.4"/>
    <s v="Yes"/>
    <s v="Express"/>
    <s v="Yes"/>
    <s v="Yes"/>
    <n v="40"/>
    <s v="PayPal"/>
    <s v="Quarterly"/>
    <s v="56+"/>
    <n v="1"/>
    <n v="4"/>
    <n v="2"/>
    <x v="8"/>
  </r>
  <r>
    <n v="388"/>
    <n v="45"/>
    <s v="Male"/>
    <s v="Coat"/>
    <s v="Outerwear"/>
    <n v="93"/>
    <s v="Georgia"/>
    <s v="L"/>
    <s v="Silver"/>
    <s v="Summer"/>
    <n v="4.5999999999999996"/>
    <s v="Yes"/>
    <s v="Store Pickup"/>
    <s v="Yes"/>
    <s v="Yes"/>
    <n v="38"/>
    <s v="PayPal"/>
    <s v="Fortnightly"/>
    <s v="36-45"/>
    <n v="4"/>
    <n v="4"/>
    <n v="5"/>
    <x v="11"/>
  </r>
  <r>
    <n v="389"/>
    <n v="22"/>
    <s v="Male"/>
    <s v="Handbag"/>
    <s v="Accessories"/>
    <n v="82"/>
    <s v="Washington"/>
    <s v="M"/>
    <s v="Orange"/>
    <s v="Summer"/>
    <n v="2.7"/>
    <s v="Yes"/>
    <s v="Store Pickup"/>
    <s v="Yes"/>
    <s v="Yes"/>
    <n v="10"/>
    <s v="PayPal"/>
    <s v="Quarterly"/>
    <s v="18-25"/>
    <n v="4"/>
    <n v="1"/>
    <n v="2"/>
    <x v="8"/>
  </r>
  <r>
    <n v="390"/>
    <n v="27"/>
    <s v="Male"/>
    <s v="Boots"/>
    <s v="Footwear"/>
    <n v="42"/>
    <s v="Virginia"/>
    <s v="L"/>
    <s v="Purple"/>
    <s v="Spring"/>
    <n v="4.2"/>
    <s v="Yes"/>
    <s v="Standard"/>
    <s v="Yes"/>
    <s v="Yes"/>
    <n v="28"/>
    <s v="Bank Transfer"/>
    <s v="Monthly"/>
    <s v="26-35"/>
    <n v="2"/>
    <n v="3"/>
    <n v="4"/>
    <x v="0"/>
  </r>
  <r>
    <n v="391"/>
    <n v="25"/>
    <s v="Male"/>
    <s v="Gloves"/>
    <s v="Accessories"/>
    <n v="71"/>
    <s v="Indiana"/>
    <s v="M"/>
    <s v="Indigo"/>
    <s v="Winter"/>
    <n v="3.2"/>
    <s v="Yes"/>
    <s v="2-Day Shipping"/>
    <s v="Yes"/>
    <s v="Yes"/>
    <n v="19"/>
    <s v="PayPal"/>
    <s v="Annually"/>
    <s v="18-25"/>
    <n v="3"/>
    <n v="2"/>
    <n v="1"/>
    <x v="3"/>
  </r>
  <r>
    <n v="392"/>
    <n v="37"/>
    <s v="Male"/>
    <s v="Sweater"/>
    <s v="Clothing"/>
    <n v="86"/>
    <s v="Minnesota"/>
    <s v="L"/>
    <s v="Gray"/>
    <s v="Spring"/>
    <n v="4.8"/>
    <s v="Yes"/>
    <s v="Standard"/>
    <s v="Yes"/>
    <s v="Yes"/>
    <n v="25"/>
    <s v="Cash"/>
    <s v="Fortnightly"/>
    <s v="36-45"/>
    <n v="4"/>
    <n v="2"/>
    <n v="5"/>
    <x v="6"/>
  </r>
  <r>
    <n v="393"/>
    <n v="26"/>
    <s v="Male"/>
    <s v="T-shirt"/>
    <s v="Clothing"/>
    <n v="82"/>
    <s v="Idaho"/>
    <s v="XL"/>
    <s v="Black"/>
    <s v="Spring"/>
    <n v="3.3"/>
    <s v="Yes"/>
    <s v="Next Day Air"/>
    <s v="Yes"/>
    <s v="Yes"/>
    <n v="38"/>
    <s v="Credit Card"/>
    <s v="Annually"/>
    <s v="26-35"/>
    <n v="4"/>
    <n v="4"/>
    <n v="1"/>
    <x v="0"/>
  </r>
  <r>
    <n v="394"/>
    <n v="33"/>
    <s v="Male"/>
    <s v="Shoes"/>
    <s v="Footwear"/>
    <n v="65"/>
    <s v="Vermont"/>
    <s v="L"/>
    <s v="Maroon"/>
    <s v="Fall"/>
    <n v="4.2"/>
    <s v="Yes"/>
    <s v="Standard"/>
    <s v="Yes"/>
    <s v="Yes"/>
    <n v="6"/>
    <s v="PayPal"/>
    <s v="Fortnightly"/>
    <s v="26-35"/>
    <n v="3"/>
    <n v="1"/>
    <n v="5"/>
    <x v="0"/>
  </r>
  <r>
    <n v="395"/>
    <n v="43"/>
    <s v="Male"/>
    <s v="Scarf"/>
    <s v="Accessories"/>
    <n v="29"/>
    <s v="North Dakota"/>
    <s v="M"/>
    <s v="Beige"/>
    <s v="Spring"/>
    <n v="4.8"/>
    <s v="Yes"/>
    <s v="Store Pickup"/>
    <s v="Yes"/>
    <s v="Yes"/>
    <n v="7"/>
    <s v="Debit Card"/>
    <s v="Bi-Weekly"/>
    <s v="36-45"/>
    <n v="1"/>
    <n v="1"/>
    <n v="6"/>
    <x v="10"/>
  </r>
  <r>
    <n v="396"/>
    <n v="37"/>
    <s v="Male"/>
    <s v="Sneakers"/>
    <s v="Footwear"/>
    <n v="65"/>
    <s v="Rhode Island"/>
    <s v="L"/>
    <s v="Brown"/>
    <s v="Winter"/>
    <n v="4.9000000000000004"/>
    <s v="Yes"/>
    <s v="Store Pickup"/>
    <s v="Yes"/>
    <s v="Yes"/>
    <n v="2"/>
    <s v="PayPal"/>
    <s v="Annually"/>
    <s v="36-45"/>
    <n v="3"/>
    <n v="1"/>
    <n v="1"/>
    <x v="9"/>
  </r>
  <r>
    <n v="397"/>
    <n v="46"/>
    <s v="Male"/>
    <s v="Dress"/>
    <s v="Clothing"/>
    <n v="88"/>
    <s v="South Carolina"/>
    <s v="S"/>
    <s v="Black"/>
    <s v="Fall"/>
    <n v="3.9"/>
    <s v="Yes"/>
    <s v="Standard"/>
    <s v="Yes"/>
    <s v="Yes"/>
    <n v="24"/>
    <s v="Bank Transfer"/>
    <s v="Annually"/>
    <s v="46-55"/>
    <n v="4"/>
    <n v="2"/>
    <n v="1"/>
    <x v="8"/>
  </r>
  <r>
    <n v="398"/>
    <n v="22"/>
    <s v="Male"/>
    <s v="Belt"/>
    <s v="Accessories"/>
    <n v="46"/>
    <s v="Mississippi"/>
    <s v="M"/>
    <s v="Indigo"/>
    <s v="Fall"/>
    <n v="3"/>
    <s v="Yes"/>
    <s v="Free Shipping"/>
    <s v="Yes"/>
    <s v="Yes"/>
    <n v="26"/>
    <s v="Cash"/>
    <s v="Annually"/>
    <s v="18-25"/>
    <n v="2"/>
    <n v="3"/>
    <n v="1"/>
    <x v="3"/>
  </r>
  <r>
    <n v="399"/>
    <n v="20"/>
    <s v="Male"/>
    <s v="Boots"/>
    <s v="Footwear"/>
    <n v="67"/>
    <s v="Montana"/>
    <s v="S"/>
    <s v="Silver"/>
    <s v="Winter"/>
    <n v="4.5999999999999996"/>
    <s v="Yes"/>
    <s v="Free Shipping"/>
    <s v="Yes"/>
    <s v="Yes"/>
    <n v="25"/>
    <s v="Debit Card"/>
    <s v="Every 3 Months"/>
    <s v="18-25"/>
    <n v="3"/>
    <n v="2"/>
    <n v="3"/>
    <x v="10"/>
  </r>
  <r>
    <n v="400"/>
    <n v="60"/>
    <s v="Male"/>
    <s v="Scarf"/>
    <s v="Accessories"/>
    <n v="35"/>
    <s v="Idaho"/>
    <s v="L"/>
    <s v="Blue"/>
    <s v="Fall"/>
    <n v="3.5"/>
    <s v="Yes"/>
    <s v="2-Day Shipping"/>
    <s v="Yes"/>
    <s v="Yes"/>
    <n v="10"/>
    <s v="Debit Card"/>
    <s v="Monthly"/>
    <s v="56+"/>
    <n v="1"/>
    <n v="1"/>
    <n v="4"/>
    <x v="3"/>
  </r>
  <r>
    <n v="401"/>
    <n v="39"/>
    <s v="Male"/>
    <s v="Boots"/>
    <s v="Footwear"/>
    <n v="66"/>
    <s v="Utah"/>
    <s v="M"/>
    <s v="Green"/>
    <s v="Winter"/>
    <n v="4.8"/>
    <s v="Yes"/>
    <s v="Free Shipping"/>
    <s v="Yes"/>
    <s v="Yes"/>
    <n v="14"/>
    <s v="PayPal"/>
    <s v="Fortnightly"/>
    <s v="36-45"/>
    <n v="3"/>
    <n v="2"/>
    <n v="5"/>
    <x v="4"/>
  </r>
  <r>
    <n v="402"/>
    <n v="43"/>
    <s v="Male"/>
    <s v="T-shirt"/>
    <s v="Clothing"/>
    <n v="91"/>
    <s v="Oklahoma"/>
    <s v="L"/>
    <s v="Orange"/>
    <s v="Fall"/>
    <n v="4.8"/>
    <s v="Yes"/>
    <s v="Standard"/>
    <s v="Yes"/>
    <s v="Yes"/>
    <n v="21"/>
    <s v="Cash"/>
    <s v="Quarterly"/>
    <s v="36-45"/>
    <n v="4"/>
    <n v="2"/>
    <n v="2"/>
    <x v="10"/>
  </r>
  <r>
    <n v="403"/>
    <n v="31"/>
    <s v="Male"/>
    <s v="Backpack"/>
    <s v="Accessories"/>
    <n v="78"/>
    <s v="California"/>
    <s v="L"/>
    <s v="Cyan"/>
    <s v="Fall"/>
    <n v="3"/>
    <s v="Yes"/>
    <s v="Express"/>
    <s v="Yes"/>
    <s v="Yes"/>
    <n v="26"/>
    <s v="PayPal"/>
    <s v="Monthly"/>
    <s v="26-35"/>
    <n v="3"/>
    <n v="3"/>
    <n v="4"/>
    <x v="4"/>
  </r>
  <r>
    <n v="404"/>
    <n v="19"/>
    <s v="Male"/>
    <s v="Sneakers"/>
    <s v="Footwear"/>
    <n v="45"/>
    <s v="Nevada"/>
    <s v="M"/>
    <s v="Orange"/>
    <s v="Winter"/>
    <n v="4.5"/>
    <s v="Yes"/>
    <s v="Next Day Air"/>
    <s v="Yes"/>
    <s v="Yes"/>
    <n v="12"/>
    <s v="Bank Transfer"/>
    <s v="Annually"/>
    <s v="18-25"/>
    <n v="2"/>
    <n v="1"/>
    <n v="1"/>
    <x v="5"/>
  </r>
  <r>
    <n v="405"/>
    <n v="35"/>
    <s v="Male"/>
    <s v="T-shirt"/>
    <s v="Clothing"/>
    <n v="93"/>
    <s v="Delaware"/>
    <s v="M"/>
    <s v="Indigo"/>
    <s v="Spring"/>
    <n v="4.8"/>
    <s v="Yes"/>
    <s v="Store Pickup"/>
    <s v="Yes"/>
    <s v="Yes"/>
    <n v="11"/>
    <s v="Credit Card"/>
    <s v="Monthly"/>
    <s v="26-35"/>
    <n v="4"/>
    <n v="1"/>
    <n v="4"/>
    <x v="0"/>
  </r>
  <r>
    <n v="406"/>
    <n v="41"/>
    <s v="Male"/>
    <s v="Jeans"/>
    <s v="Clothing"/>
    <n v="74"/>
    <s v="South Carolina"/>
    <s v="S"/>
    <s v="Silver"/>
    <s v="Summer"/>
    <n v="3.8"/>
    <s v="Yes"/>
    <s v="Standard"/>
    <s v="Yes"/>
    <s v="Yes"/>
    <n v="15"/>
    <s v="Cash"/>
    <s v="Annually"/>
    <s v="36-45"/>
    <n v="3"/>
    <n v="2"/>
    <n v="1"/>
    <x v="3"/>
  </r>
  <r>
    <n v="407"/>
    <n v="52"/>
    <s v="Male"/>
    <s v="Gloves"/>
    <s v="Accessories"/>
    <n v="55"/>
    <s v="Maryland"/>
    <s v="M"/>
    <s v="Peach"/>
    <s v="Spring"/>
    <n v="4.5999999999999996"/>
    <s v="Yes"/>
    <s v="Express"/>
    <s v="Yes"/>
    <s v="Yes"/>
    <n v="13"/>
    <s v="Cash"/>
    <s v="Monthly"/>
    <s v="46-55"/>
    <n v="2"/>
    <n v="2"/>
    <n v="4"/>
    <x v="10"/>
  </r>
  <r>
    <n v="408"/>
    <n v="45"/>
    <s v="Male"/>
    <s v="Hoodie"/>
    <s v="Clothing"/>
    <n v="76"/>
    <s v="North Carolina"/>
    <s v="XL"/>
    <s v="Teal"/>
    <s v="Spring"/>
    <n v="3.1"/>
    <s v="Yes"/>
    <s v="Next Day Air"/>
    <s v="Yes"/>
    <s v="Yes"/>
    <n v="5"/>
    <s v="Credit Card"/>
    <s v="Bi-Weekly"/>
    <s v="36-45"/>
    <n v="3"/>
    <n v="1"/>
    <n v="6"/>
    <x v="4"/>
  </r>
  <r>
    <n v="409"/>
    <n v="34"/>
    <s v="Male"/>
    <s v="Sneakers"/>
    <s v="Footwear"/>
    <n v="66"/>
    <s v="Alabama"/>
    <s v="L"/>
    <s v="White"/>
    <s v="Spring"/>
    <n v="3.4"/>
    <s v="Yes"/>
    <s v="Express"/>
    <s v="Yes"/>
    <s v="Yes"/>
    <n v="36"/>
    <s v="Cash"/>
    <s v="Fortnightly"/>
    <s v="26-35"/>
    <n v="3"/>
    <n v="3"/>
    <n v="5"/>
    <x v="6"/>
  </r>
  <r>
    <n v="410"/>
    <n v="35"/>
    <s v="Male"/>
    <s v="Shorts"/>
    <s v="Clothing"/>
    <n v="51"/>
    <s v="Minnesota"/>
    <s v="M"/>
    <s v="Brown"/>
    <s v="Winter"/>
    <n v="3.3"/>
    <s v="Yes"/>
    <s v="2-Day Shipping"/>
    <s v="Yes"/>
    <s v="Yes"/>
    <n v="32"/>
    <s v="Bank Transfer"/>
    <s v="Monthly"/>
    <s v="26-35"/>
    <n v="2"/>
    <n v="3"/>
    <n v="4"/>
    <x v="0"/>
  </r>
  <r>
    <n v="411"/>
    <n v="29"/>
    <s v="Male"/>
    <s v="Sweater"/>
    <s v="Clothing"/>
    <n v="26"/>
    <s v="Virginia"/>
    <s v="L"/>
    <s v="Lavender"/>
    <s v="Spring"/>
    <n v="4.8"/>
    <s v="Yes"/>
    <s v="2-Day Shipping"/>
    <s v="Yes"/>
    <s v="Yes"/>
    <n v="1"/>
    <s v="Credit Card"/>
    <s v="Quarterly"/>
    <s v="26-35"/>
    <n v="1"/>
    <n v="1"/>
    <n v="2"/>
    <x v="5"/>
  </r>
  <r>
    <n v="412"/>
    <n v="59"/>
    <s v="Male"/>
    <s v="Jeans"/>
    <s v="Clothing"/>
    <n v="29"/>
    <s v="Michigan"/>
    <s v="M"/>
    <s v="Indigo"/>
    <s v="Summer"/>
    <n v="2.8"/>
    <s v="Yes"/>
    <s v="Express"/>
    <s v="Yes"/>
    <s v="Yes"/>
    <n v="15"/>
    <s v="PayPal"/>
    <s v="Annually"/>
    <s v="56+"/>
    <n v="1"/>
    <n v="2"/>
    <n v="1"/>
    <x v="5"/>
  </r>
  <r>
    <n v="413"/>
    <n v="24"/>
    <s v="Male"/>
    <s v="Jacket"/>
    <s v="Outerwear"/>
    <n v="74"/>
    <s v="Maine"/>
    <s v="M"/>
    <s v="Yellow"/>
    <s v="Summer"/>
    <n v="3.1"/>
    <s v="Yes"/>
    <s v="Store Pickup"/>
    <s v="Yes"/>
    <s v="Yes"/>
    <n v="3"/>
    <s v="Bank Transfer"/>
    <s v="Weekly"/>
    <s v="18-25"/>
    <n v="3"/>
    <n v="1"/>
    <n v="7"/>
    <x v="6"/>
  </r>
  <r>
    <n v="414"/>
    <n v="70"/>
    <s v="Male"/>
    <s v="Jewelry"/>
    <s v="Accessories"/>
    <n v="99"/>
    <s v="Nevada"/>
    <s v="S"/>
    <s v="White"/>
    <s v="Summer"/>
    <n v="4.5999999999999996"/>
    <s v="Yes"/>
    <s v="Free Shipping"/>
    <s v="Yes"/>
    <s v="Yes"/>
    <n v="48"/>
    <s v="Cash"/>
    <s v="Monthly"/>
    <s v="56+"/>
    <n v="4"/>
    <n v="4"/>
    <n v="4"/>
    <x v="1"/>
  </r>
  <r>
    <n v="415"/>
    <n v="29"/>
    <s v="Male"/>
    <s v="Backpack"/>
    <s v="Accessories"/>
    <n v="88"/>
    <s v="Wyoming"/>
    <s v="L"/>
    <s v="Violet"/>
    <s v="Winter"/>
    <n v="2.6"/>
    <s v="Yes"/>
    <s v="Store Pickup"/>
    <s v="Yes"/>
    <s v="Yes"/>
    <n v="30"/>
    <s v="Debit Card"/>
    <s v="Weekly"/>
    <s v="26-35"/>
    <n v="4"/>
    <n v="3"/>
    <n v="7"/>
    <x v="7"/>
  </r>
  <r>
    <n v="416"/>
    <n v="67"/>
    <s v="Male"/>
    <s v="Coat"/>
    <s v="Outerwear"/>
    <n v="31"/>
    <s v="Connecticut"/>
    <s v="M"/>
    <s v="Lavender"/>
    <s v="Winter"/>
    <n v="2.6"/>
    <s v="Yes"/>
    <s v="Express"/>
    <s v="Yes"/>
    <s v="Yes"/>
    <n v="40"/>
    <s v="Bank Transfer"/>
    <s v="Monthly"/>
    <s v="56+"/>
    <n v="1"/>
    <n v="4"/>
    <n v="4"/>
    <x v="0"/>
  </r>
  <r>
    <n v="417"/>
    <n v="36"/>
    <s v="Male"/>
    <s v="Belt"/>
    <s v="Accessories"/>
    <n v="55"/>
    <s v="Oregon"/>
    <s v="L"/>
    <s v="Olive"/>
    <s v="Spring"/>
    <n v="3.8"/>
    <s v="Yes"/>
    <s v="Free Shipping"/>
    <s v="Yes"/>
    <s v="Yes"/>
    <n v="24"/>
    <s v="Bank Transfer"/>
    <s v="Fortnightly"/>
    <s v="36-45"/>
    <n v="2"/>
    <n v="2"/>
    <n v="5"/>
    <x v="0"/>
  </r>
  <r>
    <n v="418"/>
    <n v="23"/>
    <s v="Male"/>
    <s v="Sandals"/>
    <s v="Footwear"/>
    <n v="81"/>
    <s v="Mississippi"/>
    <s v="L"/>
    <s v="Beige"/>
    <s v="Fall"/>
    <n v="4.5"/>
    <s v="Yes"/>
    <s v="Free Shipping"/>
    <s v="Yes"/>
    <s v="Yes"/>
    <n v="48"/>
    <s v="Debit Card"/>
    <s v="Quarterly"/>
    <s v="18-25"/>
    <n v="4"/>
    <n v="4"/>
    <n v="2"/>
    <x v="4"/>
  </r>
  <r>
    <n v="419"/>
    <n v="18"/>
    <s v="Male"/>
    <s v="Sweater"/>
    <s v="Clothing"/>
    <n v="73"/>
    <s v="Illinois"/>
    <s v="L"/>
    <s v="Purple"/>
    <s v="Spring"/>
    <n v="3"/>
    <s v="Yes"/>
    <s v="Standard"/>
    <s v="Yes"/>
    <s v="Yes"/>
    <n v="27"/>
    <s v="Venmo"/>
    <s v="Bi-Weekly"/>
    <s v="18-25"/>
    <n v="3"/>
    <n v="3"/>
    <n v="6"/>
    <x v="1"/>
  </r>
  <r>
    <n v="420"/>
    <n v="53"/>
    <s v="Male"/>
    <s v="Shorts"/>
    <s v="Clothing"/>
    <n v="91"/>
    <s v="Utah"/>
    <s v="S"/>
    <s v="Teal"/>
    <s v="Winter"/>
    <m/>
    <s v="Yes"/>
    <s v="Free Shipping"/>
    <s v="Yes"/>
    <s v="Yes"/>
    <n v="14"/>
    <s v="Credit Card"/>
    <s v="Every 3 Months"/>
    <s v="46-55"/>
    <n v="4"/>
    <n v="2"/>
    <n v="3"/>
    <x v="0"/>
  </r>
  <r>
    <n v="421"/>
    <n v="32"/>
    <s v="Male"/>
    <s v="Socks"/>
    <s v="Clothing"/>
    <n v="54"/>
    <s v="North Carolina"/>
    <s v="S"/>
    <s v="Peach"/>
    <s v="Spring"/>
    <n v="3.8"/>
    <s v="Yes"/>
    <s v="Free Shipping"/>
    <s v="Yes"/>
    <s v="Yes"/>
    <n v="18"/>
    <s v="Debit Card"/>
    <s v="Bi-Weekly"/>
    <s v="26-35"/>
    <n v="2"/>
    <n v="2"/>
    <n v="6"/>
    <x v="4"/>
  </r>
  <r>
    <n v="422"/>
    <n v="38"/>
    <s v="Male"/>
    <s v="Shirt"/>
    <s v="Clothing"/>
    <n v="40"/>
    <s v="Kentucky"/>
    <s v="M"/>
    <s v="Violet"/>
    <s v="Winter"/>
    <n v="3.5"/>
    <s v="Yes"/>
    <s v="Standard"/>
    <s v="Yes"/>
    <s v="Yes"/>
    <n v="48"/>
    <s v="Cash"/>
    <s v="Bi-Weekly"/>
    <s v="36-45"/>
    <n v="2"/>
    <n v="4"/>
    <n v="6"/>
    <x v="1"/>
  </r>
  <r>
    <n v="423"/>
    <n v="47"/>
    <s v="Male"/>
    <s v="Pants"/>
    <s v="Clothing"/>
    <n v="59"/>
    <s v="Minnesota"/>
    <s v="M"/>
    <s v="Purple"/>
    <s v="Fall"/>
    <n v="3.1"/>
    <s v="Yes"/>
    <s v="Store Pickup"/>
    <s v="Yes"/>
    <s v="Yes"/>
    <n v="32"/>
    <s v="Debit Card"/>
    <s v="Annually"/>
    <s v="46-55"/>
    <n v="2"/>
    <n v="3"/>
    <n v="1"/>
    <x v="3"/>
  </r>
  <r>
    <n v="424"/>
    <n v="46"/>
    <s v="Male"/>
    <s v="Scarf"/>
    <s v="Accessories"/>
    <n v="26"/>
    <s v="New York"/>
    <s v="L"/>
    <s v="Teal"/>
    <s v="Spring"/>
    <n v="3"/>
    <s v="Yes"/>
    <s v="Store Pickup"/>
    <s v="Yes"/>
    <s v="Yes"/>
    <n v="21"/>
    <s v="Credit Card"/>
    <s v="Bi-Weekly"/>
    <s v="46-55"/>
    <n v="1"/>
    <n v="2"/>
    <n v="6"/>
    <x v="0"/>
  </r>
  <r>
    <n v="425"/>
    <n v="66"/>
    <s v="Male"/>
    <s v="Sweater"/>
    <s v="Clothing"/>
    <n v="23"/>
    <s v="Illinois"/>
    <s v="M"/>
    <s v="Gold"/>
    <s v="Winter"/>
    <n v="4.3"/>
    <s v="Yes"/>
    <s v="Standard"/>
    <s v="Yes"/>
    <s v="Yes"/>
    <n v="42"/>
    <s v="PayPal"/>
    <s v="Fortnightly"/>
    <s v="56+"/>
    <n v="1"/>
    <n v="4"/>
    <n v="5"/>
    <x v="4"/>
  </r>
  <r>
    <n v="426"/>
    <n v="40"/>
    <s v="Male"/>
    <s v="Jeans"/>
    <s v="Clothing"/>
    <n v="87"/>
    <s v="North Dakota"/>
    <s v="S"/>
    <s v="Teal"/>
    <s v="Winter"/>
    <n v="3.3"/>
    <s v="Yes"/>
    <s v="Store Pickup"/>
    <s v="Yes"/>
    <s v="Yes"/>
    <n v="4"/>
    <s v="Credit Card"/>
    <s v="Quarterly"/>
    <s v="36-45"/>
    <n v="4"/>
    <n v="1"/>
    <n v="2"/>
    <x v="8"/>
  </r>
  <r>
    <n v="427"/>
    <n v="43"/>
    <s v="Male"/>
    <s v="Pants"/>
    <s v="Clothing"/>
    <n v="71"/>
    <s v="Louisiana"/>
    <s v="M"/>
    <s v="Violet"/>
    <s v="Winter"/>
    <n v="4.7"/>
    <s v="Yes"/>
    <s v="Express"/>
    <s v="Yes"/>
    <s v="Yes"/>
    <n v="19"/>
    <s v="Credit Card"/>
    <s v="Quarterly"/>
    <s v="36-45"/>
    <n v="3"/>
    <n v="2"/>
    <n v="2"/>
    <x v="8"/>
  </r>
  <r>
    <n v="428"/>
    <n v="58"/>
    <s v="Male"/>
    <s v="Backpack"/>
    <s v="Accessories"/>
    <n v="91"/>
    <s v="Illinois"/>
    <s v="L"/>
    <s v="Black"/>
    <s v="Winter"/>
    <n v="4.5"/>
    <s v="Yes"/>
    <s v="Store Pickup"/>
    <s v="Yes"/>
    <s v="Yes"/>
    <n v="6"/>
    <s v="Credit Card"/>
    <s v="Quarterly"/>
    <s v="56+"/>
    <n v="4"/>
    <n v="1"/>
    <n v="2"/>
    <x v="8"/>
  </r>
  <r>
    <n v="429"/>
    <n v="21"/>
    <s v="Male"/>
    <s v="Coat"/>
    <s v="Outerwear"/>
    <n v="64"/>
    <s v="Wyoming"/>
    <s v="XL"/>
    <s v="Gold"/>
    <s v="Winter"/>
    <n v="2.9"/>
    <s v="Yes"/>
    <s v="Free Shipping"/>
    <s v="Yes"/>
    <s v="Yes"/>
    <n v="2"/>
    <s v="Debit Card"/>
    <s v="Fortnightly"/>
    <s v="18-25"/>
    <n v="3"/>
    <n v="1"/>
    <n v="5"/>
    <x v="0"/>
  </r>
  <r>
    <n v="430"/>
    <n v="42"/>
    <s v="Male"/>
    <s v="Sandals"/>
    <s v="Footwear"/>
    <n v="94"/>
    <s v="Washington"/>
    <s v="M"/>
    <s v="Gold"/>
    <s v="Winter"/>
    <n v="4.0999999999999996"/>
    <s v="Yes"/>
    <s v="2-Day Shipping"/>
    <s v="Yes"/>
    <s v="Yes"/>
    <n v="21"/>
    <s v="Cash"/>
    <s v="Fortnightly"/>
    <s v="36-45"/>
    <n v="4"/>
    <n v="2"/>
    <n v="5"/>
    <x v="6"/>
  </r>
  <r>
    <n v="431"/>
    <n v="24"/>
    <s v="Male"/>
    <s v="Shirt"/>
    <s v="Clothing"/>
    <n v="40"/>
    <s v="Texas"/>
    <s v="M"/>
    <s v="Brown"/>
    <s v="Summer"/>
    <n v="3.5"/>
    <s v="Yes"/>
    <s v="Store Pickup"/>
    <s v="Yes"/>
    <s v="Yes"/>
    <n v="40"/>
    <s v="Debit Card"/>
    <s v="Annually"/>
    <s v="18-25"/>
    <n v="2"/>
    <n v="4"/>
    <n v="1"/>
    <x v="8"/>
  </r>
  <r>
    <n v="432"/>
    <n v="43"/>
    <s v="Male"/>
    <s v="Hat"/>
    <s v="Accessories"/>
    <n v="76"/>
    <s v="New Hampshire"/>
    <s v="L"/>
    <s v="Cyan"/>
    <s v="Winter"/>
    <n v="3.4"/>
    <s v="Yes"/>
    <s v="Store Pickup"/>
    <s v="Yes"/>
    <s v="Yes"/>
    <n v="33"/>
    <s v="Cash"/>
    <s v="Fortnightly"/>
    <s v="36-45"/>
    <n v="3"/>
    <n v="3"/>
    <n v="5"/>
    <x v="6"/>
  </r>
  <r>
    <n v="433"/>
    <n v="47"/>
    <s v="Male"/>
    <s v="Shirt"/>
    <s v="Clothing"/>
    <n v="86"/>
    <s v="Indiana"/>
    <s v="S"/>
    <s v="Indigo"/>
    <s v="Fall"/>
    <n v="3.3"/>
    <s v="Yes"/>
    <s v="Free Shipping"/>
    <s v="Yes"/>
    <s v="Yes"/>
    <n v="26"/>
    <s v="Venmo"/>
    <s v="Weekly"/>
    <s v="46-55"/>
    <n v="4"/>
    <n v="3"/>
    <n v="7"/>
    <x v="7"/>
  </r>
  <r>
    <n v="434"/>
    <n v="49"/>
    <s v="Male"/>
    <s v="Skirt"/>
    <s v="Clothing"/>
    <n v="92"/>
    <s v="Alabama"/>
    <s v="M"/>
    <s v="Orange"/>
    <s v="Fall"/>
    <n v="3.2"/>
    <s v="Yes"/>
    <s v="Store Pickup"/>
    <s v="Yes"/>
    <s v="Yes"/>
    <n v="23"/>
    <s v="Credit Card"/>
    <s v="Fortnightly"/>
    <s v="46-55"/>
    <n v="4"/>
    <n v="2"/>
    <n v="5"/>
    <x v="6"/>
  </r>
  <r>
    <n v="435"/>
    <n v="50"/>
    <s v="Male"/>
    <s v="Shoes"/>
    <s v="Footwear"/>
    <n v="52"/>
    <s v="Oklahoma"/>
    <s v="L"/>
    <s v="Pink"/>
    <s v="Spring"/>
    <n v="4"/>
    <s v="Yes"/>
    <s v="Store Pickup"/>
    <s v="Yes"/>
    <s v="Yes"/>
    <n v="39"/>
    <s v="PayPal"/>
    <s v="Every 3 Months"/>
    <s v="46-55"/>
    <n v="2"/>
    <n v="4"/>
    <n v="3"/>
    <x v="0"/>
  </r>
  <r>
    <n v="436"/>
    <n v="51"/>
    <s v="Male"/>
    <s v="Coat"/>
    <s v="Outerwear"/>
    <n v="28"/>
    <s v="Montana"/>
    <s v="XL"/>
    <s v="Olive"/>
    <s v="Winter"/>
    <n v="3.6"/>
    <s v="Yes"/>
    <s v="Next Day Air"/>
    <s v="Yes"/>
    <s v="Yes"/>
    <n v="42"/>
    <s v="Bank Transfer"/>
    <s v="Monthly"/>
    <s v="46-55"/>
    <n v="1"/>
    <n v="4"/>
    <n v="4"/>
    <x v="0"/>
  </r>
  <r>
    <n v="437"/>
    <n v="40"/>
    <s v="Male"/>
    <s v="Pants"/>
    <s v="Clothing"/>
    <n v="46"/>
    <s v="Tennessee"/>
    <s v="L"/>
    <s v="Cyan"/>
    <s v="Summer"/>
    <n v="4.5999999999999996"/>
    <s v="Yes"/>
    <s v="Free Shipping"/>
    <s v="Yes"/>
    <s v="Yes"/>
    <n v="41"/>
    <s v="Bank Transfer"/>
    <s v="Weekly"/>
    <s v="36-45"/>
    <n v="2"/>
    <n v="4"/>
    <n v="7"/>
    <x v="11"/>
  </r>
  <r>
    <n v="438"/>
    <n v="45"/>
    <s v="Male"/>
    <s v="Jewelry"/>
    <s v="Accessories"/>
    <n v="50"/>
    <s v="New Mexico"/>
    <s v="M"/>
    <s v="Peach"/>
    <s v="Summer"/>
    <n v="2.6"/>
    <s v="Yes"/>
    <s v="Next Day Air"/>
    <s v="Yes"/>
    <s v="Yes"/>
    <n v="41"/>
    <s v="PayPal"/>
    <s v="Annually"/>
    <s v="36-45"/>
    <n v="2"/>
    <n v="4"/>
    <n v="1"/>
    <x v="8"/>
  </r>
  <r>
    <n v="439"/>
    <n v="52"/>
    <s v="Male"/>
    <s v="Belt"/>
    <s v="Accessories"/>
    <n v="23"/>
    <s v="Iowa"/>
    <s v="M"/>
    <s v="Turquoise"/>
    <s v="Winter"/>
    <n v="4.3"/>
    <s v="Yes"/>
    <s v="Express"/>
    <s v="Yes"/>
    <s v="Yes"/>
    <n v="12"/>
    <s v="Credit Card"/>
    <s v="Fortnightly"/>
    <s v="46-55"/>
    <n v="1"/>
    <n v="1"/>
    <n v="5"/>
    <x v="8"/>
  </r>
  <r>
    <n v="440"/>
    <n v="62"/>
    <s v="Male"/>
    <s v="Jacket"/>
    <s v="Outerwear"/>
    <n v="50"/>
    <s v="Idaho"/>
    <s v="M"/>
    <s v="Turquoise"/>
    <s v="Summer"/>
    <n v="3.4"/>
    <s v="Yes"/>
    <s v="Free Shipping"/>
    <s v="Yes"/>
    <s v="Yes"/>
    <n v="31"/>
    <s v="Cash"/>
    <s v="Monthly"/>
    <s v="56+"/>
    <n v="2"/>
    <n v="3"/>
    <n v="4"/>
    <x v="0"/>
  </r>
  <r>
    <n v="441"/>
    <n v="20"/>
    <s v="Male"/>
    <s v="Shirt"/>
    <s v="Clothing"/>
    <n v="89"/>
    <s v="Oklahoma"/>
    <s v="XL"/>
    <s v="Maroon"/>
    <s v="Winter"/>
    <n v="3.5"/>
    <s v="Yes"/>
    <s v="Store Pickup"/>
    <s v="Yes"/>
    <s v="Yes"/>
    <n v="34"/>
    <s v="Debit Card"/>
    <s v="Fortnightly"/>
    <s v="18-25"/>
    <n v="4"/>
    <n v="3"/>
    <n v="5"/>
    <x v="1"/>
  </r>
  <r>
    <n v="442"/>
    <n v="43"/>
    <s v="Male"/>
    <s v="Hoodie"/>
    <s v="Clothing"/>
    <n v="81"/>
    <s v="Florida"/>
    <s v="M"/>
    <s v="Maroon"/>
    <s v="Winter"/>
    <n v="4.2"/>
    <s v="Yes"/>
    <s v="Standard"/>
    <s v="Yes"/>
    <s v="Yes"/>
    <n v="32"/>
    <s v="Credit Card"/>
    <s v="Annually"/>
    <s v="36-45"/>
    <n v="4"/>
    <n v="3"/>
    <n v="1"/>
    <x v="10"/>
  </r>
  <r>
    <n v="443"/>
    <n v="29"/>
    <s v="Male"/>
    <s v="Sunglasses"/>
    <s v="Accessories"/>
    <n v="69"/>
    <s v="Michigan"/>
    <s v="M"/>
    <s v="Olive"/>
    <s v="Fall"/>
    <m/>
    <s v="Yes"/>
    <s v="Store Pickup"/>
    <s v="Yes"/>
    <s v="Yes"/>
    <n v="31"/>
    <s v="Credit Card"/>
    <s v="Quarterly"/>
    <s v="26-35"/>
    <n v="3"/>
    <n v="3"/>
    <n v="2"/>
    <x v="10"/>
  </r>
  <r>
    <n v="444"/>
    <n v="22"/>
    <s v="Male"/>
    <s v="Sunglasses"/>
    <s v="Accessories"/>
    <n v="67"/>
    <s v="Hawaii"/>
    <s v="M"/>
    <s v="Magenta"/>
    <s v="Summer"/>
    <n v="3.6"/>
    <s v="Yes"/>
    <s v="Free Shipping"/>
    <s v="Yes"/>
    <s v="Yes"/>
    <n v="24"/>
    <s v="PayPal"/>
    <s v="Annually"/>
    <s v="18-25"/>
    <n v="3"/>
    <n v="2"/>
    <n v="1"/>
    <x v="3"/>
  </r>
  <r>
    <n v="445"/>
    <n v="48"/>
    <s v="Male"/>
    <s v="Dress"/>
    <s v="Clothing"/>
    <n v="20"/>
    <s v="California"/>
    <s v="M"/>
    <s v="Red"/>
    <s v="Summer"/>
    <n v="4.3"/>
    <s v="Yes"/>
    <s v="Store Pickup"/>
    <s v="Yes"/>
    <s v="Yes"/>
    <n v="31"/>
    <s v="Debit Card"/>
    <s v="Annually"/>
    <s v="46-55"/>
    <n v="1"/>
    <n v="3"/>
    <n v="1"/>
    <x v="9"/>
  </r>
  <r>
    <n v="446"/>
    <n v="42"/>
    <s v="Male"/>
    <s v="Boots"/>
    <s v="Footwear"/>
    <n v="29"/>
    <s v="Iowa"/>
    <s v="M"/>
    <s v="Olive"/>
    <s v="Fall"/>
    <n v="4.9000000000000004"/>
    <s v="Yes"/>
    <s v="Standard"/>
    <s v="Yes"/>
    <s v="Yes"/>
    <n v="18"/>
    <s v="Venmo"/>
    <s v="Annually"/>
    <s v="36-45"/>
    <n v="1"/>
    <n v="2"/>
    <n v="1"/>
    <x v="5"/>
  </r>
  <r>
    <n v="447"/>
    <n v="19"/>
    <s v="Male"/>
    <s v="Shirt"/>
    <s v="Clothing"/>
    <n v="74"/>
    <s v="West Virginia"/>
    <s v="M"/>
    <s v="Silver"/>
    <s v="Summer"/>
    <n v="4.0999999999999996"/>
    <s v="Yes"/>
    <s v="Store Pickup"/>
    <s v="Yes"/>
    <s v="Yes"/>
    <n v="15"/>
    <s v="Venmo"/>
    <s v="Monthly"/>
    <s v="18-25"/>
    <n v="3"/>
    <n v="2"/>
    <n v="4"/>
    <x v="0"/>
  </r>
  <r>
    <n v="448"/>
    <n v="60"/>
    <s v="Male"/>
    <s v="Shorts"/>
    <s v="Clothing"/>
    <n v="82"/>
    <s v="Washington"/>
    <s v="S"/>
    <s v="Turquoise"/>
    <s v="Spring"/>
    <n v="3.6"/>
    <s v="Yes"/>
    <s v="Standard"/>
    <s v="Yes"/>
    <s v="Yes"/>
    <n v="7"/>
    <s v="Bank Transfer"/>
    <s v="Every 3 Months"/>
    <s v="56+"/>
    <n v="4"/>
    <n v="1"/>
    <n v="3"/>
    <x v="10"/>
  </r>
  <r>
    <n v="449"/>
    <n v="32"/>
    <s v="Male"/>
    <s v="Gloves"/>
    <s v="Accessories"/>
    <n v="23"/>
    <s v="Missouri"/>
    <s v="M"/>
    <s v="Yellow"/>
    <s v="Summer"/>
    <n v="3.4"/>
    <s v="Yes"/>
    <s v="Next Day Air"/>
    <s v="Yes"/>
    <s v="Yes"/>
    <n v="35"/>
    <s v="Bank Transfer"/>
    <s v="Fortnightly"/>
    <s v="26-35"/>
    <n v="1"/>
    <n v="3"/>
    <n v="5"/>
    <x v="0"/>
  </r>
  <r>
    <n v="450"/>
    <n v="26"/>
    <s v="Male"/>
    <s v="Jewelry"/>
    <s v="Accessories"/>
    <n v="45"/>
    <s v="New York"/>
    <s v="L"/>
    <s v="Peach"/>
    <s v="Summer"/>
    <n v="2.9"/>
    <s v="Yes"/>
    <s v="2-Day Shipping"/>
    <s v="Yes"/>
    <s v="Yes"/>
    <n v="35"/>
    <s v="Bank Transfer"/>
    <s v="Monthly"/>
    <s v="26-35"/>
    <n v="2"/>
    <n v="3"/>
    <n v="4"/>
    <x v="0"/>
  </r>
  <r>
    <n v="451"/>
    <n v="25"/>
    <s v="Male"/>
    <s v="Boots"/>
    <s v="Footwear"/>
    <n v="21"/>
    <s v="Connecticut"/>
    <s v="L"/>
    <s v="Beige"/>
    <s v="Summer"/>
    <n v="2.7"/>
    <s v="Yes"/>
    <s v="Store Pickup"/>
    <s v="Yes"/>
    <s v="Yes"/>
    <n v="19"/>
    <s v="Credit Card"/>
    <s v="Monthly"/>
    <s v="18-25"/>
    <n v="1"/>
    <n v="2"/>
    <n v="4"/>
    <x v="8"/>
  </r>
  <r>
    <n v="452"/>
    <n v="66"/>
    <s v="Male"/>
    <s v="Jewelry"/>
    <s v="Accessories"/>
    <n v="31"/>
    <s v="Virginia"/>
    <s v="M"/>
    <s v="Pink"/>
    <s v="Summer"/>
    <n v="4.3"/>
    <s v="Yes"/>
    <s v="Express"/>
    <s v="Yes"/>
    <s v="Yes"/>
    <n v="26"/>
    <s v="Credit Card"/>
    <s v="Fortnightly"/>
    <s v="56+"/>
    <n v="1"/>
    <n v="3"/>
    <n v="5"/>
    <x v="0"/>
  </r>
  <r>
    <n v="453"/>
    <n v="45"/>
    <s v="Male"/>
    <s v="Pants"/>
    <s v="Clothing"/>
    <n v="45"/>
    <s v="Missouri"/>
    <s v="M"/>
    <s v="Violet"/>
    <s v="Summer"/>
    <m/>
    <s v="Yes"/>
    <s v="Express"/>
    <s v="Yes"/>
    <s v="Yes"/>
    <n v="39"/>
    <s v="PayPal"/>
    <s v="Fortnightly"/>
    <s v="36-45"/>
    <n v="2"/>
    <n v="4"/>
    <n v="5"/>
    <x v="6"/>
  </r>
  <r>
    <n v="454"/>
    <n v="54"/>
    <s v="Male"/>
    <s v="Jewelry"/>
    <s v="Accessories"/>
    <n v="56"/>
    <s v="Nebraska"/>
    <s v="XL"/>
    <s v="Peach"/>
    <s v="Winter"/>
    <n v="2.8"/>
    <s v="Yes"/>
    <s v="Next Day Air"/>
    <s v="Yes"/>
    <s v="Yes"/>
    <n v="22"/>
    <s v="Credit Card"/>
    <s v="Weekly"/>
    <s v="46-55"/>
    <n v="2"/>
    <n v="2"/>
    <n v="7"/>
    <x v="6"/>
  </r>
  <r>
    <n v="455"/>
    <n v="37"/>
    <s v="Male"/>
    <s v="Jacket"/>
    <s v="Outerwear"/>
    <n v="97"/>
    <s v="New Jersey"/>
    <s v="S"/>
    <s v="Gold"/>
    <s v="Summer"/>
    <n v="3.2"/>
    <s v="Yes"/>
    <s v="Next Day Air"/>
    <s v="Yes"/>
    <s v="Yes"/>
    <n v="14"/>
    <s v="Cash"/>
    <s v="Bi-Weekly"/>
    <s v="36-45"/>
    <n v="4"/>
    <n v="2"/>
    <n v="6"/>
    <x v="1"/>
  </r>
  <r>
    <n v="456"/>
    <n v="54"/>
    <s v="Male"/>
    <s v="Blouse"/>
    <s v="Clothing"/>
    <n v="100"/>
    <s v="Utah"/>
    <s v="XL"/>
    <s v="Gold"/>
    <s v="Fall"/>
    <n v="3.6"/>
    <s v="Yes"/>
    <s v="Store Pickup"/>
    <s v="Yes"/>
    <s v="Yes"/>
    <n v="50"/>
    <s v="Debit Card"/>
    <s v="Fortnightly"/>
    <s v="46-55"/>
    <n v="4"/>
    <n v="4"/>
    <n v="5"/>
    <x v="11"/>
  </r>
  <r>
    <n v="457"/>
    <n v="50"/>
    <s v="Male"/>
    <s v="Blouse"/>
    <s v="Clothing"/>
    <n v="96"/>
    <s v="North Carolina"/>
    <s v="S"/>
    <s v="Indigo"/>
    <s v="Fall"/>
    <n v="4"/>
    <s v="Yes"/>
    <s v="2-Day Shipping"/>
    <s v="Yes"/>
    <s v="Yes"/>
    <n v="33"/>
    <s v="Credit Card"/>
    <s v="Quarterly"/>
    <s v="46-55"/>
    <n v="4"/>
    <n v="3"/>
    <n v="2"/>
    <x v="0"/>
  </r>
  <r>
    <n v="458"/>
    <n v="25"/>
    <s v="Male"/>
    <s v="Gloves"/>
    <s v="Accessories"/>
    <n v="99"/>
    <s v="Rhode Island"/>
    <s v="M"/>
    <s v="Blue"/>
    <s v="Spring"/>
    <n v="4.9000000000000004"/>
    <s v="Yes"/>
    <s v="Next Day Air"/>
    <s v="Yes"/>
    <s v="Yes"/>
    <n v="48"/>
    <s v="Debit Card"/>
    <s v="Every 3 Months"/>
    <s v="18-25"/>
    <n v="4"/>
    <n v="4"/>
    <n v="3"/>
    <x v="6"/>
  </r>
  <r>
    <n v="459"/>
    <n v="47"/>
    <s v="Male"/>
    <s v="Shorts"/>
    <s v="Clothing"/>
    <n v="91"/>
    <s v="Arkansas"/>
    <s v="L"/>
    <s v="Black"/>
    <s v="Winter"/>
    <n v="4"/>
    <s v="Yes"/>
    <s v="2-Day Shipping"/>
    <s v="Yes"/>
    <s v="Yes"/>
    <n v="48"/>
    <s v="PayPal"/>
    <s v="Monthly"/>
    <s v="46-55"/>
    <n v="4"/>
    <n v="4"/>
    <n v="4"/>
    <x v="1"/>
  </r>
  <r>
    <n v="460"/>
    <n v="63"/>
    <s v="Male"/>
    <s v="Hat"/>
    <s v="Accessories"/>
    <n v="30"/>
    <s v="Maryland"/>
    <s v="L"/>
    <s v="Black"/>
    <s v="Winter"/>
    <n v="3.8"/>
    <s v="Yes"/>
    <s v="Standard"/>
    <s v="Yes"/>
    <s v="Yes"/>
    <n v="27"/>
    <s v="PayPal"/>
    <s v="Fortnightly"/>
    <s v="56+"/>
    <n v="1"/>
    <n v="3"/>
    <n v="5"/>
    <x v="0"/>
  </r>
  <r>
    <n v="461"/>
    <n v="64"/>
    <s v="Male"/>
    <s v="Shoes"/>
    <s v="Footwear"/>
    <n v="65"/>
    <s v="South Carolina"/>
    <s v="L"/>
    <s v="Teal"/>
    <s v="Summer"/>
    <m/>
    <s v="Yes"/>
    <s v="Store Pickup"/>
    <s v="Yes"/>
    <s v="Yes"/>
    <n v="27"/>
    <s v="Bank Transfer"/>
    <s v="Weekly"/>
    <s v="56+"/>
    <n v="3"/>
    <n v="3"/>
    <n v="7"/>
    <x v="11"/>
  </r>
  <r>
    <n v="462"/>
    <n v="18"/>
    <s v="Male"/>
    <s v="Boots"/>
    <s v="Footwear"/>
    <n v="93"/>
    <s v="Ohio"/>
    <s v="M"/>
    <s v="Yellow"/>
    <s v="Winter"/>
    <n v="3.9"/>
    <s v="Yes"/>
    <s v="Express"/>
    <s v="Yes"/>
    <s v="Yes"/>
    <n v="20"/>
    <s v="Venmo"/>
    <s v="Weekly"/>
    <s v="18-25"/>
    <n v="4"/>
    <n v="2"/>
    <n v="7"/>
    <x v="11"/>
  </r>
  <r>
    <n v="463"/>
    <n v="59"/>
    <s v="Male"/>
    <s v="Jacket"/>
    <s v="Outerwear"/>
    <n v="81"/>
    <s v="Illinois"/>
    <s v="M"/>
    <s v="White"/>
    <s v="Fall"/>
    <n v="3.3"/>
    <s v="Yes"/>
    <s v="Express"/>
    <s v="Yes"/>
    <s v="Yes"/>
    <n v="48"/>
    <s v="Venmo"/>
    <s v="Every 3 Months"/>
    <s v="56+"/>
    <n v="4"/>
    <n v="4"/>
    <n v="3"/>
    <x v="6"/>
  </r>
  <r>
    <n v="464"/>
    <n v="37"/>
    <s v="Male"/>
    <s v="Jewelry"/>
    <s v="Accessories"/>
    <n v="81"/>
    <s v="Georgia"/>
    <s v="S"/>
    <s v="Orange"/>
    <s v="Summer"/>
    <n v="2.7"/>
    <s v="Yes"/>
    <s v="Standard"/>
    <s v="Yes"/>
    <s v="Yes"/>
    <n v="29"/>
    <s v="Venmo"/>
    <s v="Weekly"/>
    <s v="36-45"/>
    <n v="4"/>
    <n v="3"/>
    <n v="7"/>
    <x v="7"/>
  </r>
  <r>
    <n v="465"/>
    <n v="23"/>
    <s v="Male"/>
    <s v="Sunglasses"/>
    <s v="Accessories"/>
    <n v="52"/>
    <s v="Alabama"/>
    <s v="M"/>
    <s v="Silver"/>
    <s v="Winter"/>
    <n v="4.7"/>
    <s v="Yes"/>
    <s v="Next Day Air"/>
    <s v="Yes"/>
    <s v="Yes"/>
    <n v="45"/>
    <s v="PayPal"/>
    <s v="Monthly"/>
    <s v="18-25"/>
    <n v="2"/>
    <n v="4"/>
    <n v="4"/>
    <x v="4"/>
  </r>
  <r>
    <n v="466"/>
    <n v="54"/>
    <s v="Male"/>
    <s v="Skirt"/>
    <s v="Clothing"/>
    <n v="88"/>
    <s v="Oklahoma"/>
    <s v="M"/>
    <s v="Pink"/>
    <s v="Summer"/>
    <n v="2.8"/>
    <s v="Yes"/>
    <s v="Next Day Air"/>
    <s v="Yes"/>
    <s v="Yes"/>
    <n v="25"/>
    <s v="Cash"/>
    <s v="Quarterly"/>
    <s v="46-55"/>
    <n v="4"/>
    <n v="2"/>
    <n v="2"/>
    <x v="10"/>
  </r>
  <r>
    <n v="467"/>
    <n v="38"/>
    <s v="Male"/>
    <s v="Jeans"/>
    <s v="Clothing"/>
    <n v="24"/>
    <s v="Vermont"/>
    <s v="L"/>
    <s v="Turquoise"/>
    <s v="Winter"/>
    <n v="4.5999999999999996"/>
    <s v="Yes"/>
    <s v="Free Shipping"/>
    <s v="Yes"/>
    <s v="Yes"/>
    <n v="25"/>
    <s v="PayPal"/>
    <s v="Weekly"/>
    <s v="36-45"/>
    <n v="1"/>
    <n v="2"/>
    <n v="7"/>
    <x v="4"/>
  </r>
  <r>
    <n v="468"/>
    <n v="19"/>
    <s v="Male"/>
    <s v="Backpack"/>
    <s v="Accessories"/>
    <n v="51"/>
    <s v="Nebraska"/>
    <s v="S"/>
    <s v="Orange"/>
    <s v="Spring"/>
    <n v="4.5"/>
    <s v="Yes"/>
    <s v="2-Day Shipping"/>
    <s v="Yes"/>
    <s v="Yes"/>
    <n v="37"/>
    <s v="Debit Card"/>
    <s v="Every 3 Months"/>
    <s v="18-25"/>
    <n v="2"/>
    <n v="3"/>
    <n v="3"/>
    <x v="10"/>
  </r>
  <r>
    <n v="469"/>
    <n v="34"/>
    <s v="Male"/>
    <s v="Backpack"/>
    <s v="Accessories"/>
    <n v="38"/>
    <s v="Georgia"/>
    <s v="S"/>
    <s v="Peach"/>
    <s v="Fall"/>
    <n v="5"/>
    <s v="Yes"/>
    <s v="Free Shipping"/>
    <s v="Yes"/>
    <s v="Yes"/>
    <n v="16"/>
    <s v="Cash"/>
    <s v="Quarterly"/>
    <s v="26-35"/>
    <n v="1"/>
    <n v="2"/>
    <n v="2"/>
    <x v="9"/>
  </r>
  <r>
    <n v="470"/>
    <n v="21"/>
    <s v="Male"/>
    <s v="Shorts"/>
    <s v="Clothing"/>
    <n v="46"/>
    <s v="Alabama"/>
    <s v="L"/>
    <s v="Pink"/>
    <s v="Fall"/>
    <n v="4.0999999999999996"/>
    <s v="Yes"/>
    <s v="2-Day Shipping"/>
    <s v="Yes"/>
    <s v="Yes"/>
    <n v="30"/>
    <s v="Debit Card"/>
    <s v="Bi-Weekly"/>
    <s v="18-25"/>
    <n v="2"/>
    <n v="3"/>
    <n v="6"/>
    <x v="6"/>
  </r>
  <r>
    <n v="471"/>
    <n v="50"/>
    <s v="Male"/>
    <s v="Dress"/>
    <s v="Clothing"/>
    <n v="63"/>
    <s v="Minnesota"/>
    <s v="L"/>
    <s v="Teal"/>
    <s v="Summer"/>
    <n v="4.5999999999999996"/>
    <s v="Yes"/>
    <s v="Express"/>
    <s v="Yes"/>
    <s v="Yes"/>
    <n v="6"/>
    <s v="Cash"/>
    <s v="Every 3 Months"/>
    <s v="46-55"/>
    <n v="3"/>
    <n v="1"/>
    <n v="3"/>
    <x v="8"/>
  </r>
  <r>
    <n v="472"/>
    <n v="55"/>
    <s v="Male"/>
    <s v="Scarf"/>
    <s v="Accessories"/>
    <n v="72"/>
    <s v="Missouri"/>
    <s v="XL"/>
    <s v="White"/>
    <s v="Winter"/>
    <n v="4.9000000000000004"/>
    <s v="Yes"/>
    <s v="2-Day Shipping"/>
    <s v="Yes"/>
    <s v="Yes"/>
    <n v="36"/>
    <s v="Bank Transfer"/>
    <s v="Quarterly"/>
    <s v="46-55"/>
    <n v="3"/>
    <n v="3"/>
    <n v="2"/>
    <x v="10"/>
  </r>
  <r>
    <n v="473"/>
    <n v="20"/>
    <s v="Male"/>
    <s v="Jeans"/>
    <s v="Clothing"/>
    <n v="39"/>
    <s v="Georgia"/>
    <s v="L"/>
    <s v="Gray"/>
    <s v="Winter"/>
    <n v="3.9"/>
    <s v="Yes"/>
    <s v="Free Shipping"/>
    <s v="Yes"/>
    <s v="Yes"/>
    <n v="3"/>
    <s v="Bank Transfer"/>
    <s v="Quarterly"/>
    <s v="18-25"/>
    <n v="1"/>
    <n v="1"/>
    <n v="2"/>
    <x v="5"/>
  </r>
  <r>
    <n v="474"/>
    <n v="34"/>
    <s v="Male"/>
    <s v="Coat"/>
    <s v="Outerwear"/>
    <n v="42"/>
    <s v="West Virginia"/>
    <s v="L"/>
    <s v="Olive"/>
    <s v="Spring"/>
    <n v="3.9"/>
    <s v="Yes"/>
    <s v="Store Pickup"/>
    <s v="Yes"/>
    <s v="Yes"/>
    <n v="29"/>
    <s v="PayPal"/>
    <s v="Every 3 Months"/>
    <s v="26-35"/>
    <n v="2"/>
    <n v="3"/>
    <n v="3"/>
    <x v="10"/>
  </r>
  <r>
    <n v="475"/>
    <n v="62"/>
    <s v="Male"/>
    <s v="Sweater"/>
    <s v="Clothing"/>
    <n v="76"/>
    <s v="Arkansas"/>
    <s v="XL"/>
    <s v="Maroon"/>
    <s v="Summer"/>
    <n v="2.6"/>
    <s v="Yes"/>
    <s v="2-Day Shipping"/>
    <s v="Yes"/>
    <s v="Yes"/>
    <n v="15"/>
    <s v="Cash"/>
    <s v="Quarterly"/>
    <s v="56+"/>
    <n v="3"/>
    <n v="2"/>
    <n v="2"/>
    <x v="8"/>
  </r>
  <r>
    <n v="476"/>
    <n v="21"/>
    <s v="Male"/>
    <s v="Sneakers"/>
    <s v="Footwear"/>
    <n v="66"/>
    <s v="Ohio"/>
    <s v="L"/>
    <s v="Magenta"/>
    <s v="Summer"/>
    <n v="2.7"/>
    <s v="Yes"/>
    <s v="Free Shipping"/>
    <s v="Yes"/>
    <s v="Yes"/>
    <n v="18"/>
    <s v="Debit Card"/>
    <s v="Annually"/>
    <s v="18-25"/>
    <n v="3"/>
    <n v="2"/>
    <n v="1"/>
    <x v="3"/>
  </r>
  <r>
    <n v="477"/>
    <n v="21"/>
    <s v="Male"/>
    <s v="Scarf"/>
    <s v="Accessories"/>
    <n v="90"/>
    <s v="Connecticut"/>
    <s v="M"/>
    <s v="Magenta"/>
    <s v="Spring"/>
    <n v="3.5"/>
    <s v="Yes"/>
    <s v="Free Shipping"/>
    <s v="Yes"/>
    <s v="Yes"/>
    <n v="2"/>
    <s v="Debit Card"/>
    <s v="Fortnightly"/>
    <s v="18-25"/>
    <n v="4"/>
    <n v="1"/>
    <n v="5"/>
    <x v="4"/>
  </r>
  <r>
    <n v="478"/>
    <n v="42"/>
    <s v="Male"/>
    <s v="Sweater"/>
    <s v="Clothing"/>
    <n v="56"/>
    <s v="North Dakota"/>
    <s v="M"/>
    <s v="Green"/>
    <s v="Summer"/>
    <n v="3.7"/>
    <s v="Yes"/>
    <s v="Free Shipping"/>
    <s v="Yes"/>
    <s v="Yes"/>
    <n v="49"/>
    <s v="Debit Card"/>
    <s v="Weekly"/>
    <s v="36-45"/>
    <n v="2"/>
    <n v="4"/>
    <n v="7"/>
    <x v="11"/>
  </r>
  <r>
    <n v="479"/>
    <n v="35"/>
    <s v="Male"/>
    <s v="Jewelry"/>
    <s v="Accessories"/>
    <n v="43"/>
    <s v="Kansas"/>
    <s v="XL"/>
    <s v="Turquoise"/>
    <s v="Winter"/>
    <n v="3.2"/>
    <s v="Yes"/>
    <s v="Free Shipping"/>
    <s v="Yes"/>
    <s v="Yes"/>
    <n v="48"/>
    <s v="Venmo"/>
    <s v="Annually"/>
    <s v="26-35"/>
    <n v="2"/>
    <n v="4"/>
    <n v="1"/>
    <x v="8"/>
  </r>
  <r>
    <n v="480"/>
    <n v="39"/>
    <s v="Male"/>
    <s v="Handbag"/>
    <s v="Accessories"/>
    <n v="84"/>
    <s v="Iowa"/>
    <s v="L"/>
    <s v="Yellow"/>
    <s v="Winter"/>
    <n v="3.3"/>
    <s v="Yes"/>
    <s v="Store Pickup"/>
    <s v="Yes"/>
    <s v="Yes"/>
    <n v="43"/>
    <s v="Venmo"/>
    <s v="Monthly"/>
    <s v="36-45"/>
    <n v="4"/>
    <n v="4"/>
    <n v="4"/>
    <x v="1"/>
  </r>
  <r>
    <n v="481"/>
    <n v="68"/>
    <s v="Male"/>
    <s v="Hoodie"/>
    <s v="Clothing"/>
    <n v="88"/>
    <s v="Vermont"/>
    <s v="M"/>
    <s v="Gray"/>
    <s v="Summer"/>
    <n v="4.8"/>
    <s v="Yes"/>
    <s v="Standard"/>
    <s v="Yes"/>
    <s v="Yes"/>
    <n v="30"/>
    <s v="Debit Card"/>
    <s v="Bi-Weekly"/>
    <s v="56+"/>
    <n v="4"/>
    <n v="3"/>
    <n v="6"/>
    <x v="11"/>
  </r>
  <r>
    <n v="482"/>
    <n v="46"/>
    <s v="Male"/>
    <s v="Hat"/>
    <s v="Accessories"/>
    <n v="88"/>
    <s v="Wisconsin"/>
    <s v="L"/>
    <s v="Peach"/>
    <s v="Fall"/>
    <n v="3.2"/>
    <s v="Yes"/>
    <s v="2-Day Shipping"/>
    <s v="Yes"/>
    <s v="Yes"/>
    <n v="10"/>
    <s v="PayPal"/>
    <s v="Fortnightly"/>
    <s v="46-55"/>
    <n v="4"/>
    <n v="1"/>
    <n v="5"/>
    <x v="4"/>
  </r>
  <r>
    <n v="483"/>
    <n v="41"/>
    <s v="Male"/>
    <s v="Belt"/>
    <s v="Accessories"/>
    <n v="42"/>
    <s v="Connecticut"/>
    <s v="M"/>
    <s v="Yellow"/>
    <s v="Winter"/>
    <n v="2.5"/>
    <s v="Yes"/>
    <s v="2-Day Shipping"/>
    <s v="Yes"/>
    <s v="Yes"/>
    <n v="11"/>
    <s v="Venmo"/>
    <s v="Annually"/>
    <s v="36-45"/>
    <n v="2"/>
    <n v="1"/>
    <n v="1"/>
    <x v="5"/>
  </r>
  <r>
    <n v="484"/>
    <n v="23"/>
    <s v="Male"/>
    <s v="Hoodie"/>
    <s v="Clothing"/>
    <n v="73"/>
    <s v="Oklahoma"/>
    <s v="M"/>
    <s v="White"/>
    <s v="Fall"/>
    <n v="3.9"/>
    <s v="Yes"/>
    <s v="Store Pickup"/>
    <s v="Yes"/>
    <s v="Yes"/>
    <n v="12"/>
    <s v="Debit Card"/>
    <s v="Weekly"/>
    <s v="18-25"/>
    <n v="3"/>
    <n v="1"/>
    <n v="7"/>
    <x v="6"/>
  </r>
  <r>
    <n v="485"/>
    <n v="68"/>
    <s v="Male"/>
    <s v="Hat"/>
    <s v="Accessories"/>
    <n v="73"/>
    <s v="Missouri"/>
    <s v="L"/>
    <s v="Lavender"/>
    <s v="Summer"/>
    <n v="4.7"/>
    <s v="Yes"/>
    <s v="Free Shipping"/>
    <s v="Yes"/>
    <s v="Yes"/>
    <n v="28"/>
    <s v="Bank Transfer"/>
    <s v="Quarterly"/>
    <s v="56+"/>
    <n v="3"/>
    <n v="3"/>
    <n v="2"/>
    <x v="10"/>
  </r>
  <r>
    <n v="486"/>
    <n v="48"/>
    <s v="Male"/>
    <s v="Shoes"/>
    <s v="Footwear"/>
    <n v="44"/>
    <s v="Tennessee"/>
    <s v="S"/>
    <s v="Blue"/>
    <s v="Spring"/>
    <n v="2.6"/>
    <s v="Yes"/>
    <s v="Next Day Air"/>
    <s v="Yes"/>
    <s v="Yes"/>
    <n v="36"/>
    <s v="Debit Card"/>
    <s v="Fortnightly"/>
    <s v="46-55"/>
    <n v="2"/>
    <n v="3"/>
    <n v="5"/>
    <x v="4"/>
  </r>
  <r>
    <n v="487"/>
    <n v="38"/>
    <s v="Male"/>
    <s v="Sandals"/>
    <s v="Footwear"/>
    <n v="63"/>
    <s v="New Mexico"/>
    <s v="M"/>
    <s v="Charcoal"/>
    <s v="Fall"/>
    <n v="2.8"/>
    <s v="Yes"/>
    <s v="Store Pickup"/>
    <s v="Yes"/>
    <s v="Yes"/>
    <n v="37"/>
    <s v="Venmo"/>
    <s v="Every 3 Months"/>
    <s v="36-45"/>
    <n v="3"/>
    <n v="3"/>
    <n v="3"/>
    <x v="0"/>
  </r>
  <r>
    <n v="488"/>
    <n v="41"/>
    <s v="Male"/>
    <s v="Jacket"/>
    <s v="Outerwear"/>
    <n v="68"/>
    <s v="Iowa"/>
    <s v="L"/>
    <s v="Red"/>
    <s v="Winter"/>
    <n v="4.4000000000000004"/>
    <s v="Yes"/>
    <s v="Store Pickup"/>
    <s v="Yes"/>
    <s v="Yes"/>
    <n v="22"/>
    <s v="Credit Card"/>
    <s v="Quarterly"/>
    <s v="36-45"/>
    <n v="3"/>
    <n v="2"/>
    <n v="2"/>
    <x v="8"/>
  </r>
  <r>
    <n v="489"/>
    <n v="58"/>
    <s v="Male"/>
    <s v="Sweater"/>
    <s v="Clothing"/>
    <n v="29"/>
    <s v="Maine"/>
    <s v="L"/>
    <s v="Olive"/>
    <s v="Spring"/>
    <n v="4.5999999999999996"/>
    <s v="Yes"/>
    <s v="Standard"/>
    <s v="Yes"/>
    <s v="Yes"/>
    <n v="32"/>
    <s v="Venmo"/>
    <s v="Weekly"/>
    <s v="56+"/>
    <n v="1"/>
    <n v="3"/>
    <n v="7"/>
    <x v="6"/>
  </r>
  <r>
    <n v="490"/>
    <n v="49"/>
    <s v="Male"/>
    <s v="Socks"/>
    <s v="Clothing"/>
    <n v="85"/>
    <s v="South Dakota"/>
    <s v="M"/>
    <s v="Green"/>
    <s v="Summer"/>
    <n v="3.2"/>
    <s v="Yes"/>
    <s v="Standard"/>
    <s v="Yes"/>
    <s v="Yes"/>
    <n v="40"/>
    <s v="PayPal"/>
    <s v="Annually"/>
    <s v="46-55"/>
    <n v="4"/>
    <n v="4"/>
    <n v="1"/>
    <x v="0"/>
  </r>
  <r>
    <n v="491"/>
    <n v="57"/>
    <s v="Male"/>
    <s v="Sneakers"/>
    <s v="Footwear"/>
    <n v="42"/>
    <s v="Colorado"/>
    <s v="M"/>
    <s v="Silver"/>
    <s v="Winter"/>
    <n v="4.2"/>
    <s v="Yes"/>
    <s v="2-Day Shipping"/>
    <s v="Yes"/>
    <s v="Yes"/>
    <n v="47"/>
    <s v="Cash"/>
    <s v="Monthly"/>
    <s v="56+"/>
    <n v="2"/>
    <n v="4"/>
    <n v="4"/>
    <x v="4"/>
  </r>
  <r>
    <n v="492"/>
    <n v="49"/>
    <s v="Male"/>
    <s v="Coat"/>
    <s v="Outerwear"/>
    <n v="69"/>
    <s v="Vermont"/>
    <s v="M"/>
    <s v="Silver"/>
    <s v="Summer"/>
    <m/>
    <s v="Yes"/>
    <s v="2-Day Shipping"/>
    <s v="Yes"/>
    <s v="Yes"/>
    <n v="24"/>
    <s v="Credit Card"/>
    <s v="Bi-Weekly"/>
    <s v="46-55"/>
    <n v="3"/>
    <n v="2"/>
    <n v="6"/>
    <x v="6"/>
  </r>
  <r>
    <n v="493"/>
    <n v="50"/>
    <s v="Male"/>
    <s v="Shirt"/>
    <s v="Clothing"/>
    <n v="62"/>
    <s v="Michigan"/>
    <s v="M"/>
    <s v="Black"/>
    <s v="Fall"/>
    <n v="3.9"/>
    <s v="Yes"/>
    <s v="Standard"/>
    <s v="Yes"/>
    <s v="Yes"/>
    <n v="11"/>
    <s v="Debit Card"/>
    <s v="Weekly"/>
    <s v="46-55"/>
    <n v="3"/>
    <n v="1"/>
    <n v="7"/>
    <x v="6"/>
  </r>
  <r>
    <n v="494"/>
    <n v="28"/>
    <s v="Male"/>
    <s v="Backpack"/>
    <s v="Accessories"/>
    <n v="48"/>
    <s v="Nevada"/>
    <s v="XL"/>
    <s v="Red"/>
    <s v="Summer"/>
    <n v="4.7"/>
    <s v="Yes"/>
    <s v="Store Pickup"/>
    <s v="Yes"/>
    <s v="Yes"/>
    <n v="19"/>
    <s v="Cash"/>
    <s v="Bi-Weekly"/>
    <s v="26-35"/>
    <n v="2"/>
    <n v="2"/>
    <n v="6"/>
    <x v="4"/>
  </r>
  <r>
    <n v="495"/>
    <n v="38"/>
    <s v="Male"/>
    <s v="Boots"/>
    <s v="Footwear"/>
    <n v="68"/>
    <s v="Indiana"/>
    <s v="M"/>
    <s v="Indigo"/>
    <s v="Winter"/>
    <n v="4.5"/>
    <s v="Yes"/>
    <s v="Express"/>
    <s v="Yes"/>
    <s v="Yes"/>
    <n v="42"/>
    <s v="Debit Card"/>
    <s v="Weekly"/>
    <s v="36-45"/>
    <n v="3"/>
    <n v="4"/>
    <n v="7"/>
    <x v="7"/>
  </r>
  <r>
    <n v="496"/>
    <n v="33"/>
    <s v="Male"/>
    <s v="Handbag"/>
    <s v="Accessories"/>
    <n v="36"/>
    <s v="Michigan"/>
    <s v="XL"/>
    <s v="Cyan"/>
    <s v="Fall"/>
    <n v="3.3"/>
    <s v="Yes"/>
    <s v="Free Shipping"/>
    <s v="Yes"/>
    <s v="Yes"/>
    <n v="6"/>
    <s v="Debit Card"/>
    <s v="Fortnightly"/>
    <s v="26-35"/>
    <n v="1"/>
    <n v="1"/>
    <n v="5"/>
    <x v="8"/>
  </r>
  <r>
    <n v="497"/>
    <n v="30"/>
    <s v="Male"/>
    <s v="Dress"/>
    <s v="Clothing"/>
    <n v="63"/>
    <s v="California"/>
    <s v="S"/>
    <s v="Maroon"/>
    <s v="Fall"/>
    <n v="3.3"/>
    <s v="Yes"/>
    <s v="Express"/>
    <s v="Yes"/>
    <s v="Yes"/>
    <n v="31"/>
    <s v="Venmo"/>
    <s v="Fortnightly"/>
    <s v="26-35"/>
    <n v="3"/>
    <n v="3"/>
    <n v="5"/>
    <x v="6"/>
  </r>
  <r>
    <n v="498"/>
    <n v="43"/>
    <s v="Male"/>
    <s v="Sneakers"/>
    <s v="Footwear"/>
    <n v="39"/>
    <s v="Oklahoma"/>
    <s v="S"/>
    <s v="Silver"/>
    <s v="Winter"/>
    <n v="4.5999999999999996"/>
    <s v="Yes"/>
    <s v="Free Shipping"/>
    <s v="Yes"/>
    <s v="Yes"/>
    <n v="31"/>
    <s v="Cash"/>
    <s v="Weekly"/>
    <s v="36-45"/>
    <n v="1"/>
    <n v="3"/>
    <n v="7"/>
    <x v="6"/>
  </r>
  <r>
    <n v="499"/>
    <n v="43"/>
    <s v="Male"/>
    <s v="Boots"/>
    <s v="Footwear"/>
    <n v="78"/>
    <s v="Iowa"/>
    <s v="M"/>
    <s v="Lavender"/>
    <s v="Spring"/>
    <n v="3.6"/>
    <s v="Yes"/>
    <s v="Free Shipping"/>
    <s v="Yes"/>
    <s v="Yes"/>
    <n v="27"/>
    <s v="Bank Transfer"/>
    <s v="Monthly"/>
    <s v="36-45"/>
    <n v="3"/>
    <n v="3"/>
    <n v="4"/>
    <x v="4"/>
  </r>
  <r>
    <n v="500"/>
    <n v="36"/>
    <s v="Male"/>
    <s v="Shoes"/>
    <s v="Footwear"/>
    <n v="99"/>
    <s v="Rhode Island"/>
    <s v="L"/>
    <s v="Silver"/>
    <s v="Winter"/>
    <n v="4.8"/>
    <s v="Yes"/>
    <s v="Express"/>
    <s v="Yes"/>
    <s v="Yes"/>
    <n v="24"/>
    <s v="PayPal"/>
    <s v="Monthly"/>
    <s v="36-45"/>
    <n v="4"/>
    <n v="2"/>
    <n v="4"/>
    <x v="4"/>
  </r>
  <r>
    <n v="501"/>
    <n v="36"/>
    <s v="Male"/>
    <s v="T-shirt"/>
    <s v="Clothing"/>
    <n v="31"/>
    <s v="Washington"/>
    <s v="L"/>
    <s v="Purple"/>
    <s v="Fall"/>
    <n v="4.8"/>
    <s v="Yes"/>
    <s v="Next Day Air"/>
    <s v="Yes"/>
    <s v="Yes"/>
    <n v="35"/>
    <s v="Venmo"/>
    <s v="Every 3 Months"/>
    <s v="36-45"/>
    <n v="1"/>
    <n v="3"/>
    <n v="3"/>
    <x v="8"/>
  </r>
  <r>
    <n v="502"/>
    <n v="64"/>
    <s v="Male"/>
    <s v="Boots"/>
    <s v="Footwear"/>
    <n v="45"/>
    <s v="Florida"/>
    <s v="M"/>
    <s v="Cyan"/>
    <s v="Spring"/>
    <n v="2.9"/>
    <s v="Yes"/>
    <s v="Next Day Air"/>
    <s v="Yes"/>
    <s v="Yes"/>
    <n v="21"/>
    <s v="Venmo"/>
    <s v="Annually"/>
    <s v="56+"/>
    <n v="2"/>
    <n v="2"/>
    <n v="1"/>
    <x v="9"/>
  </r>
  <r>
    <n v="503"/>
    <n v="59"/>
    <s v="Male"/>
    <s v="Pants"/>
    <s v="Clothing"/>
    <n v="30"/>
    <s v="South Carolina"/>
    <s v="S"/>
    <s v="Cyan"/>
    <s v="Fall"/>
    <n v="2.8"/>
    <s v="Yes"/>
    <s v="Express"/>
    <s v="Yes"/>
    <s v="Yes"/>
    <n v="8"/>
    <s v="PayPal"/>
    <s v="Fortnightly"/>
    <s v="56+"/>
    <n v="1"/>
    <n v="1"/>
    <n v="5"/>
    <x v="8"/>
  </r>
  <r>
    <n v="504"/>
    <n v="55"/>
    <s v="Male"/>
    <s v="Shoes"/>
    <s v="Footwear"/>
    <n v="24"/>
    <s v="West Virginia"/>
    <s v="M"/>
    <s v="Lavender"/>
    <s v="Summer"/>
    <n v="3.2"/>
    <s v="Yes"/>
    <s v="Next Day Air"/>
    <s v="Yes"/>
    <s v="Yes"/>
    <n v="26"/>
    <s v="Bank Transfer"/>
    <s v="Quarterly"/>
    <s v="46-55"/>
    <n v="1"/>
    <n v="3"/>
    <n v="2"/>
    <x v="3"/>
  </r>
  <r>
    <n v="505"/>
    <n v="42"/>
    <s v="Male"/>
    <s v="Shoes"/>
    <s v="Footwear"/>
    <n v="22"/>
    <s v="Missouri"/>
    <s v="M"/>
    <s v="Maroon"/>
    <s v="Winter"/>
    <n v="3.9"/>
    <s v="Yes"/>
    <s v="Free Shipping"/>
    <s v="Yes"/>
    <s v="Yes"/>
    <n v="26"/>
    <s v="PayPal"/>
    <s v="Annually"/>
    <s v="36-45"/>
    <n v="1"/>
    <n v="3"/>
    <n v="1"/>
    <x v="9"/>
  </r>
  <r>
    <n v="506"/>
    <n v="61"/>
    <s v="Male"/>
    <s v="T-shirt"/>
    <s v="Clothing"/>
    <n v="63"/>
    <s v="Maine"/>
    <s v="L"/>
    <s v="Gray"/>
    <s v="Spring"/>
    <n v="4.3"/>
    <s v="Yes"/>
    <s v="Express"/>
    <s v="Yes"/>
    <s v="Yes"/>
    <n v="9"/>
    <s v="Cash"/>
    <s v="Bi-Weekly"/>
    <s v="56+"/>
    <n v="3"/>
    <n v="1"/>
    <n v="6"/>
    <x v="4"/>
  </r>
  <r>
    <n v="507"/>
    <n v="28"/>
    <s v="Male"/>
    <s v="Scarf"/>
    <s v="Accessories"/>
    <n v="40"/>
    <s v="Georgia"/>
    <s v="M"/>
    <s v="Olive"/>
    <s v="Fall"/>
    <n v="2.7"/>
    <s v="Yes"/>
    <s v="2-Day Shipping"/>
    <s v="Yes"/>
    <s v="Yes"/>
    <n v="48"/>
    <s v="Debit Card"/>
    <s v="Annually"/>
    <s v="26-35"/>
    <n v="2"/>
    <n v="4"/>
    <n v="1"/>
    <x v="8"/>
  </r>
  <r>
    <n v="508"/>
    <n v="65"/>
    <s v="Male"/>
    <s v="Shorts"/>
    <s v="Clothing"/>
    <n v="20"/>
    <s v="Maine"/>
    <s v="M"/>
    <s v="Magenta"/>
    <s v="Spring"/>
    <n v="5"/>
    <s v="Yes"/>
    <s v="Store Pickup"/>
    <s v="Yes"/>
    <s v="Yes"/>
    <n v="33"/>
    <s v="Debit Card"/>
    <s v="Fortnightly"/>
    <s v="56+"/>
    <n v="1"/>
    <n v="3"/>
    <n v="5"/>
    <x v="0"/>
  </r>
  <r>
    <n v="509"/>
    <n v="27"/>
    <s v="Male"/>
    <s v="Jewelry"/>
    <s v="Accessories"/>
    <n v="20"/>
    <s v="Illinois"/>
    <s v="S"/>
    <s v="Yellow"/>
    <s v="Winter"/>
    <n v="3.7"/>
    <s v="Yes"/>
    <s v="Store Pickup"/>
    <s v="Yes"/>
    <s v="Yes"/>
    <n v="31"/>
    <s v="PayPal"/>
    <s v="Quarterly"/>
    <s v="26-35"/>
    <n v="1"/>
    <n v="3"/>
    <n v="2"/>
    <x v="3"/>
  </r>
  <r>
    <n v="510"/>
    <n v="41"/>
    <s v="Male"/>
    <s v="T-shirt"/>
    <s v="Clothing"/>
    <n v="80"/>
    <s v="Delaware"/>
    <s v="L"/>
    <s v="Cyan"/>
    <s v="Summer"/>
    <n v="3.9"/>
    <s v="Yes"/>
    <s v="Free Shipping"/>
    <s v="Yes"/>
    <s v="Yes"/>
    <n v="17"/>
    <s v="Debit Card"/>
    <s v="Weekly"/>
    <s v="36-45"/>
    <n v="4"/>
    <n v="2"/>
    <n v="7"/>
    <x v="11"/>
  </r>
  <r>
    <n v="511"/>
    <n v="21"/>
    <s v="Male"/>
    <s v="Shirt"/>
    <s v="Clothing"/>
    <n v="87"/>
    <s v="West Virginia"/>
    <s v="M"/>
    <s v="Teal"/>
    <s v="Fall"/>
    <n v="3.9"/>
    <s v="Yes"/>
    <s v="2-Day Shipping"/>
    <s v="Yes"/>
    <s v="Yes"/>
    <n v="22"/>
    <s v="Venmo"/>
    <s v="Annually"/>
    <s v="18-25"/>
    <n v="4"/>
    <n v="2"/>
    <n v="1"/>
    <x v="8"/>
  </r>
  <r>
    <n v="512"/>
    <n v="61"/>
    <s v="Male"/>
    <s v="Shirt"/>
    <s v="Clothing"/>
    <n v="46"/>
    <s v="Hawaii"/>
    <s v="L"/>
    <s v="Yellow"/>
    <s v="Fall"/>
    <n v="3.1"/>
    <s v="Yes"/>
    <s v="Free Shipping"/>
    <s v="Yes"/>
    <s v="Yes"/>
    <n v="8"/>
    <s v="PayPal"/>
    <s v="Annually"/>
    <s v="56+"/>
    <n v="2"/>
    <n v="1"/>
    <n v="1"/>
    <x v="5"/>
  </r>
  <r>
    <n v="513"/>
    <n v="19"/>
    <s v="Male"/>
    <s v="Gloves"/>
    <s v="Accessories"/>
    <n v="49"/>
    <s v="New York"/>
    <s v="L"/>
    <s v="Peach"/>
    <s v="Winter"/>
    <m/>
    <s v="Yes"/>
    <s v="Next Day Air"/>
    <s v="Yes"/>
    <s v="Yes"/>
    <n v="2"/>
    <s v="Bank Transfer"/>
    <s v="Monthly"/>
    <s v="18-25"/>
    <n v="2"/>
    <n v="1"/>
    <n v="4"/>
    <x v="8"/>
  </r>
  <r>
    <n v="514"/>
    <n v="22"/>
    <s v="Male"/>
    <s v="Scarf"/>
    <s v="Accessories"/>
    <n v="65"/>
    <s v="New Mexico"/>
    <s v="M"/>
    <s v="Peach"/>
    <s v="Fall"/>
    <n v="3.6"/>
    <s v="Yes"/>
    <s v="Store Pickup"/>
    <s v="Yes"/>
    <s v="Yes"/>
    <n v="45"/>
    <s v="Venmo"/>
    <s v="Annually"/>
    <s v="18-25"/>
    <n v="3"/>
    <n v="4"/>
    <n v="1"/>
    <x v="10"/>
  </r>
  <r>
    <n v="515"/>
    <n v="64"/>
    <s v="Male"/>
    <s v="Skirt"/>
    <s v="Clothing"/>
    <n v="62"/>
    <s v="Indiana"/>
    <s v="S"/>
    <s v="Olive"/>
    <s v="Winter"/>
    <n v="4.3"/>
    <s v="Yes"/>
    <s v="Standard"/>
    <s v="Yes"/>
    <s v="Yes"/>
    <n v="47"/>
    <s v="PayPal"/>
    <s v="Quarterly"/>
    <s v="56+"/>
    <n v="3"/>
    <n v="4"/>
    <n v="2"/>
    <x v="0"/>
  </r>
  <r>
    <n v="516"/>
    <n v="28"/>
    <s v="Male"/>
    <s v="Hat"/>
    <s v="Accessories"/>
    <n v="67"/>
    <s v="Kentucky"/>
    <s v="L"/>
    <s v="Charcoal"/>
    <s v="Spring"/>
    <n v="4.5"/>
    <s v="Yes"/>
    <s v="Next Day Air"/>
    <s v="Yes"/>
    <s v="Yes"/>
    <n v="7"/>
    <s v="Cash"/>
    <s v="Monthly"/>
    <s v="26-35"/>
    <n v="3"/>
    <n v="1"/>
    <n v="4"/>
    <x v="10"/>
  </r>
  <r>
    <n v="517"/>
    <n v="34"/>
    <s v="Male"/>
    <s v="Hoodie"/>
    <s v="Clothing"/>
    <n v="41"/>
    <s v="West Virginia"/>
    <s v="L"/>
    <s v="Indigo"/>
    <s v="Fall"/>
    <n v="2.8"/>
    <s v="Yes"/>
    <s v="2-Day Shipping"/>
    <s v="Yes"/>
    <s v="Yes"/>
    <n v="19"/>
    <s v="Debit Card"/>
    <s v="Bi-Weekly"/>
    <s v="26-35"/>
    <n v="2"/>
    <n v="2"/>
    <n v="6"/>
    <x v="4"/>
  </r>
  <r>
    <n v="518"/>
    <n v="61"/>
    <s v="Male"/>
    <s v="Boots"/>
    <s v="Footwear"/>
    <n v="49"/>
    <s v="North Dakota"/>
    <s v="L"/>
    <s v="Silver"/>
    <s v="Fall"/>
    <n v="2.7"/>
    <s v="Yes"/>
    <s v="Free Shipping"/>
    <s v="Yes"/>
    <s v="Yes"/>
    <n v="44"/>
    <s v="Cash"/>
    <s v="Every 3 Months"/>
    <s v="56+"/>
    <n v="2"/>
    <n v="4"/>
    <n v="3"/>
    <x v="0"/>
  </r>
  <r>
    <n v="519"/>
    <n v="24"/>
    <s v="Male"/>
    <s v="Blouse"/>
    <s v="Clothing"/>
    <n v="100"/>
    <s v="Oregon"/>
    <s v="M"/>
    <s v="Beige"/>
    <s v="Fall"/>
    <n v="2.9"/>
    <s v="Yes"/>
    <s v="Next Day Air"/>
    <s v="Yes"/>
    <s v="Yes"/>
    <n v="16"/>
    <s v="Venmo"/>
    <s v="Every 3 Months"/>
    <s v="18-25"/>
    <n v="4"/>
    <n v="2"/>
    <n v="3"/>
    <x v="0"/>
  </r>
  <r>
    <n v="520"/>
    <n v="19"/>
    <s v="Male"/>
    <s v="Belt"/>
    <s v="Accessories"/>
    <n v="54"/>
    <s v="Minnesota"/>
    <s v="L"/>
    <s v="Blue"/>
    <s v="Summer"/>
    <n v="4.4000000000000004"/>
    <s v="Yes"/>
    <s v="2-Day Shipping"/>
    <s v="Yes"/>
    <s v="Yes"/>
    <n v="17"/>
    <s v="Bank Transfer"/>
    <s v="Quarterly"/>
    <s v="18-25"/>
    <n v="2"/>
    <n v="2"/>
    <n v="2"/>
    <x v="3"/>
  </r>
  <r>
    <n v="521"/>
    <n v="51"/>
    <s v="Male"/>
    <s v="Sunglasses"/>
    <s v="Accessories"/>
    <n v="84"/>
    <s v="South Carolina"/>
    <s v="M"/>
    <s v="White"/>
    <s v="Spring"/>
    <n v="3.9"/>
    <s v="Yes"/>
    <s v="Free Shipping"/>
    <s v="Yes"/>
    <s v="Yes"/>
    <n v="20"/>
    <s v="Debit Card"/>
    <s v="Quarterly"/>
    <s v="46-55"/>
    <n v="4"/>
    <n v="2"/>
    <n v="2"/>
    <x v="10"/>
  </r>
  <r>
    <n v="522"/>
    <n v="36"/>
    <s v="Male"/>
    <s v="Shorts"/>
    <s v="Clothing"/>
    <n v="41"/>
    <s v="Vermont"/>
    <s v="L"/>
    <s v="Gold"/>
    <s v="Winter"/>
    <n v="3.5"/>
    <s v="Yes"/>
    <s v="Standard"/>
    <s v="Yes"/>
    <s v="Yes"/>
    <n v="50"/>
    <s v="Bank Transfer"/>
    <s v="Annually"/>
    <s v="36-45"/>
    <n v="2"/>
    <n v="4"/>
    <n v="1"/>
    <x v="8"/>
  </r>
  <r>
    <n v="523"/>
    <n v="65"/>
    <s v="Male"/>
    <s v="Gloves"/>
    <s v="Accessories"/>
    <n v="88"/>
    <s v="Minnesota"/>
    <s v="M"/>
    <s v="Blue"/>
    <s v="Spring"/>
    <n v="2.5"/>
    <s v="Yes"/>
    <s v="Store Pickup"/>
    <s v="Yes"/>
    <s v="Yes"/>
    <n v="37"/>
    <s v="Cash"/>
    <s v="Quarterly"/>
    <s v="56+"/>
    <n v="4"/>
    <n v="3"/>
    <n v="2"/>
    <x v="0"/>
  </r>
  <r>
    <n v="524"/>
    <n v="46"/>
    <s v="Male"/>
    <s v="Sandals"/>
    <s v="Footwear"/>
    <n v="40"/>
    <s v="Delaware"/>
    <s v="M"/>
    <s v="Orange"/>
    <s v="Spring"/>
    <n v="4.9000000000000004"/>
    <s v="Yes"/>
    <s v="Express"/>
    <s v="Yes"/>
    <s v="Yes"/>
    <n v="5"/>
    <s v="PayPal"/>
    <s v="Quarterly"/>
    <s v="46-55"/>
    <n v="2"/>
    <n v="1"/>
    <n v="2"/>
    <x v="9"/>
  </r>
  <r>
    <n v="525"/>
    <n v="59"/>
    <s v="Male"/>
    <s v="Shirt"/>
    <s v="Clothing"/>
    <n v="39"/>
    <s v="Pennsylvania"/>
    <s v="M"/>
    <s v="Gold"/>
    <s v="Summer"/>
    <n v="4.8"/>
    <s v="Yes"/>
    <s v="Free Shipping"/>
    <s v="Yes"/>
    <s v="Yes"/>
    <n v="44"/>
    <s v="PayPal"/>
    <s v="Annually"/>
    <s v="56+"/>
    <n v="1"/>
    <n v="4"/>
    <n v="1"/>
    <x v="3"/>
  </r>
  <r>
    <n v="526"/>
    <n v="51"/>
    <s v="Male"/>
    <s v="Coat"/>
    <s v="Outerwear"/>
    <n v="37"/>
    <s v="Iowa"/>
    <s v="M"/>
    <s v="Cyan"/>
    <s v="Spring"/>
    <n v="3.2"/>
    <s v="Yes"/>
    <s v="Next Day Air"/>
    <s v="Yes"/>
    <s v="Yes"/>
    <n v="41"/>
    <s v="Debit Card"/>
    <s v="Monthly"/>
    <s v="46-55"/>
    <n v="1"/>
    <n v="4"/>
    <n v="4"/>
    <x v="0"/>
  </r>
  <r>
    <n v="527"/>
    <n v="51"/>
    <s v="Male"/>
    <s v="Pants"/>
    <s v="Clothing"/>
    <n v="52"/>
    <s v="New Jersey"/>
    <s v="S"/>
    <s v="Red"/>
    <s v="Winter"/>
    <n v="4.9000000000000004"/>
    <s v="Yes"/>
    <s v="Standard"/>
    <s v="Yes"/>
    <s v="Yes"/>
    <n v="19"/>
    <s v="Cash"/>
    <s v="Monthly"/>
    <s v="46-55"/>
    <n v="2"/>
    <n v="2"/>
    <n v="4"/>
    <x v="10"/>
  </r>
  <r>
    <n v="528"/>
    <n v="21"/>
    <s v="Male"/>
    <s v="T-shirt"/>
    <s v="Clothing"/>
    <n v="23"/>
    <s v="South Carolina"/>
    <s v="L"/>
    <s v="Yellow"/>
    <s v="Winter"/>
    <n v="4.3"/>
    <s v="Yes"/>
    <s v="Next Day Air"/>
    <s v="Yes"/>
    <s v="Yes"/>
    <n v="47"/>
    <s v="Bank Transfer"/>
    <s v="Every 3 Months"/>
    <s v="18-25"/>
    <n v="1"/>
    <n v="4"/>
    <n v="3"/>
    <x v="10"/>
  </r>
  <r>
    <n v="529"/>
    <n v="34"/>
    <s v="Male"/>
    <s v="Sneakers"/>
    <s v="Footwear"/>
    <n v="88"/>
    <s v="Maryland"/>
    <s v="S"/>
    <s v="Beige"/>
    <s v="Winter"/>
    <n v="3.2"/>
    <s v="Yes"/>
    <s v="Express"/>
    <s v="Yes"/>
    <s v="Yes"/>
    <n v="40"/>
    <s v="Cash"/>
    <s v="Annually"/>
    <s v="26-35"/>
    <n v="4"/>
    <n v="4"/>
    <n v="1"/>
    <x v="0"/>
  </r>
  <r>
    <n v="530"/>
    <n v="32"/>
    <s v="Male"/>
    <s v="Shorts"/>
    <s v="Clothing"/>
    <n v="84"/>
    <s v="California"/>
    <s v="M"/>
    <s v="Orange"/>
    <s v="Fall"/>
    <n v="3.7"/>
    <s v="Yes"/>
    <s v="Standard"/>
    <s v="Yes"/>
    <s v="Yes"/>
    <n v="6"/>
    <s v="Credit Card"/>
    <s v="Monthly"/>
    <s v="26-35"/>
    <n v="4"/>
    <n v="1"/>
    <n v="4"/>
    <x v="0"/>
  </r>
  <r>
    <n v="531"/>
    <n v="48"/>
    <s v="Male"/>
    <s v="Coat"/>
    <s v="Outerwear"/>
    <n v="37"/>
    <s v="Montana"/>
    <s v="XL"/>
    <s v="Magenta"/>
    <s v="Winter"/>
    <n v="3.2"/>
    <s v="Yes"/>
    <s v="Store Pickup"/>
    <s v="Yes"/>
    <s v="Yes"/>
    <n v="25"/>
    <s v="Credit Card"/>
    <s v="Bi-Weekly"/>
    <s v="46-55"/>
    <n v="1"/>
    <n v="2"/>
    <n v="6"/>
    <x v="0"/>
  </r>
  <r>
    <n v="532"/>
    <n v="50"/>
    <s v="Male"/>
    <s v="Sandals"/>
    <s v="Footwear"/>
    <n v="51"/>
    <s v="Vermont"/>
    <s v="L"/>
    <s v="Purple"/>
    <s v="Fall"/>
    <n v="3.4"/>
    <s v="Yes"/>
    <s v="Next Day Air"/>
    <s v="Yes"/>
    <s v="Yes"/>
    <n v="42"/>
    <s v="Cash"/>
    <s v="Weekly"/>
    <s v="46-55"/>
    <n v="2"/>
    <n v="4"/>
    <n v="7"/>
    <x v="11"/>
  </r>
  <r>
    <n v="533"/>
    <n v="26"/>
    <s v="Male"/>
    <s v="Pants"/>
    <s v="Clothing"/>
    <n v="76"/>
    <s v="Texas"/>
    <s v="L"/>
    <s v="Black"/>
    <s v="Winter"/>
    <n v="4.0999999999999996"/>
    <s v="Yes"/>
    <s v="Express"/>
    <s v="Yes"/>
    <s v="Yes"/>
    <n v="35"/>
    <s v="Bank Transfer"/>
    <s v="Every 3 Months"/>
    <s v="26-35"/>
    <n v="3"/>
    <n v="3"/>
    <n v="3"/>
    <x v="0"/>
  </r>
  <r>
    <n v="534"/>
    <n v="57"/>
    <s v="Male"/>
    <s v="Sandals"/>
    <s v="Footwear"/>
    <n v="60"/>
    <s v="North Carolina"/>
    <s v="L"/>
    <s v="Pink"/>
    <s v="Spring"/>
    <n v="4.5"/>
    <s v="Yes"/>
    <s v="Next Day Air"/>
    <s v="Yes"/>
    <s v="Yes"/>
    <n v="17"/>
    <s v="Debit Card"/>
    <s v="Weekly"/>
    <s v="56+"/>
    <n v="3"/>
    <n v="2"/>
    <n v="7"/>
    <x v="1"/>
  </r>
  <r>
    <n v="535"/>
    <n v="65"/>
    <s v="Male"/>
    <s v="Gloves"/>
    <s v="Accessories"/>
    <n v="72"/>
    <s v="Florida"/>
    <s v="L"/>
    <s v="Pink"/>
    <s v="Fall"/>
    <n v="4.5"/>
    <s v="Yes"/>
    <s v="Next Day Air"/>
    <s v="Yes"/>
    <s v="Yes"/>
    <n v="4"/>
    <s v="PayPal"/>
    <s v="Quarterly"/>
    <s v="56+"/>
    <n v="3"/>
    <n v="1"/>
    <n v="2"/>
    <x v="3"/>
  </r>
  <r>
    <n v="536"/>
    <n v="56"/>
    <s v="Male"/>
    <s v="T-shirt"/>
    <s v="Clothing"/>
    <n v="45"/>
    <s v="West Virginia"/>
    <s v="L"/>
    <s v="Maroon"/>
    <s v="Spring"/>
    <n v="3.2"/>
    <s v="Yes"/>
    <s v="Free Shipping"/>
    <s v="Yes"/>
    <s v="Yes"/>
    <n v="24"/>
    <s v="Bank Transfer"/>
    <s v="Weekly"/>
    <s v="56+"/>
    <n v="2"/>
    <n v="2"/>
    <n v="7"/>
    <x v="6"/>
  </r>
  <r>
    <n v="537"/>
    <n v="44"/>
    <s v="Male"/>
    <s v="Jacket"/>
    <s v="Outerwear"/>
    <n v="84"/>
    <s v="Illinois"/>
    <s v="S"/>
    <s v="Maroon"/>
    <s v="Fall"/>
    <n v="4.4000000000000004"/>
    <s v="Yes"/>
    <s v="Store Pickup"/>
    <s v="Yes"/>
    <s v="Yes"/>
    <n v="16"/>
    <s v="Debit Card"/>
    <s v="Every 3 Months"/>
    <s v="36-45"/>
    <n v="4"/>
    <n v="2"/>
    <n v="3"/>
    <x v="0"/>
  </r>
  <r>
    <n v="538"/>
    <n v="50"/>
    <s v="Male"/>
    <s v="Blouse"/>
    <s v="Clothing"/>
    <n v="49"/>
    <s v="Virginia"/>
    <s v="S"/>
    <s v="Turquoise"/>
    <s v="Summer"/>
    <n v="3"/>
    <s v="Yes"/>
    <s v="Store Pickup"/>
    <s v="Yes"/>
    <s v="Yes"/>
    <n v="14"/>
    <s v="Debit Card"/>
    <s v="Annually"/>
    <s v="46-55"/>
    <n v="2"/>
    <n v="2"/>
    <n v="1"/>
    <x v="9"/>
  </r>
  <r>
    <n v="539"/>
    <n v="27"/>
    <s v="Male"/>
    <s v="Socks"/>
    <s v="Clothing"/>
    <n v="22"/>
    <s v="Virginia"/>
    <s v="XL"/>
    <s v="Green"/>
    <s v="Spring"/>
    <n v="3.2"/>
    <s v="Yes"/>
    <s v="Free Shipping"/>
    <s v="Yes"/>
    <s v="Yes"/>
    <n v="43"/>
    <s v="Cash"/>
    <s v="Weekly"/>
    <s v="26-35"/>
    <n v="1"/>
    <n v="4"/>
    <n v="7"/>
    <x v="1"/>
  </r>
  <r>
    <n v="540"/>
    <n v="49"/>
    <s v="Male"/>
    <s v="Coat"/>
    <s v="Outerwear"/>
    <n v="48"/>
    <s v="Wyoming"/>
    <s v="M"/>
    <s v="Violet"/>
    <s v="Winter"/>
    <n v="4"/>
    <s v="Yes"/>
    <s v="Store Pickup"/>
    <s v="Yes"/>
    <s v="Yes"/>
    <n v="49"/>
    <s v="Debit Card"/>
    <s v="Weekly"/>
    <s v="46-55"/>
    <n v="2"/>
    <n v="4"/>
    <n v="7"/>
    <x v="11"/>
  </r>
  <r>
    <n v="541"/>
    <n v="49"/>
    <s v="Male"/>
    <s v="Dress"/>
    <s v="Clothing"/>
    <n v="37"/>
    <s v="South Carolina"/>
    <s v="M"/>
    <s v="Lavender"/>
    <s v="Spring"/>
    <n v="3.1"/>
    <s v="Yes"/>
    <s v="Next Day Air"/>
    <s v="Yes"/>
    <s v="Yes"/>
    <n v="33"/>
    <s v="Cash"/>
    <s v="Every 3 Months"/>
    <s v="46-55"/>
    <n v="1"/>
    <n v="3"/>
    <n v="3"/>
    <x v="8"/>
  </r>
  <r>
    <n v="542"/>
    <n v="52"/>
    <s v="Male"/>
    <s v="Jacket"/>
    <s v="Outerwear"/>
    <n v="27"/>
    <s v="Connecticut"/>
    <s v="L"/>
    <s v="Gray"/>
    <s v="Fall"/>
    <n v="2.8"/>
    <s v="Yes"/>
    <s v="Next Day Air"/>
    <s v="Yes"/>
    <s v="Yes"/>
    <n v="45"/>
    <s v="Cash"/>
    <s v="Bi-Weekly"/>
    <s v="46-55"/>
    <n v="1"/>
    <n v="4"/>
    <n v="6"/>
    <x v="6"/>
  </r>
  <r>
    <n v="543"/>
    <n v="27"/>
    <s v="Male"/>
    <s v="Boots"/>
    <s v="Footwear"/>
    <n v="79"/>
    <s v="Illinois"/>
    <s v="XL"/>
    <s v="Teal"/>
    <s v="Spring"/>
    <n v="4.5999999999999996"/>
    <s v="Yes"/>
    <s v="Next Day Air"/>
    <s v="Yes"/>
    <s v="Yes"/>
    <n v="35"/>
    <s v="Cash"/>
    <s v="Bi-Weekly"/>
    <s v="26-35"/>
    <n v="3"/>
    <n v="3"/>
    <n v="6"/>
    <x v="1"/>
  </r>
  <r>
    <n v="544"/>
    <n v="53"/>
    <s v="Male"/>
    <s v="Skirt"/>
    <s v="Clothing"/>
    <n v="98"/>
    <s v="Alabama"/>
    <s v="S"/>
    <s v="Red"/>
    <s v="Spring"/>
    <n v="4.3"/>
    <s v="Yes"/>
    <s v="Express"/>
    <s v="Yes"/>
    <s v="Yes"/>
    <n v="11"/>
    <s v="Credit Card"/>
    <s v="Monthly"/>
    <s v="46-55"/>
    <n v="4"/>
    <n v="1"/>
    <n v="4"/>
    <x v="0"/>
  </r>
  <r>
    <n v="545"/>
    <n v="34"/>
    <s v="Male"/>
    <s v="Sandals"/>
    <s v="Footwear"/>
    <n v="64"/>
    <s v="Washington"/>
    <s v="S"/>
    <s v="Yellow"/>
    <s v="Summer"/>
    <n v="3.3"/>
    <s v="Yes"/>
    <s v="Standard"/>
    <s v="Yes"/>
    <s v="Yes"/>
    <n v="30"/>
    <s v="Bank Transfer"/>
    <s v="Every 3 Months"/>
    <s v="26-35"/>
    <n v="3"/>
    <n v="3"/>
    <n v="3"/>
    <x v="0"/>
  </r>
  <r>
    <n v="546"/>
    <n v="33"/>
    <s v="Male"/>
    <s v="Coat"/>
    <s v="Outerwear"/>
    <n v="32"/>
    <s v="Alabama"/>
    <s v="L"/>
    <s v="Magenta"/>
    <s v="Summer"/>
    <n v="3.5"/>
    <s v="Yes"/>
    <s v="2-Day Shipping"/>
    <s v="Yes"/>
    <s v="Yes"/>
    <n v="48"/>
    <s v="Debit Card"/>
    <s v="Annually"/>
    <s v="26-35"/>
    <n v="1"/>
    <n v="4"/>
    <n v="1"/>
    <x v="3"/>
  </r>
  <r>
    <n v="547"/>
    <n v="62"/>
    <s v="Male"/>
    <s v="Hoodie"/>
    <s v="Clothing"/>
    <n v="74"/>
    <s v="New Mexico"/>
    <s v="M"/>
    <s v="Brown"/>
    <s v="Winter"/>
    <n v="3.4"/>
    <s v="Yes"/>
    <s v="Free Shipping"/>
    <s v="Yes"/>
    <s v="Yes"/>
    <n v="45"/>
    <s v="Venmo"/>
    <s v="Bi-Weekly"/>
    <s v="56+"/>
    <n v="3"/>
    <n v="4"/>
    <n v="6"/>
    <x v="11"/>
  </r>
  <r>
    <n v="548"/>
    <n v="38"/>
    <s v="Male"/>
    <s v="Jacket"/>
    <s v="Outerwear"/>
    <n v="50"/>
    <s v="Nevada"/>
    <s v="M"/>
    <s v="Blue"/>
    <s v="Winter"/>
    <n v="2.8"/>
    <s v="Yes"/>
    <s v="Free Shipping"/>
    <s v="Yes"/>
    <s v="Yes"/>
    <n v="26"/>
    <s v="Venmo"/>
    <s v="Weekly"/>
    <s v="36-45"/>
    <n v="2"/>
    <n v="3"/>
    <n v="7"/>
    <x v="1"/>
  </r>
  <r>
    <n v="549"/>
    <n v="36"/>
    <s v="Male"/>
    <s v="Backpack"/>
    <s v="Accessories"/>
    <n v="64"/>
    <s v="Nebraska"/>
    <s v="M"/>
    <s v="Black"/>
    <s v="Winter"/>
    <n v="4.5999999999999996"/>
    <s v="Yes"/>
    <s v="Store Pickup"/>
    <s v="Yes"/>
    <s v="Yes"/>
    <n v="41"/>
    <s v="Debit Card"/>
    <s v="Every 3 Months"/>
    <s v="36-45"/>
    <n v="3"/>
    <n v="4"/>
    <n v="3"/>
    <x v="4"/>
  </r>
  <r>
    <n v="550"/>
    <n v="31"/>
    <s v="Male"/>
    <s v="Backpack"/>
    <s v="Accessories"/>
    <n v="29"/>
    <s v="Arizona"/>
    <s v="S"/>
    <s v="Olive"/>
    <s v="Fall"/>
    <n v="3.6"/>
    <s v="Yes"/>
    <s v="Express"/>
    <s v="Yes"/>
    <s v="Yes"/>
    <n v="37"/>
    <s v="Venmo"/>
    <s v="Bi-Weekly"/>
    <s v="26-35"/>
    <n v="1"/>
    <n v="3"/>
    <n v="6"/>
    <x v="4"/>
  </r>
  <r>
    <n v="551"/>
    <n v="62"/>
    <s v="Male"/>
    <s v="Belt"/>
    <s v="Accessories"/>
    <n v="62"/>
    <s v="Georgia"/>
    <s v="M"/>
    <s v="Olive"/>
    <s v="Summer"/>
    <n v="3.3"/>
    <s v="Yes"/>
    <s v="Store Pickup"/>
    <s v="Yes"/>
    <s v="Yes"/>
    <n v="12"/>
    <s v="PayPal"/>
    <s v="Weekly"/>
    <s v="56+"/>
    <n v="3"/>
    <n v="1"/>
    <n v="7"/>
    <x v="6"/>
  </r>
  <r>
    <n v="552"/>
    <n v="29"/>
    <s v="Male"/>
    <s v="Coat"/>
    <s v="Outerwear"/>
    <n v="78"/>
    <s v="Idaho"/>
    <s v="XL"/>
    <s v="Green"/>
    <s v="Fall"/>
    <n v="3.1"/>
    <s v="Yes"/>
    <s v="2-Day Shipping"/>
    <s v="Yes"/>
    <s v="Yes"/>
    <n v="27"/>
    <s v="Cash"/>
    <s v="Bi-Weekly"/>
    <s v="26-35"/>
    <n v="3"/>
    <n v="3"/>
    <n v="6"/>
    <x v="1"/>
  </r>
  <r>
    <n v="553"/>
    <n v="24"/>
    <s v="Male"/>
    <s v="T-shirt"/>
    <s v="Clothing"/>
    <n v="94"/>
    <s v="Missouri"/>
    <s v="M"/>
    <s v="Peach"/>
    <s v="Fall"/>
    <n v="3.5"/>
    <s v="Yes"/>
    <s v="Express"/>
    <s v="Yes"/>
    <s v="Yes"/>
    <n v="18"/>
    <s v="Bank Transfer"/>
    <s v="Weekly"/>
    <s v="18-25"/>
    <n v="4"/>
    <n v="2"/>
    <n v="7"/>
    <x v="11"/>
  </r>
  <r>
    <n v="554"/>
    <n v="63"/>
    <s v="Male"/>
    <s v="Sunglasses"/>
    <s v="Accessories"/>
    <n v="59"/>
    <s v="Florida"/>
    <s v="M"/>
    <s v="White"/>
    <s v="Winter"/>
    <n v="3.2"/>
    <s v="Yes"/>
    <s v="Express"/>
    <s v="Yes"/>
    <s v="Yes"/>
    <n v="15"/>
    <s v="Credit Card"/>
    <s v="Quarterly"/>
    <s v="56+"/>
    <n v="2"/>
    <n v="2"/>
    <n v="2"/>
    <x v="3"/>
  </r>
  <r>
    <n v="555"/>
    <n v="56"/>
    <s v="Male"/>
    <s v="Sneakers"/>
    <s v="Footwear"/>
    <n v="47"/>
    <s v="Minnesota"/>
    <s v="M"/>
    <s v="Red"/>
    <s v="Summer"/>
    <n v="3"/>
    <s v="Yes"/>
    <s v="Express"/>
    <s v="Yes"/>
    <s v="Yes"/>
    <n v="34"/>
    <s v="Bank Transfer"/>
    <s v="Weekly"/>
    <s v="56+"/>
    <n v="2"/>
    <n v="3"/>
    <n v="7"/>
    <x v="1"/>
  </r>
  <r>
    <n v="556"/>
    <n v="63"/>
    <s v="Male"/>
    <s v="Gloves"/>
    <s v="Accessories"/>
    <n v="57"/>
    <s v="Maine"/>
    <s v="M"/>
    <s v="White"/>
    <s v="Fall"/>
    <n v="4.8"/>
    <s v="Yes"/>
    <s v="Express"/>
    <s v="Yes"/>
    <s v="Yes"/>
    <n v="37"/>
    <s v="Venmo"/>
    <s v="Annually"/>
    <s v="56+"/>
    <n v="2"/>
    <n v="3"/>
    <n v="1"/>
    <x v="3"/>
  </r>
  <r>
    <n v="557"/>
    <n v="40"/>
    <s v="Male"/>
    <s v="Coat"/>
    <s v="Outerwear"/>
    <n v="90"/>
    <s v="Montana"/>
    <s v="L"/>
    <s v="Indigo"/>
    <s v="Winter"/>
    <n v="5"/>
    <s v="Yes"/>
    <s v="Store Pickup"/>
    <s v="Yes"/>
    <s v="Yes"/>
    <n v="21"/>
    <s v="Cash"/>
    <s v="Fortnightly"/>
    <s v="36-45"/>
    <n v="4"/>
    <n v="2"/>
    <n v="5"/>
    <x v="6"/>
  </r>
  <r>
    <n v="558"/>
    <n v="18"/>
    <s v="Male"/>
    <s v="Shirt"/>
    <s v="Clothing"/>
    <n v="60"/>
    <s v="Alaska"/>
    <s v="M"/>
    <s v="White"/>
    <s v="Spring"/>
    <n v="2.9"/>
    <s v="Yes"/>
    <s v="Free Shipping"/>
    <s v="Yes"/>
    <s v="Yes"/>
    <n v="31"/>
    <s v="Debit Card"/>
    <s v="Weekly"/>
    <s v="18-25"/>
    <n v="3"/>
    <n v="3"/>
    <n v="7"/>
    <x v="11"/>
  </r>
  <r>
    <n v="559"/>
    <n v="50"/>
    <s v="Male"/>
    <s v="Sneakers"/>
    <s v="Footwear"/>
    <n v="77"/>
    <s v="Iowa"/>
    <s v="L"/>
    <s v="Teal"/>
    <s v="Fall"/>
    <n v="3.2"/>
    <s v="Yes"/>
    <s v="Express"/>
    <s v="Yes"/>
    <s v="Yes"/>
    <n v="43"/>
    <s v="Debit Card"/>
    <s v="Every 3 Months"/>
    <s v="46-55"/>
    <n v="3"/>
    <n v="4"/>
    <n v="3"/>
    <x v="4"/>
  </r>
  <r>
    <n v="560"/>
    <n v="66"/>
    <s v="Male"/>
    <s v="Scarf"/>
    <s v="Accessories"/>
    <n v="41"/>
    <s v="Arizona"/>
    <s v="M"/>
    <s v="Indigo"/>
    <s v="Fall"/>
    <n v="2.9"/>
    <s v="Yes"/>
    <s v="Store Pickup"/>
    <s v="Yes"/>
    <s v="Yes"/>
    <n v="22"/>
    <s v="Bank Transfer"/>
    <s v="Monthly"/>
    <s v="56+"/>
    <n v="2"/>
    <n v="2"/>
    <n v="4"/>
    <x v="10"/>
  </r>
  <r>
    <n v="561"/>
    <n v="25"/>
    <s v="Male"/>
    <s v="Jewelry"/>
    <s v="Accessories"/>
    <n v="48"/>
    <s v="Louisiana"/>
    <s v="L"/>
    <s v="Red"/>
    <s v="Fall"/>
    <m/>
    <s v="Yes"/>
    <s v="Free Shipping"/>
    <s v="Yes"/>
    <s v="Yes"/>
    <n v="12"/>
    <s v="Debit Card"/>
    <s v="Annually"/>
    <s v="18-25"/>
    <n v="2"/>
    <n v="1"/>
    <n v="1"/>
    <x v="5"/>
  </r>
  <r>
    <n v="562"/>
    <n v="65"/>
    <s v="Male"/>
    <s v="Jacket"/>
    <s v="Outerwear"/>
    <n v="65"/>
    <s v="Alabama"/>
    <s v="M"/>
    <s v="Blue"/>
    <s v="Fall"/>
    <n v="2.6"/>
    <s v="Yes"/>
    <s v="Next Day Air"/>
    <s v="Yes"/>
    <s v="Yes"/>
    <n v="25"/>
    <s v="PayPal"/>
    <s v="Fortnightly"/>
    <s v="56+"/>
    <n v="3"/>
    <n v="2"/>
    <n v="5"/>
    <x v="4"/>
  </r>
  <r>
    <n v="563"/>
    <n v="53"/>
    <s v="Male"/>
    <s v="Jeans"/>
    <s v="Clothing"/>
    <n v="62"/>
    <s v="Missouri"/>
    <s v="M"/>
    <s v="Blue"/>
    <s v="Summer"/>
    <n v="3.5"/>
    <s v="Yes"/>
    <s v="Standard"/>
    <s v="Yes"/>
    <s v="Yes"/>
    <n v="40"/>
    <s v="Debit Card"/>
    <s v="Annually"/>
    <s v="46-55"/>
    <n v="3"/>
    <n v="4"/>
    <n v="1"/>
    <x v="10"/>
  </r>
  <r>
    <n v="564"/>
    <n v="61"/>
    <s v="Male"/>
    <s v="Shoes"/>
    <s v="Footwear"/>
    <n v="99"/>
    <s v="Idaho"/>
    <s v="M"/>
    <s v="Black"/>
    <s v="Fall"/>
    <n v="4.4000000000000004"/>
    <s v="Yes"/>
    <s v="Standard"/>
    <s v="Yes"/>
    <s v="Yes"/>
    <n v="16"/>
    <s v="Debit Card"/>
    <s v="Quarterly"/>
    <s v="56+"/>
    <n v="4"/>
    <n v="2"/>
    <n v="2"/>
    <x v="10"/>
  </r>
  <r>
    <n v="565"/>
    <n v="67"/>
    <s v="Male"/>
    <s v="Hoodie"/>
    <s v="Clothing"/>
    <n v="58"/>
    <s v="Florida"/>
    <s v="M"/>
    <s v="Olive"/>
    <s v="Winter"/>
    <n v="3.4"/>
    <s v="Yes"/>
    <s v="Next Day Air"/>
    <s v="Yes"/>
    <s v="Yes"/>
    <n v="30"/>
    <s v="Bank Transfer"/>
    <s v="Weekly"/>
    <s v="56+"/>
    <n v="2"/>
    <n v="3"/>
    <n v="7"/>
    <x v="1"/>
  </r>
  <r>
    <n v="566"/>
    <n v="59"/>
    <s v="Male"/>
    <s v="Backpack"/>
    <s v="Accessories"/>
    <n v="43"/>
    <s v="Idaho"/>
    <s v="L"/>
    <s v="Lavender"/>
    <s v="Fall"/>
    <n v="4.2"/>
    <s v="Yes"/>
    <s v="Store Pickup"/>
    <s v="Yes"/>
    <s v="Yes"/>
    <n v="10"/>
    <s v="Venmo"/>
    <s v="Weekly"/>
    <s v="56+"/>
    <n v="2"/>
    <n v="1"/>
    <n v="7"/>
    <x v="4"/>
  </r>
  <r>
    <n v="567"/>
    <n v="55"/>
    <s v="Male"/>
    <s v="Sneakers"/>
    <s v="Footwear"/>
    <n v="93"/>
    <s v="Alabama"/>
    <s v="M"/>
    <s v="Indigo"/>
    <s v="Spring"/>
    <n v="3.6"/>
    <s v="Yes"/>
    <s v="Store Pickup"/>
    <s v="Yes"/>
    <s v="Yes"/>
    <n v="1"/>
    <s v="Debit Card"/>
    <s v="Fortnightly"/>
    <s v="46-55"/>
    <n v="4"/>
    <n v="1"/>
    <n v="5"/>
    <x v="4"/>
  </r>
  <r>
    <n v="568"/>
    <n v="21"/>
    <s v="Male"/>
    <s v="Blouse"/>
    <s v="Clothing"/>
    <n v="50"/>
    <s v="New Hampshire"/>
    <s v="S"/>
    <s v="Red"/>
    <s v="Winter"/>
    <n v="3"/>
    <s v="Yes"/>
    <s v="Next Day Air"/>
    <s v="Yes"/>
    <s v="Yes"/>
    <n v="24"/>
    <s v="Venmo"/>
    <s v="Fortnightly"/>
    <s v="18-25"/>
    <n v="2"/>
    <n v="2"/>
    <n v="5"/>
    <x v="0"/>
  </r>
  <r>
    <n v="569"/>
    <n v="44"/>
    <s v="Male"/>
    <s v="Pants"/>
    <s v="Clothing"/>
    <n v="88"/>
    <s v="Utah"/>
    <s v="L"/>
    <s v="Red"/>
    <s v="Summer"/>
    <n v="4"/>
    <s v="Yes"/>
    <s v="Free Shipping"/>
    <s v="Yes"/>
    <s v="Yes"/>
    <n v="36"/>
    <s v="PayPal"/>
    <s v="Monthly"/>
    <s v="36-45"/>
    <n v="4"/>
    <n v="3"/>
    <n v="4"/>
    <x v="6"/>
  </r>
  <r>
    <n v="570"/>
    <n v="65"/>
    <s v="Male"/>
    <s v="Skirt"/>
    <s v="Clothing"/>
    <n v="33"/>
    <s v="Alabama"/>
    <s v="M"/>
    <s v="Pink"/>
    <s v="Fall"/>
    <n v="4.4000000000000004"/>
    <s v="Yes"/>
    <s v="Express"/>
    <s v="Yes"/>
    <s v="Yes"/>
    <n v="46"/>
    <s v="Credit Card"/>
    <s v="Every 3 Months"/>
    <s v="56+"/>
    <n v="1"/>
    <n v="4"/>
    <n v="3"/>
    <x v="10"/>
  </r>
  <r>
    <n v="571"/>
    <n v="65"/>
    <s v="Male"/>
    <s v="T-shirt"/>
    <s v="Clothing"/>
    <n v="99"/>
    <s v="Iowa"/>
    <s v="XL"/>
    <s v="Purple"/>
    <s v="Fall"/>
    <n v="4.0999999999999996"/>
    <s v="Yes"/>
    <s v="Standard"/>
    <s v="Yes"/>
    <s v="Yes"/>
    <n v="20"/>
    <s v="Cash"/>
    <s v="Annually"/>
    <s v="56+"/>
    <n v="4"/>
    <n v="2"/>
    <n v="1"/>
    <x v="8"/>
  </r>
  <r>
    <n v="572"/>
    <n v="54"/>
    <s v="Male"/>
    <s v="Jacket"/>
    <s v="Outerwear"/>
    <n v="76"/>
    <s v="Kentucky"/>
    <s v="XL"/>
    <s v="Cyan"/>
    <s v="Spring"/>
    <n v="3.6"/>
    <s v="Yes"/>
    <s v="Free Shipping"/>
    <s v="Yes"/>
    <s v="Yes"/>
    <n v="37"/>
    <s v="Venmo"/>
    <s v="Weekly"/>
    <s v="46-55"/>
    <n v="3"/>
    <n v="3"/>
    <n v="7"/>
    <x v="11"/>
  </r>
  <r>
    <n v="573"/>
    <n v="56"/>
    <s v="Male"/>
    <s v="Scarf"/>
    <s v="Accessories"/>
    <n v="97"/>
    <s v="South Carolina"/>
    <s v="XL"/>
    <s v="Cyan"/>
    <s v="Summer"/>
    <n v="4.5999999999999996"/>
    <s v="Yes"/>
    <s v="Next Day Air"/>
    <s v="Yes"/>
    <s v="Yes"/>
    <n v="26"/>
    <s v="Bank Transfer"/>
    <s v="Annually"/>
    <s v="56+"/>
    <n v="4"/>
    <n v="3"/>
    <n v="1"/>
    <x v="10"/>
  </r>
  <r>
    <n v="574"/>
    <n v="58"/>
    <s v="Male"/>
    <s v="Pants"/>
    <s v="Clothing"/>
    <n v="68"/>
    <s v="California"/>
    <s v="M"/>
    <s v="Charcoal"/>
    <s v="Summer"/>
    <n v="3.2"/>
    <s v="Yes"/>
    <s v="2-Day Shipping"/>
    <s v="Yes"/>
    <s v="Yes"/>
    <n v="23"/>
    <s v="Credit Card"/>
    <s v="Bi-Weekly"/>
    <s v="56+"/>
    <n v="3"/>
    <n v="2"/>
    <n v="6"/>
    <x v="6"/>
  </r>
  <r>
    <n v="575"/>
    <n v="54"/>
    <s v="Male"/>
    <s v="Sneakers"/>
    <s v="Footwear"/>
    <n v="79"/>
    <s v="Maine"/>
    <s v="L"/>
    <s v="Red"/>
    <s v="Fall"/>
    <n v="4.8"/>
    <s v="Yes"/>
    <s v="Free Shipping"/>
    <s v="Yes"/>
    <s v="Yes"/>
    <n v="20"/>
    <s v="Bank Transfer"/>
    <s v="Bi-Weekly"/>
    <s v="46-55"/>
    <n v="3"/>
    <n v="2"/>
    <n v="6"/>
    <x v="6"/>
  </r>
  <r>
    <n v="576"/>
    <n v="58"/>
    <s v="Male"/>
    <s v="Jeans"/>
    <s v="Clothing"/>
    <n v="86"/>
    <s v="Nebraska"/>
    <s v="M"/>
    <s v="Peach"/>
    <s v="Fall"/>
    <n v="4.8"/>
    <s v="Yes"/>
    <s v="Express"/>
    <s v="Yes"/>
    <s v="Yes"/>
    <n v="38"/>
    <s v="PayPal"/>
    <s v="Monthly"/>
    <s v="56+"/>
    <n v="4"/>
    <n v="4"/>
    <n v="4"/>
    <x v="1"/>
  </r>
  <r>
    <n v="577"/>
    <n v="48"/>
    <s v="Male"/>
    <s v="Hat"/>
    <s v="Accessories"/>
    <n v="68"/>
    <s v="Washington"/>
    <s v="M"/>
    <s v="Black"/>
    <s v="Winter"/>
    <n v="5"/>
    <s v="Yes"/>
    <s v="2-Day Shipping"/>
    <s v="Yes"/>
    <s v="Yes"/>
    <n v="5"/>
    <s v="Credit Card"/>
    <s v="Every 3 Months"/>
    <s v="46-55"/>
    <n v="3"/>
    <n v="1"/>
    <n v="3"/>
    <x v="8"/>
  </r>
  <r>
    <n v="578"/>
    <n v="19"/>
    <s v="Male"/>
    <s v="Skirt"/>
    <s v="Clothing"/>
    <n v="52"/>
    <s v="Alabama"/>
    <s v="M"/>
    <s v="Black"/>
    <s v="Fall"/>
    <n v="3.7"/>
    <s v="Yes"/>
    <s v="Store Pickup"/>
    <s v="Yes"/>
    <s v="Yes"/>
    <n v="41"/>
    <s v="Venmo"/>
    <s v="Annually"/>
    <s v="18-25"/>
    <n v="2"/>
    <n v="4"/>
    <n v="1"/>
    <x v="8"/>
  </r>
  <r>
    <n v="579"/>
    <n v="69"/>
    <s v="Male"/>
    <s v="Sandals"/>
    <s v="Footwear"/>
    <n v="90"/>
    <s v="Maine"/>
    <s v="M"/>
    <s v="Purple"/>
    <s v="Fall"/>
    <n v="4.5999999999999996"/>
    <s v="Yes"/>
    <s v="Next Day Air"/>
    <s v="Yes"/>
    <s v="Yes"/>
    <n v="22"/>
    <s v="Credit Card"/>
    <s v="Fortnightly"/>
    <s v="56+"/>
    <n v="4"/>
    <n v="2"/>
    <n v="5"/>
    <x v="6"/>
  </r>
  <r>
    <n v="580"/>
    <n v="58"/>
    <s v="Male"/>
    <s v="Sandals"/>
    <s v="Footwear"/>
    <n v="41"/>
    <s v="California"/>
    <s v="M"/>
    <s v="Violet"/>
    <s v="Winter"/>
    <n v="3.7"/>
    <s v="Yes"/>
    <s v="Free Shipping"/>
    <s v="Yes"/>
    <s v="Yes"/>
    <n v="48"/>
    <s v="Credit Card"/>
    <s v="Annually"/>
    <s v="56+"/>
    <n v="2"/>
    <n v="4"/>
    <n v="1"/>
    <x v="8"/>
  </r>
  <r>
    <n v="581"/>
    <n v="49"/>
    <s v="Male"/>
    <s v="Sweater"/>
    <s v="Clothing"/>
    <n v="80"/>
    <s v="Iowa"/>
    <s v="M"/>
    <s v="Orange"/>
    <s v="Spring"/>
    <n v="4.0999999999999996"/>
    <s v="Yes"/>
    <s v="Free Shipping"/>
    <s v="Yes"/>
    <s v="Yes"/>
    <n v="10"/>
    <s v="PayPal"/>
    <s v="Weekly"/>
    <s v="46-55"/>
    <n v="4"/>
    <n v="1"/>
    <n v="7"/>
    <x v="1"/>
  </r>
  <r>
    <n v="582"/>
    <n v="32"/>
    <s v="Male"/>
    <s v="Sweater"/>
    <s v="Clothing"/>
    <n v="100"/>
    <s v="Iowa"/>
    <s v="XL"/>
    <s v="Charcoal"/>
    <s v="Winter"/>
    <n v="2.7"/>
    <s v="Yes"/>
    <s v="Store Pickup"/>
    <s v="Yes"/>
    <s v="Yes"/>
    <n v="12"/>
    <s v="Bank Transfer"/>
    <s v="Every 3 Months"/>
    <s v="26-35"/>
    <n v="4"/>
    <n v="1"/>
    <n v="3"/>
    <x v="10"/>
  </r>
  <r>
    <n v="583"/>
    <n v="40"/>
    <s v="Male"/>
    <s v="Jacket"/>
    <s v="Outerwear"/>
    <n v="77"/>
    <s v="Colorado"/>
    <s v="L"/>
    <s v="Turquoise"/>
    <s v="Spring"/>
    <n v="4.9000000000000004"/>
    <s v="Yes"/>
    <s v="Store Pickup"/>
    <s v="Yes"/>
    <s v="Yes"/>
    <n v="2"/>
    <s v="Bank Transfer"/>
    <s v="Quarterly"/>
    <s v="36-45"/>
    <n v="3"/>
    <n v="1"/>
    <n v="2"/>
    <x v="3"/>
  </r>
  <r>
    <n v="584"/>
    <n v="25"/>
    <s v="Male"/>
    <s v="Shorts"/>
    <s v="Clothing"/>
    <n v="78"/>
    <s v="California"/>
    <s v="L"/>
    <s v="Yellow"/>
    <s v="Spring"/>
    <n v="4"/>
    <s v="Yes"/>
    <s v="Store Pickup"/>
    <s v="Yes"/>
    <s v="Yes"/>
    <n v="38"/>
    <s v="PayPal"/>
    <s v="Monthly"/>
    <s v="18-25"/>
    <n v="3"/>
    <n v="4"/>
    <n v="4"/>
    <x v="6"/>
  </r>
  <r>
    <n v="585"/>
    <n v="70"/>
    <s v="Male"/>
    <s v="Socks"/>
    <s v="Clothing"/>
    <n v="94"/>
    <s v="Indiana"/>
    <s v="M"/>
    <s v="White"/>
    <s v="Spring"/>
    <n v="4.7"/>
    <s v="Yes"/>
    <s v="Free Shipping"/>
    <s v="Yes"/>
    <s v="Yes"/>
    <n v="20"/>
    <s v="Debit Card"/>
    <s v="Monthly"/>
    <s v="56+"/>
    <n v="4"/>
    <n v="2"/>
    <n v="4"/>
    <x v="4"/>
  </r>
  <r>
    <n v="586"/>
    <n v="69"/>
    <s v="Male"/>
    <s v="Socks"/>
    <s v="Clothing"/>
    <n v="23"/>
    <s v="South Carolina"/>
    <s v="M"/>
    <s v="Gray"/>
    <s v="Fall"/>
    <n v="2.8"/>
    <s v="Yes"/>
    <s v="Next Day Air"/>
    <s v="Yes"/>
    <s v="Yes"/>
    <n v="5"/>
    <s v="Cash"/>
    <s v="Every 3 Months"/>
    <s v="56+"/>
    <n v="1"/>
    <n v="1"/>
    <n v="3"/>
    <x v="9"/>
  </r>
  <r>
    <n v="587"/>
    <n v="45"/>
    <s v="Male"/>
    <s v="Hoodie"/>
    <s v="Clothing"/>
    <n v="20"/>
    <s v="Wisconsin"/>
    <s v="S"/>
    <s v="Blue"/>
    <s v="Winter"/>
    <n v="4.9000000000000004"/>
    <s v="Yes"/>
    <s v="2-Day Shipping"/>
    <s v="Yes"/>
    <s v="Yes"/>
    <n v="9"/>
    <s v="Venmo"/>
    <s v="Annually"/>
    <s v="36-45"/>
    <n v="1"/>
    <n v="1"/>
    <n v="1"/>
    <x v="12"/>
  </r>
  <r>
    <n v="588"/>
    <n v="29"/>
    <s v="Male"/>
    <s v="Socks"/>
    <s v="Clothing"/>
    <n v="86"/>
    <s v="Washington"/>
    <s v="S"/>
    <s v="Maroon"/>
    <s v="Fall"/>
    <n v="4.2"/>
    <s v="Yes"/>
    <s v="Express"/>
    <s v="Yes"/>
    <s v="Yes"/>
    <n v="48"/>
    <s v="Debit Card"/>
    <s v="Every 3 Months"/>
    <s v="26-35"/>
    <n v="4"/>
    <n v="4"/>
    <n v="3"/>
    <x v="6"/>
  </r>
  <r>
    <n v="589"/>
    <n v="47"/>
    <s v="Male"/>
    <s v="Boots"/>
    <s v="Footwear"/>
    <n v="60"/>
    <s v="South Dakota"/>
    <s v="M"/>
    <s v="Violet"/>
    <s v="Fall"/>
    <n v="3"/>
    <s v="Yes"/>
    <s v="Standard"/>
    <s v="Yes"/>
    <s v="Yes"/>
    <n v="9"/>
    <s v="Debit Card"/>
    <s v="Quarterly"/>
    <s v="46-55"/>
    <n v="3"/>
    <n v="1"/>
    <n v="2"/>
    <x v="3"/>
  </r>
  <r>
    <n v="590"/>
    <n v="28"/>
    <s v="Male"/>
    <s v="Shirt"/>
    <s v="Clothing"/>
    <n v="70"/>
    <s v="Minnesota"/>
    <s v="M"/>
    <s v="Orange"/>
    <s v="Fall"/>
    <n v="3.4"/>
    <s v="Yes"/>
    <s v="2-Day Shipping"/>
    <s v="Yes"/>
    <s v="Yes"/>
    <n v="40"/>
    <s v="PayPal"/>
    <s v="Annually"/>
    <s v="26-35"/>
    <n v="3"/>
    <n v="4"/>
    <n v="1"/>
    <x v="10"/>
  </r>
  <r>
    <n v="591"/>
    <n v="64"/>
    <s v="Male"/>
    <s v="Belt"/>
    <s v="Accessories"/>
    <n v="39"/>
    <s v="Alaska"/>
    <s v="S"/>
    <s v="Turquoise"/>
    <s v="Fall"/>
    <n v="4.5999999999999996"/>
    <s v="Yes"/>
    <s v="Standard"/>
    <s v="Yes"/>
    <s v="Yes"/>
    <n v="30"/>
    <s v="Venmo"/>
    <s v="Fortnightly"/>
    <s v="56+"/>
    <n v="1"/>
    <n v="3"/>
    <n v="5"/>
    <x v="0"/>
  </r>
  <r>
    <n v="592"/>
    <n v="47"/>
    <s v="Male"/>
    <s v="Backpack"/>
    <s v="Accessories"/>
    <n v="37"/>
    <s v="Kentucky"/>
    <s v="L"/>
    <s v="Olive"/>
    <s v="Fall"/>
    <n v="4.2"/>
    <s v="Yes"/>
    <s v="Store Pickup"/>
    <s v="Yes"/>
    <s v="Yes"/>
    <n v="6"/>
    <s v="Debit Card"/>
    <s v="Bi-Weekly"/>
    <s v="46-55"/>
    <n v="1"/>
    <n v="1"/>
    <n v="6"/>
    <x v="10"/>
  </r>
  <r>
    <n v="593"/>
    <n v="60"/>
    <s v="Male"/>
    <s v="Boots"/>
    <s v="Footwear"/>
    <n v="29"/>
    <s v="North Dakota"/>
    <s v="M"/>
    <s v="Brown"/>
    <s v="Fall"/>
    <n v="3.2"/>
    <s v="Yes"/>
    <s v="Free Shipping"/>
    <s v="Yes"/>
    <s v="Yes"/>
    <n v="42"/>
    <s v="Venmo"/>
    <s v="Every 3 Months"/>
    <s v="56+"/>
    <n v="1"/>
    <n v="4"/>
    <n v="3"/>
    <x v="10"/>
  </r>
  <r>
    <n v="594"/>
    <n v="67"/>
    <s v="Male"/>
    <s v="Coat"/>
    <s v="Outerwear"/>
    <n v="35"/>
    <s v="Alaska"/>
    <s v="S"/>
    <s v="Green"/>
    <s v="Winter"/>
    <n v="4.4000000000000004"/>
    <s v="Yes"/>
    <s v="Store Pickup"/>
    <s v="Yes"/>
    <s v="Yes"/>
    <n v="9"/>
    <s v="PayPal"/>
    <s v="Every 3 Months"/>
    <s v="56+"/>
    <n v="1"/>
    <n v="1"/>
    <n v="3"/>
    <x v="9"/>
  </r>
  <r>
    <n v="595"/>
    <n v="35"/>
    <s v="Male"/>
    <s v="Hoodie"/>
    <s v="Clothing"/>
    <n v="83"/>
    <s v="Oklahoma"/>
    <s v="S"/>
    <s v="Brown"/>
    <s v="Winter"/>
    <n v="2.5"/>
    <s v="Yes"/>
    <s v="Next Day Air"/>
    <s v="Yes"/>
    <s v="Yes"/>
    <n v="6"/>
    <s v="Debit Card"/>
    <s v="Monthly"/>
    <s v="26-35"/>
    <n v="4"/>
    <n v="1"/>
    <n v="4"/>
    <x v="0"/>
  </r>
  <r>
    <n v="596"/>
    <n v="30"/>
    <s v="Male"/>
    <s v="Shoes"/>
    <s v="Footwear"/>
    <n v="77"/>
    <s v="Delaware"/>
    <s v="M"/>
    <s v="Silver"/>
    <s v="Summer"/>
    <n v="3.6"/>
    <s v="Yes"/>
    <s v="Next Day Air"/>
    <s v="Yes"/>
    <s v="Yes"/>
    <n v="47"/>
    <s v="PayPal"/>
    <s v="Quarterly"/>
    <s v="26-35"/>
    <n v="3"/>
    <n v="4"/>
    <n v="2"/>
    <x v="0"/>
  </r>
  <r>
    <n v="597"/>
    <n v="23"/>
    <s v="Male"/>
    <s v="Shoes"/>
    <s v="Footwear"/>
    <n v="37"/>
    <s v="Montana"/>
    <s v="XL"/>
    <s v="White"/>
    <s v="Summer"/>
    <n v="4.5"/>
    <s v="Yes"/>
    <s v="Store Pickup"/>
    <s v="Yes"/>
    <s v="Yes"/>
    <n v="36"/>
    <s v="Venmo"/>
    <s v="Annually"/>
    <s v="18-25"/>
    <n v="1"/>
    <n v="3"/>
    <n v="1"/>
    <x v="9"/>
  </r>
  <r>
    <n v="598"/>
    <n v="70"/>
    <s v="Male"/>
    <s v="Jewelry"/>
    <s v="Accessories"/>
    <n v="69"/>
    <s v="Alaska"/>
    <s v="L"/>
    <s v="Gold"/>
    <s v="Summer"/>
    <n v="3.4"/>
    <s v="Yes"/>
    <s v="Standard"/>
    <s v="Yes"/>
    <s v="Yes"/>
    <n v="19"/>
    <s v="Bank Transfer"/>
    <s v="Fortnightly"/>
    <s v="56+"/>
    <n v="3"/>
    <n v="2"/>
    <n v="5"/>
    <x v="4"/>
  </r>
  <r>
    <n v="599"/>
    <n v="21"/>
    <s v="Male"/>
    <s v="Dress"/>
    <s v="Clothing"/>
    <n v="66"/>
    <s v="California"/>
    <s v="L"/>
    <s v="Green"/>
    <s v="Winter"/>
    <n v="3.2"/>
    <s v="Yes"/>
    <s v="2-Day Shipping"/>
    <s v="Yes"/>
    <s v="Yes"/>
    <n v="30"/>
    <s v="Cash"/>
    <s v="Every 3 Months"/>
    <s v="18-25"/>
    <n v="3"/>
    <n v="3"/>
    <n v="3"/>
    <x v="0"/>
  </r>
  <r>
    <n v="600"/>
    <n v="51"/>
    <s v="Male"/>
    <s v="Boots"/>
    <s v="Footwear"/>
    <n v="26"/>
    <s v="Massachusetts"/>
    <s v="L"/>
    <s v="Teal"/>
    <s v="Spring"/>
    <n v="4.2"/>
    <s v="Yes"/>
    <s v="Standard"/>
    <s v="Yes"/>
    <s v="Yes"/>
    <n v="27"/>
    <s v="Debit Card"/>
    <s v="Every 3 Months"/>
    <s v="46-55"/>
    <n v="1"/>
    <n v="3"/>
    <n v="3"/>
    <x v="8"/>
  </r>
  <r>
    <n v="601"/>
    <n v="22"/>
    <s v="Male"/>
    <s v="Hat"/>
    <s v="Accessories"/>
    <n v="63"/>
    <s v="South Carolina"/>
    <s v="M"/>
    <s v="Charcoal"/>
    <s v="Spring"/>
    <n v="5"/>
    <s v="Yes"/>
    <s v="2-Day Shipping"/>
    <s v="Yes"/>
    <s v="Yes"/>
    <n v="25"/>
    <s v="Venmo"/>
    <s v="Monthly"/>
    <s v="18-25"/>
    <n v="3"/>
    <n v="2"/>
    <n v="4"/>
    <x v="0"/>
  </r>
  <r>
    <n v="602"/>
    <n v="32"/>
    <s v="Male"/>
    <s v="Backpack"/>
    <s v="Accessories"/>
    <n v="38"/>
    <s v="West Virginia"/>
    <s v="M"/>
    <s v="Maroon"/>
    <s v="Summer"/>
    <n v="4.7"/>
    <s v="Yes"/>
    <s v="Store Pickup"/>
    <s v="Yes"/>
    <s v="Yes"/>
    <n v="5"/>
    <s v="Cash"/>
    <s v="Fortnightly"/>
    <s v="26-35"/>
    <n v="1"/>
    <n v="1"/>
    <n v="5"/>
    <x v="8"/>
  </r>
  <r>
    <n v="603"/>
    <n v="37"/>
    <s v="Male"/>
    <s v="Shoes"/>
    <s v="Footwear"/>
    <n v="58"/>
    <s v="Oregon"/>
    <s v="L"/>
    <s v="Lavender"/>
    <s v="Summer"/>
    <n v="4.2"/>
    <s v="Yes"/>
    <s v="Next Day Air"/>
    <s v="Yes"/>
    <s v="Yes"/>
    <n v="10"/>
    <s v="Cash"/>
    <s v="Every 3 Months"/>
    <s v="36-45"/>
    <n v="2"/>
    <n v="1"/>
    <n v="3"/>
    <x v="3"/>
  </r>
  <r>
    <n v="604"/>
    <n v="31"/>
    <s v="Male"/>
    <s v="Handbag"/>
    <s v="Accessories"/>
    <n v="46"/>
    <s v="Massachusetts"/>
    <s v="L"/>
    <s v="Green"/>
    <s v="Winter"/>
    <n v="3.4"/>
    <s v="Yes"/>
    <s v="2-Day Shipping"/>
    <s v="Yes"/>
    <s v="Yes"/>
    <n v="26"/>
    <s v="PayPal"/>
    <s v="Every 3 Months"/>
    <s v="26-35"/>
    <n v="2"/>
    <n v="3"/>
    <n v="3"/>
    <x v="10"/>
  </r>
  <r>
    <n v="605"/>
    <n v="44"/>
    <s v="Male"/>
    <s v="Sunglasses"/>
    <s v="Accessories"/>
    <n v="92"/>
    <s v="West Virginia"/>
    <s v="S"/>
    <s v="Pink"/>
    <s v="Fall"/>
    <n v="4.4000000000000004"/>
    <s v="Yes"/>
    <s v="Store Pickup"/>
    <s v="Yes"/>
    <s v="Yes"/>
    <n v="11"/>
    <s v="Credit Card"/>
    <s v="Every 3 Months"/>
    <s v="36-45"/>
    <n v="4"/>
    <n v="1"/>
    <n v="3"/>
    <x v="10"/>
  </r>
  <r>
    <n v="606"/>
    <n v="40"/>
    <s v="Male"/>
    <s v="Hat"/>
    <s v="Accessories"/>
    <n v="32"/>
    <s v="California"/>
    <s v="XL"/>
    <s v="Charcoal"/>
    <s v="Winter"/>
    <n v="4.2"/>
    <s v="Yes"/>
    <s v="Standard"/>
    <s v="Yes"/>
    <s v="Yes"/>
    <n v="17"/>
    <s v="Bank Transfer"/>
    <s v="Weekly"/>
    <s v="36-45"/>
    <n v="1"/>
    <n v="2"/>
    <n v="7"/>
    <x v="4"/>
  </r>
  <r>
    <n v="607"/>
    <n v="27"/>
    <s v="Male"/>
    <s v="Scarf"/>
    <s v="Accessories"/>
    <n v="90"/>
    <s v="Colorado"/>
    <s v="M"/>
    <s v="Blue"/>
    <s v="Spring"/>
    <n v="4.5"/>
    <s v="Yes"/>
    <s v="Standard"/>
    <s v="Yes"/>
    <s v="Yes"/>
    <n v="44"/>
    <s v="PayPal"/>
    <s v="Monthly"/>
    <s v="26-35"/>
    <n v="4"/>
    <n v="4"/>
    <n v="4"/>
    <x v="1"/>
  </r>
  <r>
    <n v="608"/>
    <n v="47"/>
    <s v="Male"/>
    <s v="Hoodie"/>
    <s v="Clothing"/>
    <n v="23"/>
    <s v="Indiana"/>
    <s v="L"/>
    <s v="Purple"/>
    <s v="Fall"/>
    <n v="2.8"/>
    <s v="Yes"/>
    <s v="Next Day Air"/>
    <s v="Yes"/>
    <s v="Yes"/>
    <n v="44"/>
    <s v="Cash"/>
    <s v="Monthly"/>
    <s v="46-55"/>
    <n v="1"/>
    <n v="4"/>
    <n v="4"/>
    <x v="0"/>
  </r>
  <r>
    <n v="609"/>
    <n v="41"/>
    <s v="Male"/>
    <s v="Backpack"/>
    <s v="Accessories"/>
    <n v="25"/>
    <s v="Delaware"/>
    <s v="S"/>
    <s v="Gold"/>
    <s v="Fall"/>
    <n v="3.3"/>
    <s v="Yes"/>
    <s v="Next Day Air"/>
    <s v="Yes"/>
    <s v="Yes"/>
    <n v="21"/>
    <s v="Venmo"/>
    <s v="Every 3 Months"/>
    <s v="36-45"/>
    <n v="1"/>
    <n v="2"/>
    <n v="3"/>
    <x v="3"/>
  </r>
  <r>
    <n v="610"/>
    <n v="51"/>
    <s v="Male"/>
    <s v="Sweater"/>
    <s v="Clothing"/>
    <n v="54"/>
    <s v="Ohio"/>
    <s v="L"/>
    <s v="Purple"/>
    <s v="Fall"/>
    <n v="4.5999999999999996"/>
    <s v="Yes"/>
    <s v="Next Day Air"/>
    <s v="Yes"/>
    <s v="Yes"/>
    <n v="49"/>
    <s v="Credit Card"/>
    <s v="Fortnightly"/>
    <s v="46-55"/>
    <n v="2"/>
    <n v="4"/>
    <n v="5"/>
    <x v="6"/>
  </r>
  <r>
    <n v="611"/>
    <n v="53"/>
    <s v="Male"/>
    <s v="Shorts"/>
    <s v="Clothing"/>
    <n v="72"/>
    <s v="Oklahoma"/>
    <s v="M"/>
    <s v="Charcoal"/>
    <s v="Summer"/>
    <n v="2.5"/>
    <s v="Yes"/>
    <s v="Free Shipping"/>
    <s v="Yes"/>
    <s v="Yes"/>
    <n v="27"/>
    <s v="Bank Transfer"/>
    <s v="Every 3 Months"/>
    <s v="46-55"/>
    <n v="3"/>
    <n v="3"/>
    <n v="3"/>
    <x v="0"/>
  </r>
  <r>
    <n v="612"/>
    <n v="43"/>
    <s v="Male"/>
    <s v="Scarf"/>
    <s v="Accessories"/>
    <n v="33"/>
    <s v="California"/>
    <s v="M"/>
    <s v="Black"/>
    <s v="Winter"/>
    <n v="4.7"/>
    <s v="Yes"/>
    <s v="Store Pickup"/>
    <s v="Yes"/>
    <s v="Yes"/>
    <n v="19"/>
    <s v="Cash"/>
    <s v="Monthly"/>
    <s v="36-45"/>
    <n v="1"/>
    <n v="2"/>
    <n v="4"/>
    <x v="8"/>
  </r>
  <r>
    <n v="613"/>
    <n v="67"/>
    <s v="Male"/>
    <s v="Hat"/>
    <s v="Accessories"/>
    <n v="43"/>
    <s v="New Hampshire"/>
    <s v="L"/>
    <s v="Lavender"/>
    <s v="Fall"/>
    <n v="4.5999999999999996"/>
    <s v="Yes"/>
    <s v="Express"/>
    <s v="Yes"/>
    <s v="Yes"/>
    <n v="33"/>
    <s v="Credit Card"/>
    <s v="Quarterly"/>
    <s v="56+"/>
    <n v="2"/>
    <n v="3"/>
    <n v="2"/>
    <x v="8"/>
  </r>
  <r>
    <n v="614"/>
    <n v="61"/>
    <s v="Male"/>
    <s v="Coat"/>
    <s v="Outerwear"/>
    <n v="51"/>
    <s v="Pennsylvania"/>
    <s v="L"/>
    <s v="Lavender"/>
    <s v="Fall"/>
    <n v="2.6"/>
    <s v="Yes"/>
    <s v="Standard"/>
    <s v="Yes"/>
    <s v="Yes"/>
    <n v="46"/>
    <s v="Cash"/>
    <s v="Bi-Weekly"/>
    <s v="56+"/>
    <n v="2"/>
    <n v="4"/>
    <n v="6"/>
    <x v="1"/>
  </r>
  <r>
    <n v="615"/>
    <n v="68"/>
    <s v="Male"/>
    <s v="Jewelry"/>
    <s v="Accessories"/>
    <n v="85"/>
    <s v="Idaho"/>
    <s v="M"/>
    <s v="Lavender"/>
    <s v="Winter"/>
    <n v="4"/>
    <s v="Yes"/>
    <s v="Standard"/>
    <s v="Yes"/>
    <s v="Yes"/>
    <n v="21"/>
    <s v="Credit Card"/>
    <s v="Bi-Weekly"/>
    <s v="56+"/>
    <n v="4"/>
    <n v="2"/>
    <n v="6"/>
    <x v="1"/>
  </r>
  <r>
    <n v="616"/>
    <n v="67"/>
    <s v="Male"/>
    <s v="Sandals"/>
    <s v="Footwear"/>
    <n v="100"/>
    <s v="Maryland"/>
    <s v="L"/>
    <s v="Olive"/>
    <s v="Summer"/>
    <n v="2.6"/>
    <s v="Yes"/>
    <s v="Next Day Air"/>
    <s v="Yes"/>
    <s v="Yes"/>
    <n v="23"/>
    <s v="Venmo"/>
    <s v="Annually"/>
    <s v="56+"/>
    <n v="4"/>
    <n v="2"/>
    <n v="1"/>
    <x v="8"/>
  </r>
  <r>
    <n v="617"/>
    <n v="29"/>
    <s v="Male"/>
    <s v="Gloves"/>
    <s v="Accessories"/>
    <n v="72"/>
    <s v="Pennsylvania"/>
    <s v="L"/>
    <s v="Teal"/>
    <s v="Spring"/>
    <n v="4.5999999999999996"/>
    <s v="Yes"/>
    <s v="Free Shipping"/>
    <s v="Yes"/>
    <s v="Yes"/>
    <n v="38"/>
    <s v="Credit Card"/>
    <s v="Every 3 Months"/>
    <s v="26-35"/>
    <n v="3"/>
    <n v="4"/>
    <n v="3"/>
    <x v="4"/>
  </r>
  <r>
    <n v="618"/>
    <n v="50"/>
    <s v="Male"/>
    <s v="Backpack"/>
    <s v="Accessories"/>
    <n v="57"/>
    <s v="Colorado"/>
    <s v="M"/>
    <s v="Maroon"/>
    <s v="Fall"/>
    <n v="2.6"/>
    <s v="Yes"/>
    <s v="Standard"/>
    <s v="Yes"/>
    <s v="Yes"/>
    <n v="2"/>
    <s v="Bank Transfer"/>
    <s v="Quarterly"/>
    <s v="46-55"/>
    <n v="2"/>
    <n v="1"/>
    <n v="2"/>
    <x v="9"/>
  </r>
  <r>
    <n v="619"/>
    <n v="61"/>
    <s v="Male"/>
    <s v="Jacket"/>
    <s v="Outerwear"/>
    <n v="94"/>
    <s v="Indiana"/>
    <s v="L"/>
    <s v="Cyan"/>
    <s v="Spring"/>
    <n v="4"/>
    <s v="Yes"/>
    <s v="Express"/>
    <s v="Yes"/>
    <s v="Yes"/>
    <n v="21"/>
    <s v="Debit Card"/>
    <s v="Bi-Weekly"/>
    <s v="56+"/>
    <n v="4"/>
    <n v="2"/>
    <n v="6"/>
    <x v="1"/>
  </r>
  <r>
    <n v="620"/>
    <n v="19"/>
    <s v="Male"/>
    <s v="Backpack"/>
    <s v="Accessories"/>
    <n v="34"/>
    <s v="Nebraska"/>
    <s v="M"/>
    <s v="Charcoal"/>
    <s v="Summer"/>
    <n v="4.5999999999999996"/>
    <s v="Yes"/>
    <s v="Store Pickup"/>
    <s v="Yes"/>
    <s v="Yes"/>
    <n v="1"/>
    <s v="Debit Card"/>
    <s v="Every 3 Months"/>
    <s v="18-25"/>
    <n v="1"/>
    <n v="1"/>
    <n v="3"/>
    <x v="9"/>
  </r>
  <r>
    <n v="621"/>
    <n v="33"/>
    <s v="Male"/>
    <s v="Backpack"/>
    <s v="Accessories"/>
    <n v="89"/>
    <s v="Rhode Island"/>
    <s v="M"/>
    <s v="Black"/>
    <s v="Fall"/>
    <n v="3.7"/>
    <s v="Yes"/>
    <s v="2-Day Shipping"/>
    <s v="Yes"/>
    <s v="Yes"/>
    <n v="10"/>
    <s v="Venmo"/>
    <s v="Every 3 Months"/>
    <s v="26-35"/>
    <n v="4"/>
    <n v="1"/>
    <n v="3"/>
    <x v="10"/>
  </r>
  <r>
    <n v="622"/>
    <n v="51"/>
    <s v="Male"/>
    <s v="Sunglasses"/>
    <s v="Accessories"/>
    <n v="27"/>
    <s v="Kansas"/>
    <s v="S"/>
    <s v="Red"/>
    <s v="Fall"/>
    <n v="4.4000000000000004"/>
    <s v="Yes"/>
    <s v="Store Pickup"/>
    <s v="Yes"/>
    <s v="Yes"/>
    <n v="45"/>
    <s v="Credit Card"/>
    <s v="Weekly"/>
    <s v="46-55"/>
    <n v="1"/>
    <n v="4"/>
    <n v="7"/>
    <x v="1"/>
  </r>
  <r>
    <n v="623"/>
    <n v="69"/>
    <s v="Male"/>
    <s v="Socks"/>
    <s v="Clothing"/>
    <n v="63"/>
    <s v="Georgia"/>
    <s v="S"/>
    <s v="Peach"/>
    <s v="Spring"/>
    <n v="4"/>
    <s v="Yes"/>
    <s v="Next Day Air"/>
    <s v="Yes"/>
    <s v="Yes"/>
    <n v="44"/>
    <s v="Bank Transfer"/>
    <s v="Fortnightly"/>
    <s v="56+"/>
    <n v="3"/>
    <n v="4"/>
    <n v="5"/>
    <x v="1"/>
  </r>
  <r>
    <n v="624"/>
    <n v="19"/>
    <s v="Male"/>
    <s v="Shoes"/>
    <s v="Footwear"/>
    <n v="70"/>
    <s v="Nevada"/>
    <s v="M"/>
    <s v="White"/>
    <s v="Fall"/>
    <n v="4.7"/>
    <s v="Yes"/>
    <s v="Standard"/>
    <s v="Yes"/>
    <s v="Yes"/>
    <n v="48"/>
    <s v="PayPal"/>
    <s v="Bi-Weekly"/>
    <s v="18-25"/>
    <n v="3"/>
    <n v="4"/>
    <n v="6"/>
    <x v="11"/>
  </r>
  <r>
    <n v="625"/>
    <n v="55"/>
    <s v="Male"/>
    <s v="Pants"/>
    <s v="Clothing"/>
    <n v="87"/>
    <s v="South Carolina"/>
    <s v="XL"/>
    <s v="Pink"/>
    <s v="Fall"/>
    <n v="3.4"/>
    <s v="Yes"/>
    <s v="Express"/>
    <s v="Yes"/>
    <s v="Yes"/>
    <n v="21"/>
    <s v="PayPal"/>
    <s v="Annually"/>
    <s v="46-55"/>
    <n v="4"/>
    <n v="2"/>
    <n v="1"/>
    <x v="8"/>
  </r>
  <r>
    <n v="626"/>
    <n v="49"/>
    <s v="Male"/>
    <s v="Jewelry"/>
    <s v="Accessories"/>
    <n v="79"/>
    <s v="Delaware"/>
    <s v="M"/>
    <s v="Red"/>
    <s v="Fall"/>
    <n v="4"/>
    <s v="Yes"/>
    <s v="Next Day Air"/>
    <s v="Yes"/>
    <s v="Yes"/>
    <n v="1"/>
    <s v="Venmo"/>
    <s v="Weekly"/>
    <s v="46-55"/>
    <n v="3"/>
    <n v="1"/>
    <n v="7"/>
    <x v="6"/>
  </r>
  <r>
    <n v="627"/>
    <n v="31"/>
    <s v="Male"/>
    <s v="Sunglasses"/>
    <s v="Accessories"/>
    <n v="79"/>
    <s v="New Hampshire"/>
    <s v="M"/>
    <s v="Indigo"/>
    <s v="Spring"/>
    <n v="3.9"/>
    <s v="Yes"/>
    <s v="Standard"/>
    <s v="Yes"/>
    <s v="Yes"/>
    <n v="10"/>
    <s v="Venmo"/>
    <s v="Annually"/>
    <s v="26-35"/>
    <n v="3"/>
    <n v="1"/>
    <n v="1"/>
    <x v="9"/>
  </r>
  <r>
    <n v="628"/>
    <n v="42"/>
    <s v="Male"/>
    <s v="Sandals"/>
    <s v="Footwear"/>
    <n v="44"/>
    <s v="Oregon"/>
    <s v="L"/>
    <s v="Black"/>
    <s v="Winter"/>
    <n v="4.0999999999999996"/>
    <s v="Yes"/>
    <s v="Express"/>
    <s v="Yes"/>
    <s v="Yes"/>
    <n v="24"/>
    <s v="PayPal"/>
    <s v="Monthly"/>
    <s v="36-45"/>
    <n v="2"/>
    <n v="2"/>
    <n v="4"/>
    <x v="10"/>
  </r>
  <r>
    <n v="629"/>
    <n v="69"/>
    <s v="Male"/>
    <s v="Sweater"/>
    <s v="Clothing"/>
    <n v="85"/>
    <s v="Massachusetts"/>
    <s v="M"/>
    <s v="White"/>
    <s v="Fall"/>
    <m/>
    <s v="Yes"/>
    <s v="2-Day Shipping"/>
    <s v="Yes"/>
    <s v="Yes"/>
    <n v="29"/>
    <s v="Credit Card"/>
    <s v="Monthly"/>
    <s v="56+"/>
    <n v="4"/>
    <n v="3"/>
    <n v="4"/>
    <x v="6"/>
  </r>
  <r>
    <n v="630"/>
    <n v="26"/>
    <s v="Male"/>
    <s v="Shoes"/>
    <s v="Footwear"/>
    <n v="90"/>
    <s v="Vermont"/>
    <s v="L"/>
    <s v="Beige"/>
    <s v="Spring"/>
    <n v="4.7"/>
    <s v="Yes"/>
    <s v="Standard"/>
    <s v="Yes"/>
    <s v="Yes"/>
    <n v="11"/>
    <s v="Debit Card"/>
    <s v="Annually"/>
    <s v="26-35"/>
    <n v="4"/>
    <n v="1"/>
    <n v="1"/>
    <x v="3"/>
  </r>
  <r>
    <n v="631"/>
    <n v="41"/>
    <s v="Male"/>
    <s v="Jewelry"/>
    <s v="Accessories"/>
    <n v="94"/>
    <s v="Mississippi"/>
    <s v="S"/>
    <s v="Silver"/>
    <s v="Fall"/>
    <n v="4.3"/>
    <s v="Yes"/>
    <s v="2-Day Shipping"/>
    <s v="Yes"/>
    <s v="Yes"/>
    <n v="33"/>
    <s v="Debit Card"/>
    <s v="Annually"/>
    <s v="36-45"/>
    <n v="4"/>
    <n v="3"/>
    <n v="1"/>
    <x v="10"/>
  </r>
  <r>
    <n v="632"/>
    <n v="55"/>
    <s v="Male"/>
    <s v="Boots"/>
    <s v="Footwear"/>
    <n v="68"/>
    <s v="Washington"/>
    <s v="S"/>
    <s v="Violet"/>
    <s v="Summer"/>
    <n v="4.0999999999999996"/>
    <s v="Yes"/>
    <s v="Store Pickup"/>
    <s v="Yes"/>
    <s v="Yes"/>
    <n v="27"/>
    <s v="Cash"/>
    <s v="Fortnightly"/>
    <s v="46-55"/>
    <n v="3"/>
    <n v="3"/>
    <n v="5"/>
    <x v="6"/>
  </r>
  <r>
    <n v="633"/>
    <n v="35"/>
    <s v="Male"/>
    <s v="Backpack"/>
    <s v="Accessories"/>
    <n v="51"/>
    <s v="Wyoming"/>
    <s v="M"/>
    <s v="Red"/>
    <s v="Winter"/>
    <n v="3.9"/>
    <s v="Yes"/>
    <s v="Next Day Air"/>
    <s v="Yes"/>
    <s v="Yes"/>
    <n v="19"/>
    <s v="Venmo"/>
    <s v="Fortnightly"/>
    <s v="26-35"/>
    <n v="2"/>
    <n v="2"/>
    <n v="5"/>
    <x v="0"/>
  </r>
  <r>
    <n v="634"/>
    <n v="66"/>
    <s v="Male"/>
    <s v="Sandals"/>
    <s v="Footwear"/>
    <n v="33"/>
    <s v="Minnesota"/>
    <s v="M"/>
    <s v="Orange"/>
    <s v="Spring"/>
    <n v="2.9"/>
    <s v="Yes"/>
    <s v="Express"/>
    <s v="Yes"/>
    <s v="Yes"/>
    <n v="50"/>
    <s v="Debit Card"/>
    <s v="Quarterly"/>
    <s v="56+"/>
    <n v="1"/>
    <n v="4"/>
    <n v="2"/>
    <x v="8"/>
  </r>
  <r>
    <n v="635"/>
    <n v="36"/>
    <s v="Male"/>
    <s v="Sneakers"/>
    <s v="Footwear"/>
    <n v="60"/>
    <s v="Ohio"/>
    <s v="M"/>
    <s v="Teal"/>
    <s v="Summer"/>
    <n v="3.9"/>
    <s v="Yes"/>
    <s v="Standard"/>
    <s v="Yes"/>
    <s v="Yes"/>
    <n v="46"/>
    <s v="PayPal"/>
    <s v="Weekly"/>
    <s v="36-45"/>
    <n v="3"/>
    <n v="4"/>
    <n v="7"/>
    <x v="7"/>
  </r>
  <r>
    <n v="636"/>
    <n v="27"/>
    <s v="Male"/>
    <s v="Hoodie"/>
    <s v="Clothing"/>
    <n v="59"/>
    <s v="South Carolina"/>
    <s v="M"/>
    <s v="Brown"/>
    <s v="Fall"/>
    <n v="4.3"/>
    <s v="Yes"/>
    <s v="2-Day Shipping"/>
    <s v="Yes"/>
    <s v="Yes"/>
    <n v="28"/>
    <s v="Cash"/>
    <s v="Quarterly"/>
    <s v="26-35"/>
    <n v="2"/>
    <n v="3"/>
    <n v="2"/>
    <x v="8"/>
  </r>
  <r>
    <n v="637"/>
    <n v="41"/>
    <s v="Male"/>
    <s v="Handbag"/>
    <s v="Accessories"/>
    <n v="30"/>
    <s v="Wisconsin"/>
    <s v="M"/>
    <s v="Indigo"/>
    <s v="Summer"/>
    <n v="2.8"/>
    <s v="Yes"/>
    <s v="Store Pickup"/>
    <s v="Yes"/>
    <s v="Yes"/>
    <n v="14"/>
    <s v="Bank Transfer"/>
    <s v="Every 3 Months"/>
    <s v="36-45"/>
    <n v="1"/>
    <n v="2"/>
    <n v="3"/>
    <x v="3"/>
  </r>
  <r>
    <n v="638"/>
    <n v="21"/>
    <s v="Male"/>
    <s v="Sweater"/>
    <s v="Clothing"/>
    <n v="20"/>
    <s v="Tennessee"/>
    <s v="M"/>
    <s v="Cyan"/>
    <s v="Winter"/>
    <n v="3.4"/>
    <s v="Yes"/>
    <s v="2-Day Shipping"/>
    <s v="Yes"/>
    <s v="Yes"/>
    <n v="46"/>
    <s v="Cash"/>
    <s v="Fortnightly"/>
    <s v="18-25"/>
    <n v="1"/>
    <n v="4"/>
    <n v="5"/>
    <x v="4"/>
  </r>
  <r>
    <n v="639"/>
    <n v="53"/>
    <s v="Male"/>
    <s v="Sandals"/>
    <s v="Footwear"/>
    <n v="20"/>
    <s v="Maryland"/>
    <s v="S"/>
    <s v="Blue"/>
    <s v="Summer"/>
    <n v="2.7"/>
    <s v="Yes"/>
    <s v="Express"/>
    <s v="Yes"/>
    <s v="Yes"/>
    <n v="41"/>
    <s v="PayPal"/>
    <s v="Monthly"/>
    <s v="46-55"/>
    <n v="1"/>
    <n v="4"/>
    <n v="4"/>
    <x v="0"/>
  </r>
  <r>
    <n v="640"/>
    <n v="54"/>
    <s v="Male"/>
    <s v="Dress"/>
    <s v="Clothing"/>
    <n v="24"/>
    <s v="Mississippi"/>
    <s v="L"/>
    <s v="Olive"/>
    <s v="Spring"/>
    <n v="4"/>
    <s v="Yes"/>
    <s v="2-Day Shipping"/>
    <s v="Yes"/>
    <s v="Yes"/>
    <n v="50"/>
    <s v="Credit Card"/>
    <s v="Annually"/>
    <s v="46-55"/>
    <n v="1"/>
    <n v="4"/>
    <n v="1"/>
    <x v="3"/>
  </r>
  <r>
    <n v="641"/>
    <n v="53"/>
    <s v="Male"/>
    <s v="Skirt"/>
    <s v="Clothing"/>
    <n v="88"/>
    <s v="Minnesota"/>
    <s v="M"/>
    <s v="Gray"/>
    <s v="Summer"/>
    <n v="4.4000000000000004"/>
    <s v="Yes"/>
    <s v="Store Pickup"/>
    <s v="Yes"/>
    <s v="Yes"/>
    <n v="28"/>
    <s v="Debit Card"/>
    <s v="Fortnightly"/>
    <s v="46-55"/>
    <n v="4"/>
    <n v="3"/>
    <n v="5"/>
    <x v="1"/>
  </r>
  <r>
    <n v="642"/>
    <n v="47"/>
    <s v="Male"/>
    <s v="Blouse"/>
    <s v="Clothing"/>
    <n v="78"/>
    <s v="Alaska"/>
    <s v="M"/>
    <s v="Red"/>
    <s v="Winter"/>
    <n v="3.9"/>
    <s v="Yes"/>
    <s v="2-Day Shipping"/>
    <s v="Yes"/>
    <s v="Yes"/>
    <n v="23"/>
    <s v="Credit Card"/>
    <s v="Every 3 Months"/>
    <s v="46-55"/>
    <n v="3"/>
    <n v="2"/>
    <n v="3"/>
    <x v="10"/>
  </r>
  <r>
    <n v="643"/>
    <n v="64"/>
    <s v="Male"/>
    <s v="Skirt"/>
    <s v="Clothing"/>
    <n v="25"/>
    <s v="Arkansas"/>
    <s v="L"/>
    <s v="Red"/>
    <s v="Spring"/>
    <n v="2.8"/>
    <s v="Yes"/>
    <s v="2-Day Shipping"/>
    <s v="Yes"/>
    <s v="Yes"/>
    <n v="14"/>
    <s v="Debit Card"/>
    <s v="Bi-Weekly"/>
    <s v="56+"/>
    <n v="1"/>
    <n v="2"/>
    <n v="6"/>
    <x v="0"/>
  </r>
  <r>
    <n v="644"/>
    <n v="18"/>
    <s v="Male"/>
    <s v="Sweater"/>
    <s v="Clothing"/>
    <n v="57"/>
    <s v="Oregon"/>
    <s v="XL"/>
    <s v="Green"/>
    <s v="Winter"/>
    <n v="3.2"/>
    <s v="Yes"/>
    <s v="Next Day Air"/>
    <s v="Yes"/>
    <s v="Yes"/>
    <n v="10"/>
    <s v="Bank Transfer"/>
    <s v="Every 3 Months"/>
    <s v="18-25"/>
    <n v="2"/>
    <n v="1"/>
    <n v="3"/>
    <x v="3"/>
  </r>
  <r>
    <n v="645"/>
    <n v="68"/>
    <s v="Male"/>
    <s v="Backpack"/>
    <s v="Accessories"/>
    <n v="93"/>
    <s v="Louisiana"/>
    <s v="S"/>
    <s v="Blue"/>
    <s v="Summer"/>
    <n v="4.3"/>
    <s v="Yes"/>
    <s v="Next Day Air"/>
    <s v="Yes"/>
    <s v="Yes"/>
    <n v="37"/>
    <s v="Cash"/>
    <s v="Weekly"/>
    <s v="56+"/>
    <n v="4"/>
    <n v="3"/>
    <n v="7"/>
    <x v="7"/>
  </r>
  <r>
    <n v="646"/>
    <n v="62"/>
    <s v="Male"/>
    <s v="Hoodie"/>
    <s v="Clothing"/>
    <n v="42"/>
    <s v="Oklahoma"/>
    <s v="S"/>
    <s v="Purple"/>
    <s v="Summer"/>
    <n v="4.2"/>
    <s v="Yes"/>
    <s v="Express"/>
    <s v="Yes"/>
    <s v="Yes"/>
    <n v="15"/>
    <s v="Venmo"/>
    <s v="Bi-Weekly"/>
    <s v="56+"/>
    <n v="2"/>
    <n v="2"/>
    <n v="6"/>
    <x v="4"/>
  </r>
  <r>
    <n v="647"/>
    <n v="51"/>
    <s v="Male"/>
    <s v="Boots"/>
    <s v="Footwear"/>
    <n v="54"/>
    <s v="Indiana"/>
    <s v="XL"/>
    <s v="Pink"/>
    <s v="Spring"/>
    <n v="4.9000000000000004"/>
    <s v="Yes"/>
    <s v="Standard"/>
    <s v="Yes"/>
    <s v="Yes"/>
    <n v="19"/>
    <s v="Venmo"/>
    <s v="Bi-Weekly"/>
    <s v="46-55"/>
    <n v="2"/>
    <n v="2"/>
    <n v="6"/>
    <x v="4"/>
  </r>
  <r>
    <n v="648"/>
    <n v="54"/>
    <s v="Male"/>
    <s v="Blouse"/>
    <s v="Clothing"/>
    <n v="70"/>
    <s v="Mississippi"/>
    <s v="XL"/>
    <s v="Charcoal"/>
    <s v="Summer"/>
    <n v="3.7"/>
    <s v="Yes"/>
    <s v="Express"/>
    <s v="Yes"/>
    <s v="Yes"/>
    <n v="23"/>
    <s v="Credit Card"/>
    <s v="Fortnightly"/>
    <s v="46-55"/>
    <n v="3"/>
    <n v="2"/>
    <n v="5"/>
    <x v="4"/>
  </r>
  <r>
    <n v="649"/>
    <n v="22"/>
    <s v="Male"/>
    <s v="Hoodie"/>
    <s v="Clothing"/>
    <n v="31"/>
    <s v="Michigan"/>
    <s v="M"/>
    <s v="Brown"/>
    <s v="Winter"/>
    <n v="4.0999999999999996"/>
    <s v="Yes"/>
    <s v="Store Pickup"/>
    <s v="Yes"/>
    <s v="Yes"/>
    <n v="35"/>
    <s v="Credit Card"/>
    <s v="Weekly"/>
    <s v="18-25"/>
    <n v="1"/>
    <n v="3"/>
    <n v="7"/>
    <x v="6"/>
  </r>
  <r>
    <n v="650"/>
    <n v="53"/>
    <s v="Male"/>
    <s v="Pants"/>
    <s v="Clothing"/>
    <n v="93"/>
    <s v="Delaware"/>
    <s v="L"/>
    <s v="Orange"/>
    <s v="Spring"/>
    <n v="4.2"/>
    <s v="Yes"/>
    <s v="Store Pickup"/>
    <s v="Yes"/>
    <s v="Yes"/>
    <n v="33"/>
    <s v="PayPal"/>
    <s v="Every 3 Months"/>
    <s v="46-55"/>
    <n v="4"/>
    <n v="3"/>
    <n v="3"/>
    <x v="4"/>
  </r>
  <r>
    <n v="651"/>
    <n v="34"/>
    <s v="Male"/>
    <s v="Gloves"/>
    <s v="Accessories"/>
    <n v="40"/>
    <s v="Florida"/>
    <s v="M"/>
    <s v="Magenta"/>
    <s v="Spring"/>
    <n v="3.9"/>
    <s v="Yes"/>
    <s v="Next Day Air"/>
    <s v="Yes"/>
    <s v="Yes"/>
    <n v="12"/>
    <s v="Bank Transfer"/>
    <s v="Annually"/>
    <s v="26-35"/>
    <n v="2"/>
    <n v="1"/>
    <n v="1"/>
    <x v="5"/>
  </r>
  <r>
    <n v="652"/>
    <n v="32"/>
    <s v="Male"/>
    <s v="Hat"/>
    <s v="Accessories"/>
    <n v="32"/>
    <s v="Arkansas"/>
    <s v="L"/>
    <s v="Yellow"/>
    <s v="Summer"/>
    <n v="2.9"/>
    <s v="Yes"/>
    <s v="Next Day Air"/>
    <s v="Yes"/>
    <s v="Yes"/>
    <n v="41"/>
    <s v="Venmo"/>
    <s v="Fortnightly"/>
    <s v="26-35"/>
    <n v="1"/>
    <n v="4"/>
    <n v="5"/>
    <x v="4"/>
  </r>
  <r>
    <n v="653"/>
    <n v="64"/>
    <s v="Male"/>
    <s v="Sunglasses"/>
    <s v="Accessories"/>
    <n v="27"/>
    <s v="Minnesota"/>
    <s v="M"/>
    <s v="Beige"/>
    <s v="Winter"/>
    <n v="3.1"/>
    <s v="Yes"/>
    <s v="Free Shipping"/>
    <s v="Yes"/>
    <s v="Yes"/>
    <n v="27"/>
    <s v="Venmo"/>
    <s v="Weekly"/>
    <s v="56+"/>
    <n v="1"/>
    <n v="3"/>
    <n v="7"/>
    <x v="6"/>
  </r>
  <r>
    <n v="654"/>
    <n v="20"/>
    <s v="Male"/>
    <s v="Scarf"/>
    <s v="Accessories"/>
    <n v="68"/>
    <s v="North Dakota"/>
    <s v="M"/>
    <s v="Olive"/>
    <s v="Winter"/>
    <n v="3.6"/>
    <s v="Yes"/>
    <s v="2-Day Shipping"/>
    <s v="Yes"/>
    <s v="Yes"/>
    <n v="45"/>
    <s v="Cash"/>
    <s v="Fortnightly"/>
    <s v="18-25"/>
    <n v="3"/>
    <n v="4"/>
    <n v="5"/>
    <x v="1"/>
  </r>
  <r>
    <n v="655"/>
    <n v="24"/>
    <s v="Male"/>
    <s v="Handbag"/>
    <s v="Accessories"/>
    <n v="59"/>
    <s v="California"/>
    <s v="L"/>
    <s v="Gray"/>
    <s v="Summer"/>
    <n v="4.4000000000000004"/>
    <s v="Yes"/>
    <s v="2-Day Shipping"/>
    <s v="Yes"/>
    <s v="Yes"/>
    <n v="23"/>
    <s v="Venmo"/>
    <s v="Annually"/>
    <s v="18-25"/>
    <n v="2"/>
    <n v="2"/>
    <n v="1"/>
    <x v="9"/>
  </r>
  <r>
    <n v="656"/>
    <n v="20"/>
    <s v="Male"/>
    <s v="Handbag"/>
    <s v="Accessories"/>
    <n v="36"/>
    <s v="Mississippi"/>
    <s v="S"/>
    <s v="Purple"/>
    <s v="Fall"/>
    <n v="3.1"/>
    <s v="Yes"/>
    <s v="Free Shipping"/>
    <s v="Yes"/>
    <s v="Yes"/>
    <n v="19"/>
    <s v="Venmo"/>
    <s v="Monthly"/>
    <s v="18-25"/>
    <n v="1"/>
    <n v="2"/>
    <n v="4"/>
    <x v="8"/>
  </r>
  <r>
    <n v="657"/>
    <n v="42"/>
    <s v="Male"/>
    <s v="Jeans"/>
    <s v="Clothing"/>
    <n v="23"/>
    <s v="Pennsylvania"/>
    <s v="M"/>
    <s v="Beige"/>
    <s v="Summer"/>
    <n v="3.9"/>
    <s v="Yes"/>
    <s v="Standard"/>
    <s v="Yes"/>
    <s v="Yes"/>
    <n v="6"/>
    <s v="PayPal"/>
    <s v="Quarterly"/>
    <s v="36-45"/>
    <n v="1"/>
    <n v="1"/>
    <n v="2"/>
    <x v="5"/>
  </r>
  <r>
    <n v="658"/>
    <n v="48"/>
    <s v="Male"/>
    <s v="Jacket"/>
    <s v="Outerwear"/>
    <n v="80"/>
    <s v="Arizona"/>
    <s v="M"/>
    <s v="White"/>
    <s v="Winter"/>
    <n v="4.3"/>
    <s v="Yes"/>
    <s v="Free Shipping"/>
    <s v="Yes"/>
    <s v="Yes"/>
    <n v="6"/>
    <s v="PayPal"/>
    <s v="Quarterly"/>
    <s v="46-55"/>
    <n v="4"/>
    <n v="1"/>
    <n v="2"/>
    <x v="8"/>
  </r>
  <r>
    <n v="659"/>
    <n v="62"/>
    <s v="Male"/>
    <s v="Backpack"/>
    <s v="Accessories"/>
    <n v="37"/>
    <s v="Louisiana"/>
    <s v="S"/>
    <s v="White"/>
    <s v="Fall"/>
    <n v="4.9000000000000004"/>
    <s v="Yes"/>
    <s v="Store Pickup"/>
    <s v="Yes"/>
    <s v="Yes"/>
    <n v="20"/>
    <s v="Venmo"/>
    <s v="Weekly"/>
    <s v="56+"/>
    <n v="1"/>
    <n v="2"/>
    <n v="7"/>
    <x v="4"/>
  </r>
  <r>
    <n v="660"/>
    <n v="62"/>
    <s v="Male"/>
    <s v="Shorts"/>
    <s v="Clothing"/>
    <n v="52"/>
    <s v="Virginia"/>
    <s v="S"/>
    <s v="Gold"/>
    <s v="Spring"/>
    <n v="3.6"/>
    <s v="Yes"/>
    <s v="2-Day Shipping"/>
    <s v="Yes"/>
    <s v="Yes"/>
    <n v="8"/>
    <s v="Cash"/>
    <s v="Weekly"/>
    <s v="56+"/>
    <n v="2"/>
    <n v="1"/>
    <n v="7"/>
    <x v="4"/>
  </r>
  <r>
    <n v="661"/>
    <n v="50"/>
    <s v="Male"/>
    <s v="Coat"/>
    <s v="Outerwear"/>
    <n v="79"/>
    <s v="Montana"/>
    <s v="M"/>
    <s v="Olive"/>
    <s v="Fall"/>
    <n v="5"/>
    <s v="Yes"/>
    <s v="2-Day Shipping"/>
    <s v="Yes"/>
    <s v="Yes"/>
    <n v="39"/>
    <s v="Credit Card"/>
    <s v="Quarterly"/>
    <s v="46-55"/>
    <n v="3"/>
    <n v="4"/>
    <n v="2"/>
    <x v="0"/>
  </r>
  <r>
    <n v="662"/>
    <n v="57"/>
    <s v="Male"/>
    <s v="Shirt"/>
    <s v="Clothing"/>
    <n v="68"/>
    <s v="Iowa"/>
    <s v="XL"/>
    <s v="Green"/>
    <s v="Fall"/>
    <n v="4.0999999999999996"/>
    <s v="Yes"/>
    <s v="Store Pickup"/>
    <s v="Yes"/>
    <s v="Yes"/>
    <n v="39"/>
    <s v="Credit Card"/>
    <s v="Quarterly"/>
    <s v="56+"/>
    <n v="3"/>
    <n v="4"/>
    <n v="2"/>
    <x v="0"/>
  </r>
  <r>
    <n v="663"/>
    <n v="24"/>
    <s v="Male"/>
    <s v="Gloves"/>
    <s v="Accessories"/>
    <n v="98"/>
    <s v="Illinois"/>
    <s v="L"/>
    <s v="Magenta"/>
    <s v="Fall"/>
    <n v="2.8"/>
    <s v="Yes"/>
    <s v="Express"/>
    <s v="Yes"/>
    <s v="Yes"/>
    <n v="39"/>
    <s v="Venmo"/>
    <s v="Bi-Weekly"/>
    <s v="18-25"/>
    <n v="4"/>
    <n v="4"/>
    <n v="6"/>
    <x v="7"/>
  </r>
  <r>
    <n v="664"/>
    <n v="59"/>
    <s v="Male"/>
    <s v="Dress"/>
    <s v="Clothing"/>
    <n v="83"/>
    <s v="Alaska"/>
    <s v="M"/>
    <s v="Charcoal"/>
    <s v="Fall"/>
    <n v="4.7"/>
    <s v="Yes"/>
    <s v="Express"/>
    <s v="Yes"/>
    <s v="Yes"/>
    <n v="23"/>
    <s v="Credit Card"/>
    <s v="Monthly"/>
    <s v="56+"/>
    <n v="4"/>
    <n v="2"/>
    <n v="4"/>
    <x v="4"/>
  </r>
  <r>
    <n v="665"/>
    <n v="63"/>
    <s v="Male"/>
    <s v="Pants"/>
    <s v="Clothing"/>
    <n v="83"/>
    <s v="Colorado"/>
    <s v="M"/>
    <s v="Indigo"/>
    <s v="Winter"/>
    <n v="4.4000000000000004"/>
    <s v="Yes"/>
    <s v="Express"/>
    <s v="Yes"/>
    <s v="Yes"/>
    <n v="41"/>
    <s v="PayPal"/>
    <s v="Bi-Weekly"/>
    <s v="56+"/>
    <n v="4"/>
    <n v="4"/>
    <n v="6"/>
    <x v="7"/>
  </r>
  <r>
    <n v="666"/>
    <n v="41"/>
    <s v="Male"/>
    <s v="Pants"/>
    <s v="Clothing"/>
    <n v="55"/>
    <s v="New Mexico"/>
    <s v="M"/>
    <s v="Peach"/>
    <s v="Spring"/>
    <n v="4.9000000000000004"/>
    <s v="Yes"/>
    <s v="2-Day Shipping"/>
    <s v="Yes"/>
    <s v="Yes"/>
    <n v="50"/>
    <s v="Credit Card"/>
    <s v="Annually"/>
    <s v="36-45"/>
    <n v="2"/>
    <n v="4"/>
    <n v="1"/>
    <x v="8"/>
  </r>
  <r>
    <n v="667"/>
    <n v="35"/>
    <s v="Male"/>
    <s v="Hoodie"/>
    <s v="Clothing"/>
    <n v="26"/>
    <s v="Colorado"/>
    <s v="L"/>
    <s v="Turquoise"/>
    <s v="Winter"/>
    <n v="3.1"/>
    <s v="Yes"/>
    <s v="Free Shipping"/>
    <s v="Yes"/>
    <s v="Yes"/>
    <n v="30"/>
    <s v="Debit Card"/>
    <s v="Quarterly"/>
    <s v="26-35"/>
    <n v="1"/>
    <n v="3"/>
    <n v="2"/>
    <x v="3"/>
  </r>
  <r>
    <n v="668"/>
    <n v="34"/>
    <s v="Male"/>
    <s v="Sunglasses"/>
    <s v="Accessories"/>
    <n v="76"/>
    <s v="Arizona"/>
    <s v="S"/>
    <s v="Blue"/>
    <s v="Winter"/>
    <n v="2.6"/>
    <s v="Yes"/>
    <s v="Standard"/>
    <s v="Yes"/>
    <s v="Yes"/>
    <n v="32"/>
    <s v="Bank Transfer"/>
    <s v="Quarterly"/>
    <s v="26-35"/>
    <n v="3"/>
    <n v="3"/>
    <n v="2"/>
    <x v="10"/>
  </r>
  <r>
    <n v="669"/>
    <n v="49"/>
    <s v="Male"/>
    <s v="T-shirt"/>
    <s v="Clothing"/>
    <n v="85"/>
    <s v="Hawaii"/>
    <s v="S"/>
    <s v="Turquoise"/>
    <s v="Fall"/>
    <n v="2.9"/>
    <s v="Yes"/>
    <s v="Express"/>
    <s v="Yes"/>
    <s v="Yes"/>
    <n v="35"/>
    <s v="Bank Transfer"/>
    <s v="Monthly"/>
    <s v="46-55"/>
    <n v="4"/>
    <n v="3"/>
    <n v="4"/>
    <x v="6"/>
  </r>
  <r>
    <n v="670"/>
    <n v="43"/>
    <s v="Male"/>
    <s v="Jacket"/>
    <s v="Outerwear"/>
    <n v="89"/>
    <s v="Illinois"/>
    <s v="M"/>
    <s v="Gray"/>
    <s v="Spring"/>
    <n v="3.3"/>
    <s v="Yes"/>
    <s v="Free Shipping"/>
    <s v="Yes"/>
    <s v="Yes"/>
    <n v="45"/>
    <s v="Venmo"/>
    <s v="Bi-Weekly"/>
    <s v="36-45"/>
    <n v="4"/>
    <n v="4"/>
    <n v="6"/>
    <x v="7"/>
  </r>
  <r>
    <n v="671"/>
    <n v="63"/>
    <s v="Male"/>
    <s v="Sweater"/>
    <s v="Clothing"/>
    <n v="41"/>
    <s v="Louisiana"/>
    <s v="XL"/>
    <s v="Purple"/>
    <s v="Spring"/>
    <n v="4.8"/>
    <s v="Yes"/>
    <s v="Next Day Air"/>
    <s v="Yes"/>
    <s v="Yes"/>
    <n v="37"/>
    <s v="Cash"/>
    <s v="Bi-Weekly"/>
    <s v="56+"/>
    <n v="2"/>
    <n v="3"/>
    <n v="6"/>
    <x v="6"/>
  </r>
  <r>
    <n v="672"/>
    <n v="38"/>
    <s v="Male"/>
    <s v="Jacket"/>
    <s v="Outerwear"/>
    <n v="30"/>
    <s v="Iowa"/>
    <s v="L"/>
    <s v="Black"/>
    <s v="Winter"/>
    <n v="4.7"/>
    <s v="Yes"/>
    <s v="Express"/>
    <s v="Yes"/>
    <s v="Yes"/>
    <n v="45"/>
    <s v="Cash"/>
    <s v="Weekly"/>
    <s v="36-45"/>
    <n v="1"/>
    <n v="4"/>
    <n v="7"/>
    <x v="1"/>
  </r>
  <r>
    <n v="673"/>
    <n v="59"/>
    <s v="Male"/>
    <s v="Socks"/>
    <s v="Clothing"/>
    <n v="53"/>
    <s v="Washington"/>
    <s v="M"/>
    <s v="Peach"/>
    <s v="Winter"/>
    <n v="3.3"/>
    <s v="Yes"/>
    <s v="2-Day Shipping"/>
    <s v="Yes"/>
    <s v="Yes"/>
    <n v="29"/>
    <s v="Cash"/>
    <s v="Quarterly"/>
    <s v="56+"/>
    <n v="2"/>
    <n v="3"/>
    <n v="2"/>
    <x v="8"/>
  </r>
  <r>
    <n v="674"/>
    <n v="35"/>
    <s v="Male"/>
    <s v="Shirt"/>
    <s v="Clothing"/>
    <n v="66"/>
    <s v="Oklahoma"/>
    <s v="M"/>
    <s v="Indigo"/>
    <s v="Spring"/>
    <n v="4.2"/>
    <s v="Yes"/>
    <s v="Free Shipping"/>
    <s v="Yes"/>
    <s v="Yes"/>
    <n v="27"/>
    <s v="Venmo"/>
    <s v="Bi-Weekly"/>
    <s v="26-35"/>
    <n v="3"/>
    <n v="3"/>
    <n v="6"/>
    <x v="1"/>
  </r>
  <r>
    <n v="675"/>
    <n v="48"/>
    <s v="Male"/>
    <s v="Jewelry"/>
    <s v="Accessories"/>
    <n v="33"/>
    <s v="Washington"/>
    <s v="XL"/>
    <s v="Beige"/>
    <s v="Winter"/>
    <n v="4.7"/>
    <s v="Yes"/>
    <s v="Store Pickup"/>
    <s v="Yes"/>
    <s v="Yes"/>
    <n v="36"/>
    <s v="Bank Transfer"/>
    <s v="Annually"/>
    <s v="46-55"/>
    <n v="1"/>
    <n v="3"/>
    <n v="1"/>
    <x v="9"/>
  </r>
  <r>
    <n v="676"/>
    <n v="64"/>
    <s v="Male"/>
    <s v="Sunglasses"/>
    <s v="Accessories"/>
    <n v="86"/>
    <s v="Arkansas"/>
    <s v="M"/>
    <s v="Yellow"/>
    <s v="Spring"/>
    <n v="2.6"/>
    <s v="Yes"/>
    <s v="2-Day Shipping"/>
    <s v="Yes"/>
    <s v="Yes"/>
    <n v="9"/>
    <s v="Cash"/>
    <s v="Annually"/>
    <s v="56+"/>
    <n v="4"/>
    <n v="1"/>
    <n v="1"/>
    <x v="3"/>
  </r>
  <r>
    <n v="677"/>
    <n v="28"/>
    <s v="Male"/>
    <s v="Pants"/>
    <s v="Clothing"/>
    <n v="60"/>
    <s v="Connecticut"/>
    <s v="M"/>
    <s v="Peach"/>
    <s v="Winter"/>
    <n v="2.9"/>
    <s v="Yes"/>
    <s v="2-Day Shipping"/>
    <s v="Yes"/>
    <s v="Yes"/>
    <n v="38"/>
    <s v="Venmo"/>
    <s v="Bi-Weekly"/>
    <s v="26-35"/>
    <n v="3"/>
    <n v="4"/>
    <n v="6"/>
    <x v="11"/>
  </r>
  <r>
    <n v="678"/>
    <n v="60"/>
    <s v="Male"/>
    <s v="Socks"/>
    <s v="Clothing"/>
    <n v="62"/>
    <s v="Washington"/>
    <s v="S"/>
    <s v="Turquoise"/>
    <s v="Summer"/>
    <n v="2.7"/>
    <s v="Yes"/>
    <s v="Express"/>
    <s v="Yes"/>
    <s v="Yes"/>
    <n v="41"/>
    <s v="PayPal"/>
    <s v="Annually"/>
    <s v="56+"/>
    <n v="3"/>
    <n v="4"/>
    <n v="1"/>
    <x v="10"/>
  </r>
  <r>
    <n v="679"/>
    <n v="27"/>
    <s v="Male"/>
    <s v="Blouse"/>
    <s v="Clothing"/>
    <n v="74"/>
    <s v="Maine"/>
    <s v="M"/>
    <s v="Teal"/>
    <s v="Fall"/>
    <n v="3.3"/>
    <s v="Yes"/>
    <s v="Store Pickup"/>
    <s v="Yes"/>
    <s v="Yes"/>
    <n v="25"/>
    <s v="Debit Card"/>
    <s v="Every 3 Months"/>
    <s v="26-35"/>
    <n v="3"/>
    <n v="2"/>
    <n v="3"/>
    <x v="10"/>
  </r>
  <r>
    <n v="680"/>
    <n v="56"/>
    <s v="Male"/>
    <s v="Sandals"/>
    <s v="Footwear"/>
    <n v="95"/>
    <s v="Michigan"/>
    <s v="M"/>
    <s v="Turquoise"/>
    <s v="Fall"/>
    <n v="3.4"/>
    <s v="Yes"/>
    <s v="Express"/>
    <s v="Yes"/>
    <s v="Yes"/>
    <n v="37"/>
    <s v="Venmo"/>
    <s v="Fortnightly"/>
    <s v="56+"/>
    <n v="4"/>
    <n v="3"/>
    <n v="5"/>
    <x v="1"/>
  </r>
  <r>
    <n v="681"/>
    <n v="58"/>
    <s v="Male"/>
    <s v="Sneakers"/>
    <s v="Footwear"/>
    <n v="25"/>
    <s v="Tennessee"/>
    <s v="M"/>
    <s v="Magenta"/>
    <s v="Spring"/>
    <n v="4.2"/>
    <s v="Yes"/>
    <s v="Express"/>
    <s v="Yes"/>
    <s v="Yes"/>
    <n v="3"/>
    <s v="PayPal"/>
    <s v="Annually"/>
    <s v="56+"/>
    <n v="1"/>
    <n v="1"/>
    <n v="1"/>
    <x v="12"/>
  </r>
  <r>
    <n v="682"/>
    <n v="30"/>
    <s v="Male"/>
    <s v="Shirt"/>
    <s v="Clothing"/>
    <n v="59"/>
    <s v="Louisiana"/>
    <s v="XL"/>
    <s v="Purple"/>
    <s v="Winter"/>
    <n v="3.8"/>
    <s v="Yes"/>
    <s v="2-Day Shipping"/>
    <s v="Yes"/>
    <s v="Yes"/>
    <n v="24"/>
    <s v="Credit Card"/>
    <s v="Every 3 Months"/>
    <s v="26-35"/>
    <n v="2"/>
    <n v="2"/>
    <n v="3"/>
    <x v="8"/>
  </r>
  <r>
    <n v="683"/>
    <n v="23"/>
    <s v="Male"/>
    <s v="Jacket"/>
    <s v="Outerwear"/>
    <n v="29"/>
    <s v="Missouri"/>
    <s v="M"/>
    <s v="Brown"/>
    <s v="Summer"/>
    <n v="4"/>
    <s v="Yes"/>
    <s v="Standard"/>
    <s v="Yes"/>
    <s v="Yes"/>
    <n v="49"/>
    <s v="Credit Card"/>
    <s v="Bi-Weekly"/>
    <s v="18-25"/>
    <n v="1"/>
    <n v="4"/>
    <n v="6"/>
    <x v="6"/>
  </r>
  <r>
    <n v="684"/>
    <n v="33"/>
    <s v="Male"/>
    <s v="Sandals"/>
    <s v="Footwear"/>
    <n v="36"/>
    <s v="Michigan"/>
    <s v="S"/>
    <s v="Violet"/>
    <s v="Winter"/>
    <n v="2.7"/>
    <s v="Yes"/>
    <s v="Free Shipping"/>
    <s v="Yes"/>
    <s v="Yes"/>
    <n v="3"/>
    <s v="Bank Transfer"/>
    <s v="Monthly"/>
    <s v="26-35"/>
    <n v="1"/>
    <n v="1"/>
    <n v="4"/>
    <x v="3"/>
  </r>
  <r>
    <n v="685"/>
    <n v="63"/>
    <s v="Male"/>
    <s v="Hat"/>
    <s v="Accessories"/>
    <n v="82"/>
    <s v="Alabama"/>
    <s v="M"/>
    <s v="Yellow"/>
    <s v="Summer"/>
    <n v="4.7"/>
    <s v="Yes"/>
    <s v="Express"/>
    <s v="Yes"/>
    <s v="Yes"/>
    <n v="42"/>
    <s v="Debit Card"/>
    <s v="Monthly"/>
    <s v="56+"/>
    <n v="4"/>
    <n v="4"/>
    <n v="4"/>
    <x v="1"/>
  </r>
  <r>
    <n v="686"/>
    <n v="70"/>
    <s v="Male"/>
    <s v="Blouse"/>
    <s v="Clothing"/>
    <n v="71"/>
    <s v="Massachusetts"/>
    <s v="XL"/>
    <s v="Magenta"/>
    <s v="Winter"/>
    <n v="3.5"/>
    <s v="Yes"/>
    <s v="Standard"/>
    <s v="Yes"/>
    <s v="Yes"/>
    <n v="32"/>
    <s v="Cash"/>
    <s v="Fortnightly"/>
    <s v="56+"/>
    <n v="3"/>
    <n v="3"/>
    <n v="5"/>
    <x v="6"/>
  </r>
  <r>
    <n v="687"/>
    <n v="70"/>
    <s v="Male"/>
    <s v="Sweater"/>
    <s v="Clothing"/>
    <n v="35"/>
    <s v="Indiana"/>
    <s v="L"/>
    <s v="Beige"/>
    <s v="Fall"/>
    <n v="3"/>
    <s v="Yes"/>
    <s v="2-Day Shipping"/>
    <s v="Yes"/>
    <s v="Yes"/>
    <n v="33"/>
    <s v="Venmo"/>
    <s v="Fortnightly"/>
    <s v="56+"/>
    <n v="1"/>
    <n v="3"/>
    <n v="5"/>
    <x v="0"/>
  </r>
  <r>
    <n v="688"/>
    <n v="19"/>
    <s v="Male"/>
    <s v="Gloves"/>
    <s v="Accessories"/>
    <n v="38"/>
    <s v="West Virginia"/>
    <s v="XL"/>
    <s v="Turquoise"/>
    <s v="Winter"/>
    <n v="3.3"/>
    <s v="Yes"/>
    <s v="Free Shipping"/>
    <s v="Yes"/>
    <s v="Yes"/>
    <n v="46"/>
    <s v="Bank Transfer"/>
    <s v="Quarterly"/>
    <s v="18-25"/>
    <n v="1"/>
    <n v="4"/>
    <n v="2"/>
    <x v="8"/>
  </r>
  <r>
    <n v="689"/>
    <n v="25"/>
    <s v="Male"/>
    <s v="Scarf"/>
    <s v="Accessories"/>
    <n v="59"/>
    <s v="Michigan"/>
    <s v="S"/>
    <s v="Peach"/>
    <s v="Summer"/>
    <n v="4.7"/>
    <s v="Yes"/>
    <s v="Store Pickup"/>
    <s v="Yes"/>
    <s v="Yes"/>
    <n v="44"/>
    <s v="Venmo"/>
    <s v="Monthly"/>
    <s v="18-25"/>
    <n v="2"/>
    <n v="4"/>
    <n v="4"/>
    <x v="4"/>
  </r>
  <r>
    <n v="690"/>
    <n v="19"/>
    <s v="Male"/>
    <s v="Hoodie"/>
    <s v="Clothing"/>
    <n v="91"/>
    <s v="Pennsylvania"/>
    <s v="M"/>
    <s v="Orange"/>
    <s v="Summer"/>
    <n v="4.7"/>
    <s v="Yes"/>
    <s v="Express"/>
    <s v="Yes"/>
    <s v="Yes"/>
    <n v="35"/>
    <s v="Credit Card"/>
    <s v="Every 3 Months"/>
    <s v="18-25"/>
    <n v="4"/>
    <n v="3"/>
    <n v="3"/>
    <x v="4"/>
  </r>
  <r>
    <n v="691"/>
    <n v="25"/>
    <s v="Male"/>
    <s v="Shorts"/>
    <s v="Clothing"/>
    <n v="68"/>
    <s v="Alaska"/>
    <s v="XL"/>
    <s v="Red"/>
    <s v="Spring"/>
    <n v="4.8"/>
    <s v="Yes"/>
    <s v="Standard"/>
    <s v="Yes"/>
    <s v="Yes"/>
    <n v="45"/>
    <s v="Bank Transfer"/>
    <s v="Weekly"/>
    <s v="18-25"/>
    <n v="3"/>
    <n v="4"/>
    <n v="7"/>
    <x v="7"/>
  </r>
  <r>
    <n v="692"/>
    <n v="60"/>
    <s v="Male"/>
    <s v="Backpack"/>
    <s v="Accessories"/>
    <n v="21"/>
    <s v="Massachusetts"/>
    <s v="L"/>
    <s v="Silver"/>
    <s v="Summer"/>
    <n v="2.9"/>
    <s v="Yes"/>
    <s v="Standard"/>
    <s v="Yes"/>
    <s v="Yes"/>
    <n v="37"/>
    <s v="PayPal"/>
    <s v="Bi-Weekly"/>
    <s v="56+"/>
    <n v="1"/>
    <n v="3"/>
    <n v="6"/>
    <x v="4"/>
  </r>
  <r>
    <n v="693"/>
    <n v="35"/>
    <s v="Male"/>
    <s v="Sunglasses"/>
    <s v="Accessories"/>
    <n v="95"/>
    <s v="North Dakota"/>
    <s v="M"/>
    <s v="Cyan"/>
    <s v="Spring"/>
    <n v="4"/>
    <s v="Yes"/>
    <s v="2-Day Shipping"/>
    <s v="Yes"/>
    <s v="Yes"/>
    <n v="40"/>
    <s v="Debit Card"/>
    <s v="Every 3 Months"/>
    <s v="26-35"/>
    <n v="4"/>
    <n v="4"/>
    <n v="3"/>
    <x v="6"/>
  </r>
  <r>
    <n v="694"/>
    <n v="46"/>
    <s v="Male"/>
    <s v="Shorts"/>
    <s v="Clothing"/>
    <n v="52"/>
    <s v="Vermont"/>
    <s v="L"/>
    <s v="Turquoise"/>
    <s v="Spring"/>
    <n v="3.1"/>
    <s v="Yes"/>
    <s v="Free Shipping"/>
    <s v="Yes"/>
    <s v="Yes"/>
    <n v="30"/>
    <s v="Cash"/>
    <s v="Every 3 Months"/>
    <s v="46-55"/>
    <n v="2"/>
    <n v="3"/>
    <n v="3"/>
    <x v="10"/>
  </r>
  <r>
    <n v="695"/>
    <n v="41"/>
    <s v="Male"/>
    <s v="Dress"/>
    <s v="Clothing"/>
    <n v="21"/>
    <s v="Kentucky"/>
    <s v="S"/>
    <s v="Charcoal"/>
    <s v="Fall"/>
    <n v="3.5"/>
    <s v="Yes"/>
    <s v="2-Day Shipping"/>
    <s v="Yes"/>
    <s v="Yes"/>
    <n v="38"/>
    <s v="Venmo"/>
    <s v="Every 3 Months"/>
    <s v="36-45"/>
    <n v="1"/>
    <n v="4"/>
    <n v="3"/>
    <x v="10"/>
  </r>
  <r>
    <n v="696"/>
    <n v="30"/>
    <s v="Male"/>
    <s v="Shorts"/>
    <s v="Clothing"/>
    <n v="67"/>
    <s v="Nevada"/>
    <s v="XL"/>
    <s v="Peach"/>
    <s v="Summer"/>
    <n v="3.7"/>
    <s v="Yes"/>
    <s v="Next Day Air"/>
    <s v="Yes"/>
    <s v="Yes"/>
    <n v="15"/>
    <s v="Debit Card"/>
    <s v="Every 3 Months"/>
    <s v="26-35"/>
    <n v="3"/>
    <n v="2"/>
    <n v="3"/>
    <x v="10"/>
  </r>
  <r>
    <n v="697"/>
    <n v="44"/>
    <s v="Male"/>
    <s v="Belt"/>
    <s v="Accessories"/>
    <n v="42"/>
    <s v="Utah"/>
    <s v="L"/>
    <s v="Green"/>
    <s v="Fall"/>
    <n v="2.8"/>
    <s v="Yes"/>
    <s v="Standard"/>
    <s v="Yes"/>
    <s v="Yes"/>
    <n v="49"/>
    <s v="Cash"/>
    <s v="Monthly"/>
    <s v="36-45"/>
    <n v="2"/>
    <n v="4"/>
    <n v="4"/>
    <x v="4"/>
  </r>
  <r>
    <n v="698"/>
    <n v="61"/>
    <s v="Male"/>
    <s v="Scarf"/>
    <s v="Accessories"/>
    <n v="63"/>
    <s v="North Dakota"/>
    <s v="XL"/>
    <s v="Brown"/>
    <s v="Summer"/>
    <n v="4.5999999999999996"/>
    <s v="Yes"/>
    <s v="Free Shipping"/>
    <s v="Yes"/>
    <s v="Yes"/>
    <n v="40"/>
    <s v="Debit Card"/>
    <s v="Quarterly"/>
    <s v="56+"/>
    <n v="3"/>
    <n v="4"/>
    <n v="2"/>
    <x v="0"/>
  </r>
  <r>
    <n v="699"/>
    <n v="55"/>
    <s v="Male"/>
    <s v="Boots"/>
    <s v="Footwear"/>
    <n v="41"/>
    <s v="Iowa"/>
    <s v="M"/>
    <s v="Yellow"/>
    <s v="Winter"/>
    <n v="3.8"/>
    <s v="Yes"/>
    <s v="Standard"/>
    <s v="Yes"/>
    <s v="Yes"/>
    <n v="40"/>
    <s v="Debit Card"/>
    <s v="Weekly"/>
    <s v="46-55"/>
    <n v="2"/>
    <n v="4"/>
    <n v="7"/>
    <x v="11"/>
  </r>
  <r>
    <n v="700"/>
    <n v="50"/>
    <s v="Male"/>
    <s v="Handbag"/>
    <s v="Accessories"/>
    <n v="46"/>
    <s v="Connecticut"/>
    <s v="M"/>
    <s v="Charcoal"/>
    <s v="Fall"/>
    <n v="2.6"/>
    <s v="Yes"/>
    <s v="2-Day Shipping"/>
    <s v="Yes"/>
    <s v="Yes"/>
    <n v="5"/>
    <s v="PayPal"/>
    <s v="Weekly"/>
    <s v="46-55"/>
    <n v="2"/>
    <n v="1"/>
    <n v="7"/>
    <x v="4"/>
  </r>
  <r>
    <n v="701"/>
    <n v="57"/>
    <s v="Male"/>
    <s v="Pants"/>
    <s v="Clothing"/>
    <n v="79"/>
    <s v="Wisconsin"/>
    <s v="L"/>
    <s v="Olive"/>
    <s v="Winter"/>
    <n v="4.0999999999999996"/>
    <s v="Yes"/>
    <s v="Standard"/>
    <s v="Yes"/>
    <s v="Yes"/>
    <n v="5"/>
    <s v="PayPal"/>
    <s v="Monthly"/>
    <s v="56+"/>
    <n v="3"/>
    <n v="1"/>
    <n v="4"/>
    <x v="10"/>
  </r>
  <r>
    <n v="702"/>
    <n v="51"/>
    <s v="Male"/>
    <s v="Boots"/>
    <s v="Footwear"/>
    <n v="90"/>
    <s v="Idaho"/>
    <s v="L"/>
    <s v="Red"/>
    <s v="Fall"/>
    <n v="3.3"/>
    <s v="Yes"/>
    <s v="Next Day Air"/>
    <s v="Yes"/>
    <s v="Yes"/>
    <n v="5"/>
    <s v="Debit Card"/>
    <s v="Every 3 Months"/>
    <s v="46-55"/>
    <n v="4"/>
    <n v="1"/>
    <n v="3"/>
    <x v="10"/>
  </r>
  <r>
    <n v="703"/>
    <n v="18"/>
    <s v="Male"/>
    <s v="Shirt"/>
    <s v="Clothing"/>
    <n v="71"/>
    <s v="Montana"/>
    <s v="M"/>
    <s v="White"/>
    <s v="Winter"/>
    <n v="3.4"/>
    <s v="Yes"/>
    <s v="Store Pickup"/>
    <s v="Yes"/>
    <s v="Yes"/>
    <n v="1"/>
    <s v="Cash"/>
    <s v="Weekly"/>
    <s v="18-25"/>
    <n v="3"/>
    <n v="1"/>
    <n v="7"/>
    <x v="6"/>
  </r>
  <r>
    <n v="704"/>
    <n v="63"/>
    <s v="Male"/>
    <s v="Dress"/>
    <s v="Clothing"/>
    <n v="87"/>
    <s v="Connecticut"/>
    <s v="L"/>
    <s v="Pink"/>
    <s v="Summer"/>
    <n v="3"/>
    <s v="Yes"/>
    <s v="Standard"/>
    <s v="Yes"/>
    <s v="Yes"/>
    <n v="21"/>
    <s v="Venmo"/>
    <s v="Weekly"/>
    <s v="56+"/>
    <n v="4"/>
    <n v="2"/>
    <n v="7"/>
    <x v="11"/>
  </r>
  <r>
    <n v="705"/>
    <n v="34"/>
    <s v="Male"/>
    <s v="Hoodie"/>
    <s v="Clothing"/>
    <n v="66"/>
    <s v="Idaho"/>
    <s v="S"/>
    <s v="Black"/>
    <s v="Spring"/>
    <n v="3.2"/>
    <s v="Yes"/>
    <s v="Express"/>
    <s v="Yes"/>
    <s v="Yes"/>
    <n v="18"/>
    <s v="PayPal"/>
    <s v="Annually"/>
    <s v="26-35"/>
    <n v="3"/>
    <n v="2"/>
    <n v="1"/>
    <x v="3"/>
  </r>
  <r>
    <n v="706"/>
    <n v="25"/>
    <s v="Male"/>
    <s v="Pants"/>
    <s v="Clothing"/>
    <n v="90"/>
    <s v="Arkansas"/>
    <s v="XL"/>
    <s v="Indigo"/>
    <s v="Summer"/>
    <n v="4.5"/>
    <s v="Yes"/>
    <s v="Free Shipping"/>
    <s v="Yes"/>
    <s v="Yes"/>
    <n v="49"/>
    <s v="Cash"/>
    <s v="Quarterly"/>
    <s v="18-25"/>
    <n v="4"/>
    <n v="4"/>
    <n v="2"/>
    <x v="4"/>
  </r>
  <r>
    <n v="707"/>
    <n v="46"/>
    <s v="Male"/>
    <s v="Jeans"/>
    <s v="Clothing"/>
    <n v="47"/>
    <s v="Iowa"/>
    <s v="L"/>
    <s v="Turquoise"/>
    <s v="Summer"/>
    <n v="4.8"/>
    <s v="Yes"/>
    <s v="Express"/>
    <s v="Yes"/>
    <s v="Yes"/>
    <n v="27"/>
    <s v="Debit Card"/>
    <s v="Weekly"/>
    <s v="46-55"/>
    <n v="2"/>
    <n v="3"/>
    <n v="7"/>
    <x v="1"/>
  </r>
  <r>
    <n v="708"/>
    <n v="59"/>
    <s v="Male"/>
    <s v="Shirt"/>
    <s v="Clothing"/>
    <n v="38"/>
    <s v="Louisiana"/>
    <s v="L"/>
    <s v="Purple"/>
    <s v="Spring"/>
    <n v="3.7"/>
    <s v="Yes"/>
    <s v="Next Day Air"/>
    <s v="Yes"/>
    <s v="Yes"/>
    <n v="21"/>
    <s v="Venmo"/>
    <s v="Annually"/>
    <s v="56+"/>
    <n v="1"/>
    <n v="2"/>
    <n v="1"/>
    <x v="5"/>
  </r>
  <r>
    <n v="709"/>
    <n v="37"/>
    <s v="Male"/>
    <s v="Backpack"/>
    <s v="Accessories"/>
    <n v="50"/>
    <s v="Kentucky"/>
    <s v="L"/>
    <s v="Beige"/>
    <s v="Summer"/>
    <n v="3.4"/>
    <s v="Yes"/>
    <s v="Store Pickup"/>
    <s v="Yes"/>
    <s v="Yes"/>
    <n v="19"/>
    <s v="Cash"/>
    <s v="Fortnightly"/>
    <s v="36-45"/>
    <n v="2"/>
    <n v="2"/>
    <n v="5"/>
    <x v="0"/>
  </r>
  <r>
    <n v="710"/>
    <n v="49"/>
    <s v="Male"/>
    <s v="Jacket"/>
    <s v="Outerwear"/>
    <n v="79"/>
    <s v="Massachusetts"/>
    <s v="L"/>
    <s v="Charcoal"/>
    <s v="Summer"/>
    <n v="4.5999999999999996"/>
    <s v="Yes"/>
    <s v="Standard"/>
    <s v="Yes"/>
    <s v="Yes"/>
    <n v="23"/>
    <s v="Debit Card"/>
    <s v="Monthly"/>
    <s v="46-55"/>
    <n v="3"/>
    <n v="2"/>
    <n v="4"/>
    <x v="0"/>
  </r>
  <r>
    <n v="711"/>
    <n v="22"/>
    <s v="Male"/>
    <s v="Scarf"/>
    <s v="Accessories"/>
    <n v="91"/>
    <s v="Virginia"/>
    <s v="L"/>
    <s v="Turquoise"/>
    <s v="Spring"/>
    <n v="4.0999999999999996"/>
    <s v="Yes"/>
    <s v="Standard"/>
    <s v="Yes"/>
    <s v="Yes"/>
    <n v="26"/>
    <s v="PayPal"/>
    <s v="Fortnightly"/>
    <s v="18-25"/>
    <n v="4"/>
    <n v="3"/>
    <n v="5"/>
    <x v="1"/>
  </r>
  <r>
    <n v="712"/>
    <n v="64"/>
    <s v="Male"/>
    <s v="Boots"/>
    <s v="Footwear"/>
    <n v="60"/>
    <s v="New Hampshire"/>
    <s v="M"/>
    <s v="Maroon"/>
    <s v="Spring"/>
    <n v="3.5"/>
    <s v="Yes"/>
    <s v="2-Day Shipping"/>
    <s v="Yes"/>
    <s v="Yes"/>
    <n v="13"/>
    <s v="Bank Transfer"/>
    <s v="Bi-Weekly"/>
    <s v="56+"/>
    <n v="3"/>
    <n v="2"/>
    <n v="6"/>
    <x v="6"/>
  </r>
  <r>
    <n v="713"/>
    <n v="42"/>
    <s v="Male"/>
    <s v="Blouse"/>
    <s v="Clothing"/>
    <n v="81"/>
    <s v="New Hampshire"/>
    <s v="XL"/>
    <s v="Black"/>
    <s v="Summer"/>
    <n v="3.8"/>
    <s v="Yes"/>
    <s v="Next Day Air"/>
    <s v="Yes"/>
    <s v="Yes"/>
    <n v="36"/>
    <s v="Bank Transfer"/>
    <s v="Quarterly"/>
    <s v="36-45"/>
    <n v="4"/>
    <n v="3"/>
    <n v="2"/>
    <x v="0"/>
  </r>
  <r>
    <n v="714"/>
    <n v="37"/>
    <s v="Male"/>
    <s v="Hoodie"/>
    <s v="Clothing"/>
    <n v="90"/>
    <s v="Oregon"/>
    <s v="M"/>
    <s v="Lavender"/>
    <s v="Summer"/>
    <n v="2.6"/>
    <s v="Yes"/>
    <s v="Express"/>
    <s v="Yes"/>
    <s v="Yes"/>
    <n v="39"/>
    <s v="Bank Transfer"/>
    <s v="Bi-Weekly"/>
    <s v="36-45"/>
    <n v="4"/>
    <n v="4"/>
    <n v="6"/>
    <x v="7"/>
  </r>
  <r>
    <n v="715"/>
    <n v="26"/>
    <s v="Male"/>
    <s v="Jacket"/>
    <s v="Outerwear"/>
    <n v="70"/>
    <s v="South Dakota"/>
    <s v="M"/>
    <s v="Magenta"/>
    <s v="Fall"/>
    <n v="4.4000000000000004"/>
    <s v="Yes"/>
    <s v="Store Pickup"/>
    <s v="Yes"/>
    <s v="Yes"/>
    <n v="40"/>
    <s v="Debit Card"/>
    <s v="Fortnightly"/>
    <s v="26-35"/>
    <n v="3"/>
    <n v="4"/>
    <n v="5"/>
    <x v="1"/>
  </r>
  <r>
    <n v="716"/>
    <n v="33"/>
    <s v="Male"/>
    <s v="Jeans"/>
    <s v="Clothing"/>
    <n v="63"/>
    <s v="Delaware"/>
    <s v="L"/>
    <s v="Green"/>
    <s v="Spring"/>
    <n v="2.6"/>
    <s v="Yes"/>
    <s v="Express"/>
    <s v="Yes"/>
    <s v="Yes"/>
    <n v="37"/>
    <s v="Debit Card"/>
    <s v="Quarterly"/>
    <s v="26-35"/>
    <n v="3"/>
    <n v="3"/>
    <n v="2"/>
    <x v="10"/>
  </r>
  <r>
    <n v="717"/>
    <n v="30"/>
    <s v="Male"/>
    <s v="Jewelry"/>
    <s v="Accessories"/>
    <n v="29"/>
    <s v="Missouri"/>
    <s v="M"/>
    <s v="Olive"/>
    <s v="Spring"/>
    <n v="3.6"/>
    <s v="Yes"/>
    <s v="Express"/>
    <s v="Yes"/>
    <s v="Yes"/>
    <n v="9"/>
    <s v="Venmo"/>
    <s v="Bi-Weekly"/>
    <s v="26-35"/>
    <n v="1"/>
    <n v="1"/>
    <n v="6"/>
    <x v="10"/>
  </r>
  <r>
    <n v="718"/>
    <n v="21"/>
    <s v="Male"/>
    <s v="Socks"/>
    <s v="Clothing"/>
    <n v="90"/>
    <s v="Alaska"/>
    <s v="L"/>
    <s v="Green"/>
    <s v="Spring"/>
    <n v="4.2"/>
    <s v="Yes"/>
    <s v="Express"/>
    <s v="Yes"/>
    <s v="Yes"/>
    <n v="7"/>
    <s v="Venmo"/>
    <s v="Every 3 Months"/>
    <s v="18-25"/>
    <n v="4"/>
    <n v="1"/>
    <n v="3"/>
    <x v="10"/>
  </r>
  <r>
    <n v="719"/>
    <n v="22"/>
    <s v="Male"/>
    <s v="Shirt"/>
    <s v="Clothing"/>
    <n v="22"/>
    <s v="Florida"/>
    <s v="M"/>
    <s v="Peach"/>
    <s v="Summer"/>
    <n v="4.5999999999999996"/>
    <s v="Yes"/>
    <s v="Standard"/>
    <s v="Yes"/>
    <s v="Yes"/>
    <n v="25"/>
    <s v="Bank Transfer"/>
    <s v="Annually"/>
    <s v="18-25"/>
    <n v="1"/>
    <n v="2"/>
    <n v="1"/>
    <x v="5"/>
  </r>
  <r>
    <n v="720"/>
    <n v="63"/>
    <s v="Male"/>
    <s v="Shorts"/>
    <s v="Clothing"/>
    <n v="22"/>
    <s v="Mississippi"/>
    <s v="L"/>
    <s v="Turquoise"/>
    <s v="Summer"/>
    <n v="3.3"/>
    <s v="Yes"/>
    <s v="Next Day Air"/>
    <s v="Yes"/>
    <s v="Yes"/>
    <n v="42"/>
    <s v="Venmo"/>
    <s v="Bi-Weekly"/>
    <s v="56+"/>
    <n v="1"/>
    <n v="4"/>
    <n v="6"/>
    <x v="6"/>
  </r>
  <r>
    <n v="721"/>
    <n v="33"/>
    <s v="Male"/>
    <s v="Jewelry"/>
    <s v="Accessories"/>
    <n v="62"/>
    <s v="New Mexico"/>
    <s v="L"/>
    <s v="Orange"/>
    <s v="Fall"/>
    <n v="3.4"/>
    <s v="Yes"/>
    <s v="Free Shipping"/>
    <s v="Yes"/>
    <s v="Yes"/>
    <n v="19"/>
    <s v="Debit Card"/>
    <s v="Weekly"/>
    <s v="26-35"/>
    <n v="3"/>
    <n v="2"/>
    <n v="7"/>
    <x v="1"/>
  </r>
  <r>
    <n v="722"/>
    <n v="43"/>
    <s v="Male"/>
    <s v="Blouse"/>
    <s v="Clothing"/>
    <n v="57"/>
    <s v="California"/>
    <s v="L"/>
    <s v="Silver"/>
    <s v="Summer"/>
    <n v="4.4000000000000004"/>
    <s v="Yes"/>
    <s v="Next Day Air"/>
    <s v="Yes"/>
    <s v="Yes"/>
    <n v="41"/>
    <s v="Debit Card"/>
    <s v="Every 3 Months"/>
    <s v="36-45"/>
    <n v="2"/>
    <n v="4"/>
    <n v="3"/>
    <x v="0"/>
  </r>
  <r>
    <n v="723"/>
    <n v="27"/>
    <s v="Male"/>
    <s v="Sweater"/>
    <s v="Clothing"/>
    <n v="32"/>
    <s v="Wyoming"/>
    <s v="S"/>
    <s v="Blue"/>
    <s v="Summer"/>
    <n v="4.3"/>
    <s v="Yes"/>
    <s v="Store Pickup"/>
    <s v="Yes"/>
    <s v="Yes"/>
    <n v="50"/>
    <s v="Cash"/>
    <s v="Bi-Weekly"/>
    <s v="26-35"/>
    <n v="1"/>
    <n v="4"/>
    <n v="6"/>
    <x v="6"/>
  </r>
  <r>
    <n v="724"/>
    <n v="35"/>
    <s v="Male"/>
    <s v="Jewelry"/>
    <s v="Accessories"/>
    <n v="53"/>
    <s v="Missouri"/>
    <s v="L"/>
    <s v="Cyan"/>
    <s v="Fall"/>
    <n v="3.5"/>
    <s v="Yes"/>
    <s v="Express"/>
    <s v="Yes"/>
    <s v="Yes"/>
    <n v="43"/>
    <s v="PayPal"/>
    <s v="Monthly"/>
    <s v="26-35"/>
    <n v="2"/>
    <n v="4"/>
    <n v="4"/>
    <x v="4"/>
  </r>
  <r>
    <n v="725"/>
    <n v="37"/>
    <s v="Male"/>
    <s v="T-shirt"/>
    <s v="Clothing"/>
    <n v="79"/>
    <s v="New Hampshire"/>
    <s v="XL"/>
    <s v="Green"/>
    <s v="Fall"/>
    <n v="4.7"/>
    <s v="Yes"/>
    <s v="Store Pickup"/>
    <s v="Yes"/>
    <s v="Yes"/>
    <n v="36"/>
    <s v="Venmo"/>
    <s v="Every 3 Months"/>
    <s v="36-45"/>
    <n v="3"/>
    <n v="3"/>
    <n v="3"/>
    <x v="0"/>
  </r>
  <r>
    <n v="726"/>
    <n v="61"/>
    <s v="Male"/>
    <s v="Hat"/>
    <s v="Accessories"/>
    <n v="61"/>
    <s v="Texas"/>
    <s v="L"/>
    <s v="Silver"/>
    <s v="Winter"/>
    <n v="3.1"/>
    <s v="Yes"/>
    <s v="Standard"/>
    <s v="Yes"/>
    <s v="Yes"/>
    <n v="33"/>
    <s v="Debit Card"/>
    <s v="Fortnightly"/>
    <s v="56+"/>
    <n v="3"/>
    <n v="3"/>
    <n v="5"/>
    <x v="6"/>
  </r>
  <r>
    <n v="727"/>
    <n v="32"/>
    <s v="Male"/>
    <s v="Shorts"/>
    <s v="Clothing"/>
    <n v="78"/>
    <s v="North Dakota"/>
    <s v="L"/>
    <s v="Yellow"/>
    <s v="Summer"/>
    <n v="3.6"/>
    <s v="Yes"/>
    <s v="Next Day Air"/>
    <s v="Yes"/>
    <s v="Yes"/>
    <n v="20"/>
    <s v="Bank Transfer"/>
    <s v="Every 3 Months"/>
    <s v="26-35"/>
    <n v="3"/>
    <n v="2"/>
    <n v="3"/>
    <x v="10"/>
  </r>
  <r>
    <n v="728"/>
    <n v="62"/>
    <s v="Male"/>
    <s v="Sweater"/>
    <s v="Clothing"/>
    <n v="97"/>
    <s v="Arkansas"/>
    <s v="S"/>
    <s v="Gray"/>
    <s v="Winter"/>
    <n v="4.8"/>
    <s v="Yes"/>
    <s v="Next Day Air"/>
    <s v="Yes"/>
    <s v="Yes"/>
    <n v="37"/>
    <s v="Venmo"/>
    <s v="Every 3 Months"/>
    <s v="56+"/>
    <n v="4"/>
    <n v="3"/>
    <n v="3"/>
    <x v="4"/>
  </r>
  <r>
    <n v="729"/>
    <n v="29"/>
    <s v="Male"/>
    <s v="Jeans"/>
    <s v="Clothing"/>
    <n v="78"/>
    <s v="Nebraska"/>
    <s v="M"/>
    <s v="Pink"/>
    <s v="Winter"/>
    <n v="3.7"/>
    <s v="Yes"/>
    <s v="Next Day Air"/>
    <s v="Yes"/>
    <s v="Yes"/>
    <n v="12"/>
    <s v="PayPal"/>
    <s v="Every 3 Months"/>
    <s v="26-35"/>
    <n v="3"/>
    <n v="1"/>
    <n v="3"/>
    <x v="8"/>
  </r>
  <r>
    <n v="730"/>
    <n v="41"/>
    <s v="Male"/>
    <s v="Sunglasses"/>
    <s v="Accessories"/>
    <n v="56"/>
    <s v="Minnesota"/>
    <s v="L"/>
    <s v="Beige"/>
    <s v="Summer"/>
    <n v="3.2"/>
    <s v="Yes"/>
    <s v="Express"/>
    <s v="Yes"/>
    <s v="Yes"/>
    <n v="46"/>
    <s v="PayPal"/>
    <s v="Every 3 Months"/>
    <s v="36-45"/>
    <n v="2"/>
    <n v="4"/>
    <n v="3"/>
    <x v="0"/>
  </r>
  <r>
    <n v="731"/>
    <n v="48"/>
    <s v="Male"/>
    <s v="Boots"/>
    <s v="Footwear"/>
    <n v="25"/>
    <s v="Massachusetts"/>
    <s v="M"/>
    <s v="Indigo"/>
    <s v="Summer"/>
    <n v="3.9"/>
    <s v="Yes"/>
    <s v="Standard"/>
    <s v="Yes"/>
    <s v="Yes"/>
    <n v="28"/>
    <s v="Venmo"/>
    <s v="Fortnightly"/>
    <s v="46-55"/>
    <n v="1"/>
    <n v="3"/>
    <n v="5"/>
    <x v="0"/>
  </r>
  <r>
    <n v="732"/>
    <n v="43"/>
    <s v="Male"/>
    <s v="Coat"/>
    <s v="Outerwear"/>
    <n v="28"/>
    <s v="Arkansas"/>
    <s v="M"/>
    <s v="Red"/>
    <s v="Spring"/>
    <n v="3.5"/>
    <s v="Yes"/>
    <s v="Free Shipping"/>
    <s v="Yes"/>
    <s v="Yes"/>
    <n v="30"/>
    <s v="PayPal"/>
    <s v="Fortnightly"/>
    <s v="36-45"/>
    <n v="1"/>
    <n v="3"/>
    <n v="5"/>
    <x v="0"/>
  </r>
  <r>
    <n v="733"/>
    <n v="34"/>
    <s v="Male"/>
    <s v="Shirt"/>
    <s v="Clothing"/>
    <n v="57"/>
    <s v="New Hampshire"/>
    <s v="L"/>
    <s v="Blue"/>
    <s v="Spring"/>
    <n v="2.8"/>
    <s v="Yes"/>
    <s v="Express"/>
    <s v="Yes"/>
    <s v="Yes"/>
    <n v="28"/>
    <s v="Cash"/>
    <s v="Bi-Weekly"/>
    <s v="26-35"/>
    <n v="2"/>
    <n v="3"/>
    <n v="6"/>
    <x v="6"/>
  </r>
  <r>
    <n v="734"/>
    <n v="45"/>
    <s v="Male"/>
    <s v="Dress"/>
    <s v="Clothing"/>
    <n v="36"/>
    <s v="Rhode Island"/>
    <s v="L"/>
    <s v="Cyan"/>
    <s v="Fall"/>
    <n v="2.7"/>
    <s v="Yes"/>
    <s v="2-Day Shipping"/>
    <s v="Yes"/>
    <s v="Yes"/>
    <n v="20"/>
    <s v="Debit Card"/>
    <s v="Bi-Weekly"/>
    <s v="36-45"/>
    <n v="1"/>
    <n v="2"/>
    <n v="6"/>
    <x v="0"/>
  </r>
  <r>
    <n v="735"/>
    <n v="65"/>
    <s v="Male"/>
    <s v="Shirt"/>
    <s v="Clothing"/>
    <n v="69"/>
    <s v="New Jersey"/>
    <s v="S"/>
    <s v="Violet"/>
    <s v="Winter"/>
    <n v="3.1"/>
    <s v="Yes"/>
    <s v="Express"/>
    <s v="Yes"/>
    <s v="Yes"/>
    <n v="39"/>
    <s v="Bank Transfer"/>
    <s v="Every 3 Months"/>
    <s v="56+"/>
    <n v="3"/>
    <n v="4"/>
    <n v="3"/>
    <x v="4"/>
  </r>
  <r>
    <n v="736"/>
    <n v="61"/>
    <s v="Male"/>
    <s v="Sunglasses"/>
    <s v="Accessories"/>
    <n v="48"/>
    <s v="Montana"/>
    <s v="M"/>
    <s v="Orange"/>
    <s v="Fall"/>
    <n v="3.6"/>
    <s v="Yes"/>
    <s v="2-Day Shipping"/>
    <s v="Yes"/>
    <s v="Yes"/>
    <n v="48"/>
    <s v="Cash"/>
    <s v="Bi-Weekly"/>
    <s v="56+"/>
    <n v="2"/>
    <n v="4"/>
    <n v="6"/>
    <x v="1"/>
  </r>
  <r>
    <n v="737"/>
    <n v="18"/>
    <s v="Male"/>
    <s v="Dress"/>
    <s v="Clothing"/>
    <n v="58"/>
    <s v="Colorado"/>
    <s v="L"/>
    <s v="Maroon"/>
    <s v="Spring"/>
    <n v="2.9"/>
    <s v="Yes"/>
    <s v="2-Day Shipping"/>
    <s v="Yes"/>
    <s v="Yes"/>
    <n v="32"/>
    <s v="Credit Card"/>
    <s v="Every 3 Months"/>
    <s v="18-25"/>
    <n v="2"/>
    <n v="3"/>
    <n v="3"/>
    <x v="10"/>
  </r>
  <r>
    <n v="738"/>
    <n v="47"/>
    <s v="Male"/>
    <s v="Sunglasses"/>
    <s v="Accessories"/>
    <n v="24"/>
    <s v="Nebraska"/>
    <s v="M"/>
    <s v="Teal"/>
    <s v="Spring"/>
    <n v="3.6"/>
    <s v="Yes"/>
    <s v="Store Pickup"/>
    <s v="Yes"/>
    <s v="Yes"/>
    <n v="28"/>
    <s v="PayPal"/>
    <s v="Annually"/>
    <s v="46-55"/>
    <n v="1"/>
    <n v="3"/>
    <n v="1"/>
    <x v="9"/>
  </r>
  <r>
    <n v="739"/>
    <n v="56"/>
    <s v="Male"/>
    <s v="Sunglasses"/>
    <s v="Accessories"/>
    <n v="31"/>
    <s v="Minnesota"/>
    <s v="L"/>
    <s v="Orange"/>
    <s v="Winter"/>
    <n v="3.5"/>
    <s v="Yes"/>
    <s v="2-Day Shipping"/>
    <s v="Yes"/>
    <s v="Yes"/>
    <n v="27"/>
    <s v="Venmo"/>
    <s v="Quarterly"/>
    <s v="56+"/>
    <n v="1"/>
    <n v="3"/>
    <n v="2"/>
    <x v="3"/>
  </r>
  <r>
    <n v="740"/>
    <n v="64"/>
    <s v="Male"/>
    <s v="Shorts"/>
    <s v="Clothing"/>
    <n v="29"/>
    <s v="Minnesota"/>
    <s v="S"/>
    <s v="Purple"/>
    <s v="Summer"/>
    <n v="3.5"/>
    <s v="Yes"/>
    <s v="Free Shipping"/>
    <s v="Yes"/>
    <s v="Yes"/>
    <n v="26"/>
    <s v="Venmo"/>
    <s v="Bi-Weekly"/>
    <s v="56+"/>
    <n v="1"/>
    <n v="3"/>
    <n v="6"/>
    <x v="4"/>
  </r>
  <r>
    <n v="741"/>
    <n v="26"/>
    <s v="Male"/>
    <s v="Jeans"/>
    <s v="Clothing"/>
    <n v="69"/>
    <s v="South Dakota"/>
    <s v="M"/>
    <s v="Orange"/>
    <s v="Summer"/>
    <n v="2.8"/>
    <s v="Yes"/>
    <s v="Next Day Air"/>
    <s v="Yes"/>
    <s v="Yes"/>
    <n v="22"/>
    <s v="Credit Card"/>
    <s v="Fortnightly"/>
    <s v="26-35"/>
    <n v="3"/>
    <n v="2"/>
    <n v="5"/>
    <x v="4"/>
  </r>
  <r>
    <n v="742"/>
    <n v="22"/>
    <s v="Male"/>
    <s v="T-shirt"/>
    <s v="Clothing"/>
    <n v="79"/>
    <s v="West Virginia"/>
    <s v="XL"/>
    <s v="Yellow"/>
    <s v="Summer"/>
    <n v="4.7"/>
    <s v="Yes"/>
    <s v="Free Shipping"/>
    <s v="Yes"/>
    <s v="Yes"/>
    <n v="23"/>
    <s v="Bank Transfer"/>
    <s v="Every 3 Months"/>
    <s v="18-25"/>
    <n v="3"/>
    <n v="2"/>
    <n v="3"/>
    <x v="10"/>
  </r>
  <r>
    <n v="743"/>
    <n v="64"/>
    <s v="Male"/>
    <s v="Pants"/>
    <s v="Clothing"/>
    <n v="39"/>
    <s v="Nevada"/>
    <s v="M"/>
    <s v="Charcoal"/>
    <s v="Summer"/>
    <n v="3.1"/>
    <s v="Yes"/>
    <s v="Express"/>
    <s v="Yes"/>
    <s v="Yes"/>
    <n v="21"/>
    <s v="Debit Card"/>
    <s v="Quarterly"/>
    <s v="56+"/>
    <n v="1"/>
    <n v="2"/>
    <n v="2"/>
    <x v="9"/>
  </r>
  <r>
    <n v="744"/>
    <n v="21"/>
    <s v="Male"/>
    <s v="Sunglasses"/>
    <s v="Accessories"/>
    <n v="84"/>
    <s v="North Carolina"/>
    <s v="L"/>
    <s v="Gray"/>
    <s v="Fall"/>
    <n v="4.9000000000000004"/>
    <s v="Yes"/>
    <s v="Free Shipping"/>
    <s v="Yes"/>
    <s v="Yes"/>
    <n v="36"/>
    <s v="Cash"/>
    <s v="Weekly"/>
    <s v="18-25"/>
    <n v="4"/>
    <n v="3"/>
    <n v="7"/>
    <x v="7"/>
  </r>
  <r>
    <n v="745"/>
    <n v="67"/>
    <s v="Male"/>
    <s v="Boots"/>
    <s v="Footwear"/>
    <n v="66"/>
    <s v="Illinois"/>
    <s v="S"/>
    <s v="Charcoal"/>
    <s v="Spring"/>
    <n v="4.0999999999999996"/>
    <s v="Yes"/>
    <s v="Next Day Air"/>
    <s v="Yes"/>
    <s v="Yes"/>
    <n v="42"/>
    <s v="Debit Card"/>
    <s v="Bi-Weekly"/>
    <s v="56+"/>
    <n v="3"/>
    <n v="4"/>
    <n v="6"/>
    <x v="11"/>
  </r>
  <r>
    <n v="746"/>
    <n v="46"/>
    <s v="Male"/>
    <s v="T-shirt"/>
    <s v="Clothing"/>
    <n v="92"/>
    <s v="Michigan"/>
    <s v="L"/>
    <s v="Orange"/>
    <s v="Fall"/>
    <n v="4.7"/>
    <s v="Yes"/>
    <s v="Standard"/>
    <s v="Yes"/>
    <s v="Yes"/>
    <n v="4"/>
    <s v="Venmo"/>
    <s v="Monthly"/>
    <s v="46-55"/>
    <n v="4"/>
    <n v="1"/>
    <n v="4"/>
    <x v="0"/>
  </r>
  <r>
    <n v="747"/>
    <n v="40"/>
    <s v="Male"/>
    <s v="Sandals"/>
    <s v="Footwear"/>
    <n v="45"/>
    <s v="Michigan"/>
    <s v="M"/>
    <s v="Red"/>
    <s v="Winter"/>
    <n v="2.5"/>
    <s v="Yes"/>
    <s v="Free Shipping"/>
    <s v="Yes"/>
    <s v="Yes"/>
    <n v="47"/>
    <s v="Credit Card"/>
    <s v="Annually"/>
    <s v="36-45"/>
    <n v="2"/>
    <n v="4"/>
    <n v="1"/>
    <x v="8"/>
  </r>
  <r>
    <n v="748"/>
    <n v="51"/>
    <s v="Male"/>
    <s v="Shorts"/>
    <s v="Clothing"/>
    <n v="74"/>
    <s v="Oklahoma"/>
    <s v="L"/>
    <s v="Gold"/>
    <s v="Spring"/>
    <n v="4.4000000000000004"/>
    <s v="Yes"/>
    <s v="Next Day Air"/>
    <s v="Yes"/>
    <s v="Yes"/>
    <n v="13"/>
    <s v="Bank Transfer"/>
    <s v="Weekly"/>
    <s v="46-55"/>
    <n v="3"/>
    <n v="2"/>
    <n v="7"/>
    <x v="1"/>
  </r>
  <r>
    <n v="749"/>
    <n v="35"/>
    <s v="Male"/>
    <s v="Hat"/>
    <s v="Accessories"/>
    <n v="39"/>
    <s v="South Dakota"/>
    <s v="L"/>
    <s v="Brown"/>
    <s v="Fall"/>
    <n v="3.9"/>
    <s v="Yes"/>
    <s v="Free Shipping"/>
    <s v="Yes"/>
    <s v="Yes"/>
    <n v="8"/>
    <s v="Bank Transfer"/>
    <s v="Quarterly"/>
    <s v="26-35"/>
    <n v="1"/>
    <n v="1"/>
    <n v="2"/>
    <x v="5"/>
  </r>
  <r>
    <n v="750"/>
    <n v="56"/>
    <s v="Male"/>
    <s v="Scarf"/>
    <s v="Accessories"/>
    <n v="71"/>
    <s v="Oklahoma"/>
    <s v="M"/>
    <s v="Olive"/>
    <s v="Winter"/>
    <n v="3.7"/>
    <s v="Yes"/>
    <s v="Standard"/>
    <s v="Yes"/>
    <s v="Yes"/>
    <n v="11"/>
    <s v="Debit Card"/>
    <s v="Quarterly"/>
    <s v="56+"/>
    <n v="3"/>
    <n v="1"/>
    <n v="2"/>
    <x v="3"/>
  </r>
  <r>
    <n v="751"/>
    <n v="25"/>
    <s v="Male"/>
    <s v="T-shirt"/>
    <s v="Clothing"/>
    <n v="95"/>
    <s v="Maryland"/>
    <s v="L"/>
    <s v="Violet"/>
    <s v="Fall"/>
    <n v="3.4"/>
    <s v="Yes"/>
    <s v="Free Shipping"/>
    <s v="Yes"/>
    <s v="Yes"/>
    <n v="5"/>
    <s v="Venmo"/>
    <s v="Annually"/>
    <s v="18-25"/>
    <n v="4"/>
    <n v="1"/>
    <n v="1"/>
    <x v="3"/>
  </r>
  <r>
    <n v="752"/>
    <n v="65"/>
    <s v="Male"/>
    <s v="Gloves"/>
    <s v="Accessories"/>
    <n v="72"/>
    <s v="Ohio"/>
    <s v="L"/>
    <s v="Indigo"/>
    <s v="Fall"/>
    <n v="4.8"/>
    <s v="Yes"/>
    <s v="Free Shipping"/>
    <s v="Yes"/>
    <s v="Yes"/>
    <n v="1"/>
    <s v="Credit Card"/>
    <s v="Monthly"/>
    <s v="56+"/>
    <n v="3"/>
    <n v="1"/>
    <n v="4"/>
    <x v="10"/>
  </r>
  <r>
    <n v="753"/>
    <n v="39"/>
    <s v="Male"/>
    <s v="Scarf"/>
    <s v="Accessories"/>
    <n v="85"/>
    <s v="Ohio"/>
    <s v="L"/>
    <s v="Yellow"/>
    <s v="Fall"/>
    <n v="4.2"/>
    <s v="Yes"/>
    <s v="2-Day Shipping"/>
    <s v="Yes"/>
    <s v="Yes"/>
    <n v="17"/>
    <s v="PayPal"/>
    <s v="Every 3 Months"/>
    <s v="36-45"/>
    <n v="4"/>
    <n v="2"/>
    <n v="3"/>
    <x v="0"/>
  </r>
  <r>
    <n v="754"/>
    <n v="47"/>
    <s v="Male"/>
    <s v="Boots"/>
    <s v="Footwear"/>
    <n v="54"/>
    <s v="Massachusetts"/>
    <s v="M"/>
    <s v="Teal"/>
    <s v="Fall"/>
    <n v="3.4"/>
    <s v="Yes"/>
    <s v="Store Pickup"/>
    <s v="Yes"/>
    <s v="Yes"/>
    <n v="27"/>
    <s v="Venmo"/>
    <s v="Quarterly"/>
    <s v="46-55"/>
    <n v="2"/>
    <n v="3"/>
    <n v="2"/>
    <x v="8"/>
  </r>
  <r>
    <n v="755"/>
    <n v="36"/>
    <s v="Male"/>
    <s v="Gloves"/>
    <s v="Accessories"/>
    <n v="41"/>
    <s v="North Carolina"/>
    <s v="L"/>
    <s v="Pink"/>
    <s v="Spring"/>
    <n v="2.9"/>
    <s v="Yes"/>
    <s v="Store Pickup"/>
    <s v="Yes"/>
    <s v="Yes"/>
    <n v="3"/>
    <s v="Debit Card"/>
    <s v="Quarterly"/>
    <s v="36-45"/>
    <n v="2"/>
    <n v="1"/>
    <n v="2"/>
    <x v="9"/>
  </r>
  <r>
    <n v="756"/>
    <n v="66"/>
    <s v="Male"/>
    <s v="Coat"/>
    <s v="Outerwear"/>
    <n v="24"/>
    <s v="Florida"/>
    <s v="M"/>
    <s v="Violet"/>
    <s v="Spring"/>
    <n v="3.3"/>
    <s v="Yes"/>
    <s v="Free Shipping"/>
    <s v="Yes"/>
    <s v="Yes"/>
    <n v="22"/>
    <s v="PayPal"/>
    <s v="Weekly"/>
    <s v="56+"/>
    <n v="1"/>
    <n v="2"/>
    <n v="7"/>
    <x v="4"/>
  </r>
  <r>
    <n v="757"/>
    <n v="62"/>
    <s v="Male"/>
    <s v="Belt"/>
    <s v="Accessories"/>
    <n v="99"/>
    <s v="Montana"/>
    <s v="S"/>
    <s v="Orange"/>
    <s v="Summer"/>
    <n v="4.8"/>
    <s v="Yes"/>
    <s v="Standard"/>
    <s v="Yes"/>
    <s v="Yes"/>
    <n v="24"/>
    <s v="Cash"/>
    <s v="Fortnightly"/>
    <s v="56+"/>
    <n v="4"/>
    <n v="2"/>
    <n v="5"/>
    <x v="6"/>
  </r>
  <r>
    <n v="758"/>
    <n v="41"/>
    <s v="Male"/>
    <s v="Hoodie"/>
    <s v="Clothing"/>
    <n v="32"/>
    <s v="Minnesota"/>
    <s v="M"/>
    <s v="Red"/>
    <s v="Fall"/>
    <n v="3.8"/>
    <s v="Yes"/>
    <s v="Store Pickup"/>
    <s v="Yes"/>
    <s v="Yes"/>
    <n v="18"/>
    <s v="Debit Card"/>
    <s v="Quarterly"/>
    <s v="36-45"/>
    <n v="1"/>
    <n v="2"/>
    <n v="2"/>
    <x v="9"/>
  </r>
  <r>
    <n v="759"/>
    <n v="66"/>
    <s v="Male"/>
    <s v="Shoes"/>
    <s v="Footwear"/>
    <n v="71"/>
    <s v="Massachusetts"/>
    <s v="L"/>
    <s v="Peach"/>
    <s v="Summer"/>
    <n v="4.5999999999999996"/>
    <s v="Yes"/>
    <s v="2-Day Shipping"/>
    <s v="Yes"/>
    <s v="Yes"/>
    <n v="39"/>
    <s v="Bank Transfer"/>
    <s v="Every 3 Months"/>
    <s v="56+"/>
    <n v="3"/>
    <n v="4"/>
    <n v="3"/>
    <x v="4"/>
  </r>
  <r>
    <n v="760"/>
    <n v="51"/>
    <s v="Male"/>
    <s v="Dress"/>
    <s v="Clothing"/>
    <n v="49"/>
    <s v="Rhode Island"/>
    <s v="XL"/>
    <s v="Green"/>
    <s v="Winter"/>
    <n v="2.6"/>
    <s v="Yes"/>
    <s v="Next Day Air"/>
    <s v="Yes"/>
    <s v="Yes"/>
    <n v="25"/>
    <s v="Credit Card"/>
    <s v="Fortnightly"/>
    <s v="46-55"/>
    <n v="2"/>
    <n v="2"/>
    <n v="5"/>
    <x v="0"/>
  </r>
  <r>
    <n v="761"/>
    <n v="33"/>
    <s v="Male"/>
    <s v="Gloves"/>
    <s v="Accessories"/>
    <n v="50"/>
    <s v="Minnesota"/>
    <s v="XL"/>
    <s v="Violet"/>
    <s v="Fall"/>
    <n v="3.4"/>
    <s v="Yes"/>
    <s v="Free Shipping"/>
    <s v="Yes"/>
    <s v="Yes"/>
    <n v="6"/>
    <s v="Cash"/>
    <s v="Annually"/>
    <s v="26-35"/>
    <n v="2"/>
    <n v="1"/>
    <n v="1"/>
    <x v="5"/>
  </r>
  <r>
    <n v="762"/>
    <n v="57"/>
    <s v="Male"/>
    <s v="Jewelry"/>
    <s v="Accessories"/>
    <n v="91"/>
    <s v="Nevada"/>
    <s v="L"/>
    <s v="Yellow"/>
    <s v="Fall"/>
    <n v="4.2"/>
    <s v="Yes"/>
    <s v="Express"/>
    <s v="Yes"/>
    <s v="Yes"/>
    <n v="26"/>
    <s v="Bank Transfer"/>
    <s v="Weekly"/>
    <s v="56+"/>
    <n v="4"/>
    <n v="3"/>
    <n v="7"/>
    <x v="7"/>
  </r>
  <r>
    <n v="763"/>
    <n v="45"/>
    <s v="Male"/>
    <s v="Belt"/>
    <s v="Accessories"/>
    <n v="46"/>
    <s v="New Mexico"/>
    <s v="M"/>
    <s v="Pink"/>
    <s v="Fall"/>
    <n v="3.9"/>
    <s v="Yes"/>
    <s v="Standard"/>
    <s v="Yes"/>
    <s v="Yes"/>
    <n v="43"/>
    <s v="Debit Card"/>
    <s v="Fortnightly"/>
    <s v="36-45"/>
    <n v="2"/>
    <n v="4"/>
    <n v="5"/>
    <x v="6"/>
  </r>
  <r>
    <n v="764"/>
    <n v="61"/>
    <s v="Male"/>
    <s v="Sweater"/>
    <s v="Clothing"/>
    <n v="50"/>
    <s v="North Carolina"/>
    <s v="M"/>
    <s v="Brown"/>
    <s v="Spring"/>
    <n v="2.9"/>
    <s v="Yes"/>
    <s v="2-Day Shipping"/>
    <s v="Yes"/>
    <s v="Yes"/>
    <n v="6"/>
    <s v="Credit Card"/>
    <s v="Monthly"/>
    <s v="56+"/>
    <n v="2"/>
    <n v="1"/>
    <n v="4"/>
    <x v="8"/>
  </r>
  <r>
    <n v="765"/>
    <n v="55"/>
    <s v="Male"/>
    <s v="Skirt"/>
    <s v="Clothing"/>
    <n v="39"/>
    <s v="Virginia"/>
    <s v="XL"/>
    <s v="Silver"/>
    <s v="Fall"/>
    <n v="4.2"/>
    <s v="Yes"/>
    <s v="Free Shipping"/>
    <s v="Yes"/>
    <s v="Yes"/>
    <n v="6"/>
    <s v="Debit Card"/>
    <s v="Quarterly"/>
    <s v="46-55"/>
    <n v="1"/>
    <n v="1"/>
    <n v="2"/>
    <x v="5"/>
  </r>
  <r>
    <n v="766"/>
    <n v="54"/>
    <s v="Male"/>
    <s v="Sneakers"/>
    <s v="Footwear"/>
    <n v="99"/>
    <s v="Alaska"/>
    <s v="M"/>
    <s v="Pink"/>
    <s v="Summer"/>
    <n v="3"/>
    <s v="Yes"/>
    <s v="Store Pickup"/>
    <s v="Yes"/>
    <s v="Yes"/>
    <n v="13"/>
    <s v="Cash"/>
    <s v="Quarterly"/>
    <s v="46-55"/>
    <n v="4"/>
    <n v="2"/>
    <n v="2"/>
    <x v="10"/>
  </r>
  <r>
    <n v="767"/>
    <n v="57"/>
    <s v="Male"/>
    <s v="Gloves"/>
    <s v="Accessories"/>
    <n v="48"/>
    <s v="Nevada"/>
    <s v="M"/>
    <s v="Cyan"/>
    <s v="Winter"/>
    <n v="3.6"/>
    <s v="Yes"/>
    <s v="Next Day Air"/>
    <s v="Yes"/>
    <s v="Yes"/>
    <n v="13"/>
    <s v="PayPal"/>
    <s v="Monthly"/>
    <s v="56+"/>
    <n v="2"/>
    <n v="2"/>
    <n v="4"/>
    <x v="10"/>
  </r>
  <r>
    <n v="768"/>
    <n v="27"/>
    <s v="Male"/>
    <s v="Coat"/>
    <s v="Outerwear"/>
    <n v="77"/>
    <s v="Pennsylvania"/>
    <s v="M"/>
    <s v="Brown"/>
    <s v="Fall"/>
    <n v="2.5"/>
    <s v="Yes"/>
    <s v="Next Day Air"/>
    <s v="Yes"/>
    <s v="Yes"/>
    <n v="11"/>
    <s v="Cash"/>
    <s v="Annually"/>
    <s v="26-35"/>
    <n v="3"/>
    <n v="1"/>
    <n v="1"/>
    <x v="9"/>
  </r>
  <r>
    <n v="769"/>
    <n v="64"/>
    <s v="Male"/>
    <s v="Backpack"/>
    <s v="Accessories"/>
    <n v="95"/>
    <s v="Illinois"/>
    <s v="XL"/>
    <s v="Red"/>
    <s v="Spring"/>
    <n v="2.6"/>
    <s v="Yes"/>
    <s v="Express"/>
    <s v="Yes"/>
    <s v="Yes"/>
    <n v="45"/>
    <s v="Venmo"/>
    <s v="Weekly"/>
    <s v="56+"/>
    <n v="4"/>
    <n v="4"/>
    <n v="7"/>
    <x v="2"/>
  </r>
  <r>
    <n v="770"/>
    <n v="52"/>
    <s v="Male"/>
    <s v="Socks"/>
    <s v="Clothing"/>
    <n v="100"/>
    <s v="Delaware"/>
    <s v="M"/>
    <s v="Silver"/>
    <s v="Spring"/>
    <n v="4.3"/>
    <s v="Yes"/>
    <s v="Store Pickup"/>
    <s v="Yes"/>
    <s v="Yes"/>
    <n v="8"/>
    <s v="PayPal"/>
    <s v="Monthly"/>
    <s v="46-55"/>
    <n v="4"/>
    <n v="1"/>
    <n v="4"/>
    <x v="0"/>
  </r>
  <r>
    <n v="771"/>
    <n v="19"/>
    <s v="Male"/>
    <s v="Sneakers"/>
    <s v="Footwear"/>
    <n v="54"/>
    <s v="Vermont"/>
    <s v="M"/>
    <s v="Gray"/>
    <s v="Spring"/>
    <n v="3.3"/>
    <s v="Yes"/>
    <s v="Express"/>
    <s v="Yes"/>
    <s v="Yes"/>
    <n v="8"/>
    <s v="Credit Card"/>
    <s v="Annually"/>
    <s v="18-25"/>
    <n v="2"/>
    <n v="1"/>
    <n v="1"/>
    <x v="5"/>
  </r>
  <r>
    <n v="772"/>
    <n v="22"/>
    <s v="Male"/>
    <s v="Sweater"/>
    <s v="Clothing"/>
    <n v="68"/>
    <s v="Hawaii"/>
    <s v="L"/>
    <s v="Cyan"/>
    <s v="Fall"/>
    <n v="2.6"/>
    <s v="Yes"/>
    <s v="Next Day Air"/>
    <s v="Yes"/>
    <s v="Yes"/>
    <n v="34"/>
    <s v="Bank Transfer"/>
    <s v="Fortnightly"/>
    <s v="18-25"/>
    <n v="3"/>
    <n v="3"/>
    <n v="5"/>
    <x v="6"/>
  </r>
  <r>
    <n v="773"/>
    <n v="18"/>
    <s v="Male"/>
    <s v="Jeans"/>
    <s v="Clothing"/>
    <n v="22"/>
    <s v="Illinois"/>
    <s v="L"/>
    <s v="Teal"/>
    <s v="Fall"/>
    <n v="3.6"/>
    <s v="Yes"/>
    <s v="Free Shipping"/>
    <s v="Yes"/>
    <s v="Yes"/>
    <n v="40"/>
    <s v="Debit Card"/>
    <s v="Bi-Weekly"/>
    <s v="18-25"/>
    <n v="1"/>
    <n v="4"/>
    <n v="6"/>
    <x v="6"/>
  </r>
  <r>
    <n v="774"/>
    <n v="29"/>
    <s v="Male"/>
    <s v="Hat"/>
    <s v="Accessories"/>
    <n v="84"/>
    <s v="California"/>
    <s v="L"/>
    <s v="Indigo"/>
    <s v="Winter"/>
    <n v="2.6"/>
    <s v="Yes"/>
    <s v="Express"/>
    <s v="Yes"/>
    <s v="Yes"/>
    <n v="14"/>
    <s v="Debit Card"/>
    <s v="Bi-Weekly"/>
    <s v="26-35"/>
    <n v="4"/>
    <n v="2"/>
    <n v="6"/>
    <x v="1"/>
  </r>
  <r>
    <n v="775"/>
    <n v="42"/>
    <s v="Male"/>
    <s v="Hat"/>
    <s v="Accessories"/>
    <n v="46"/>
    <s v="Nevada"/>
    <s v="M"/>
    <s v="Yellow"/>
    <s v="Summer"/>
    <n v="3.5"/>
    <s v="Yes"/>
    <s v="Standard"/>
    <s v="Yes"/>
    <s v="Yes"/>
    <n v="11"/>
    <s v="Credit Card"/>
    <s v="Quarterly"/>
    <s v="36-45"/>
    <n v="2"/>
    <n v="1"/>
    <n v="2"/>
    <x v="9"/>
  </r>
  <r>
    <n v="776"/>
    <n v="49"/>
    <s v="Male"/>
    <s v="Handbag"/>
    <s v="Accessories"/>
    <n v="53"/>
    <s v="Kentucky"/>
    <s v="S"/>
    <s v="Gold"/>
    <s v="Winter"/>
    <n v="3"/>
    <s v="Yes"/>
    <s v="Store Pickup"/>
    <s v="Yes"/>
    <s v="Yes"/>
    <n v="8"/>
    <s v="PayPal"/>
    <s v="Monthly"/>
    <s v="46-55"/>
    <n v="2"/>
    <n v="1"/>
    <n v="4"/>
    <x v="8"/>
  </r>
  <r>
    <n v="777"/>
    <n v="49"/>
    <s v="Male"/>
    <s v="Shirt"/>
    <s v="Clothing"/>
    <n v="60"/>
    <s v="Alabama"/>
    <s v="M"/>
    <s v="Maroon"/>
    <s v="Spring"/>
    <n v="5"/>
    <s v="Yes"/>
    <s v="Standard"/>
    <s v="Yes"/>
    <s v="Yes"/>
    <n v="8"/>
    <s v="Venmo"/>
    <s v="Every 3 Months"/>
    <s v="46-55"/>
    <n v="3"/>
    <n v="1"/>
    <n v="3"/>
    <x v="8"/>
  </r>
  <r>
    <n v="778"/>
    <n v="55"/>
    <s v="Male"/>
    <s v="Socks"/>
    <s v="Clothing"/>
    <n v="32"/>
    <s v="Wyoming"/>
    <s v="XL"/>
    <s v="Silver"/>
    <s v="Spring"/>
    <n v="2.5"/>
    <s v="Yes"/>
    <s v="Express"/>
    <s v="Yes"/>
    <s v="Yes"/>
    <n v="37"/>
    <s v="Venmo"/>
    <s v="Weekly"/>
    <s v="46-55"/>
    <n v="1"/>
    <n v="3"/>
    <n v="7"/>
    <x v="6"/>
  </r>
  <r>
    <n v="779"/>
    <n v="29"/>
    <s v="Male"/>
    <s v="Socks"/>
    <s v="Clothing"/>
    <n v="50"/>
    <s v="Massachusetts"/>
    <s v="M"/>
    <s v="Yellow"/>
    <s v="Summer"/>
    <n v="2.9"/>
    <s v="Yes"/>
    <s v="Store Pickup"/>
    <s v="Yes"/>
    <s v="Yes"/>
    <n v="23"/>
    <s v="Debit Card"/>
    <s v="Annually"/>
    <s v="26-35"/>
    <n v="2"/>
    <n v="2"/>
    <n v="1"/>
    <x v="9"/>
  </r>
  <r>
    <n v="780"/>
    <n v="60"/>
    <s v="Male"/>
    <s v="Dress"/>
    <s v="Clothing"/>
    <n v="94"/>
    <s v="Utah"/>
    <s v="M"/>
    <s v="Blue"/>
    <s v="Spring"/>
    <n v="4.5999999999999996"/>
    <s v="Yes"/>
    <s v="Express"/>
    <s v="Yes"/>
    <s v="Yes"/>
    <n v="38"/>
    <s v="Cash"/>
    <s v="Annually"/>
    <s v="56+"/>
    <n v="4"/>
    <n v="4"/>
    <n v="1"/>
    <x v="0"/>
  </r>
  <r>
    <n v="781"/>
    <n v="34"/>
    <s v="Male"/>
    <s v="Shoes"/>
    <s v="Footwear"/>
    <n v="26"/>
    <s v="New York"/>
    <s v="M"/>
    <s v="Turquoise"/>
    <s v="Spring"/>
    <n v="3.6"/>
    <s v="Yes"/>
    <s v="Free Shipping"/>
    <s v="Yes"/>
    <s v="Yes"/>
    <n v="38"/>
    <s v="Cash"/>
    <s v="Quarterly"/>
    <s v="26-35"/>
    <n v="1"/>
    <n v="4"/>
    <n v="2"/>
    <x v="8"/>
  </r>
  <r>
    <n v="782"/>
    <n v="30"/>
    <s v="Male"/>
    <s v="Scarf"/>
    <s v="Accessories"/>
    <n v="44"/>
    <s v="Vermont"/>
    <s v="L"/>
    <s v="Indigo"/>
    <s v="Winter"/>
    <n v="3"/>
    <s v="Yes"/>
    <s v="Store Pickup"/>
    <s v="Yes"/>
    <s v="Yes"/>
    <n v="12"/>
    <s v="Credit Card"/>
    <s v="Fortnightly"/>
    <s v="26-35"/>
    <n v="2"/>
    <n v="1"/>
    <n v="5"/>
    <x v="10"/>
  </r>
  <r>
    <n v="783"/>
    <n v="28"/>
    <s v="Male"/>
    <s v="Hoodie"/>
    <s v="Clothing"/>
    <n v="57"/>
    <s v="Hawaii"/>
    <s v="M"/>
    <s v="Green"/>
    <s v="Summer"/>
    <n v="4.5"/>
    <s v="Yes"/>
    <s v="Standard"/>
    <s v="Yes"/>
    <s v="Yes"/>
    <n v="15"/>
    <s v="Cash"/>
    <s v="Weekly"/>
    <s v="26-35"/>
    <n v="2"/>
    <n v="2"/>
    <n v="7"/>
    <x v="6"/>
  </r>
  <r>
    <n v="784"/>
    <n v="63"/>
    <s v="Male"/>
    <s v="T-shirt"/>
    <s v="Clothing"/>
    <n v="65"/>
    <s v="Louisiana"/>
    <s v="L"/>
    <s v="Purple"/>
    <s v="Winter"/>
    <n v="4.5"/>
    <s v="Yes"/>
    <s v="Next Day Air"/>
    <s v="Yes"/>
    <s v="Yes"/>
    <n v="38"/>
    <s v="PayPal"/>
    <s v="Fortnightly"/>
    <s v="56+"/>
    <n v="3"/>
    <n v="4"/>
    <n v="5"/>
    <x v="1"/>
  </r>
  <r>
    <n v="785"/>
    <n v="31"/>
    <s v="Male"/>
    <s v="Jeans"/>
    <s v="Clothing"/>
    <n v="72"/>
    <s v="Alabama"/>
    <s v="M"/>
    <s v="Peach"/>
    <s v="Winter"/>
    <n v="3.2"/>
    <s v="Yes"/>
    <s v="Store Pickup"/>
    <s v="Yes"/>
    <s v="Yes"/>
    <n v="41"/>
    <s v="Bank Transfer"/>
    <s v="Every 3 Months"/>
    <s v="26-35"/>
    <n v="3"/>
    <n v="4"/>
    <n v="3"/>
    <x v="4"/>
  </r>
  <r>
    <n v="786"/>
    <n v="46"/>
    <s v="Male"/>
    <s v="Shorts"/>
    <s v="Clothing"/>
    <n v="62"/>
    <s v="Louisiana"/>
    <s v="S"/>
    <s v="Purple"/>
    <s v="Spring"/>
    <n v="4"/>
    <s v="Yes"/>
    <s v="Next Day Air"/>
    <s v="Yes"/>
    <s v="Yes"/>
    <n v="37"/>
    <s v="PayPal"/>
    <s v="Fortnightly"/>
    <s v="46-55"/>
    <n v="3"/>
    <n v="3"/>
    <n v="5"/>
    <x v="6"/>
  </r>
  <r>
    <n v="787"/>
    <n v="70"/>
    <s v="Male"/>
    <s v="Hat"/>
    <s v="Accessories"/>
    <n v="21"/>
    <s v="Indiana"/>
    <s v="S"/>
    <s v="Teal"/>
    <s v="Winter"/>
    <n v="4.8"/>
    <s v="Yes"/>
    <s v="Express"/>
    <s v="Yes"/>
    <s v="Yes"/>
    <n v="16"/>
    <s v="Bank Transfer"/>
    <s v="Every 3 Months"/>
    <s v="56+"/>
    <n v="1"/>
    <n v="2"/>
    <n v="3"/>
    <x v="3"/>
  </r>
  <r>
    <n v="788"/>
    <n v="53"/>
    <s v="Male"/>
    <s v="Handbag"/>
    <s v="Accessories"/>
    <n v="85"/>
    <s v="Michigan"/>
    <s v="S"/>
    <s v="Green"/>
    <s v="Spring"/>
    <n v="3.7"/>
    <s v="Yes"/>
    <s v="Free Shipping"/>
    <s v="Yes"/>
    <s v="Yes"/>
    <n v="25"/>
    <s v="Venmo"/>
    <s v="Weekly"/>
    <s v="46-55"/>
    <n v="4"/>
    <n v="2"/>
    <n v="7"/>
    <x v="11"/>
  </r>
  <r>
    <n v="789"/>
    <n v="50"/>
    <s v="Male"/>
    <s v="Pants"/>
    <s v="Clothing"/>
    <n v="51"/>
    <s v="Rhode Island"/>
    <s v="XL"/>
    <s v="Yellow"/>
    <s v="Summer"/>
    <n v="3.8"/>
    <s v="Yes"/>
    <s v="Store Pickup"/>
    <s v="Yes"/>
    <s v="Yes"/>
    <n v="18"/>
    <s v="Bank Transfer"/>
    <s v="Quarterly"/>
    <s v="46-55"/>
    <n v="2"/>
    <n v="2"/>
    <n v="2"/>
    <x v="3"/>
  </r>
  <r>
    <n v="790"/>
    <n v="33"/>
    <s v="Male"/>
    <s v="Handbag"/>
    <s v="Accessories"/>
    <n v="84"/>
    <s v="Idaho"/>
    <s v="S"/>
    <s v="Purple"/>
    <s v="Fall"/>
    <n v="2.7"/>
    <s v="Yes"/>
    <s v="Standard"/>
    <s v="Yes"/>
    <s v="Yes"/>
    <n v="4"/>
    <s v="Credit Card"/>
    <s v="Bi-Weekly"/>
    <s v="26-35"/>
    <n v="4"/>
    <n v="1"/>
    <n v="6"/>
    <x v="6"/>
  </r>
  <r>
    <n v="791"/>
    <n v="22"/>
    <s v="Male"/>
    <s v="Sweater"/>
    <s v="Clothing"/>
    <n v="37"/>
    <s v="Louisiana"/>
    <s v="M"/>
    <s v="Indigo"/>
    <s v="Summer"/>
    <n v="4.9000000000000004"/>
    <s v="Yes"/>
    <s v="Store Pickup"/>
    <s v="Yes"/>
    <s v="Yes"/>
    <n v="12"/>
    <s v="Bank Transfer"/>
    <s v="Quarterly"/>
    <s v="18-25"/>
    <n v="1"/>
    <n v="1"/>
    <n v="2"/>
    <x v="5"/>
  </r>
  <r>
    <n v="792"/>
    <n v="50"/>
    <s v="Male"/>
    <s v="Scarf"/>
    <s v="Accessories"/>
    <n v="44"/>
    <s v="North Carolina"/>
    <s v="S"/>
    <s v="Magenta"/>
    <s v="Summer"/>
    <n v="3.1"/>
    <s v="Yes"/>
    <s v="2-Day Shipping"/>
    <s v="Yes"/>
    <s v="Yes"/>
    <n v="35"/>
    <s v="PayPal"/>
    <s v="Fortnightly"/>
    <s v="46-55"/>
    <n v="2"/>
    <n v="3"/>
    <n v="5"/>
    <x v="4"/>
  </r>
  <r>
    <n v="793"/>
    <n v="34"/>
    <s v="Male"/>
    <s v="Sneakers"/>
    <s v="Footwear"/>
    <n v="45"/>
    <s v="New Jersey"/>
    <s v="M"/>
    <s v="Violet"/>
    <s v="Spring"/>
    <n v="4.2"/>
    <s v="Yes"/>
    <s v="Next Day Air"/>
    <s v="Yes"/>
    <s v="Yes"/>
    <n v="45"/>
    <s v="Venmo"/>
    <s v="Weekly"/>
    <s v="26-35"/>
    <n v="2"/>
    <n v="4"/>
    <n v="7"/>
    <x v="11"/>
  </r>
  <r>
    <n v="794"/>
    <n v="24"/>
    <s v="Male"/>
    <s v="Pants"/>
    <s v="Clothing"/>
    <n v="35"/>
    <s v="Alabama"/>
    <s v="L"/>
    <s v="Maroon"/>
    <s v="Summer"/>
    <n v="3.8"/>
    <s v="Yes"/>
    <s v="Free Shipping"/>
    <s v="Yes"/>
    <s v="Yes"/>
    <n v="16"/>
    <s v="Credit Card"/>
    <s v="Monthly"/>
    <s v="18-25"/>
    <n v="1"/>
    <n v="2"/>
    <n v="4"/>
    <x v="8"/>
  </r>
  <r>
    <n v="795"/>
    <n v="69"/>
    <s v="Male"/>
    <s v="Backpack"/>
    <s v="Accessories"/>
    <n v="50"/>
    <s v="Kentucky"/>
    <s v="XL"/>
    <s v="Yellow"/>
    <s v="Winter"/>
    <n v="4.2"/>
    <s v="Yes"/>
    <s v="Store Pickup"/>
    <s v="Yes"/>
    <s v="Yes"/>
    <n v="10"/>
    <s v="Debit Card"/>
    <s v="Fortnightly"/>
    <s v="56+"/>
    <n v="2"/>
    <n v="1"/>
    <n v="5"/>
    <x v="10"/>
  </r>
  <r>
    <n v="796"/>
    <n v="39"/>
    <s v="Male"/>
    <s v="Sandals"/>
    <s v="Footwear"/>
    <n v="26"/>
    <s v="New York"/>
    <s v="M"/>
    <s v="Beige"/>
    <s v="Summer"/>
    <n v="4.5999999999999996"/>
    <s v="Yes"/>
    <s v="Store Pickup"/>
    <s v="Yes"/>
    <s v="Yes"/>
    <n v="34"/>
    <s v="Venmo"/>
    <s v="Annually"/>
    <s v="36-45"/>
    <n v="1"/>
    <n v="3"/>
    <n v="1"/>
    <x v="9"/>
  </r>
  <r>
    <n v="797"/>
    <n v="42"/>
    <s v="Male"/>
    <s v="Socks"/>
    <s v="Clothing"/>
    <n v="78"/>
    <s v="Arizona"/>
    <s v="XL"/>
    <s v="Black"/>
    <s v="Fall"/>
    <n v="4"/>
    <s v="Yes"/>
    <s v="2-Day Shipping"/>
    <s v="Yes"/>
    <s v="Yes"/>
    <n v="43"/>
    <s v="Credit Card"/>
    <s v="Annually"/>
    <s v="36-45"/>
    <n v="3"/>
    <n v="4"/>
    <n v="1"/>
    <x v="10"/>
  </r>
  <r>
    <n v="798"/>
    <n v="42"/>
    <s v="Male"/>
    <s v="Coat"/>
    <s v="Outerwear"/>
    <n v="82"/>
    <s v="Maryland"/>
    <s v="M"/>
    <s v="Violet"/>
    <s v="Fall"/>
    <n v="4"/>
    <s v="Yes"/>
    <s v="2-Day Shipping"/>
    <s v="Yes"/>
    <s v="Yes"/>
    <n v="38"/>
    <s v="Debit Card"/>
    <s v="Weekly"/>
    <s v="36-45"/>
    <n v="4"/>
    <n v="4"/>
    <n v="7"/>
    <x v="2"/>
  </r>
  <r>
    <n v="799"/>
    <n v="29"/>
    <s v="Male"/>
    <s v="Socks"/>
    <s v="Clothing"/>
    <n v="39"/>
    <s v="Alaska"/>
    <s v="M"/>
    <s v="Violet"/>
    <s v="Spring"/>
    <n v="3.8"/>
    <s v="Yes"/>
    <s v="2-Day Shipping"/>
    <s v="Yes"/>
    <s v="Yes"/>
    <n v="48"/>
    <s v="PayPal"/>
    <s v="Every 3 Months"/>
    <s v="26-35"/>
    <n v="1"/>
    <n v="4"/>
    <n v="3"/>
    <x v="10"/>
  </r>
  <r>
    <n v="800"/>
    <n v="55"/>
    <s v="Male"/>
    <s v="Belt"/>
    <s v="Accessories"/>
    <n v="55"/>
    <s v="Nevada"/>
    <s v="L"/>
    <s v="Brown"/>
    <s v="Summer"/>
    <m/>
    <s v="Yes"/>
    <s v="Free Shipping"/>
    <s v="Yes"/>
    <s v="Yes"/>
    <n v="31"/>
    <s v="PayPal"/>
    <s v="Annually"/>
    <s v="46-55"/>
    <n v="2"/>
    <n v="3"/>
    <n v="1"/>
    <x v="3"/>
  </r>
  <r>
    <n v="801"/>
    <n v="32"/>
    <s v="Male"/>
    <s v="Socks"/>
    <s v="Clothing"/>
    <n v="20"/>
    <s v="Utah"/>
    <s v="S"/>
    <s v="Gold"/>
    <s v="Summer"/>
    <n v="2.6"/>
    <s v="Yes"/>
    <s v="Free Shipping"/>
    <s v="Yes"/>
    <s v="Yes"/>
    <n v="20"/>
    <s v="Cash"/>
    <s v="Every 3 Months"/>
    <s v="26-35"/>
    <n v="1"/>
    <n v="2"/>
    <n v="3"/>
    <x v="3"/>
  </r>
  <r>
    <n v="802"/>
    <n v="25"/>
    <s v="Male"/>
    <s v="Belt"/>
    <s v="Accessories"/>
    <n v="29"/>
    <s v="New Mexico"/>
    <s v="L"/>
    <s v="Blue"/>
    <s v="Fall"/>
    <n v="4.9000000000000004"/>
    <s v="Yes"/>
    <s v="Express"/>
    <s v="Yes"/>
    <s v="Yes"/>
    <n v="12"/>
    <s v="Credit Card"/>
    <s v="Fortnightly"/>
    <s v="18-25"/>
    <n v="1"/>
    <n v="1"/>
    <n v="5"/>
    <x v="8"/>
  </r>
  <r>
    <n v="803"/>
    <n v="38"/>
    <s v="Male"/>
    <s v="Pants"/>
    <s v="Clothing"/>
    <n v="41"/>
    <s v="Delaware"/>
    <s v="M"/>
    <s v="Teal"/>
    <s v="Winter"/>
    <n v="3.5"/>
    <s v="Yes"/>
    <s v="Next Day Air"/>
    <s v="Yes"/>
    <s v="Yes"/>
    <n v="2"/>
    <s v="Bank Transfer"/>
    <s v="Weekly"/>
    <s v="36-45"/>
    <n v="2"/>
    <n v="1"/>
    <n v="7"/>
    <x v="4"/>
  </r>
  <r>
    <n v="804"/>
    <n v="32"/>
    <s v="Male"/>
    <s v="Shorts"/>
    <s v="Clothing"/>
    <n v="38"/>
    <s v="Connecticut"/>
    <s v="L"/>
    <s v="Silver"/>
    <s v="Winter"/>
    <n v="2.8"/>
    <s v="Yes"/>
    <s v="Express"/>
    <s v="Yes"/>
    <s v="Yes"/>
    <n v="30"/>
    <s v="Venmo"/>
    <s v="Every 3 Months"/>
    <s v="26-35"/>
    <n v="1"/>
    <n v="3"/>
    <n v="3"/>
    <x v="8"/>
  </r>
  <r>
    <n v="805"/>
    <n v="43"/>
    <s v="Male"/>
    <s v="Boots"/>
    <s v="Footwear"/>
    <n v="47"/>
    <s v="Mississippi"/>
    <s v="M"/>
    <s v="Maroon"/>
    <s v="Summer"/>
    <n v="2.6"/>
    <s v="Yes"/>
    <s v="Store Pickup"/>
    <s v="Yes"/>
    <s v="Yes"/>
    <n v="28"/>
    <s v="Venmo"/>
    <s v="Quarterly"/>
    <s v="36-45"/>
    <n v="2"/>
    <n v="3"/>
    <n v="2"/>
    <x v="8"/>
  </r>
  <r>
    <n v="806"/>
    <n v="41"/>
    <s v="Male"/>
    <s v="Dress"/>
    <s v="Clothing"/>
    <n v="30"/>
    <s v="Connecticut"/>
    <s v="L"/>
    <s v="White"/>
    <s v="Summer"/>
    <n v="3.7"/>
    <s v="Yes"/>
    <s v="Next Day Air"/>
    <s v="Yes"/>
    <s v="Yes"/>
    <n v="40"/>
    <s v="Debit Card"/>
    <s v="Monthly"/>
    <s v="36-45"/>
    <n v="1"/>
    <n v="4"/>
    <n v="4"/>
    <x v="0"/>
  </r>
  <r>
    <n v="807"/>
    <n v="56"/>
    <s v="Male"/>
    <s v="Jeans"/>
    <s v="Clothing"/>
    <n v="56"/>
    <s v="Florida"/>
    <s v="L"/>
    <s v="Charcoal"/>
    <s v="Summer"/>
    <n v="2.7"/>
    <s v="Yes"/>
    <s v="Standard"/>
    <s v="Yes"/>
    <s v="Yes"/>
    <n v="46"/>
    <s v="PayPal"/>
    <s v="Quarterly"/>
    <s v="56+"/>
    <n v="2"/>
    <n v="4"/>
    <n v="2"/>
    <x v="10"/>
  </r>
  <r>
    <n v="808"/>
    <n v="27"/>
    <s v="Male"/>
    <s v="T-shirt"/>
    <s v="Clothing"/>
    <n v="89"/>
    <s v="New York"/>
    <s v="S"/>
    <s v="Brown"/>
    <s v="Winter"/>
    <n v="3.3"/>
    <s v="Yes"/>
    <s v="Express"/>
    <s v="Yes"/>
    <s v="Yes"/>
    <n v="15"/>
    <s v="Credit Card"/>
    <s v="Weekly"/>
    <s v="26-35"/>
    <n v="4"/>
    <n v="2"/>
    <n v="7"/>
    <x v="11"/>
  </r>
  <r>
    <n v="809"/>
    <n v="46"/>
    <s v="Male"/>
    <s v="Shoes"/>
    <s v="Footwear"/>
    <n v="96"/>
    <s v="Wisconsin"/>
    <s v="L"/>
    <s v="Lavender"/>
    <s v="Fall"/>
    <n v="4.5999999999999996"/>
    <s v="Yes"/>
    <s v="Next Day Air"/>
    <s v="Yes"/>
    <s v="Yes"/>
    <n v="38"/>
    <s v="Cash"/>
    <s v="Every 3 Months"/>
    <s v="46-55"/>
    <n v="4"/>
    <n v="4"/>
    <n v="3"/>
    <x v="6"/>
  </r>
  <r>
    <n v="810"/>
    <n v="48"/>
    <s v="Male"/>
    <s v="Boots"/>
    <s v="Footwear"/>
    <n v="81"/>
    <s v="South Carolina"/>
    <s v="M"/>
    <s v="Violet"/>
    <s v="Fall"/>
    <n v="4.9000000000000004"/>
    <s v="Yes"/>
    <s v="Next Day Air"/>
    <s v="Yes"/>
    <s v="Yes"/>
    <n v="30"/>
    <s v="PayPal"/>
    <s v="Bi-Weekly"/>
    <s v="46-55"/>
    <n v="4"/>
    <n v="3"/>
    <n v="6"/>
    <x v="11"/>
  </r>
  <r>
    <n v="811"/>
    <n v="52"/>
    <s v="Male"/>
    <s v="Scarf"/>
    <s v="Accessories"/>
    <n v="83"/>
    <s v="South Dakota"/>
    <s v="S"/>
    <s v="Lavender"/>
    <s v="Fall"/>
    <n v="4.9000000000000004"/>
    <s v="Yes"/>
    <s v="Store Pickup"/>
    <s v="Yes"/>
    <s v="Yes"/>
    <n v="32"/>
    <s v="Debit Card"/>
    <s v="Bi-Weekly"/>
    <s v="46-55"/>
    <n v="4"/>
    <n v="3"/>
    <n v="6"/>
    <x v="11"/>
  </r>
  <r>
    <n v="812"/>
    <n v="18"/>
    <s v="Male"/>
    <s v="Sneakers"/>
    <s v="Footwear"/>
    <n v="35"/>
    <s v="Illinois"/>
    <s v="M"/>
    <s v="Green"/>
    <s v="Winter"/>
    <n v="2.7"/>
    <s v="Yes"/>
    <s v="Free Shipping"/>
    <s v="Yes"/>
    <s v="Yes"/>
    <n v="36"/>
    <s v="Venmo"/>
    <s v="Quarterly"/>
    <s v="18-25"/>
    <n v="1"/>
    <n v="3"/>
    <n v="2"/>
    <x v="3"/>
  </r>
  <r>
    <n v="813"/>
    <n v="64"/>
    <s v="Male"/>
    <s v="Boots"/>
    <s v="Footwear"/>
    <n v="56"/>
    <s v="Alaska"/>
    <s v="M"/>
    <s v="Olive"/>
    <s v="Summer"/>
    <n v="3.2"/>
    <s v="Yes"/>
    <s v="Standard"/>
    <s v="Yes"/>
    <s v="Yes"/>
    <n v="32"/>
    <s v="Credit Card"/>
    <s v="Weekly"/>
    <s v="56+"/>
    <n v="2"/>
    <n v="3"/>
    <n v="7"/>
    <x v="1"/>
  </r>
  <r>
    <n v="814"/>
    <n v="54"/>
    <s v="Male"/>
    <s v="Handbag"/>
    <s v="Accessories"/>
    <n v="45"/>
    <s v="Montana"/>
    <s v="S"/>
    <s v="Olive"/>
    <s v="Summer"/>
    <n v="2.9"/>
    <s v="Yes"/>
    <s v="Store Pickup"/>
    <s v="Yes"/>
    <s v="Yes"/>
    <n v="14"/>
    <s v="Debit Card"/>
    <s v="Annually"/>
    <s v="46-55"/>
    <n v="2"/>
    <n v="2"/>
    <n v="1"/>
    <x v="9"/>
  </r>
  <r>
    <n v="815"/>
    <n v="31"/>
    <s v="Male"/>
    <s v="Shirt"/>
    <s v="Clothing"/>
    <n v="62"/>
    <s v="Minnesota"/>
    <s v="M"/>
    <s v="Pink"/>
    <s v="Winter"/>
    <n v="3.8"/>
    <s v="Yes"/>
    <s v="Express"/>
    <s v="Yes"/>
    <s v="Yes"/>
    <n v="8"/>
    <s v="PayPal"/>
    <s v="Monthly"/>
    <s v="26-35"/>
    <n v="3"/>
    <n v="1"/>
    <n v="4"/>
    <x v="10"/>
  </r>
  <r>
    <n v="816"/>
    <n v="30"/>
    <s v="Male"/>
    <s v="Hat"/>
    <s v="Accessories"/>
    <n v="84"/>
    <s v="West Virginia"/>
    <s v="L"/>
    <s v="Teal"/>
    <s v="Spring"/>
    <n v="3"/>
    <s v="Yes"/>
    <s v="Next Day Air"/>
    <s v="Yes"/>
    <s v="Yes"/>
    <n v="27"/>
    <s v="Venmo"/>
    <s v="Bi-Weekly"/>
    <s v="26-35"/>
    <n v="4"/>
    <n v="3"/>
    <n v="6"/>
    <x v="11"/>
  </r>
  <r>
    <n v="817"/>
    <n v="26"/>
    <s v="Male"/>
    <s v="Sweater"/>
    <s v="Clothing"/>
    <n v="24"/>
    <s v="Illinois"/>
    <s v="L"/>
    <s v="Cyan"/>
    <s v="Summer"/>
    <n v="3.9"/>
    <s v="Yes"/>
    <s v="Store Pickup"/>
    <s v="Yes"/>
    <s v="Yes"/>
    <n v="24"/>
    <s v="Debit Card"/>
    <s v="Monthly"/>
    <s v="26-35"/>
    <n v="1"/>
    <n v="2"/>
    <n v="4"/>
    <x v="8"/>
  </r>
  <r>
    <n v="818"/>
    <n v="25"/>
    <s v="Male"/>
    <s v="Handbag"/>
    <s v="Accessories"/>
    <n v="21"/>
    <s v="Nevada"/>
    <s v="S"/>
    <s v="Gray"/>
    <s v="Spring"/>
    <n v="4.7"/>
    <s v="Yes"/>
    <s v="Store Pickup"/>
    <s v="Yes"/>
    <s v="Yes"/>
    <n v="30"/>
    <s v="PayPal"/>
    <s v="Fortnightly"/>
    <s v="18-25"/>
    <n v="1"/>
    <n v="3"/>
    <n v="5"/>
    <x v="0"/>
  </r>
  <r>
    <n v="819"/>
    <n v="59"/>
    <s v="Male"/>
    <s v="Shirt"/>
    <s v="Clothing"/>
    <n v="91"/>
    <s v="Idaho"/>
    <s v="M"/>
    <s v="Peach"/>
    <s v="Winter"/>
    <n v="4.9000000000000004"/>
    <s v="Yes"/>
    <s v="Store Pickup"/>
    <s v="Yes"/>
    <s v="Yes"/>
    <n v="34"/>
    <s v="Debit Card"/>
    <s v="Monthly"/>
    <s v="56+"/>
    <n v="4"/>
    <n v="3"/>
    <n v="4"/>
    <x v="6"/>
  </r>
  <r>
    <n v="820"/>
    <n v="55"/>
    <s v="Male"/>
    <s v="Sunglasses"/>
    <s v="Accessories"/>
    <n v="36"/>
    <s v="Colorado"/>
    <s v="S"/>
    <s v="Teal"/>
    <s v="Winter"/>
    <n v="4.8"/>
    <s v="Yes"/>
    <s v="Next Day Air"/>
    <s v="Yes"/>
    <s v="Yes"/>
    <n v="28"/>
    <s v="Debit Card"/>
    <s v="Quarterly"/>
    <s v="46-55"/>
    <n v="1"/>
    <n v="3"/>
    <n v="2"/>
    <x v="3"/>
  </r>
  <r>
    <n v="821"/>
    <n v="56"/>
    <s v="Male"/>
    <s v="Sneakers"/>
    <s v="Footwear"/>
    <n v="39"/>
    <s v="Louisiana"/>
    <s v="M"/>
    <s v="Turquoise"/>
    <s v="Spring"/>
    <n v="2.5"/>
    <s v="Yes"/>
    <s v="2-Day Shipping"/>
    <s v="Yes"/>
    <s v="Yes"/>
    <n v="27"/>
    <s v="Debit Card"/>
    <s v="Monthly"/>
    <s v="56+"/>
    <n v="1"/>
    <n v="3"/>
    <n v="4"/>
    <x v="10"/>
  </r>
  <r>
    <n v="822"/>
    <n v="62"/>
    <s v="Male"/>
    <s v="Hoodie"/>
    <s v="Clothing"/>
    <n v="39"/>
    <s v="Vermont"/>
    <s v="M"/>
    <s v="Green"/>
    <s v="Spring"/>
    <n v="3.9"/>
    <s v="Yes"/>
    <s v="Standard"/>
    <s v="Yes"/>
    <s v="Yes"/>
    <n v="31"/>
    <s v="Credit Card"/>
    <s v="Bi-Weekly"/>
    <s v="56+"/>
    <n v="1"/>
    <n v="3"/>
    <n v="6"/>
    <x v="4"/>
  </r>
  <r>
    <n v="823"/>
    <n v="35"/>
    <s v="Male"/>
    <s v="Shirt"/>
    <s v="Clothing"/>
    <n v="59"/>
    <s v="Mississippi"/>
    <s v="L"/>
    <s v="Magenta"/>
    <s v="Winter"/>
    <n v="3.4"/>
    <s v="Yes"/>
    <s v="Standard"/>
    <s v="Yes"/>
    <s v="Yes"/>
    <n v="23"/>
    <s v="Bank Transfer"/>
    <s v="Annually"/>
    <s v="26-35"/>
    <n v="2"/>
    <n v="2"/>
    <n v="1"/>
    <x v="9"/>
  </r>
  <r>
    <n v="824"/>
    <n v="51"/>
    <s v="Male"/>
    <s v="Sunglasses"/>
    <s v="Accessories"/>
    <n v="27"/>
    <s v="Georgia"/>
    <s v="M"/>
    <s v="Green"/>
    <s v="Winter"/>
    <n v="2.5"/>
    <s v="Yes"/>
    <s v="Free Shipping"/>
    <s v="Yes"/>
    <s v="Yes"/>
    <n v="11"/>
    <s v="Credit Card"/>
    <s v="Quarterly"/>
    <s v="46-55"/>
    <n v="1"/>
    <n v="1"/>
    <n v="2"/>
    <x v="5"/>
  </r>
  <r>
    <n v="825"/>
    <n v="61"/>
    <s v="Male"/>
    <s v="Blouse"/>
    <s v="Clothing"/>
    <n v="94"/>
    <s v="Georgia"/>
    <s v="M"/>
    <s v="White"/>
    <s v="Spring"/>
    <n v="3"/>
    <s v="Yes"/>
    <s v="Store Pickup"/>
    <s v="Yes"/>
    <s v="Yes"/>
    <n v="48"/>
    <s v="Cash"/>
    <s v="Quarterly"/>
    <s v="56+"/>
    <n v="4"/>
    <n v="4"/>
    <n v="2"/>
    <x v="4"/>
  </r>
  <r>
    <n v="826"/>
    <n v="27"/>
    <s v="Male"/>
    <s v="Belt"/>
    <s v="Accessories"/>
    <n v="94"/>
    <s v="Nebraska"/>
    <s v="XL"/>
    <s v="Brown"/>
    <s v="Fall"/>
    <n v="3.6"/>
    <s v="Yes"/>
    <s v="Next Day Air"/>
    <s v="Yes"/>
    <s v="Yes"/>
    <n v="17"/>
    <s v="Cash"/>
    <s v="Monthly"/>
    <s v="26-35"/>
    <n v="4"/>
    <n v="2"/>
    <n v="4"/>
    <x v="4"/>
  </r>
  <r>
    <n v="827"/>
    <n v="54"/>
    <s v="Male"/>
    <s v="Dress"/>
    <s v="Clothing"/>
    <n v="94"/>
    <s v="Massachusetts"/>
    <s v="M"/>
    <s v="Purple"/>
    <s v="Winter"/>
    <n v="3.6"/>
    <s v="Yes"/>
    <s v="Standard"/>
    <s v="Yes"/>
    <s v="Yes"/>
    <n v="36"/>
    <s v="PayPal"/>
    <s v="Weekly"/>
    <s v="46-55"/>
    <n v="4"/>
    <n v="3"/>
    <n v="7"/>
    <x v="7"/>
  </r>
  <r>
    <n v="828"/>
    <n v="31"/>
    <s v="Male"/>
    <s v="Shoes"/>
    <s v="Footwear"/>
    <n v="51"/>
    <s v="Colorado"/>
    <s v="S"/>
    <s v="Green"/>
    <s v="Fall"/>
    <n v="4.0999999999999996"/>
    <s v="Yes"/>
    <s v="Free Shipping"/>
    <s v="Yes"/>
    <s v="Yes"/>
    <n v="33"/>
    <s v="Bank Transfer"/>
    <s v="Fortnightly"/>
    <s v="26-35"/>
    <n v="2"/>
    <n v="3"/>
    <n v="5"/>
    <x v="4"/>
  </r>
  <r>
    <n v="829"/>
    <n v="24"/>
    <s v="Male"/>
    <s v="Socks"/>
    <s v="Clothing"/>
    <n v="62"/>
    <s v="Nevada"/>
    <s v="M"/>
    <s v="Peach"/>
    <s v="Fall"/>
    <n v="3.7"/>
    <s v="Yes"/>
    <s v="2-Day Shipping"/>
    <s v="Yes"/>
    <s v="Yes"/>
    <n v="27"/>
    <s v="PayPal"/>
    <s v="Bi-Weekly"/>
    <s v="18-25"/>
    <n v="3"/>
    <n v="3"/>
    <n v="6"/>
    <x v="1"/>
  </r>
  <r>
    <n v="830"/>
    <n v="42"/>
    <s v="Male"/>
    <s v="Socks"/>
    <s v="Clothing"/>
    <n v="57"/>
    <s v="Idaho"/>
    <s v="S"/>
    <s v="Silver"/>
    <s v="Spring"/>
    <m/>
    <s v="Yes"/>
    <s v="2-Day Shipping"/>
    <s v="Yes"/>
    <s v="Yes"/>
    <n v="14"/>
    <s v="Credit Card"/>
    <s v="Fortnightly"/>
    <s v="36-45"/>
    <n v="2"/>
    <n v="2"/>
    <n v="5"/>
    <x v="0"/>
  </r>
  <r>
    <n v="831"/>
    <n v="41"/>
    <s v="Male"/>
    <s v="Shorts"/>
    <s v="Clothing"/>
    <n v="76"/>
    <s v="Wyoming"/>
    <s v="M"/>
    <s v="Maroon"/>
    <s v="Fall"/>
    <n v="4.2"/>
    <s v="Yes"/>
    <s v="Express"/>
    <s v="Yes"/>
    <s v="Yes"/>
    <n v="5"/>
    <s v="Credit Card"/>
    <s v="Annually"/>
    <s v="36-45"/>
    <n v="3"/>
    <n v="1"/>
    <n v="1"/>
    <x v="9"/>
  </r>
  <r>
    <n v="832"/>
    <n v="66"/>
    <s v="Male"/>
    <s v="Gloves"/>
    <s v="Accessories"/>
    <n v="63"/>
    <s v="Washington"/>
    <s v="M"/>
    <s v="Red"/>
    <s v="Summer"/>
    <n v="4.3"/>
    <s v="Yes"/>
    <s v="Express"/>
    <s v="Yes"/>
    <s v="Yes"/>
    <n v="47"/>
    <s v="Cash"/>
    <s v="Every 3 Months"/>
    <s v="56+"/>
    <n v="3"/>
    <n v="4"/>
    <n v="3"/>
    <x v="4"/>
  </r>
  <r>
    <n v="833"/>
    <n v="58"/>
    <s v="Male"/>
    <s v="Jacket"/>
    <s v="Outerwear"/>
    <n v="80"/>
    <s v="California"/>
    <s v="L"/>
    <s v="Blue"/>
    <s v="Fall"/>
    <n v="2.5"/>
    <s v="Yes"/>
    <s v="Express"/>
    <s v="Yes"/>
    <s v="Yes"/>
    <n v="28"/>
    <s v="Cash"/>
    <s v="Bi-Weekly"/>
    <s v="56+"/>
    <n v="4"/>
    <n v="3"/>
    <n v="6"/>
    <x v="11"/>
  </r>
  <r>
    <n v="834"/>
    <n v="43"/>
    <s v="Male"/>
    <s v="Handbag"/>
    <s v="Accessories"/>
    <n v="68"/>
    <s v="Oklahoma"/>
    <s v="M"/>
    <s v="Purple"/>
    <s v="Fall"/>
    <n v="3.5"/>
    <s v="Yes"/>
    <s v="Standard"/>
    <s v="Yes"/>
    <s v="Yes"/>
    <n v="11"/>
    <s v="Credit Card"/>
    <s v="Annually"/>
    <s v="36-45"/>
    <n v="3"/>
    <n v="1"/>
    <n v="1"/>
    <x v="9"/>
  </r>
  <r>
    <n v="835"/>
    <n v="52"/>
    <s v="Male"/>
    <s v="Backpack"/>
    <s v="Accessories"/>
    <n v="89"/>
    <s v="Nevada"/>
    <s v="M"/>
    <s v="Indigo"/>
    <s v="Summer"/>
    <n v="3.1"/>
    <s v="Yes"/>
    <s v="Free Shipping"/>
    <s v="Yes"/>
    <s v="Yes"/>
    <n v="18"/>
    <s v="Credit Card"/>
    <s v="Weekly"/>
    <s v="46-55"/>
    <n v="4"/>
    <n v="2"/>
    <n v="7"/>
    <x v="11"/>
  </r>
  <r>
    <n v="836"/>
    <n v="35"/>
    <s v="Male"/>
    <s v="Boots"/>
    <s v="Footwear"/>
    <n v="26"/>
    <s v="Maryland"/>
    <s v="L"/>
    <s v="Indigo"/>
    <s v="Summer"/>
    <n v="2.5"/>
    <s v="Yes"/>
    <s v="Next Day Air"/>
    <s v="Yes"/>
    <s v="Yes"/>
    <n v="21"/>
    <s v="Debit Card"/>
    <s v="Weekly"/>
    <s v="26-35"/>
    <n v="1"/>
    <n v="2"/>
    <n v="7"/>
    <x v="4"/>
  </r>
  <r>
    <n v="837"/>
    <n v="23"/>
    <s v="Male"/>
    <s v="Gloves"/>
    <s v="Accessories"/>
    <n v="90"/>
    <s v="West Virginia"/>
    <s v="L"/>
    <s v="Violet"/>
    <s v="Winter"/>
    <n v="3.9"/>
    <s v="Yes"/>
    <s v="Store Pickup"/>
    <s v="Yes"/>
    <s v="Yes"/>
    <n v="22"/>
    <s v="Cash"/>
    <s v="Bi-Weekly"/>
    <s v="18-25"/>
    <n v="4"/>
    <n v="2"/>
    <n v="6"/>
    <x v="1"/>
  </r>
  <r>
    <n v="838"/>
    <n v="25"/>
    <s v="Male"/>
    <s v="Hoodie"/>
    <s v="Clothing"/>
    <n v="28"/>
    <s v="Illinois"/>
    <s v="L"/>
    <s v="Brown"/>
    <s v="Spring"/>
    <n v="4.9000000000000004"/>
    <s v="Yes"/>
    <s v="Express"/>
    <s v="Yes"/>
    <s v="Yes"/>
    <n v="33"/>
    <s v="Cash"/>
    <s v="Every 3 Months"/>
    <s v="18-25"/>
    <n v="1"/>
    <n v="3"/>
    <n v="3"/>
    <x v="8"/>
  </r>
  <r>
    <n v="839"/>
    <n v="33"/>
    <s v="Male"/>
    <s v="Coat"/>
    <s v="Outerwear"/>
    <n v="29"/>
    <s v="Kentucky"/>
    <s v="M"/>
    <s v="Gray"/>
    <s v="Spring"/>
    <n v="4.3"/>
    <s v="Yes"/>
    <s v="Express"/>
    <s v="Yes"/>
    <s v="Yes"/>
    <n v="49"/>
    <s v="Credit Card"/>
    <s v="Annually"/>
    <s v="26-35"/>
    <n v="1"/>
    <n v="4"/>
    <n v="1"/>
    <x v="3"/>
  </r>
  <r>
    <n v="840"/>
    <n v="48"/>
    <s v="Male"/>
    <s v="Shirt"/>
    <s v="Clothing"/>
    <n v="31"/>
    <s v="Illinois"/>
    <s v="L"/>
    <s v="Teal"/>
    <s v="Spring"/>
    <n v="2.6"/>
    <s v="Yes"/>
    <s v="Free Shipping"/>
    <s v="Yes"/>
    <s v="Yes"/>
    <n v="10"/>
    <s v="Debit Card"/>
    <s v="Every 3 Months"/>
    <s v="46-55"/>
    <n v="1"/>
    <n v="1"/>
    <n v="3"/>
    <x v="9"/>
  </r>
  <r>
    <n v="841"/>
    <n v="42"/>
    <s v="Male"/>
    <s v="Shirt"/>
    <s v="Clothing"/>
    <n v="24"/>
    <s v="Alabama"/>
    <s v="L"/>
    <s v="Teal"/>
    <s v="Summer"/>
    <n v="4.2"/>
    <s v="Yes"/>
    <s v="2-Day Shipping"/>
    <s v="Yes"/>
    <s v="Yes"/>
    <n v="18"/>
    <s v="PayPal"/>
    <s v="Weekly"/>
    <s v="36-45"/>
    <n v="1"/>
    <n v="2"/>
    <n v="7"/>
    <x v="4"/>
  </r>
  <r>
    <n v="842"/>
    <n v="55"/>
    <s v="Male"/>
    <s v="Sweater"/>
    <s v="Clothing"/>
    <n v="88"/>
    <s v="Texas"/>
    <s v="M"/>
    <s v="Beige"/>
    <s v="Summer"/>
    <n v="2.6"/>
    <s v="Yes"/>
    <s v="Store Pickup"/>
    <s v="Yes"/>
    <s v="Yes"/>
    <n v="28"/>
    <s v="PayPal"/>
    <s v="Fortnightly"/>
    <s v="46-55"/>
    <n v="4"/>
    <n v="3"/>
    <n v="5"/>
    <x v="1"/>
  </r>
  <r>
    <n v="843"/>
    <n v="59"/>
    <s v="Male"/>
    <s v="Shirt"/>
    <s v="Clothing"/>
    <n v="87"/>
    <s v="Missouri"/>
    <s v="M"/>
    <s v="Violet"/>
    <s v="Spring"/>
    <n v="3.6"/>
    <s v="Yes"/>
    <s v="Express"/>
    <s v="Yes"/>
    <s v="Yes"/>
    <n v="25"/>
    <s v="PayPal"/>
    <s v="Weekly"/>
    <s v="56+"/>
    <n v="4"/>
    <n v="2"/>
    <n v="7"/>
    <x v="11"/>
  </r>
  <r>
    <n v="844"/>
    <n v="65"/>
    <s v="Male"/>
    <s v="Hoodie"/>
    <s v="Clothing"/>
    <n v="80"/>
    <s v="Pennsylvania"/>
    <s v="S"/>
    <s v="Beige"/>
    <s v="Summer"/>
    <n v="3.2"/>
    <s v="Yes"/>
    <s v="Express"/>
    <s v="Yes"/>
    <s v="Yes"/>
    <n v="6"/>
    <s v="PayPal"/>
    <s v="Weekly"/>
    <s v="56+"/>
    <n v="4"/>
    <n v="1"/>
    <n v="7"/>
    <x v="1"/>
  </r>
  <r>
    <n v="845"/>
    <n v="59"/>
    <s v="Male"/>
    <s v="Sandals"/>
    <s v="Footwear"/>
    <n v="48"/>
    <s v="Missouri"/>
    <s v="L"/>
    <s v="Purple"/>
    <s v="Winter"/>
    <n v="4.4000000000000004"/>
    <s v="Yes"/>
    <s v="Express"/>
    <s v="Yes"/>
    <s v="Yes"/>
    <n v="44"/>
    <s v="Venmo"/>
    <s v="Bi-Weekly"/>
    <s v="56+"/>
    <n v="2"/>
    <n v="4"/>
    <n v="6"/>
    <x v="1"/>
  </r>
  <r>
    <n v="846"/>
    <n v="31"/>
    <s v="Male"/>
    <s v="Belt"/>
    <s v="Accessories"/>
    <n v="21"/>
    <s v="Michigan"/>
    <s v="XL"/>
    <s v="Charcoal"/>
    <s v="Winter"/>
    <n v="3.7"/>
    <s v="Yes"/>
    <s v="Standard"/>
    <s v="Yes"/>
    <s v="Yes"/>
    <n v="30"/>
    <s v="Venmo"/>
    <s v="Monthly"/>
    <s v="26-35"/>
    <n v="1"/>
    <n v="3"/>
    <n v="4"/>
    <x v="10"/>
  </r>
  <r>
    <n v="847"/>
    <n v="49"/>
    <s v="Male"/>
    <s v="Boots"/>
    <s v="Footwear"/>
    <n v="72"/>
    <s v="Kentucky"/>
    <s v="M"/>
    <s v="Pink"/>
    <s v="Spring"/>
    <n v="3.7"/>
    <s v="Yes"/>
    <s v="Express"/>
    <s v="Yes"/>
    <s v="Yes"/>
    <n v="42"/>
    <s v="Debit Card"/>
    <s v="Quarterly"/>
    <s v="46-55"/>
    <n v="3"/>
    <n v="4"/>
    <n v="2"/>
    <x v="0"/>
  </r>
  <r>
    <n v="848"/>
    <n v="53"/>
    <s v="Male"/>
    <s v="Hoodie"/>
    <s v="Clothing"/>
    <n v="44"/>
    <s v="New Jersey"/>
    <s v="L"/>
    <s v="Blue"/>
    <s v="Fall"/>
    <n v="4.0999999999999996"/>
    <s v="Yes"/>
    <s v="Standard"/>
    <s v="Yes"/>
    <s v="Yes"/>
    <n v="30"/>
    <s v="PayPal"/>
    <s v="Monthly"/>
    <s v="46-55"/>
    <n v="2"/>
    <n v="3"/>
    <n v="4"/>
    <x v="0"/>
  </r>
  <r>
    <n v="849"/>
    <n v="48"/>
    <s v="Male"/>
    <s v="Sandals"/>
    <s v="Footwear"/>
    <n v="73"/>
    <s v="Delaware"/>
    <s v="M"/>
    <s v="Lavender"/>
    <s v="Fall"/>
    <n v="3.6"/>
    <s v="Yes"/>
    <s v="Store Pickup"/>
    <s v="Yes"/>
    <s v="Yes"/>
    <n v="33"/>
    <s v="Credit Card"/>
    <s v="Bi-Weekly"/>
    <s v="46-55"/>
    <n v="3"/>
    <n v="3"/>
    <n v="6"/>
    <x v="1"/>
  </r>
  <r>
    <n v="850"/>
    <n v="23"/>
    <s v="Male"/>
    <s v="Jeans"/>
    <s v="Clothing"/>
    <n v="61"/>
    <s v="Missouri"/>
    <s v="S"/>
    <s v="Charcoal"/>
    <s v="Spring"/>
    <n v="4.3"/>
    <s v="Yes"/>
    <s v="Express"/>
    <s v="Yes"/>
    <s v="Yes"/>
    <n v="24"/>
    <s v="PayPal"/>
    <s v="Quarterly"/>
    <s v="18-25"/>
    <n v="3"/>
    <n v="2"/>
    <n v="2"/>
    <x v="8"/>
  </r>
  <r>
    <n v="851"/>
    <n v="68"/>
    <s v="Male"/>
    <s v="Shoes"/>
    <s v="Footwear"/>
    <n v="20"/>
    <s v="Connecticut"/>
    <s v="L"/>
    <s v="Turquoise"/>
    <s v="Winter"/>
    <n v="2.6"/>
    <s v="Yes"/>
    <s v="Store Pickup"/>
    <s v="Yes"/>
    <s v="Yes"/>
    <n v="13"/>
    <s v="Venmo"/>
    <s v="Monthly"/>
    <s v="56+"/>
    <n v="1"/>
    <n v="2"/>
    <n v="4"/>
    <x v="8"/>
  </r>
  <r>
    <n v="852"/>
    <n v="35"/>
    <s v="Male"/>
    <s v="Sandals"/>
    <s v="Footwear"/>
    <n v="86"/>
    <s v="Massachusetts"/>
    <s v="M"/>
    <s v="Red"/>
    <s v="Summer"/>
    <n v="2.9"/>
    <s v="Yes"/>
    <s v="Express"/>
    <s v="Yes"/>
    <s v="Yes"/>
    <n v="19"/>
    <s v="Debit Card"/>
    <s v="Monthly"/>
    <s v="26-35"/>
    <n v="4"/>
    <n v="2"/>
    <n v="4"/>
    <x v="4"/>
  </r>
  <r>
    <n v="853"/>
    <n v="34"/>
    <s v="Male"/>
    <s v="Dress"/>
    <s v="Clothing"/>
    <n v="60"/>
    <s v="Florida"/>
    <s v="L"/>
    <s v="Yellow"/>
    <s v="Spring"/>
    <n v="4.2"/>
    <s v="Yes"/>
    <s v="Next Day Air"/>
    <s v="Yes"/>
    <s v="Yes"/>
    <n v="23"/>
    <s v="Debit Card"/>
    <s v="Every 3 Months"/>
    <s v="26-35"/>
    <n v="3"/>
    <n v="2"/>
    <n v="3"/>
    <x v="10"/>
  </r>
  <r>
    <n v="854"/>
    <n v="62"/>
    <s v="Male"/>
    <s v="Hat"/>
    <s v="Accessories"/>
    <n v="43"/>
    <s v="Delaware"/>
    <s v="L"/>
    <s v="Orange"/>
    <s v="Winter"/>
    <n v="4"/>
    <s v="Yes"/>
    <s v="Free Shipping"/>
    <s v="Yes"/>
    <s v="Yes"/>
    <n v="35"/>
    <s v="Cash"/>
    <s v="Monthly"/>
    <s v="56+"/>
    <n v="2"/>
    <n v="3"/>
    <n v="4"/>
    <x v="0"/>
  </r>
  <r>
    <n v="855"/>
    <n v="21"/>
    <s v="Male"/>
    <s v="Pants"/>
    <s v="Clothing"/>
    <n v="44"/>
    <s v="California"/>
    <s v="L"/>
    <s v="Blue"/>
    <s v="Spring"/>
    <n v="4.3"/>
    <s v="Yes"/>
    <s v="Free Shipping"/>
    <s v="Yes"/>
    <s v="Yes"/>
    <n v="22"/>
    <s v="Venmo"/>
    <s v="Monthly"/>
    <s v="18-25"/>
    <n v="2"/>
    <n v="2"/>
    <n v="4"/>
    <x v="10"/>
  </r>
  <r>
    <n v="856"/>
    <n v="70"/>
    <s v="Male"/>
    <s v="Socks"/>
    <s v="Clothing"/>
    <n v="76"/>
    <s v="Oregon"/>
    <s v="L"/>
    <s v="Gold"/>
    <s v="Spring"/>
    <n v="3"/>
    <s v="Yes"/>
    <s v="2-Day Shipping"/>
    <s v="Yes"/>
    <s v="Yes"/>
    <n v="14"/>
    <s v="Credit Card"/>
    <s v="Quarterly"/>
    <s v="56+"/>
    <n v="3"/>
    <n v="2"/>
    <n v="2"/>
    <x v="8"/>
  </r>
  <r>
    <n v="857"/>
    <n v="55"/>
    <s v="Male"/>
    <s v="Shirt"/>
    <s v="Clothing"/>
    <n v="33"/>
    <s v="Alaska"/>
    <s v="M"/>
    <s v="Gold"/>
    <s v="Summer"/>
    <n v="3.5"/>
    <s v="Yes"/>
    <s v="Express"/>
    <s v="Yes"/>
    <s v="Yes"/>
    <n v="47"/>
    <s v="Debit Card"/>
    <s v="Fortnightly"/>
    <s v="46-55"/>
    <n v="1"/>
    <n v="4"/>
    <n v="5"/>
    <x v="4"/>
  </r>
  <r>
    <n v="858"/>
    <n v="43"/>
    <s v="Male"/>
    <s v="Shorts"/>
    <s v="Clothing"/>
    <n v="60"/>
    <s v="Missouri"/>
    <s v="L"/>
    <s v="Cyan"/>
    <s v="Fall"/>
    <n v="3"/>
    <s v="Yes"/>
    <s v="Standard"/>
    <s v="Yes"/>
    <s v="Yes"/>
    <n v="50"/>
    <s v="Debit Card"/>
    <s v="Every 3 Months"/>
    <s v="36-45"/>
    <n v="3"/>
    <n v="4"/>
    <n v="3"/>
    <x v="4"/>
  </r>
  <r>
    <n v="859"/>
    <n v="19"/>
    <s v="Male"/>
    <s v="Jacket"/>
    <s v="Outerwear"/>
    <n v="26"/>
    <s v="Oklahoma"/>
    <s v="L"/>
    <s v="Olive"/>
    <s v="Fall"/>
    <n v="3.1"/>
    <s v="Yes"/>
    <s v="Free Shipping"/>
    <s v="Yes"/>
    <s v="Yes"/>
    <n v="33"/>
    <s v="PayPal"/>
    <s v="Weekly"/>
    <s v="18-25"/>
    <n v="1"/>
    <n v="3"/>
    <n v="7"/>
    <x v="6"/>
  </r>
  <r>
    <n v="860"/>
    <n v="47"/>
    <s v="Male"/>
    <s v="Hoodie"/>
    <s v="Clothing"/>
    <n v="73"/>
    <s v="Wisconsin"/>
    <s v="M"/>
    <s v="Teal"/>
    <s v="Winter"/>
    <n v="4"/>
    <s v="Yes"/>
    <s v="Next Day Air"/>
    <s v="Yes"/>
    <s v="Yes"/>
    <n v="7"/>
    <s v="Debit Card"/>
    <s v="Monthly"/>
    <s v="46-55"/>
    <n v="3"/>
    <n v="1"/>
    <n v="4"/>
    <x v="10"/>
  </r>
  <r>
    <n v="861"/>
    <n v="26"/>
    <s v="Male"/>
    <s v="Shoes"/>
    <s v="Footwear"/>
    <n v="87"/>
    <s v="South Carolina"/>
    <s v="M"/>
    <s v="Maroon"/>
    <s v="Spring"/>
    <n v="4.0999999999999996"/>
    <s v="Yes"/>
    <s v="Standard"/>
    <s v="Yes"/>
    <s v="Yes"/>
    <n v="3"/>
    <s v="Cash"/>
    <s v="Monthly"/>
    <s v="26-35"/>
    <n v="4"/>
    <n v="1"/>
    <n v="4"/>
    <x v="0"/>
  </r>
  <r>
    <n v="862"/>
    <n v="46"/>
    <s v="Male"/>
    <s v="Skirt"/>
    <s v="Clothing"/>
    <n v="100"/>
    <s v="Virginia"/>
    <s v="XL"/>
    <s v="Green"/>
    <s v="Spring"/>
    <m/>
    <s v="Yes"/>
    <s v="2-Day Shipping"/>
    <s v="Yes"/>
    <s v="Yes"/>
    <n v="35"/>
    <s v="Credit Card"/>
    <s v="Every 3 Months"/>
    <s v="46-55"/>
    <n v="4"/>
    <n v="3"/>
    <n v="3"/>
    <x v="4"/>
  </r>
  <r>
    <n v="863"/>
    <n v="19"/>
    <s v="Male"/>
    <s v="Coat"/>
    <s v="Outerwear"/>
    <n v="84"/>
    <s v="Arkansas"/>
    <s v="M"/>
    <s v="Charcoal"/>
    <s v="Winter"/>
    <n v="4.9000000000000004"/>
    <s v="Yes"/>
    <s v="Standard"/>
    <s v="Yes"/>
    <s v="Yes"/>
    <n v="13"/>
    <s v="PayPal"/>
    <s v="Fortnightly"/>
    <s v="18-25"/>
    <n v="4"/>
    <n v="2"/>
    <n v="5"/>
    <x v="6"/>
  </r>
  <r>
    <n v="864"/>
    <n v="49"/>
    <s v="Male"/>
    <s v="Sneakers"/>
    <s v="Footwear"/>
    <n v="41"/>
    <s v="Vermont"/>
    <s v="M"/>
    <s v="Cyan"/>
    <s v="Summer"/>
    <n v="3.9"/>
    <s v="Yes"/>
    <s v="Standard"/>
    <s v="Yes"/>
    <s v="Yes"/>
    <n v="42"/>
    <s v="PayPal"/>
    <s v="Fortnightly"/>
    <s v="46-55"/>
    <n v="2"/>
    <n v="4"/>
    <n v="5"/>
    <x v="6"/>
  </r>
  <r>
    <n v="865"/>
    <n v="51"/>
    <s v="Male"/>
    <s v="Jeans"/>
    <s v="Clothing"/>
    <n v="59"/>
    <s v="Kentucky"/>
    <s v="S"/>
    <s v="Charcoal"/>
    <s v="Winter"/>
    <n v="3.9"/>
    <s v="Yes"/>
    <s v="Next Day Air"/>
    <s v="Yes"/>
    <s v="Yes"/>
    <n v="5"/>
    <s v="PayPal"/>
    <s v="Annually"/>
    <s v="46-55"/>
    <n v="2"/>
    <n v="1"/>
    <n v="1"/>
    <x v="5"/>
  </r>
  <r>
    <n v="866"/>
    <n v="64"/>
    <s v="Male"/>
    <s v="Blouse"/>
    <s v="Clothing"/>
    <n v="26"/>
    <s v="Colorado"/>
    <s v="L"/>
    <s v="Charcoal"/>
    <s v="Winter"/>
    <n v="4.8"/>
    <s v="Yes"/>
    <s v="Store Pickup"/>
    <s v="Yes"/>
    <s v="Yes"/>
    <n v="23"/>
    <s v="Venmo"/>
    <s v="Annually"/>
    <s v="56+"/>
    <n v="1"/>
    <n v="2"/>
    <n v="1"/>
    <x v="5"/>
  </r>
  <r>
    <n v="867"/>
    <n v="67"/>
    <s v="Male"/>
    <s v="Sunglasses"/>
    <s v="Accessories"/>
    <n v="69"/>
    <s v="New Mexico"/>
    <s v="M"/>
    <s v="Lavender"/>
    <s v="Summer"/>
    <n v="2.7"/>
    <s v="Yes"/>
    <s v="Free Shipping"/>
    <s v="Yes"/>
    <s v="Yes"/>
    <n v="11"/>
    <s v="PayPal"/>
    <s v="Bi-Weekly"/>
    <s v="56+"/>
    <n v="3"/>
    <n v="1"/>
    <n v="6"/>
    <x v="4"/>
  </r>
  <r>
    <n v="868"/>
    <n v="37"/>
    <s v="Male"/>
    <s v="Jacket"/>
    <s v="Outerwear"/>
    <n v="20"/>
    <s v="Colorado"/>
    <s v="M"/>
    <s v="Turquoise"/>
    <s v="Spring"/>
    <n v="3.1"/>
    <s v="Yes"/>
    <s v="Free Shipping"/>
    <s v="Yes"/>
    <s v="Yes"/>
    <n v="23"/>
    <s v="Bank Transfer"/>
    <s v="Fortnightly"/>
    <s v="36-45"/>
    <n v="1"/>
    <n v="2"/>
    <n v="5"/>
    <x v="10"/>
  </r>
  <r>
    <n v="869"/>
    <n v="40"/>
    <s v="Male"/>
    <s v="Dress"/>
    <s v="Clothing"/>
    <n v="83"/>
    <s v="North Carolina"/>
    <s v="M"/>
    <s v="Green"/>
    <s v="Summer"/>
    <n v="3.2"/>
    <s v="Yes"/>
    <s v="Next Day Air"/>
    <s v="Yes"/>
    <s v="Yes"/>
    <n v="2"/>
    <s v="Credit Card"/>
    <s v="Every 3 Months"/>
    <s v="36-45"/>
    <n v="4"/>
    <n v="1"/>
    <n v="3"/>
    <x v="10"/>
  </r>
  <r>
    <n v="870"/>
    <n v="38"/>
    <s v="Male"/>
    <s v="Hat"/>
    <s v="Accessories"/>
    <n v="54"/>
    <s v="New Hampshire"/>
    <s v="M"/>
    <s v="Silver"/>
    <s v="Spring"/>
    <n v="2.7"/>
    <s v="Yes"/>
    <s v="2-Day Shipping"/>
    <s v="Yes"/>
    <s v="Yes"/>
    <n v="33"/>
    <s v="PayPal"/>
    <s v="Weekly"/>
    <s v="36-45"/>
    <n v="2"/>
    <n v="3"/>
    <n v="7"/>
    <x v="1"/>
  </r>
  <r>
    <n v="871"/>
    <n v="66"/>
    <s v="Male"/>
    <s v="Hoodie"/>
    <s v="Clothing"/>
    <n v="66"/>
    <s v="West Virginia"/>
    <s v="M"/>
    <s v="Blue"/>
    <s v="Fall"/>
    <n v="2.5"/>
    <s v="Yes"/>
    <s v="Standard"/>
    <s v="Yes"/>
    <s v="Yes"/>
    <n v="6"/>
    <s v="Bank Transfer"/>
    <s v="Bi-Weekly"/>
    <s v="56+"/>
    <n v="3"/>
    <n v="1"/>
    <n v="6"/>
    <x v="4"/>
  </r>
  <r>
    <n v="872"/>
    <n v="47"/>
    <s v="Male"/>
    <s v="Handbag"/>
    <s v="Accessories"/>
    <n v="42"/>
    <s v="Hawaii"/>
    <s v="M"/>
    <s v="Charcoal"/>
    <s v="Spring"/>
    <n v="2.6"/>
    <s v="Yes"/>
    <s v="Next Day Air"/>
    <s v="Yes"/>
    <s v="Yes"/>
    <n v="45"/>
    <s v="Debit Card"/>
    <s v="Quarterly"/>
    <s v="46-55"/>
    <n v="2"/>
    <n v="4"/>
    <n v="2"/>
    <x v="10"/>
  </r>
  <r>
    <n v="873"/>
    <n v="56"/>
    <s v="Male"/>
    <s v="Jeans"/>
    <s v="Clothing"/>
    <n v="33"/>
    <s v="North Dakota"/>
    <s v="M"/>
    <s v="Pink"/>
    <s v="Spring"/>
    <n v="2.9"/>
    <s v="Yes"/>
    <s v="Standard"/>
    <s v="Yes"/>
    <s v="Yes"/>
    <n v="25"/>
    <s v="Cash"/>
    <s v="Quarterly"/>
    <s v="56+"/>
    <n v="1"/>
    <n v="2"/>
    <n v="2"/>
    <x v="9"/>
  </r>
  <r>
    <n v="874"/>
    <n v="51"/>
    <s v="Male"/>
    <s v="Boots"/>
    <s v="Footwear"/>
    <n v="77"/>
    <s v="Mississippi"/>
    <s v="M"/>
    <s v="Pink"/>
    <s v="Summer"/>
    <n v="4.2"/>
    <s v="Yes"/>
    <s v="Free Shipping"/>
    <s v="Yes"/>
    <s v="Yes"/>
    <n v="24"/>
    <s v="Venmo"/>
    <s v="Quarterly"/>
    <s v="46-55"/>
    <n v="3"/>
    <n v="2"/>
    <n v="2"/>
    <x v="8"/>
  </r>
  <r>
    <n v="875"/>
    <n v="25"/>
    <s v="Male"/>
    <s v="Jacket"/>
    <s v="Outerwear"/>
    <n v="65"/>
    <s v="Maine"/>
    <s v="M"/>
    <s v="Magenta"/>
    <s v="Fall"/>
    <n v="4.4000000000000004"/>
    <s v="Yes"/>
    <s v="Free Shipping"/>
    <s v="Yes"/>
    <s v="Yes"/>
    <n v="10"/>
    <s v="Venmo"/>
    <s v="Every 3 Months"/>
    <s v="18-25"/>
    <n v="3"/>
    <n v="1"/>
    <n v="3"/>
    <x v="8"/>
  </r>
  <r>
    <n v="876"/>
    <n v="37"/>
    <s v="Male"/>
    <s v="Sandals"/>
    <s v="Footwear"/>
    <n v="39"/>
    <s v="North Dakota"/>
    <s v="L"/>
    <s v="Gray"/>
    <s v="Summer"/>
    <n v="4.0999999999999996"/>
    <s v="Yes"/>
    <s v="Free Shipping"/>
    <s v="Yes"/>
    <s v="Yes"/>
    <n v="7"/>
    <s v="Bank Transfer"/>
    <s v="Every 3 Months"/>
    <s v="36-45"/>
    <n v="1"/>
    <n v="1"/>
    <n v="3"/>
    <x v="9"/>
  </r>
  <r>
    <n v="877"/>
    <n v="41"/>
    <s v="Male"/>
    <s v="Belt"/>
    <s v="Accessories"/>
    <n v="51"/>
    <s v="Nebraska"/>
    <s v="L"/>
    <s v="Gray"/>
    <s v="Summer"/>
    <n v="3.8"/>
    <s v="Yes"/>
    <s v="2-Day Shipping"/>
    <s v="Yes"/>
    <s v="Yes"/>
    <n v="1"/>
    <s v="Debit Card"/>
    <s v="Weekly"/>
    <s v="36-45"/>
    <n v="2"/>
    <n v="1"/>
    <n v="7"/>
    <x v="4"/>
  </r>
  <r>
    <n v="878"/>
    <n v="64"/>
    <s v="Male"/>
    <s v="Handbag"/>
    <s v="Accessories"/>
    <n v="65"/>
    <s v="Nebraska"/>
    <s v="M"/>
    <s v="Orange"/>
    <s v="Winter"/>
    <n v="4.9000000000000004"/>
    <s v="Yes"/>
    <s v="Next Day Air"/>
    <s v="Yes"/>
    <s v="Yes"/>
    <n v="45"/>
    <s v="Venmo"/>
    <s v="Every 3 Months"/>
    <s v="56+"/>
    <n v="3"/>
    <n v="4"/>
    <n v="3"/>
    <x v="4"/>
  </r>
  <r>
    <n v="879"/>
    <n v="23"/>
    <s v="Male"/>
    <s v="Sunglasses"/>
    <s v="Accessories"/>
    <n v="89"/>
    <s v="Tennessee"/>
    <s v="S"/>
    <s v="Black"/>
    <s v="Summer"/>
    <n v="4.9000000000000004"/>
    <s v="Yes"/>
    <s v="Express"/>
    <s v="Yes"/>
    <s v="Yes"/>
    <n v="37"/>
    <s v="Debit Card"/>
    <s v="Weekly"/>
    <s v="18-25"/>
    <n v="4"/>
    <n v="3"/>
    <n v="7"/>
    <x v="7"/>
  </r>
  <r>
    <n v="880"/>
    <n v="62"/>
    <s v="Male"/>
    <s v="Skirt"/>
    <s v="Clothing"/>
    <n v="76"/>
    <s v="Wyoming"/>
    <s v="S"/>
    <s v="Lavender"/>
    <s v="Spring"/>
    <n v="4.0999999999999996"/>
    <s v="Yes"/>
    <s v="Free Shipping"/>
    <s v="Yes"/>
    <s v="Yes"/>
    <n v="14"/>
    <s v="PayPal"/>
    <s v="Quarterly"/>
    <s v="56+"/>
    <n v="3"/>
    <n v="2"/>
    <n v="2"/>
    <x v="8"/>
  </r>
  <r>
    <n v="881"/>
    <n v="39"/>
    <s v="Male"/>
    <s v="Backpack"/>
    <s v="Accessories"/>
    <n v="75"/>
    <s v="Nevada"/>
    <s v="L"/>
    <s v="Red"/>
    <s v="Spring"/>
    <n v="3.1"/>
    <s v="Yes"/>
    <s v="Express"/>
    <s v="Yes"/>
    <s v="Yes"/>
    <n v="25"/>
    <s v="Debit Card"/>
    <s v="Monthly"/>
    <s v="36-45"/>
    <n v="3"/>
    <n v="2"/>
    <n v="4"/>
    <x v="0"/>
  </r>
  <r>
    <n v="882"/>
    <n v="52"/>
    <s v="Male"/>
    <s v="Sandals"/>
    <s v="Footwear"/>
    <n v="61"/>
    <s v="South Carolina"/>
    <s v="M"/>
    <s v="Silver"/>
    <s v="Summer"/>
    <n v="2.7"/>
    <s v="Yes"/>
    <s v="Next Day Air"/>
    <s v="Yes"/>
    <s v="Yes"/>
    <n v="18"/>
    <s v="Venmo"/>
    <s v="Annually"/>
    <s v="46-55"/>
    <n v="3"/>
    <n v="2"/>
    <n v="1"/>
    <x v="3"/>
  </r>
  <r>
    <n v="883"/>
    <n v="50"/>
    <s v="Male"/>
    <s v="Boots"/>
    <s v="Footwear"/>
    <n v="35"/>
    <s v="Virginia"/>
    <s v="M"/>
    <s v="Cyan"/>
    <s v="Fall"/>
    <n v="3.8"/>
    <s v="Yes"/>
    <s v="Next Day Air"/>
    <s v="Yes"/>
    <s v="Yes"/>
    <n v="37"/>
    <s v="Cash"/>
    <s v="Every 3 Months"/>
    <s v="46-55"/>
    <n v="1"/>
    <n v="3"/>
    <n v="3"/>
    <x v="8"/>
  </r>
  <r>
    <n v="884"/>
    <n v="28"/>
    <s v="Male"/>
    <s v="Sneakers"/>
    <s v="Footwear"/>
    <n v="37"/>
    <s v="Pennsylvania"/>
    <s v="S"/>
    <s v="Gold"/>
    <s v="Fall"/>
    <n v="4.3"/>
    <s v="Yes"/>
    <s v="Free Shipping"/>
    <s v="Yes"/>
    <s v="Yes"/>
    <n v="30"/>
    <s v="Bank Transfer"/>
    <s v="Monthly"/>
    <s v="26-35"/>
    <n v="1"/>
    <n v="3"/>
    <n v="4"/>
    <x v="10"/>
  </r>
  <r>
    <n v="885"/>
    <n v="67"/>
    <s v="Male"/>
    <s v="Skirt"/>
    <s v="Clothing"/>
    <n v="91"/>
    <s v="Hawaii"/>
    <s v="L"/>
    <s v="Yellow"/>
    <s v="Winter"/>
    <n v="4.0999999999999996"/>
    <s v="Yes"/>
    <s v="Express"/>
    <s v="Yes"/>
    <s v="Yes"/>
    <n v="34"/>
    <s v="Bank Transfer"/>
    <s v="Weekly"/>
    <s v="56+"/>
    <n v="4"/>
    <n v="3"/>
    <n v="7"/>
    <x v="7"/>
  </r>
  <r>
    <n v="886"/>
    <n v="41"/>
    <s v="Male"/>
    <s v="Dress"/>
    <s v="Clothing"/>
    <n v="99"/>
    <s v="Ohio"/>
    <s v="L"/>
    <s v="Purple"/>
    <s v="Fall"/>
    <n v="4.4000000000000004"/>
    <s v="Yes"/>
    <s v="Free Shipping"/>
    <s v="Yes"/>
    <s v="Yes"/>
    <n v="49"/>
    <s v="Debit Card"/>
    <s v="Every 3 Months"/>
    <s v="36-45"/>
    <n v="4"/>
    <n v="4"/>
    <n v="3"/>
    <x v="6"/>
  </r>
  <r>
    <n v="887"/>
    <n v="19"/>
    <s v="Male"/>
    <s v="Shorts"/>
    <s v="Clothing"/>
    <n v="54"/>
    <s v="Utah"/>
    <s v="S"/>
    <s v="Brown"/>
    <s v="Summer"/>
    <n v="3.6"/>
    <s v="Yes"/>
    <s v="Express"/>
    <s v="Yes"/>
    <s v="Yes"/>
    <n v="48"/>
    <s v="Bank Transfer"/>
    <s v="Monthly"/>
    <s v="18-25"/>
    <n v="2"/>
    <n v="4"/>
    <n v="4"/>
    <x v="4"/>
  </r>
  <r>
    <n v="888"/>
    <n v="70"/>
    <s v="Male"/>
    <s v="Handbag"/>
    <s v="Accessories"/>
    <n v="47"/>
    <s v="Minnesota"/>
    <s v="L"/>
    <s v="Turquoise"/>
    <s v="Winter"/>
    <n v="3.3"/>
    <s v="Yes"/>
    <s v="2-Day Shipping"/>
    <s v="Yes"/>
    <s v="Yes"/>
    <n v="33"/>
    <s v="PayPal"/>
    <s v="Fortnightly"/>
    <s v="56+"/>
    <n v="2"/>
    <n v="3"/>
    <n v="5"/>
    <x v="4"/>
  </r>
  <r>
    <n v="889"/>
    <n v="49"/>
    <s v="Male"/>
    <s v="Scarf"/>
    <s v="Accessories"/>
    <n v="77"/>
    <s v="New Hampshire"/>
    <s v="S"/>
    <s v="Gold"/>
    <s v="Spring"/>
    <m/>
    <s v="Yes"/>
    <s v="Express"/>
    <s v="Yes"/>
    <s v="Yes"/>
    <n v="44"/>
    <s v="Cash"/>
    <s v="Annually"/>
    <s v="46-55"/>
    <n v="3"/>
    <n v="4"/>
    <n v="1"/>
    <x v="10"/>
  </r>
  <r>
    <n v="890"/>
    <n v="59"/>
    <s v="Male"/>
    <s v="Belt"/>
    <s v="Accessories"/>
    <n v="84"/>
    <s v="Arizona"/>
    <s v="S"/>
    <s v="Olive"/>
    <s v="Fall"/>
    <n v="2.8"/>
    <s v="Yes"/>
    <s v="Free Shipping"/>
    <s v="Yes"/>
    <s v="Yes"/>
    <n v="50"/>
    <s v="Venmo"/>
    <s v="Weekly"/>
    <s v="56+"/>
    <n v="4"/>
    <n v="4"/>
    <n v="7"/>
    <x v="2"/>
  </r>
  <r>
    <n v="891"/>
    <n v="52"/>
    <s v="Male"/>
    <s v="Gloves"/>
    <s v="Accessories"/>
    <n v="51"/>
    <s v="New York"/>
    <s v="S"/>
    <s v="Purple"/>
    <s v="Spring"/>
    <n v="4.3"/>
    <s v="Yes"/>
    <s v="2-Day Shipping"/>
    <s v="Yes"/>
    <s v="Yes"/>
    <n v="47"/>
    <s v="Credit Card"/>
    <s v="Monthly"/>
    <s v="46-55"/>
    <n v="2"/>
    <n v="4"/>
    <n v="4"/>
    <x v="4"/>
  </r>
  <r>
    <n v="892"/>
    <n v="20"/>
    <s v="Male"/>
    <s v="Skirt"/>
    <s v="Clothing"/>
    <n v="26"/>
    <s v="Pennsylvania"/>
    <s v="S"/>
    <s v="Lavender"/>
    <s v="Summer"/>
    <n v="3.9"/>
    <s v="Yes"/>
    <s v="Store Pickup"/>
    <s v="Yes"/>
    <s v="Yes"/>
    <n v="24"/>
    <s v="PayPal"/>
    <s v="Every 3 Months"/>
    <s v="18-25"/>
    <n v="1"/>
    <n v="2"/>
    <n v="3"/>
    <x v="3"/>
  </r>
  <r>
    <n v="893"/>
    <n v="31"/>
    <s v="Male"/>
    <s v="Shorts"/>
    <s v="Clothing"/>
    <n v="64"/>
    <s v="New Mexico"/>
    <s v="L"/>
    <s v="Gray"/>
    <s v="Summer"/>
    <n v="2.7"/>
    <s v="Yes"/>
    <s v="Free Shipping"/>
    <s v="Yes"/>
    <s v="Yes"/>
    <n v="43"/>
    <s v="Debit Card"/>
    <s v="Monthly"/>
    <s v="26-35"/>
    <n v="3"/>
    <n v="4"/>
    <n v="4"/>
    <x v="6"/>
  </r>
  <r>
    <n v="894"/>
    <n v="33"/>
    <s v="Male"/>
    <s v="Backpack"/>
    <s v="Accessories"/>
    <n v="51"/>
    <s v="Nebraska"/>
    <s v="M"/>
    <s v="Red"/>
    <s v="Spring"/>
    <n v="4.7"/>
    <s v="Yes"/>
    <s v="Express"/>
    <s v="Yes"/>
    <s v="Yes"/>
    <n v="14"/>
    <s v="Venmo"/>
    <s v="Monthly"/>
    <s v="26-35"/>
    <n v="2"/>
    <n v="2"/>
    <n v="4"/>
    <x v="10"/>
  </r>
  <r>
    <n v="895"/>
    <n v="44"/>
    <s v="Male"/>
    <s v="Hoodie"/>
    <s v="Clothing"/>
    <n v="60"/>
    <s v="Wyoming"/>
    <s v="L"/>
    <s v="Purple"/>
    <s v="Spring"/>
    <n v="3.8"/>
    <s v="Yes"/>
    <s v="Free Shipping"/>
    <s v="Yes"/>
    <s v="Yes"/>
    <n v="3"/>
    <s v="Debit Card"/>
    <s v="Quarterly"/>
    <s v="36-45"/>
    <n v="3"/>
    <n v="1"/>
    <n v="2"/>
    <x v="3"/>
  </r>
  <r>
    <n v="896"/>
    <n v="40"/>
    <s v="Male"/>
    <s v="Hat"/>
    <s v="Accessories"/>
    <n v="69"/>
    <s v="Mississippi"/>
    <s v="XL"/>
    <s v="Olive"/>
    <s v="Spring"/>
    <n v="4.7"/>
    <s v="Yes"/>
    <s v="Next Day Air"/>
    <s v="Yes"/>
    <s v="Yes"/>
    <n v="33"/>
    <s v="Debit Card"/>
    <s v="Quarterly"/>
    <s v="36-45"/>
    <n v="3"/>
    <n v="3"/>
    <n v="2"/>
    <x v="10"/>
  </r>
  <r>
    <n v="897"/>
    <n v="69"/>
    <s v="Male"/>
    <s v="Jewelry"/>
    <s v="Accessories"/>
    <n v="29"/>
    <s v="Arkansas"/>
    <s v="M"/>
    <s v="Lavender"/>
    <s v="Spring"/>
    <n v="4.7"/>
    <s v="Yes"/>
    <s v="Express"/>
    <s v="Yes"/>
    <s v="Yes"/>
    <n v="38"/>
    <s v="Cash"/>
    <s v="Fortnightly"/>
    <s v="56+"/>
    <n v="1"/>
    <n v="4"/>
    <n v="5"/>
    <x v="4"/>
  </r>
  <r>
    <n v="898"/>
    <n v="29"/>
    <s v="Male"/>
    <s v="Shirt"/>
    <s v="Clothing"/>
    <n v="91"/>
    <s v="Illinois"/>
    <s v="M"/>
    <s v="Gray"/>
    <s v="Spring"/>
    <n v="3.4"/>
    <s v="Yes"/>
    <s v="Express"/>
    <s v="Yes"/>
    <s v="Yes"/>
    <n v="46"/>
    <s v="Venmo"/>
    <s v="Weekly"/>
    <s v="26-35"/>
    <n v="4"/>
    <n v="4"/>
    <n v="7"/>
    <x v="2"/>
  </r>
  <r>
    <n v="899"/>
    <n v="54"/>
    <s v="Male"/>
    <s v="Belt"/>
    <s v="Accessories"/>
    <n v="70"/>
    <s v="Nevada"/>
    <s v="L"/>
    <s v="Red"/>
    <s v="Spring"/>
    <n v="3.5"/>
    <s v="Yes"/>
    <s v="2-Day Shipping"/>
    <s v="Yes"/>
    <s v="Yes"/>
    <n v="19"/>
    <s v="Bank Transfer"/>
    <s v="Every 3 Months"/>
    <s v="46-55"/>
    <n v="3"/>
    <n v="2"/>
    <n v="3"/>
    <x v="10"/>
  </r>
  <r>
    <n v="900"/>
    <n v="65"/>
    <s v="Male"/>
    <s v="Sweater"/>
    <s v="Clothing"/>
    <n v="58"/>
    <s v="Rhode Island"/>
    <s v="M"/>
    <s v="Peach"/>
    <s v="Summer"/>
    <n v="4"/>
    <s v="Yes"/>
    <s v="Standard"/>
    <s v="Yes"/>
    <s v="Yes"/>
    <n v="20"/>
    <s v="PayPal"/>
    <s v="Annually"/>
    <s v="56+"/>
    <n v="2"/>
    <n v="2"/>
    <n v="1"/>
    <x v="9"/>
  </r>
  <r>
    <n v="901"/>
    <n v="54"/>
    <s v="Male"/>
    <s v="Hat"/>
    <s v="Accessories"/>
    <n v="98"/>
    <s v="West Virginia"/>
    <s v="L"/>
    <s v="Gray"/>
    <s v="Fall"/>
    <n v="3.3"/>
    <s v="Yes"/>
    <s v="Free Shipping"/>
    <s v="Yes"/>
    <s v="Yes"/>
    <n v="42"/>
    <s v="Bank Transfer"/>
    <s v="Quarterly"/>
    <s v="46-55"/>
    <n v="4"/>
    <n v="4"/>
    <n v="2"/>
    <x v="4"/>
  </r>
  <r>
    <n v="902"/>
    <n v="60"/>
    <s v="Male"/>
    <s v="Scarf"/>
    <s v="Accessories"/>
    <n v="68"/>
    <s v="Missouri"/>
    <s v="L"/>
    <s v="Violet"/>
    <s v="Summer"/>
    <n v="4.7"/>
    <s v="Yes"/>
    <s v="2-Day Shipping"/>
    <s v="Yes"/>
    <s v="Yes"/>
    <n v="34"/>
    <s v="Cash"/>
    <s v="Monthly"/>
    <s v="56+"/>
    <n v="3"/>
    <n v="3"/>
    <n v="4"/>
    <x v="4"/>
  </r>
  <r>
    <n v="903"/>
    <n v="43"/>
    <s v="Male"/>
    <s v="Hat"/>
    <s v="Accessories"/>
    <n v="44"/>
    <s v="Kentucky"/>
    <s v="M"/>
    <s v="Beige"/>
    <s v="Summer"/>
    <n v="2.8"/>
    <s v="Yes"/>
    <s v="Next Day Air"/>
    <s v="Yes"/>
    <s v="Yes"/>
    <n v="5"/>
    <s v="Cash"/>
    <s v="Monthly"/>
    <s v="36-45"/>
    <n v="2"/>
    <n v="1"/>
    <n v="4"/>
    <x v="8"/>
  </r>
  <r>
    <n v="904"/>
    <n v="44"/>
    <s v="Male"/>
    <s v="Jacket"/>
    <s v="Outerwear"/>
    <n v="45"/>
    <s v="Washington"/>
    <s v="M"/>
    <s v="Blue"/>
    <s v="Winter"/>
    <n v="3.3"/>
    <s v="Yes"/>
    <s v="Express"/>
    <s v="Yes"/>
    <s v="Yes"/>
    <n v="3"/>
    <s v="PayPal"/>
    <s v="Quarterly"/>
    <s v="36-45"/>
    <n v="2"/>
    <n v="1"/>
    <n v="2"/>
    <x v="9"/>
  </r>
  <r>
    <n v="905"/>
    <n v="69"/>
    <s v="Male"/>
    <s v="T-shirt"/>
    <s v="Clothing"/>
    <n v="99"/>
    <s v="Alaska"/>
    <s v="L"/>
    <s v="Magenta"/>
    <s v="Spring"/>
    <n v="2.9"/>
    <s v="Yes"/>
    <s v="Free Shipping"/>
    <s v="Yes"/>
    <s v="Yes"/>
    <n v="46"/>
    <s v="PayPal"/>
    <s v="Every 3 Months"/>
    <s v="56+"/>
    <n v="4"/>
    <n v="4"/>
    <n v="3"/>
    <x v="6"/>
  </r>
  <r>
    <n v="906"/>
    <n v="46"/>
    <s v="Male"/>
    <s v="Dress"/>
    <s v="Clothing"/>
    <n v="68"/>
    <s v="Mississippi"/>
    <s v="S"/>
    <s v="Cyan"/>
    <s v="Spring"/>
    <n v="2.8"/>
    <s v="Yes"/>
    <s v="Standard"/>
    <s v="Yes"/>
    <s v="Yes"/>
    <n v="16"/>
    <s v="Venmo"/>
    <s v="Annually"/>
    <s v="46-55"/>
    <n v="3"/>
    <n v="2"/>
    <n v="1"/>
    <x v="3"/>
  </r>
  <r>
    <n v="907"/>
    <n v="41"/>
    <s v="Male"/>
    <s v="Pants"/>
    <s v="Clothing"/>
    <n v="56"/>
    <s v="South Carolina"/>
    <s v="M"/>
    <s v="Red"/>
    <s v="Spring"/>
    <n v="4.2"/>
    <s v="Yes"/>
    <s v="Standard"/>
    <s v="Yes"/>
    <s v="Yes"/>
    <n v="21"/>
    <s v="Debit Card"/>
    <s v="Bi-Weekly"/>
    <s v="36-45"/>
    <n v="2"/>
    <n v="2"/>
    <n v="6"/>
    <x v="4"/>
  </r>
  <r>
    <n v="908"/>
    <n v="32"/>
    <s v="Male"/>
    <s v="Sweater"/>
    <s v="Clothing"/>
    <n v="43"/>
    <s v="Missouri"/>
    <s v="L"/>
    <s v="Cyan"/>
    <s v="Winter"/>
    <n v="4.4000000000000004"/>
    <s v="Yes"/>
    <s v="Express"/>
    <s v="Yes"/>
    <s v="Yes"/>
    <n v="34"/>
    <s v="Credit Card"/>
    <s v="Bi-Weekly"/>
    <s v="26-35"/>
    <n v="2"/>
    <n v="3"/>
    <n v="6"/>
    <x v="6"/>
  </r>
  <r>
    <n v="909"/>
    <n v="26"/>
    <s v="Male"/>
    <s v="Sunglasses"/>
    <s v="Accessories"/>
    <n v="99"/>
    <s v="New Jersey"/>
    <s v="M"/>
    <s v="Turquoise"/>
    <s v="Winter"/>
    <n v="3.6"/>
    <s v="Yes"/>
    <s v="Free Shipping"/>
    <s v="Yes"/>
    <s v="Yes"/>
    <n v="9"/>
    <s v="PayPal"/>
    <s v="Every 3 Months"/>
    <s v="26-35"/>
    <n v="4"/>
    <n v="1"/>
    <n v="3"/>
    <x v="10"/>
  </r>
  <r>
    <n v="910"/>
    <n v="61"/>
    <s v="Male"/>
    <s v="Belt"/>
    <s v="Accessories"/>
    <n v="56"/>
    <s v="Louisiana"/>
    <s v="L"/>
    <s v="Silver"/>
    <s v="Fall"/>
    <n v="2.7"/>
    <s v="Yes"/>
    <s v="Express"/>
    <s v="Yes"/>
    <s v="Yes"/>
    <n v="36"/>
    <s v="PayPal"/>
    <s v="Weekly"/>
    <s v="56+"/>
    <n v="2"/>
    <n v="3"/>
    <n v="7"/>
    <x v="1"/>
  </r>
  <r>
    <n v="911"/>
    <n v="49"/>
    <s v="Male"/>
    <s v="Hoodie"/>
    <s v="Clothing"/>
    <n v="25"/>
    <s v="South Carolina"/>
    <s v="S"/>
    <s v="Pink"/>
    <s v="Spring"/>
    <n v="3.4"/>
    <s v="Yes"/>
    <s v="Express"/>
    <s v="Yes"/>
    <s v="Yes"/>
    <n v="22"/>
    <s v="Credit Card"/>
    <s v="Monthly"/>
    <s v="46-55"/>
    <n v="1"/>
    <n v="2"/>
    <n v="4"/>
    <x v="8"/>
  </r>
  <r>
    <n v="912"/>
    <n v="53"/>
    <s v="Male"/>
    <s v="Pants"/>
    <s v="Clothing"/>
    <n v="74"/>
    <s v="Vermont"/>
    <s v="M"/>
    <s v="Black"/>
    <s v="Winter"/>
    <n v="2.8"/>
    <s v="Yes"/>
    <s v="2-Day Shipping"/>
    <s v="Yes"/>
    <s v="Yes"/>
    <n v="2"/>
    <s v="Bank Transfer"/>
    <s v="Quarterly"/>
    <s v="46-55"/>
    <n v="3"/>
    <n v="1"/>
    <n v="2"/>
    <x v="3"/>
  </r>
  <r>
    <n v="913"/>
    <n v="24"/>
    <s v="Male"/>
    <s v="Hoodie"/>
    <s v="Clothing"/>
    <n v="56"/>
    <s v="Arkansas"/>
    <s v="M"/>
    <s v="Green"/>
    <s v="Winter"/>
    <n v="3.4"/>
    <s v="Yes"/>
    <s v="Next Day Air"/>
    <s v="Yes"/>
    <s v="Yes"/>
    <n v="32"/>
    <s v="Bank Transfer"/>
    <s v="Monthly"/>
    <s v="18-25"/>
    <n v="2"/>
    <n v="3"/>
    <n v="4"/>
    <x v="0"/>
  </r>
  <r>
    <n v="914"/>
    <n v="37"/>
    <s v="Male"/>
    <s v="Sneakers"/>
    <s v="Footwear"/>
    <n v="47"/>
    <s v="Utah"/>
    <s v="M"/>
    <s v="Yellow"/>
    <s v="Fall"/>
    <n v="2.6"/>
    <s v="Yes"/>
    <s v="Next Day Air"/>
    <s v="Yes"/>
    <s v="Yes"/>
    <n v="29"/>
    <s v="Cash"/>
    <s v="Every 3 Months"/>
    <s v="36-45"/>
    <n v="2"/>
    <n v="3"/>
    <n v="3"/>
    <x v="10"/>
  </r>
  <r>
    <n v="915"/>
    <n v="43"/>
    <s v="Male"/>
    <s v="Dress"/>
    <s v="Clothing"/>
    <n v="67"/>
    <s v="Washington"/>
    <s v="L"/>
    <s v="Purple"/>
    <s v="Summer"/>
    <n v="4.0999999999999996"/>
    <s v="Yes"/>
    <s v="Standard"/>
    <s v="Yes"/>
    <s v="Yes"/>
    <n v="27"/>
    <s v="Venmo"/>
    <s v="Every 3 Months"/>
    <s v="36-45"/>
    <n v="3"/>
    <n v="3"/>
    <n v="3"/>
    <x v="0"/>
  </r>
  <r>
    <n v="916"/>
    <n v="31"/>
    <s v="Male"/>
    <s v="Dress"/>
    <s v="Clothing"/>
    <n v="22"/>
    <s v="Rhode Island"/>
    <s v="L"/>
    <s v="Purple"/>
    <s v="Winter"/>
    <n v="2.9"/>
    <s v="Yes"/>
    <s v="Store Pickup"/>
    <s v="Yes"/>
    <s v="Yes"/>
    <n v="33"/>
    <s v="Credit Card"/>
    <s v="Fortnightly"/>
    <s v="26-35"/>
    <n v="1"/>
    <n v="3"/>
    <n v="5"/>
    <x v="0"/>
  </r>
  <r>
    <n v="917"/>
    <n v="49"/>
    <s v="Male"/>
    <s v="Jeans"/>
    <s v="Clothing"/>
    <n v="34"/>
    <s v="Illinois"/>
    <s v="S"/>
    <s v="Blue"/>
    <s v="Spring"/>
    <n v="2.7"/>
    <s v="Yes"/>
    <s v="Standard"/>
    <s v="Yes"/>
    <s v="Yes"/>
    <n v="16"/>
    <s v="Venmo"/>
    <s v="Monthly"/>
    <s v="46-55"/>
    <n v="1"/>
    <n v="2"/>
    <n v="4"/>
    <x v="8"/>
  </r>
  <r>
    <n v="918"/>
    <n v="69"/>
    <s v="Male"/>
    <s v="Sweater"/>
    <s v="Clothing"/>
    <n v="64"/>
    <s v="Missouri"/>
    <s v="M"/>
    <s v="Maroon"/>
    <s v="Spring"/>
    <n v="3.7"/>
    <s v="Yes"/>
    <s v="Standard"/>
    <s v="Yes"/>
    <s v="Yes"/>
    <n v="11"/>
    <s v="Bank Transfer"/>
    <s v="Quarterly"/>
    <s v="56+"/>
    <n v="3"/>
    <n v="1"/>
    <n v="2"/>
    <x v="3"/>
  </r>
  <r>
    <n v="919"/>
    <n v="65"/>
    <s v="Male"/>
    <s v="Shorts"/>
    <s v="Clothing"/>
    <n v="42"/>
    <s v="North Carolina"/>
    <s v="M"/>
    <s v="Orange"/>
    <s v="Spring"/>
    <n v="4.3"/>
    <s v="Yes"/>
    <s v="2-Day Shipping"/>
    <s v="Yes"/>
    <s v="Yes"/>
    <n v="11"/>
    <s v="Cash"/>
    <s v="Fortnightly"/>
    <s v="56+"/>
    <n v="2"/>
    <n v="1"/>
    <n v="5"/>
    <x v="10"/>
  </r>
  <r>
    <n v="920"/>
    <n v="41"/>
    <s v="Male"/>
    <s v="Shirt"/>
    <s v="Clothing"/>
    <n v="82"/>
    <s v="Massachusetts"/>
    <s v="L"/>
    <s v="Green"/>
    <s v="Winter"/>
    <n v="2.6"/>
    <s v="Yes"/>
    <s v="2-Day Shipping"/>
    <s v="Yes"/>
    <s v="Yes"/>
    <n v="17"/>
    <s v="Debit Card"/>
    <s v="Bi-Weekly"/>
    <s v="36-45"/>
    <n v="4"/>
    <n v="2"/>
    <n v="6"/>
    <x v="1"/>
  </r>
  <r>
    <n v="921"/>
    <n v="37"/>
    <s v="Male"/>
    <s v="Belt"/>
    <s v="Accessories"/>
    <n v="81"/>
    <s v="Arkansas"/>
    <s v="XL"/>
    <s v="Gold"/>
    <s v="Summer"/>
    <n v="4.3"/>
    <s v="Yes"/>
    <s v="Free Shipping"/>
    <s v="Yes"/>
    <s v="Yes"/>
    <n v="37"/>
    <s v="Cash"/>
    <s v="Weekly"/>
    <s v="36-45"/>
    <n v="4"/>
    <n v="3"/>
    <n v="7"/>
    <x v="7"/>
  </r>
  <r>
    <n v="922"/>
    <n v="70"/>
    <s v="Male"/>
    <s v="Coat"/>
    <s v="Outerwear"/>
    <n v="24"/>
    <s v="South Dakota"/>
    <s v="L"/>
    <s v="Silver"/>
    <s v="Summer"/>
    <n v="4.0999999999999996"/>
    <s v="Yes"/>
    <s v="Express"/>
    <s v="Yes"/>
    <s v="Yes"/>
    <n v="18"/>
    <s v="PayPal"/>
    <s v="Weekly"/>
    <s v="56+"/>
    <n v="1"/>
    <n v="2"/>
    <n v="7"/>
    <x v="4"/>
  </r>
  <r>
    <n v="923"/>
    <n v="63"/>
    <s v="Male"/>
    <s v="Sneakers"/>
    <s v="Footwear"/>
    <n v="60"/>
    <s v="Georgia"/>
    <s v="M"/>
    <s v="Cyan"/>
    <s v="Fall"/>
    <n v="4.2"/>
    <s v="Yes"/>
    <s v="Standard"/>
    <s v="Yes"/>
    <s v="Yes"/>
    <n v="13"/>
    <s v="Credit Card"/>
    <s v="Monthly"/>
    <s v="56+"/>
    <n v="3"/>
    <n v="2"/>
    <n v="4"/>
    <x v="0"/>
  </r>
  <r>
    <n v="924"/>
    <n v="55"/>
    <s v="Male"/>
    <s v="Shirt"/>
    <s v="Clothing"/>
    <n v="24"/>
    <s v="Arkansas"/>
    <s v="M"/>
    <s v="Silver"/>
    <s v="Spring"/>
    <n v="4.2"/>
    <s v="Yes"/>
    <s v="2-Day Shipping"/>
    <s v="Yes"/>
    <s v="Yes"/>
    <n v="7"/>
    <s v="PayPal"/>
    <s v="Weekly"/>
    <s v="46-55"/>
    <n v="1"/>
    <n v="1"/>
    <n v="7"/>
    <x v="0"/>
  </r>
  <r>
    <n v="925"/>
    <n v="52"/>
    <s v="Male"/>
    <s v="Socks"/>
    <s v="Clothing"/>
    <n v="78"/>
    <s v="Kansas"/>
    <s v="XL"/>
    <s v="Beige"/>
    <s v="Winter"/>
    <n v="3.1"/>
    <s v="Yes"/>
    <s v="Standard"/>
    <s v="Yes"/>
    <s v="Yes"/>
    <n v="37"/>
    <s v="Cash"/>
    <s v="Quarterly"/>
    <s v="46-55"/>
    <n v="3"/>
    <n v="3"/>
    <n v="2"/>
    <x v="10"/>
  </r>
  <r>
    <n v="926"/>
    <n v="22"/>
    <s v="Male"/>
    <s v="Jeans"/>
    <s v="Clothing"/>
    <n v="88"/>
    <s v="Arizona"/>
    <s v="L"/>
    <s v="Teal"/>
    <s v="Winter"/>
    <n v="4.9000000000000004"/>
    <s v="Yes"/>
    <s v="Express"/>
    <s v="Yes"/>
    <s v="Yes"/>
    <n v="8"/>
    <s v="Cash"/>
    <s v="Monthly"/>
    <s v="18-25"/>
    <n v="4"/>
    <n v="1"/>
    <n v="4"/>
    <x v="0"/>
  </r>
  <r>
    <n v="927"/>
    <n v="54"/>
    <s v="Male"/>
    <s v="Jeans"/>
    <s v="Clothing"/>
    <n v="63"/>
    <s v="Massachusetts"/>
    <s v="XL"/>
    <s v="Green"/>
    <s v="Spring"/>
    <n v="4.4000000000000004"/>
    <s v="Yes"/>
    <s v="Express"/>
    <s v="Yes"/>
    <s v="Yes"/>
    <n v="11"/>
    <s v="Cash"/>
    <s v="Bi-Weekly"/>
    <s v="46-55"/>
    <n v="3"/>
    <n v="1"/>
    <n v="6"/>
    <x v="4"/>
  </r>
  <r>
    <n v="928"/>
    <n v="28"/>
    <s v="Male"/>
    <s v="Sneakers"/>
    <s v="Footwear"/>
    <n v="78"/>
    <s v="New Mexico"/>
    <s v="L"/>
    <s v="Black"/>
    <s v="Summer"/>
    <n v="4.4000000000000004"/>
    <s v="Yes"/>
    <s v="Standard"/>
    <s v="Yes"/>
    <s v="Yes"/>
    <n v="8"/>
    <s v="Venmo"/>
    <s v="Bi-Weekly"/>
    <s v="26-35"/>
    <n v="3"/>
    <n v="1"/>
    <n v="6"/>
    <x v="4"/>
  </r>
  <r>
    <n v="929"/>
    <n v="67"/>
    <s v="Male"/>
    <s v="Dress"/>
    <s v="Clothing"/>
    <n v="37"/>
    <s v="Arkansas"/>
    <s v="XL"/>
    <s v="Yellow"/>
    <s v="Winter"/>
    <n v="3.4"/>
    <s v="Yes"/>
    <s v="Store Pickup"/>
    <s v="Yes"/>
    <s v="Yes"/>
    <n v="31"/>
    <s v="Cash"/>
    <s v="Every 3 Months"/>
    <s v="56+"/>
    <n v="1"/>
    <n v="3"/>
    <n v="3"/>
    <x v="8"/>
  </r>
  <r>
    <n v="930"/>
    <n v="59"/>
    <s v="Male"/>
    <s v="Boots"/>
    <s v="Footwear"/>
    <n v="94"/>
    <s v="Nebraska"/>
    <s v="M"/>
    <s v="White"/>
    <s v="Fall"/>
    <n v="4.5"/>
    <s v="Yes"/>
    <s v="2-Day Shipping"/>
    <s v="Yes"/>
    <s v="Yes"/>
    <n v="26"/>
    <s v="Debit Card"/>
    <s v="Fortnightly"/>
    <s v="56+"/>
    <n v="4"/>
    <n v="3"/>
    <n v="5"/>
    <x v="1"/>
  </r>
  <r>
    <n v="931"/>
    <n v="26"/>
    <s v="Male"/>
    <s v="T-shirt"/>
    <s v="Clothing"/>
    <n v="78"/>
    <s v="Hawaii"/>
    <s v="L"/>
    <s v="Green"/>
    <s v="Fall"/>
    <n v="4.5"/>
    <s v="Yes"/>
    <s v="Store Pickup"/>
    <s v="Yes"/>
    <s v="Yes"/>
    <n v="20"/>
    <s v="Credit Card"/>
    <s v="Bi-Weekly"/>
    <s v="26-35"/>
    <n v="3"/>
    <n v="2"/>
    <n v="6"/>
    <x v="6"/>
  </r>
  <r>
    <n v="932"/>
    <n v="24"/>
    <s v="Male"/>
    <s v="Coat"/>
    <s v="Outerwear"/>
    <n v="36"/>
    <s v="Nebraska"/>
    <s v="M"/>
    <s v="Silver"/>
    <s v="Winter"/>
    <n v="4.0999999999999996"/>
    <s v="Yes"/>
    <s v="Standard"/>
    <s v="Yes"/>
    <s v="Yes"/>
    <n v="24"/>
    <s v="Bank Transfer"/>
    <s v="Fortnightly"/>
    <s v="18-25"/>
    <n v="1"/>
    <n v="2"/>
    <n v="5"/>
    <x v="10"/>
  </r>
  <r>
    <n v="933"/>
    <n v="62"/>
    <s v="Male"/>
    <s v="Skirt"/>
    <s v="Clothing"/>
    <n v="24"/>
    <s v="Indiana"/>
    <s v="L"/>
    <s v="Blue"/>
    <s v="Winter"/>
    <n v="3.2"/>
    <s v="Yes"/>
    <s v="Standard"/>
    <s v="Yes"/>
    <s v="Yes"/>
    <n v="45"/>
    <s v="Debit Card"/>
    <s v="Bi-Weekly"/>
    <s v="56+"/>
    <n v="1"/>
    <n v="4"/>
    <n v="6"/>
    <x v="6"/>
  </r>
  <r>
    <n v="934"/>
    <n v="70"/>
    <s v="Male"/>
    <s v="Sneakers"/>
    <s v="Footwear"/>
    <n v="84"/>
    <s v="Colorado"/>
    <s v="M"/>
    <s v="Magenta"/>
    <s v="Spring"/>
    <n v="2.7"/>
    <s v="Yes"/>
    <s v="Store Pickup"/>
    <s v="Yes"/>
    <s v="Yes"/>
    <n v="33"/>
    <s v="Debit Card"/>
    <s v="Monthly"/>
    <s v="56+"/>
    <n v="4"/>
    <n v="3"/>
    <n v="4"/>
    <x v="6"/>
  </r>
  <r>
    <n v="935"/>
    <n v="45"/>
    <s v="Male"/>
    <s v="Jeans"/>
    <s v="Clothing"/>
    <n v="47"/>
    <s v="Oregon"/>
    <s v="S"/>
    <s v="Yellow"/>
    <s v="Spring"/>
    <n v="3.7"/>
    <s v="Yes"/>
    <s v="Express"/>
    <s v="Yes"/>
    <s v="Yes"/>
    <n v="21"/>
    <s v="Bank Transfer"/>
    <s v="Monthly"/>
    <s v="36-45"/>
    <n v="2"/>
    <n v="2"/>
    <n v="4"/>
    <x v="10"/>
  </r>
  <r>
    <n v="936"/>
    <n v="58"/>
    <s v="Male"/>
    <s v="Hoodie"/>
    <s v="Clothing"/>
    <n v="51"/>
    <s v="Ohio"/>
    <s v="L"/>
    <s v="White"/>
    <s v="Fall"/>
    <n v="2.6"/>
    <s v="Yes"/>
    <s v="Store Pickup"/>
    <s v="Yes"/>
    <s v="Yes"/>
    <n v="2"/>
    <s v="Bank Transfer"/>
    <s v="Fortnightly"/>
    <s v="56+"/>
    <n v="2"/>
    <n v="1"/>
    <n v="5"/>
    <x v="10"/>
  </r>
  <r>
    <n v="937"/>
    <n v="31"/>
    <s v="Male"/>
    <s v="Shoes"/>
    <s v="Footwear"/>
    <n v="84"/>
    <s v="Maine"/>
    <s v="M"/>
    <s v="Pink"/>
    <s v="Summer"/>
    <n v="2.7"/>
    <s v="Yes"/>
    <s v="Free Shipping"/>
    <s v="Yes"/>
    <s v="Yes"/>
    <n v="28"/>
    <s v="Cash"/>
    <s v="Weekly"/>
    <s v="26-35"/>
    <n v="4"/>
    <n v="3"/>
    <n v="7"/>
    <x v="7"/>
  </r>
  <r>
    <n v="938"/>
    <n v="32"/>
    <s v="Male"/>
    <s v="Shorts"/>
    <s v="Clothing"/>
    <n v="24"/>
    <s v="Iowa"/>
    <s v="M"/>
    <s v="Magenta"/>
    <s v="Summer"/>
    <n v="2.7"/>
    <s v="Yes"/>
    <s v="Express"/>
    <s v="Yes"/>
    <s v="Yes"/>
    <n v="18"/>
    <s v="Venmo"/>
    <s v="Quarterly"/>
    <s v="26-35"/>
    <n v="1"/>
    <n v="2"/>
    <n v="2"/>
    <x v="9"/>
  </r>
  <r>
    <n v="939"/>
    <n v="36"/>
    <s v="Male"/>
    <s v="Blouse"/>
    <s v="Clothing"/>
    <n v="97"/>
    <s v="Wisconsin"/>
    <s v="S"/>
    <s v="Teal"/>
    <s v="Fall"/>
    <n v="4.8"/>
    <s v="Yes"/>
    <s v="Free Shipping"/>
    <s v="Yes"/>
    <s v="Yes"/>
    <n v="21"/>
    <s v="Debit Card"/>
    <s v="Fortnightly"/>
    <s v="36-45"/>
    <n v="4"/>
    <n v="2"/>
    <n v="5"/>
    <x v="6"/>
  </r>
  <r>
    <n v="940"/>
    <n v="25"/>
    <s v="Male"/>
    <s v="T-shirt"/>
    <s v="Clothing"/>
    <n v="89"/>
    <s v="New York"/>
    <s v="L"/>
    <s v="Indigo"/>
    <s v="Winter"/>
    <n v="4.8"/>
    <s v="Yes"/>
    <s v="Next Day Air"/>
    <s v="Yes"/>
    <s v="Yes"/>
    <n v="24"/>
    <s v="Credit Card"/>
    <s v="Monthly"/>
    <s v="18-25"/>
    <n v="4"/>
    <n v="2"/>
    <n v="4"/>
    <x v="4"/>
  </r>
  <r>
    <n v="941"/>
    <n v="48"/>
    <s v="Male"/>
    <s v="Belt"/>
    <s v="Accessories"/>
    <n v="44"/>
    <s v="Colorado"/>
    <s v="S"/>
    <s v="Maroon"/>
    <s v="Spring"/>
    <n v="2.6"/>
    <s v="Yes"/>
    <s v="Store Pickup"/>
    <s v="Yes"/>
    <s v="Yes"/>
    <n v="15"/>
    <s v="PayPal"/>
    <s v="Every 3 Months"/>
    <s v="46-55"/>
    <n v="2"/>
    <n v="2"/>
    <n v="3"/>
    <x v="8"/>
  </r>
  <r>
    <n v="942"/>
    <n v="39"/>
    <s v="Male"/>
    <s v="Handbag"/>
    <s v="Accessories"/>
    <n v="35"/>
    <s v="Illinois"/>
    <s v="L"/>
    <s v="Black"/>
    <s v="Winter"/>
    <n v="4.5"/>
    <s v="Yes"/>
    <s v="2-Day Shipping"/>
    <s v="Yes"/>
    <s v="Yes"/>
    <n v="38"/>
    <s v="PayPal"/>
    <s v="Every 3 Months"/>
    <s v="36-45"/>
    <n v="1"/>
    <n v="4"/>
    <n v="3"/>
    <x v="10"/>
  </r>
  <r>
    <n v="943"/>
    <n v="26"/>
    <s v="Male"/>
    <s v="Dress"/>
    <s v="Clothing"/>
    <n v="91"/>
    <s v="Arizona"/>
    <s v="M"/>
    <s v="Cyan"/>
    <s v="Winter"/>
    <n v="3.2"/>
    <s v="Yes"/>
    <s v="Express"/>
    <s v="Yes"/>
    <s v="Yes"/>
    <n v="38"/>
    <s v="PayPal"/>
    <s v="Bi-Weekly"/>
    <s v="26-35"/>
    <n v="4"/>
    <n v="4"/>
    <n v="6"/>
    <x v="7"/>
  </r>
  <r>
    <n v="944"/>
    <n v="32"/>
    <s v="Male"/>
    <s v="Hat"/>
    <s v="Accessories"/>
    <n v="63"/>
    <s v="Oklahoma"/>
    <s v="L"/>
    <s v="Cyan"/>
    <s v="Winter"/>
    <n v="3.8"/>
    <s v="Yes"/>
    <s v="Next Day Air"/>
    <s v="Yes"/>
    <s v="Yes"/>
    <n v="13"/>
    <s v="Venmo"/>
    <s v="Fortnightly"/>
    <s v="26-35"/>
    <n v="3"/>
    <n v="2"/>
    <n v="5"/>
    <x v="4"/>
  </r>
  <r>
    <n v="945"/>
    <n v="54"/>
    <s v="Male"/>
    <s v="Belt"/>
    <s v="Accessories"/>
    <n v="97"/>
    <s v="Indiana"/>
    <s v="S"/>
    <s v="Gray"/>
    <s v="Spring"/>
    <n v="4.8"/>
    <s v="Yes"/>
    <s v="Express"/>
    <s v="Yes"/>
    <s v="Yes"/>
    <n v="39"/>
    <s v="Cash"/>
    <s v="Bi-Weekly"/>
    <s v="46-55"/>
    <n v="4"/>
    <n v="4"/>
    <n v="6"/>
    <x v="7"/>
  </r>
  <r>
    <n v="946"/>
    <n v="38"/>
    <s v="Male"/>
    <s v="Boots"/>
    <s v="Footwear"/>
    <n v="38"/>
    <s v="Minnesota"/>
    <s v="M"/>
    <s v="Violet"/>
    <s v="Summer"/>
    <n v="4.0999999999999996"/>
    <s v="Yes"/>
    <s v="Store Pickup"/>
    <s v="Yes"/>
    <s v="Yes"/>
    <n v="8"/>
    <s v="Venmo"/>
    <s v="Every 3 Months"/>
    <s v="36-45"/>
    <n v="1"/>
    <n v="1"/>
    <n v="3"/>
    <x v="9"/>
  </r>
  <r>
    <n v="947"/>
    <n v="46"/>
    <s v="Male"/>
    <s v="Coat"/>
    <s v="Outerwear"/>
    <n v="24"/>
    <s v="Pennsylvania"/>
    <s v="XL"/>
    <s v="Blue"/>
    <s v="Spring"/>
    <n v="2.8"/>
    <s v="Yes"/>
    <s v="Next Day Air"/>
    <s v="Yes"/>
    <s v="Yes"/>
    <n v="4"/>
    <s v="PayPal"/>
    <s v="Quarterly"/>
    <s v="46-55"/>
    <n v="1"/>
    <n v="1"/>
    <n v="2"/>
    <x v="5"/>
  </r>
  <r>
    <n v="948"/>
    <n v="57"/>
    <s v="Male"/>
    <s v="Blouse"/>
    <s v="Clothing"/>
    <n v="32"/>
    <s v="Indiana"/>
    <s v="M"/>
    <s v="Charcoal"/>
    <s v="Winter"/>
    <n v="3.9"/>
    <s v="Yes"/>
    <s v="Store Pickup"/>
    <s v="Yes"/>
    <s v="Yes"/>
    <n v="6"/>
    <s v="Cash"/>
    <s v="Every 3 Months"/>
    <s v="56+"/>
    <n v="1"/>
    <n v="1"/>
    <n v="3"/>
    <x v="9"/>
  </r>
  <r>
    <n v="949"/>
    <n v="49"/>
    <s v="Male"/>
    <s v="Hat"/>
    <s v="Accessories"/>
    <n v="90"/>
    <s v="Alabama"/>
    <s v="L"/>
    <s v="Olive"/>
    <s v="Summer"/>
    <n v="4.9000000000000004"/>
    <s v="Yes"/>
    <s v="Express"/>
    <s v="Yes"/>
    <s v="Yes"/>
    <n v="11"/>
    <s v="Venmo"/>
    <s v="Every 3 Months"/>
    <s v="46-55"/>
    <n v="4"/>
    <n v="1"/>
    <n v="3"/>
    <x v="10"/>
  </r>
  <r>
    <n v="950"/>
    <n v="33"/>
    <s v="Male"/>
    <s v="Jeans"/>
    <s v="Clothing"/>
    <n v="36"/>
    <s v="Montana"/>
    <s v="M"/>
    <s v="Olive"/>
    <s v="Summer"/>
    <n v="3.4"/>
    <s v="Yes"/>
    <s v="Standard"/>
    <s v="Yes"/>
    <s v="Yes"/>
    <n v="49"/>
    <s v="Venmo"/>
    <s v="Monthly"/>
    <s v="26-35"/>
    <n v="1"/>
    <n v="4"/>
    <n v="4"/>
    <x v="0"/>
  </r>
  <r>
    <n v="951"/>
    <n v="54"/>
    <s v="Male"/>
    <s v="Backpack"/>
    <s v="Accessories"/>
    <n v="37"/>
    <s v="New Mexico"/>
    <s v="XL"/>
    <s v="Turquoise"/>
    <s v="Winter"/>
    <n v="4.0999999999999996"/>
    <s v="Yes"/>
    <s v="Free Shipping"/>
    <s v="Yes"/>
    <s v="Yes"/>
    <n v="30"/>
    <s v="PayPal"/>
    <s v="Quarterly"/>
    <s v="46-55"/>
    <n v="1"/>
    <n v="3"/>
    <n v="2"/>
    <x v="3"/>
  </r>
  <r>
    <n v="952"/>
    <n v="47"/>
    <s v="Male"/>
    <s v="Dress"/>
    <s v="Clothing"/>
    <n v="51"/>
    <s v="Alaska"/>
    <s v="M"/>
    <s v="Cyan"/>
    <s v="Summer"/>
    <n v="2.9"/>
    <s v="Yes"/>
    <s v="Express"/>
    <s v="Yes"/>
    <s v="Yes"/>
    <n v="34"/>
    <s v="Bank Transfer"/>
    <s v="Monthly"/>
    <s v="46-55"/>
    <n v="2"/>
    <n v="3"/>
    <n v="4"/>
    <x v="0"/>
  </r>
  <r>
    <n v="953"/>
    <n v="36"/>
    <s v="Male"/>
    <s v="Hat"/>
    <s v="Accessories"/>
    <n v="71"/>
    <s v="Idaho"/>
    <s v="S"/>
    <s v="Red"/>
    <s v="Fall"/>
    <n v="3.1"/>
    <s v="Yes"/>
    <s v="2-Day Shipping"/>
    <s v="Yes"/>
    <s v="Yes"/>
    <n v="28"/>
    <s v="PayPal"/>
    <s v="Monthly"/>
    <s v="36-45"/>
    <n v="3"/>
    <n v="3"/>
    <n v="4"/>
    <x v="4"/>
  </r>
  <r>
    <n v="954"/>
    <n v="68"/>
    <s v="Male"/>
    <s v="Sunglasses"/>
    <s v="Accessories"/>
    <n v="50"/>
    <s v="Utah"/>
    <s v="S"/>
    <s v="Cyan"/>
    <s v="Spring"/>
    <n v="3.6"/>
    <s v="Yes"/>
    <s v="2-Day Shipping"/>
    <s v="Yes"/>
    <s v="Yes"/>
    <n v="36"/>
    <s v="Venmo"/>
    <s v="Quarterly"/>
    <s v="56+"/>
    <n v="2"/>
    <n v="3"/>
    <n v="2"/>
    <x v="8"/>
  </r>
  <r>
    <n v="955"/>
    <n v="60"/>
    <s v="Male"/>
    <s v="Hat"/>
    <s v="Accessories"/>
    <n v="74"/>
    <s v="Louisiana"/>
    <s v="S"/>
    <s v="Turquoise"/>
    <s v="Fall"/>
    <n v="3.5"/>
    <s v="Yes"/>
    <s v="Standard"/>
    <s v="Yes"/>
    <s v="Yes"/>
    <n v="18"/>
    <s v="Credit Card"/>
    <s v="Every 3 Months"/>
    <s v="56+"/>
    <n v="3"/>
    <n v="2"/>
    <n v="3"/>
    <x v="10"/>
  </r>
  <r>
    <n v="956"/>
    <n v="55"/>
    <s v="Male"/>
    <s v="Dress"/>
    <s v="Clothing"/>
    <n v="75"/>
    <s v="Mississippi"/>
    <s v="L"/>
    <s v="Lavender"/>
    <s v="Summer"/>
    <n v="3.4"/>
    <s v="Yes"/>
    <s v="Free Shipping"/>
    <s v="Yes"/>
    <s v="Yes"/>
    <n v="4"/>
    <s v="PayPal"/>
    <s v="Monthly"/>
    <s v="46-55"/>
    <n v="3"/>
    <n v="1"/>
    <n v="4"/>
    <x v="10"/>
  </r>
  <r>
    <n v="957"/>
    <n v="29"/>
    <s v="Male"/>
    <s v="Shirt"/>
    <s v="Clothing"/>
    <n v="99"/>
    <s v="Mississippi"/>
    <s v="XL"/>
    <s v="Cyan"/>
    <s v="Spring"/>
    <n v="2.9"/>
    <s v="Yes"/>
    <s v="2-Day Shipping"/>
    <s v="Yes"/>
    <s v="Yes"/>
    <n v="42"/>
    <s v="Debit Card"/>
    <s v="Quarterly"/>
    <s v="26-35"/>
    <n v="4"/>
    <n v="4"/>
    <n v="2"/>
    <x v="4"/>
  </r>
  <r>
    <n v="958"/>
    <n v="38"/>
    <s v="Male"/>
    <s v="Scarf"/>
    <s v="Accessories"/>
    <n v="23"/>
    <s v="Indiana"/>
    <s v="XL"/>
    <s v="Violet"/>
    <s v="Spring"/>
    <n v="4.7"/>
    <s v="Yes"/>
    <s v="Store Pickup"/>
    <s v="Yes"/>
    <s v="Yes"/>
    <n v="11"/>
    <s v="Cash"/>
    <s v="Quarterly"/>
    <s v="36-45"/>
    <n v="1"/>
    <n v="1"/>
    <n v="2"/>
    <x v="5"/>
  </r>
  <r>
    <n v="959"/>
    <n v="70"/>
    <s v="Male"/>
    <s v="Sneakers"/>
    <s v="Footwear"/>
    <n v="53"/>
    <s v="Washington"/>
    <s v="XL"/>
    <s v="Beige"/>
    <s v="Winter"/>
    <n v="4.4000000000000004"/>
    <s v="Yes"/>
    <s v="Free Shipping"/>
    <s v="Yes"/>
    <s v="Yes"/>
    <n v="31"/>
    <s v="Credit Card"/>
    <s v="Bi-Weekly"/>
    <s v="56+"/>
    <n v="2"/>
    <n v="3"/>
    <n v="6"/>
    <x v="6"/>
  </r>
  <r>
    <n v="960"/>
    <n v="36"/>
    <s v="Male"/>
    <s v="Skirt"/>
    <s v="Clothing"/>
    <n v="99"/>
    <s v="Nevada"/>
    <s v="M"/>
    <s v="Cyan"/>
    <s v="Spring"/>
    <n v="2.6"/>
    <s v="Yes"/>
    <s v="Standard"/>
    <s v="Yes"/>
    <s v="Yes"/>
    <n v="12"/>
    <s v="Cash"/>
    <s v="Fortnightly"/>
    <s v="36-45"/>
    <n v="4"/>
    <n v="1"/>
    <n v="5"/>
    <x v="4"/>
  </r>
  <r>
    <n v="961"/>
    <n v="18"/>
    <s v="Male"/>
    <s v="Jewelry"/>
    <s v="Accessories"/>
    <n v="48"/>
    <s v="Louisiana"/>
    <s v="XL"/>
    <s v="Indigo"/>
    <s v="Spring"/>
    <n v="4.4000000000000004"/>
    <s v="Yes"/>
    <s v="Standard"/>
    <s v="Yes"/>
    <s v="Yes"/>
    <n v="20"/>
    <s v="Venmo"/>
    <s v="Quarterly"/>
    <s v="18-25"/>
    <n v="2"/>
    <n v="2"/>
    <n v="2"/>
    <x v="3"/>
  </r>
  <r>
    <n v="962"/>
    <n v="62"/>
    <s v="Male"/>
    <s v="Boots"/>
    <s v="Footwear"/>
    <n v="72"/>
    <s v="Pennsylvania"/>
    <s v="L"/>
    <s v="Olive"/>
    <s v="Fall"/>
    <n v="3.7"/>
    <s v="Yes"/>
    <s v="Next Day Air"/>
    <s v="Yes"/>
    <s v="Yes"/>
    <n v="37"/>
    <s v="Debit Card"/>
    <s v="Quarterly"/>
    <s v="56+"/>
    <n v="3"/>
    <n v="3"/>
    <n v="2"/>
    <x v="10"/>
  </r>
  <r>
    <n v="963"/>
    <n v="29"/>
    <s v="Male"/>
    <s v="Sunglasses"/>
    <s v="Accessories"/>
    <n v="64"/>
    <s v="Michigan"/>
    <s v="L"/>
    <s v="Green"/>
    <s v="Spring"/>
    <n v="4.4000000000000004"/>
    <s v="Yes"/>
    <s v="Standard"/>
    <s v="Yes"/>
    <s v="Yes"/>
    <n v="26"/>
    <s v="Debit Card"/>
    <s v="Fortnightly"/>
    <s v="26-35"/>
    <n v="3"/>
    <n v="3"/>
    <n v="5"/>
    <x v="6"/>
  </r>
  <r>
    <n v="964"/>
    <n v="21"/>
    <s v="Male"/>
    <s v="Boots"/>
    <s v="Footwear"/>
    <n v="63"/>
    <s v="South Carolina"/>
    <s v="L"/>
    <s v="Green"/>
    <s v="Spring"/>
    <n v="2.5"/>
    <s v="Yes"/>
    <s v="2-Day Shipping"/>
    <s v="Yes"/>
    <s v="Yes"/>
    <n v="14"/>
    <s v="Credit Card"/>
    <s v="Weekly"/>
    <s v="18-25"/>
    <n v="3"/>
    <n v="2"/>
    <n v="7"/>
    <x v="1"/>
  </r>
  <r>
    <n v="965"/>
    <n v="42"/>
    <s v="Male"/>
    <s v="Sandals"/>
    <s v="Footwear"/>
    <n v="51"/>
    <s v="Arizona"/>
    <s v="M"/>
    <s v="Beige"/>
    <s v="Spring"/>
    <n v="2.6"/>
    <s v="Yes"/>
    <s v="Next Day Air"/>
    <s v="Yes"/>
    <s v="Yes"/>
    <n v="12"/>
    <s v="Venmo"/>
    <s v="Bi-Weekly"/>
    <s v="36-45"/>
    <n v="2"/>
    <n v="1"/>
    <n v="6"/>
    <x v="0"/>
  </r>
  <r>
    <n v="966"/>
    <n v="43"/>
    <s v="Male"/>
    <s v="Boots"/>
    <s v="Footwear"/>
    <n v="55"/>
    <s v="Delaware"/>
    <s v="L"/>
    <s v="Black"/>
    <s v="Spring"/>
    <n v="5"/>
    <s v="Yes"/>
    <s v="Store Pickup"/>
    <s v="Yes"/>
    <s v="Yes"/>
    <n v="10"/>
    <s v="Credit Card"/>
    <s v="Annually"/>
    <s v="36-45"/>
    <n v="2"/>
    <n v="1"/>
    <n v="1"/>
    <x v="5"/>
  </r>
  <r>
    <n v="967"/>
    <n v="58"/>
    <s v="Male"/>
    <s v="Dress"/>
    <s v="Clothing"/>
    <n v="55"/>
    <s v="Kentucky"/>
    <s v="M"/>
    <s v="Brown"/>
    <s v="Spring"/>
    <n v="4.9000000000000004"/>
    <s v="Yes"/>
    <s v="Express"/>
    <s v="Yes"/>
    <s v="Yes"/>
    <n v="19"/>
    <s v="Cash"/>
    <s v="Annually"/>
    <s v="56+"/>
    <n v="2"/>
    <n v="2"/>
    <n v="1"/>
    <x v="9"/>
  </r>
  <r>
    <n v="968"/>
    <n v="27"/>
    <s v="Male"/>
    <s v="Hoodie"/>
    <s v="Clothing"/>
    <n v="26"/>
    <s v="Georgia"/>
    <s v="S"/>
    <s v="Silver"/>
    <s v="Summer"/>
    <n v="3.7"/>
    <s v="Yes"/>
    <s v="Store Pickup"/>
    <s v="Yes"/>
    <s v="Yes"/>
    <n v="4"/>
    <s v="Cash"/>
    <s v="Weekly"/>
    <s v="26-35"/>
    <n v="1"/>
    <n v="1"/>
    <n v="7"/>
    <x v="0"/>
  </r>
  <r>
    <n v="969"/>
    <n v="57"/>
    <s v="Male"/>
    <s v="Shorts"/>
    <s v="Clothing"/>
    <n v="67"/>
    <s v="North Carolina"/>
    <s v="L"/>
    <s v="Gray"/>
    <s v="Summer"/>
    <n v="3.1"/>
    <s v="Yes"/>
    <s v="Next Day Air"/>
    <s v="Yes"/>
    <s v="Yes"/>
    <n v="48"/>
    <s v="Bank Transfer"/>
    <s v="Quarterly"/>
    <s v="56+"/>
    <n v="3"/>
    <n v="4"/>
    <n v="2"/>
    <x v="0"/>
  </r>
  <r>
    <n v="970"/>
    <n v="40"/>
    <s v="Male"/>
    <s v="Coat"/>
    <s v="Outerwear"/>
    <n v="31"/>
    <s v="California"/>
    <s v="S"/>
    <s v="Pink"/>
    <s v="Fall"/>
    <n v="3.2"/>
    <s v="Yes"/>
    <s v="Express"/>
    <s v="Yes"/>
    <s v="Yes"/>
    <n v="37"/>
    <s v="PayPal"/>
    <s v="Monthly"/>
    <s v="36-45"/>
    <n v="1"/>
    <n v="3"/>
    <n v="4"/>
    <x v="10"/>
  </r>
  <r>
    <n v="971"/>
    <n v="45"/>
    <s v="Male"/>
    <s v="Jeans"/>
    <s v="Clothing"/>
    <n v="66"/>
    <s v="California"/>
    <s v="S"/>
    <s v="Maroon"/>
    <s v="Winter"/>
    <n v="4.4000000000000004"/>
    <s v="Yes"/>
    <s v="Free Shipping"/>
    <s v="Yes"/>
    <s v="Yes"/>
    <n v="4"/>
    <s v="Cash"/>
    <s v="Monthly"/>
    <s v="36-45"/>
    <n v="3"/>
    <n v="1"/>
    <n v="4"/>
    <x v="10"/>
  </r>
  <r>
    <n v="972"/>
    <n v="47"/>
    <s v="Male"/>
    <s v="Sunglasses"/>
    <s v="Accessories"/>
    <n v="67"/>
    <s v="Indiana"/>
    <s v="M"/>
    <s v="Cyan"/>
    <s v="Summer"/>
    <n v="4.3"/>
    <s v="Yes"/>
    <s v="Next Day Air"/>
    <s v="Yes"/>
    <s v="Yes"/>
    <n v="15"/>
    <s v="Credit Card"/>
    <s v="Weekly"/>
    <s v="46-55"/>
    <n v="3"/>
    <n v="2"/>
    <n v="7"/>
    <x v="1"/>
  </r>
  <r>
    <n v="973"/>
    <n v="61"/>
    <s v="Male"/>
    <s v="Sneakers"/>
    <s v="Footwear"/>
    <n v="61"/>
    <s v="Colorado"/>
    <s v="L"/>
    <s v="Gold"/>
    <s v="Winter"/>
    <n v="3"/>
    <s v="Yes"/>
    <s v="Standard"/>
    <s v="Yes"/>
    <s v="Yes"/>
    <n v="33"/>
    <s v="Credit Card"/>
    <s v="Weekly"/>
    <s v="56+"/>
    <n v="3"/>
    <n v="3"/>
    <n v="7"/>
    <x v="11"/>
  </r>
  <r>
    <n v="974"/>
    <n v="60"/>
    <s v="Male"/>
    <s v="Jacket"/>
    <s v="Outerwear"/>
    <n v="75"/>
    <s v="Colorado"/>
    <s v="M"/>
    <s v="Teal"/>
    <s v="Fall"/>
    <n v="3.5"/>
    <s v="Yes"/>
    <s v="2-Day Shipping"/>
    <s v="Yes"/>
    <s v="Yes"/>
    <n v="30"/>
    <s v="Bank Transfer"/>
    <s v="Quarterly"/>
    <s v="56+"/>
    <n v="3"/>
    <n v="3"/>
    <n v="2"/>
    <x v="10"/>
  </r>
  <r>
    <n v="975"/>
    <n v="69"/>
    <s v="Male"/>
    <s v="Skirt"/>
    <s v="Clothing"/>
    <n v="90"/>
    <s v="North Carolina"/>
    <s v="M"/>
    <s v="Beige"/>
    <s v="Spring"/>
    <n v="3.6"/>
    <s v="Yes"/>
    <s v="2-Day Shipping"/>
    <s v="Yes"/>
    <s v="Yes"/>
    <n v="23"/>
    <s v="Bank Transfer"/>
    <s v="Monthly"/>
    <s v="56+"/>
    <n v="4"/>
    <n v="2"/>
    <n v="4"/>
    <x v="4"/>
  </r>
  <r>
    <n v="976"/>
    <n v="58"/>
    <s v="Male"/>
    <s v="Sweater"/>
    <s v="Clothing"/>
    <n v="40"/>
    <s v="Washington"/>
    <s v="M"/>
    <s v="Olive"/>
    <s v="Summer"/>
    <n v="3.8"/>
    <s v="Yes"/>
    <s v="2-Day Shipping"/>
    <s v="Yes"/>
    <s v="Yes"/>
    <n v="2"/>
    <s v="Bank Transfer"/>
    <s v="Weekly"/>
    <s v="56+"/>
    <n v="2"/>
    <n v="1"/>
    <n v="7"/>
    <x v="4"/>
  </r>
  <r>
    <n v="977"/>
    <n v="34"/>
    <s v="Male"/>
    <s v="T-shirt"/>
    <s v="Clothing"/>
    <n v="90"/>
    <s v="Florida"/>
    <s v="M"/>
    <s v="Gray"/>
    <s v="Fall"/>
    <n v="3.6"/>
    <s v="Yes"/>
    <s v="Express"/>
    <s v="Yes"/>
    <s v="Yes"/>
    <n v="50"/>
    <s v="Credit Card"/>
    <s v="Every 3 Months"/>
    <s v="26-35"/>
    <n v="4"/>
    <n v="4"/>
    <n v="3"/>
    <x v="6"/>
  </r>
  <r>
    <n v="978"/>
    <n v="20"/>
    <s v="Male"/>
    <s v="Belt"/>
    <s v="Accessories"/>
    <n v="20"/>
    <s v="Washington"/>
    <s v="M"/>
    <s v="Black"/>
    <s v="Spring"/>
    <n v="4.5999999999999996"/>
    <s v="Yes"/>
    <s v="Express"/>
    <s v="Yes"/>
    <s v="Yes"/>
    <n v="34"/>
    <s v="Cash"/>
    <s v="Bi-Weekly"/>
    <s v="18-25"/>
    <n v="1"/>
    <n v="3"/>
    <n v="6"/>
    <x v="4"/>
  </r>
  <r>
    <n v="979"/>
    <n v="56"/>
    <s v="Male"/>
    <s v="Gloves"/>
    <s v="Accessories"/>
    <n v="40"/>
    <s v="Colorado"/>
    <s v="M"/>
    <s v="Turquoise"/>
    <s v="Summer"/>
    <n v="2.5"/>
    <s v="Yes"/>
    <s v="Standard"/>
    <s v="Yes"/>
    <s v="Yes"/>
    <n v="33"/>
    <s v="Credit Card"/>
    <s v="Weekly"/>
    <s v="56+"/>
    <n v="2"/>
    <n v="3"/>
    <n v="7"/>
    <x v="1"/>
  </r>
  <r>
    <n v="980"/>
    <n v="64"/>
    <s v="Male"/>
    <s v="Hat"/>
    <s v="Accessories"/>
    <n v="33"/>
    <s v="New Hampshire"/>
    <s v="S"/>
    <s v="Brown"/>
    <s v="Fall"/>
    <n v="3.5"/>
    <s v="Yes"/>
    <s v="Store Pickup"/>
    <s v="Yes"/>
    <s v="Yes"/>
    <n v="34"/>
    <s v="Debit Card"/>
    <s v="Monthly"/>
    <s v="56+"/>
    <n v="1"/>
    <n v="3"/>
    <n v="4"/>
    <x v="10"/>
  </r>
  <r>
    <n v="981"/>
    <n v="56"/>
    <s v="Male"/>
    <s v="Boots"/>
    <s v="Footwear"/>
    <n v="98"/>
    <s v="Maryland"/>
    <s v="S"/>
    <s v="Magenta"/>
    <s v="Spring"/>
    <n v="4"/>
    <s v="Yes"/>
    <s v="Free Shipping"/>
    <s v="Yes"/>
    <s v="Yes"/>
    <n v="39"/>
    <s v="PayPal"/>
    <s v="Every 3 Months"/>
    <s v="56+"/>
    <n v="4"/>
    <n v="4"/>
    <n v="3"/>
    <x v="6"/>
  </r>
  <r>
    <n v="982"/>
    <n v="27"/>
    <s v="Male"/>
    <s v="Belt"/>
    <s v="Accessories"/>
    <n v="42"/>
    <s v="Maryland"/>
    <s v="M"/>
    <s v="Silver"/>
    <s v="Spring"/>
    <n v="3.5"/>
    <s v="Yes"/>
    <s v="Next Day Air"/>
    <s v="Yes"/>
    <s v="Yes"/>
    <n v="47"/>
    <s v="Credit Card"/>
    <s v="Quarterly"/>
    <s v="26-35"/>
    <n v="2"/>
    <n v="4"/>
    <n v="2"/>
    <x v="10"/>
  </r>
  <r>
    <n v="983"/>
    <n v="35"/>
    <s v="Male"/>
    <s v="Coat"/>
    <s v="Outerwear"/>
    <n v="62"/>
    <s v="Texas"/>
    <s v="S"/>
    <s v="Red"/>
    <s v="Summer"/>
    <n v="3.2"/>
    <s v="Yes"/>
    <s v="Standard"/>
    <s v="Yes"/>
    <s v="Yes"/>
    <n v="37"/>
    <s v="PayPal"/>
    <s v="Monthly"/>
    <s v="26-35"/>
    <n v="3"/>
    <n v="3"/>
    <n v="4"/>
    <x v="4"/>
  </r>
  <r>
    <n v="984"/>
    <n v="24"/>
    <s v="Male"/>
    <s v="Hat"/>
    <s v="Accessories"/>
    <n v="45"/>
    <s v="New Mexico"/>
    <s v="L"/>
    <s v="Indigo"/>
    <s v="Winter"/>
    <n v="3.5"/>
    <s v="Yes"/>
    <s v="Free Shipping"/>
    <s v="Yes"/>
    <s v="Yes"/>
    <n v="40"/>
    <s v="Venmo"/>
    <s v="Bi-Weekly"/>
    <s v="18-25"/>
    <n v="2"/>
    <n v="4"/>
    <n v="6"/>
    <x v="1"/>
  </r>
  <r>
    <n v="985"/>
    <n v="26"/>
    <s v="Male"/>
    <s v="Shoes"/>
    <s v="Footwear"/>
    <n v="78"/>
    <s v="Utah"/>
    <s v="M"/>
    <s v="Green"/>
    <s v="Summer"/>
    <n v="3.4"/>
    <s v="Yes"/>
    <s v="Free Shipping"/>
    <s v="Yes"/>
    <s v="Yes"/>
    <n v="8"/>
    <s v="Credit Card"/>
    <s v="Bi-Weekly"/>
    <s v="26-35"/>
    <n v="3"/>
    <n v="1"/>
    <n v="6"/>
    <x v="4"/>
  </r>
  <r>
    <n v="986"/>
    <n v="32"/>
    <s v="Male"/>
    <s v="Handbag"/>
    <s v="Accessories"/>
    <n v="80"/>
    <s v="West Virginia"/>
    <s v="M"/>
    <s v="Gray"/>
    <s v="Fall"/>
    <n v="5"/>
    <s v="Yes"/>
    <s v="Express"/>
    <s v="Yes"/>
    <s v="Yes"/>
    <n v="12"/>
    <s v="Bank Transfer"/>
    <s v="Annually"/>
    <s v="26-35"/>
    <n v="4"/>
    <n v="1"/>
    <n v="1"/>
    <x v="3"/>
  </r>
  <r>
    <n v="987"/>
    <n v="54"/>
    <s v="Male"/>
    <s v="Scarf"/>
    <s v="Accessories"/>
    <n v="96"/>
    <s v="Connecticut"/>
    <s v="S"/>
    <s v="Peach"/>
    <s v="Spring"/>
    <n v="4.5"/>
    <s v="Yes"/>
    <s v="Store Pickup"/>
    <s v="Yes"/>
    <s v="Yes"/>
    <n v="36"/>
    <s v="Bank Transfer"/>
    <s v="Monthly"/>
    <s v="46-55"/>
    <n v="4"/>
    <n v="3"/>
    <n v="4"/>
    <x v="6"/>
  </r>
  <r>
    <n v="988"/>
    <n v="62"/>
    <s v="Male"/>
    <s v="Handbag"/>
    <s v="Accessories"/>
    <n v="47"/>
    <s v="West Virginia"/>
    <s v="M"/>
    <s v="Charcoal"/>
    <s v="Summer"/>
    <n v="2.8"/>
    <s v="Yes"/>
    <s v="Express"/>
    <s v="Yes"/>
    <s v="Yes"/>
    <n v="48"/>
    <s v="PayPal"/>
    <s v="Weekly"/>
    <s v="56+"/>
    <n v="2"/>
    <n v="4"/>
    <n v="7"/>
    <x v="11"/>
  </r>
  <r>
    <n v="989"/>
    <n v="50"/>
    <s v="Male"/>
    <s v="Pants"/>
    <s v="Clothing"/>
    <n v="84"/>
    <s v="Ohio"/>
    <s v="M"/>
    <s v="Orange"/>
    <s v="Winter"/>
    <n v="4.9000000000000004"/>
    <s v="Yes"/>
    <s v="2-Day Shipping"/>
    <s v="Yes"/>
    <s v="Yes"/>
    <n v="47"/>
    <s v="PayPal"/>
    <s v="Fortnightly"/>
    <s v="46-55"/>
    <n v="4"/>
    <n v="4"/>
    <n v="5"/>
    <x v="11"/>
  </r>
  <r>
    <n v="990"/>
    <n v="70"/>
    <s v="Male"/>
    <s v="Shoes"/>
    <s v="Footwear"/>
    <n v="31"/>
    <s v="Texas"/>
    <s v="M"/>
    <s v="Beige"/>
    <s v="Spring"/>
    <n v="3.1"/>
    <s v="Yes"/>
    <s v="Store Pickup"/>
    <s v="Yes"/>
    <s v="Yes"/>
    <n v="2"/>
    <s v="Bank Transfer"/>
    <s v="Monthly"/>
    <s v="56+"/>
    <n v="1"/>
    <n v="1"/>
    <n v="4"/>
    <x v="3"/>
  </r>
  <r>
    <n v="991"/>
    <n v="48"/>
    <s v="Male"/>
    <s v="Sunglasses"/>
    <s v="Accessories"/>
    <n v="63"/>
    <s v="Washington"/>
    <s v="S"/>
    <s v="Yellow"/>
    <s v="Spring"/>
    <n v="4.8"/>
    <s v="Yes"/>
    <s v="Store Pickup"/>
    <s v="Yes"/>
    <s v="Yes"/>
    <n v="24"/>
    <s v="Cash"/>
    <s v="Weekly"/>
    <s v="46-55"/>
    <n v="3"/>
    <n v="2"/>
    <n v="7"/>
    <x v="1"/>
  </r>
  <r>
    <n v="992"/>
    <n v="20"/>
    <s v="Male"/>
    <s v="Shorts"/>
    <s v="Clothing"/>
    <n v="97"/>
    <s v="Wisconsin"/>
    <s v="XL"/>
    <s v="White"/>
    <s v="Spring"/>
    <n v="2.7"/>
    <s v="Yes"/>
    <s v="Standard"/>
    <s v="Yes"/>
    <s v="Yes"/>
    <n v="40"/>
    <s v="Bank Transfer"/>
    <s v="Bi-Weekly"/>
    <s v="18-25"/>
    <n v="4"/>
    <n v="4"/>
    <n v="6"/>
    <x v="7"/>
  </r>
  <r>
    <n v="993"/>
    <n v="46"/>
    <s v="Male"/>
    <s v="Jacket"/>
    <s v="Outerwear"/>
    <n v="99"/>
    <s v="Louisiana"/>
    <s v="M"/>
    <s v="Gray"/>
    <s v="Winter"/>
    <n v="4.5999999999999996"/>
    <s v="Yes"/>
    <s v="Express"/>
    <s v="Yes"/>
    <s v="Yes"/>
    <n v="50"/>
    <s v="Debit Card"/>
    <s v="Weekly"/>
    <s v="46-55"/>
    <n v="4"/>
    <n v="4"/>
    <n v="7"/>
    <x v="2"/>
  </r>
  <r>
    <n v="994"/>
    <n v="51"/>
    <s v="Male"/>
    <s v="Sandals"/>
    <s v="Footwear"/>
    <n v="90"/>
    <s v="Iowa"/>
    <s v="M"/>
    <s v="Peach"/>
    <s v="Winter"/>
    <n v="4.4000000000000004"/>
    <s v="Yes"/>
    <s v="Store Pickup"/>
    <s v="Yes"/>
    <s v="Yes"/>
    <n v="25"/>
    <s v="Cash"/>
    <s v="Weekly"/>
    <s v="46-55"/>
    <n v="4"/>
    <n v="2"/>
    <n v="7"/>
    <x v="11"/>
  </r>
  <r>
    <n v="995"/>
    <n v="53"/>
    <s v="Male"/>
    <s v="Shoes"/>
    <s v="Footwear"/>
    <n v="68"/>
    <s v="New York"/>
    <s v="L"/>
    <s v="Violet"/>
    <s v="Fall"/>
    <n v="3.2"/>
    <s v="Yes"/>
    <s v="Express"/>
    <s v="Yes"/>
    <s v="Yes"/>
    <n v="20"/>
    <s v="Debit Card"/>
    <s v="Monthly"/>
    <s v="46-55"/>
    <n v="3"/>
    <n v="2"/>
    <n v="4"/>
    <x v="0"/>
  </r>
  <r>
    <n v="996"/>
    <n v="44"/>
    <s v="Male"/>
    <s v="Jewelry"/>
    <s v="Accessories"/>
    <n v="80"/>
    <s v="Idaho"/>
    <s v="M"/>
    <s v="Magenta"/>
    <s v="Spring"/>
    <n v="3"/>
    <s v="Yes"/>
    <s v="2-Day Shipping"/>
    <s v="Yes"/>
    <s v="Yes"/>
    <n v="10"/>
    <s v="Venmo"/>
    <s v="Weekly"/>
    <s v="36-45"/>
    <n v="4"/>
    <n v="1"/>
    <n v="7"/>
    <x v="1"/>
  </r>
  <r>
    <n v="997"/>
    <n v="29"/>
    <s v="Male"/>
    <s v="Sandals"/>
    <s v="Footwear"/>
    <n v="91"/>
    <s v="Delaware"/>
    <s v="L"/>
    <s v="Maroon"/>
    <s v="Summer"/>
    <n v="4.9000000000000004"/>
    <s v="Yes"/>
    <s v="Standard"/>
    <s v="Yes"/>
    <s v="Yes"/>
    <n v="32"/>
    <s v="Bank Transfer"/>
    <s v="Quarterly"/>
    <s v="26-35"/>
    <n v="4"/>
    <n v="3"/>
    <n v="2"/>
    <x v="0"/>
  </r>
  <r>
    <n v="998"/>
    <n v="64"/>
    <s v="Male"/>
    <s v="Pants"/>
    <s v="Clothing"/>
    <n v="30"/>
    <s v="Kentucky"/>
    <s v="M"/>
    <s v="Cyan"/>
    <s v="Spring"/>
    <n v="3.6"/>
    <s v="Yes"/>
    <s v="Express"/>
    <s v="Yes"/>
    <s v="Yes"/>
    <n v="31"/>
    <s v="Cash"/>
    <s v="Fortnightly"/>
    <s v="56+"/>
    <n v="1"/>
    <n v="3"/>
    <n v="5"/>
    <x v="0"/>
  </r>
  <r>
    <n v="999"/>
    <n v="51"/>
    <s v="Male"/>
    <s v="Shoes"/>
    <s v="Footwear"/>
    <n v="90"/>
    <s v="Connecticut"/>
    <s v="M"/>
    <s v="White"/>
    <s v="Spring"/>
    <n v="3.8"/>
    <s v="Yes"/>
    <s v="Next Day Air"/>
    <s v="Yes"/>
    <s v="Yes"/>
    <n v="48"/>
    <s v="Bank Transfer"/>
    <s v="Bi-Weekly"/>
    <s v="46-55"/>
    <n v="4"/>
    <n v="4"/>
    <n v="6"/>
    <x v="7"/>
  </r>
  <r>
    <n v="1000"/>
    <n v="50"/>
    <s v="Male"/>
    <s v="Socks"/>
    <s v="Clothing"/>
    <n v="28"/>
    <s v="New Mexico"/>
    <s v="L"/>
    <s v="Brown"/>
    <s v="Spring"/>
    <n v="2.9"/>
    <s v="Yes"/>
    <s v="Standard"/>
    <s v="Yes"/>
    <s v="Yes"/>
    <n v="23"/>
    <s v="Debit Card"/>
    <s v="Monthly"/>
    <s v="46-55"/>
    <n v="1"/>
    <n v="2"/>
    <n v="4"/>
    <x v="8"/>
  </r>
  <r>
    <n v="1001"/>
    <n v="43"/>
    <s v="Male"/>
    <s v="Socks"/>
    <s v="Clothing"/>
    <n v="46"/>
    <s v="Georgia"/>
    <s v="M"/>
    <s v="Red"/>
    <s v="Winter"/>
    <n v="3.9"/>
    <s v="Yes"/>
    <s v="Express"/>
    <s v="Yes"/>
    <s v="Yes"/>
    <n v="1"/>
    <s v="Bank Transfer"/>
    <s v="Bi-Weekly"/>
    <s v="36-45"/>
    <n v="2"/>
    <n v="1"/>
    <n v="6"/>
    <x v="0"/>
  </r>
  <r>
    <n v="1002"/>
    <n v="61"/>
    <s v="Male"/>
    <s v="Dress"/>
    <s v="Clothing"/>
    <n v="60"/>
    <s v="Washington"/>
    <s v="M"/>
    <s v="Orange"/>
    <s v="Fall"/>
    <n v="3.6"/>
    <s v="Yes"/>
    <s v="Standard"/>
    <s v="Yes"/>
    <s v="Yes"/>
    <n v="4"/>
    <s v="Debit Card"/>
    <s v="Fortnightly"/>
    <s v="56+"/>
    <n v="3"/>
    <n v="1"/>
    <n v="5"/>
    <x v="0"/>
  </r>
  <r>
    <n v="1003"/>
    <n v="55"/>
    <s v="Male"/>
    <s v="Shoes"/>
    <s v="Footwear"/>
    <n v="59"/>
    <s v="North Dakota"/>
    <s v="M"/>
    <s v="White"/>
    <s v="Spring"/>
    <n v="3.5"/>
    <s v="Yes"/>
    <s v="Store Pickup"/>
    <s v="Yes"/>
    <s v="Yes"/>
    <n v="3"/>
    <s v="Bank Transfer"/>
    <s v="Bi-Weekly"/>
    <s v="46-55"/>
    <n v="2"/>
    <n v="1"/>
    <n v="6"/>
    <x v="0"/>
  </r>
  <r>
    <n v="1004"/>
    <n v="56"/>
    <s v="Male"/>
    <s v="Hat"/>
    <s v="Accessories"/>
    <n v="68"/>
    <s v="Ohio"/>
    <s v="M"/>
    <s v="Green"/>
    <s v="Fall"/>
    <n v="4"/>
    <s v="Yes"/>
    <s v="Store Pickup"/>
    <s v="Yes"/>
    <s v="Yes"/>
    <n v="3"/>
    <s v="Cash"/>
    <s v="Bi-Weekly"/>
    <s v="56+"/>
    <n v="3"/>
    <n v="1"/>
    <n v="6"/>
    <x v="4"/>
  </r>
  <r>
    <n v="1005"/>
    <n v="33"/>
    <s v="Male"/>
    <s v="Backpack"/>
    <s v="Accessories"/>
    <n v="79"/>
    <s v="Tennessee"/>
    <s v="M"/>
    <s v="Black"/>
    <s v="Summer"/>
    <n v="4.8"/>
    <s v="Yes"/>
    <s v="2-Day Shipping"/>
    <s v="Yes"/>
    <s v="Yes"/>
    <n v="44"/>
    <s v="Cash"/>
    <s v="Annually"/>
    <s v="26-35"/>
    <n v="3"/>
    <n v="4"/>
    <n v="1"/>
    <x v="10"/>
  </r>
  <r>
    <n v="1006"/>
    <n v="43"/>
    <s v="Male"/>
    <s v="Backpack"/>
    <s v="Accessories"/>
    <n v="94"/>
    <s v="New York"/>
    <s v="M"/>
    <s v="Gold"/>
    <s v="Winter"/>
    <n v="3.9"/>
    <s v="Yes"/>
    <s v="Store Pickup"/>
    <s v="Yes"/>
    <s v="Yes"/>
    <n v="5"/>
    <s v="Debit Card"/>
    <s v="Bi-Weekly"/>
    <s v="36-45"/>
    <n v="4"/>
    <n v="1"/>
    <n v="6"/>
    <x v="6"/>
  </r>
  <r>
    <n v="1007"/>
    <n v="21"/>
    <s v="Male"/>
    <s v="Pants"/>
    <s v="Clothing"/>
    <n v="83"/>
    <s v="Michigan"/>
    <s v="S"/>
    <s v="Lavender"/>
    <s v="Summer"/>
    <n v="4.5"/>
    <s v="Yes"/>
    <s v="Next Day Air"/>
    <s v="Yes"/>
    <s v="Yes"/>
    <n v="50"/>
    <s v="Venmo"/>
    <s v="Quarterly"/>
    <s v="18-25"/>
    <n v="4"/>
    <n v="4"/>
    <n v="2"/>
    <x v="4"/>
  </r>
  <r>
    <n v="1008"/>
    <n v="58"/>
    <s v="Male"/>
    <s v="Gloves"/>
    <s v="Accessories"/>
    <n v="62"/>
    <s v="Georgia"/>
    <s v="XL"/>
    <s v="Turquoise"/>
    <s v="Spring"/>
    <n v="4.8"/>
    <s v="Yes"/>
    <s v="Standard"/>
    <s v="Yes"/>
    <s v="Yes"/>
    <n v="2"/>
    <s v="Credit Card"/>
    <s v="Annually"/>
    <s v="56+"/>
    <n v="3"/>
    <n v="1"/>
    <n v="1"/>
    <x v="9"/>
  </r>
  <r>
    <n v="1009"/>
    <n v="41"/>
    <s v="Male"/>
    <s v="Scarf"/>
    <s v="Accessories"/>
    <n v="85"/>
    <s v="New Mexico"/>
    <s v="M"/>
    <s v="Pink"/>
    <s v="Spring"/>
    <n v="2.6"/>
    <s v="Yes"/>
    <s v="Store Pickup"/>
    <s v="Yes"/>
    <s v="Yes"/>
    <n v="29"/>
    <s v="PayPal"/>
    <s v="Annually"/>
    <s v="36-45"/>
    <n v="4"/>
    <n v="3"/>
    <n v="1"/>
    <x v="10"/>
  </r>
  <r>
    <n v="1010"/>
    <n v="39"/>
    <s v="Male"/>
    <s v="Hoodie"/>
    <s v="Clothing"/>
    <n v="30"/>
    <s v="Louisiana"/>
    <s v="M"/>
    <s v="Silver"/>
    <s v="Summer"/>
    <n v="3.1"/>
    <s v="Yes"/>
    <s v="Express"/>
    <s v="Yes"/>
    <s v="Yes"/>
    <n v="11"/>
    <s v="Venmo"/>
    <s v="Annually"/>
    <s v="36-45"/>
    <n v="1"/>
    <n v="1"/>
    <n v="1"/>
    <x v="12"/>
  </r>
  <r>
    <n v="1011"/>
    <n v="54"/>
    <s v="Male"/>
    <s v="Jeans"/>
    <s v="Clothing"/>
    <n v="24"/>
    <s v="South Dakota"/>
    <s v="XL"/>
    <s v="Gray"/>
    <s v="Spring"/>
    <n v="4.7"/>
    <s v="Yes"/>
    <s v="2-Day Shipping"/>
    <s v="Yes"/>
    <s v="Yes"/>
    <n v="37"/>
    <s v="Credit Card"/>
    <s v="Fortnightly"/>
    <s v="46-55"/>
    <n v="1"/>
    <n v="3"/>
    <n v="5"/>
    <x v="0"/>
  </r>
  <r>
    <n v="1012"/>
    <n v="43"/>
    <s v="Male"/>
    <s v="Backpack"/>
    <s v="Accessories"/>
    <n v="25"/>
    <s v="Montana"/>
    <s v="L"/>
    <s v="Indigo"/>
    <s v="Spring"/>
    <n v="2.9"/>
    <s v="Yes"/>
    <s v="Next Day Air"/>
    <s v="Yes"/>
    <s v="Yes"/>
    <n v="32"/>
    <s v="Debit Card"/>
    <s v="Fortnightly"/>
    <s v="36-45"/>
    <n v="1"/>
    <n v="3"/>
    <n v="5"/>
    <x v="0"/>
  </r>
  <r>
    <n v="1013"/>
    <n v="28"/>
    <s v="Male"/>
    <s v="Sandals"/>
    <s v="Footwear"/>
    <n v="37"/>
    <s v="New Mexico"/>
    <s v="L"/>
    <s v="Teal"/>
    <s v="Summer"/>
    <n v="3.8"/>
    <s v="Yes"/>
    <s v="Express"/>
    <s v="Yes"/>
    <s v="Yes"/>
    <n v="27"/>
    <s v="Credit Card"/>
    <s v="Annually"/>
    <s v="26-35"/>
    <n v="1"/>
    <n v="3"/>
    <n v="1"/>
    <x v="9"/>
  </r>
  <r>
    <n v="1014"/>
    <n v="59"/>
    <s v="Male"/>
    <s v="Belt"/>
    <s v="Accessories"/>
    <n v="69"/>
    <s v="South Carolina"/>
    <s v="XL"/>
    <s v="Green"/>
    <s v="Summer"/>
    <n v="3.8"/>
    <s v="Yes"/>
    <s v="2-Day Shipping"/>
    <s v="Yes"/>
    <s v="Yes"/>
    <n v="31"/>
    <s v="Venmo"/>
    <s v="Bi-Weekly"/>
    <s v="56+"/>
    <n v="3"/>
    <n v="3"/>
    <n v="6"/>
    <x v="1"/>
  </r>
  <r>
    <n v="1015"/>
    <n v="28"/>
    <s v="Male"/>
    <s v="Shoes"/>
    <s v="Footwear"/>
    <n v="97"/>
    <s v="Ohio"/>
    <s v="M"/>
    <s v="Violet"/>
    <s v="Summer"/>
    <n v="3"/>
    <s v="Yes"/>
    <s v="Standard"/>
    <s v="Yes"/>
    <s v="Yes"/>
    <n v="36"/>
    <s v="Debit Card"/>
    <s v="Fortnightly"/>
    <s v="26-35"/>
    <n v="4"/>
    <n v="3"/>
    <n v="5"/>
    <x v="1"/>
  </r>
  <r>
    <n v="1016"/>
    <n v="68"/>
    <s v="Male"/>
    <s v="Gloves"/>
    <s v="Accessories"/>
    <n v="24"/>
    <s v="North Carolina"/>
    <s v="M"/>
    <s v="Cyan"/>
    <s v="Summer"/>
    <n v="4.0999999999999996"/>
    <s v="Yes"/>
    <s v="Standard"/>
    <s v="Yes"/>
    <s v="Yes"/>
    <n v="34"/>
    <s v="Cash"/>
    <s v="Weekly"/>
    <s v="56+"/>
    <n v="1"/>
    <n v="3"/>
    <n v="7"/>
    <x v="6"/>
  </r>
  <r>
    <n v="1017"/>
    <n v="20"/>
    <s v="Male"/>
    <s v="Belt"/>
    <s v="Accessories"/>
    <n v="30"/>
    <s v="Idaho"/>
    <s v="XL"/>
    <s v="Blue"/>
    <s v="Summer"/>
    <n v="3.4"/>
    <s v="Yes"/>
    <s v="Express"/>
    <s v="Yes"/>
    <s v="Yes"/>
    <n v="15"/>
    <s v="Bank Transfer"/>
    <s v="Every 3 Months"/>
    <s v="18-25"/>
    <n v="1"/>
    <n v="2"/>
    <n v="3"/>
    <x v="3"/>
  </r>
  <r>
    <n v="1018"/>
    <n v="21"/>
    <s v="Male"/>
    <s v="Jacket"/>
    <s v="Outerwear"/>
    <n v="53"/>
    <s v="Oklahoma"/>
    <s v="L"/>
    <s v="Orange"/>
    <s v="Fall"/>
    <n v="2.5"/>
    <s v="Yes"/>
    <s v="Express"/>
    <s v="Yes"/>
    <s v="Yes"/>
    <n v="14"/>
    <s v="Credit Card"/>
    <s v="Annually"/>
    <s v="18-25"/>
    <n v="2"/>
    <n v="2"/>
    <n v="1"/>
    <x v="9"/>
  </r>
  <r>
    <n v="1019"/>
    <n v="50"/>
    <s v="Male"/>
    <s v="Dress"/>
    <s v="Clothing"/>
    <n v="70"/>
    <s v="Georgia"/>
    <s v="XL"/>
    <s v="Charcoal"/>
    <s v="Spring"/>
    <n v="4.9000000000000004"/>
    <s v="Yes"/>
    <s v="Next Day Air"/>
    <s v="Yes"/>
    <s v="Yes"/>
    <n v="46"/>
    <s v="Cash"/>
    <s v="Weekly"/>
    <s v="46-55"/>
    <n v="3"/>
    <n v="4"/>
    <n v="7"/>
    <x v="7"/>
  </r>
  <r>
    <n v="1020"/>
    <n v="32"/>
    <s v="Male"/>
    <s v="Shirt"/>
    <s v="Clothing"/>
    <n v="76"/>
    <s v="Kentucky"/>
    <s v="S"/>
    <s v="Beige"/>
    <s v="Winter"/>
    <n v="2.8"/>
    <s v="Yes"/>
    <s v="Standard"/>
    <s v="Yes"/>
    <s v="Yes"/>
    <n v="33"/>
    <s v="Venmo"/>
    <s v="Bi-Weekly"/>
    <s v="26-35"/>
    <n v="3"/>
    <n v="3"/>
    <n v="6"/>
    <x v="1"/>
  </r>
  <r>
    <n v="1021"/>
    <n v="24"/>
    <s v="Male"/>
    <s v="Scarf"/>
    <s v="Accessories"/>
    <n v="95"/>
    <s v="Delaware"/>
    <s v="M"/>
    <s v="Black"/>
    <s v="Fall"/>
    <n v="4.5"/>
    <s v="Yes"/>
    <s v="Express"/>
    <s v="Yes"/>
    <s v="Yes"/>
    <n v="41"/>
    <s v="Debit Card"/>
    <s v="Annually"/>
    <s v="18-25"/>
    <n v="4"/>
    <n v="4"/>
    <n v="1"/>
    <x v="0"/>
  </r>
  <r>
    <n v="1022"/>
    <n v="55"/>
    <s v="Male"/>
    <s v="Coat"/>
    <s v="Outerwear"/>
    <n v="51"/>
    <s v="Massachusetts"/>
    <s v="S"/>
    <s v="Lavender"/>
    <s v="Winter"/>
    <n v="4.9000000000000004"/>
    <s v="Yes"/>
    <s v="2-Day Shipping"/>
    <s v="Yes"/>
    <s v="Yes"/>
    <n v="39"/>
    <s v="PayPal"/>
    <s v="Weekly"/>
    <s v="46-55"/>
    <n v="2"/>
    <n v="4"/>
    <n v="7"/>
    <x v="11"/>
  </r>
  <r>
    <n v="1023"/>
    <n v="61"/>
    <s v="Male"/>
    <s v="Handbag"/>
    <s v="Accessories"/>
    <n v="41"/>
    <s v="Nebraska"/>
    <s v="M"/>
    <s v="Lavender"/>
    <s v="Winter"/>
    <n v="4.9000000000000004"/>
    <s v="Yes"/>
    <s v="Store Pickup"/>
    <s v="Yes"/>
    <s v="Yes"/>
    <n v="7"/>
    <s v="Cash"/>
    <s v="Annually"/>
    <s v="56+"/>
    <n v="2"/>
    <n v="1"/>
    <n v="1"/>
    <x v="5"/>
  </r>
  <r>
    <n v="1024"/>
    <n v="61"/>
    <s v="Male"/>
    <s v="Sunglasses"/>
    <s v="Accessories"/>
    <n v="71"/>
    <s v="Maine"/>
    <s v="S"/>
    <s v="Turquoise"/>
    <s v="Winter"/>
    <n v="3.5"/>
    <s v="Yes"/>
    <s v="Free Shipping"/>
    <s v="Yes"/>
    <s v="Yes"/>
    <n v="29"/>
    <s v="Bank Transfer"/>
    <s v="Every 3 Months"/>
    <s v="56+"/>
    <n v="3"/>
    <n v="3"/>
    <n v="3"/>
    <x v="0"/>
  </r>
  <r>
    <n v="1025"/>
    <n v="28"/>
    <s v="Male"/>
    <s v="T-shirt"/>
    <s v="Clothing"/>
    <n v="66"/>
    <s v="Pennsylvania"/>
    <s v="M"/>
    <s v="Purple"/>
    <s v="Summer"/>
    <n v="3.5"/>
    <s v="Yes"/>
    <s v="Free Shipping"/>
    <s v="Yes"/>
    <s v="Yes"/>
    <n v="18"/>
    <s v="Venmo"/>
    <s v="Quarterly"/>
    <s v="26-35"/>
    <n v="3"/>
    <n v="2"/>
    <n v="2"/>
    <x v="8"/>
  </r>
  <r>
    <n v="1026"/>
    <n v="60"/>
    <s v="Male"/>
    <s v="Shirt"/>
    <s v="Clothing"/>
    <n v="84"/>
    <s v="Nebraska"/>
    <s v="M"/>
    <s v="Olive"/>
    <s v="Winter"/>
    <n v="4.9000000000000004"/>
    <s v="Yes"/>
    <s v="Free Shipping"/>
    <s v="Yes"/>
    <s v="Yes"/>
    <n v="15"/>
    <s v="Credit Card"/>
    <s v="Annually"/>
    <s v="56+"/>
    <n v="4"/>
    <n v="2"/>
    <n v="1"/>
    <x v="8"/>
  </r>
  <r>
    <n v="1027"/>
    <n v="49"/>
    <s v="Male"/>
    <s v="Handbag"/>
    <s v="Accessories"/>
    <n v="95"/>
    <s v="Virginia"/>
    <s v="L"/>
    <s v="Turquoise"/>
    <s v="Winter"/>
    <n v="3"/>
    <s v="Yes"/>
    <s v="Express"/>
    <s v="Yes"/>
    <s v="Yes"/>
    <n v="39"/>
    <s v="PayPal"/>
    <s v="Bi-Weekly"/>
    <s v="46-55"/>
    <n v="4"/>
    <n v="4"/>
    <n v="6"/>
    <x v="7"/>
  </r>
  <r>
    <n v="1028"/>
    <n v="33"/>
    <s v="Male"/>
    <s v="Jewelry"/>
    <s v="Accessories"/>
    <n v="90"/>
    <s v="Ohio"/>
    <s v="L"/>
    <s v="Teal"/>
    <s v="Summer"/>
    <n v="2.8"/>
    <s v="Yes"/>
    <s v="Next Day Air"/>
    <s v="Yes"/>
    <s v="Yes"/>
    <n v="11"/>
    <s v="Cash"/>
    <s v="Monthly"/>
    <s v="26-35"/>
    <n v="4"/>
    <n v="1"/>
    <n v="4"/>
    <x v="0"/>
  </r>
  <r>
    <n v="1029"/>
    <n v="45"/>
    <s v="Male"/>
    <s v="Hoodie"/>
    <s v="Clothing"/>
    <n v="36"/>
    <s v="Nebraska"/>
    <s v="S"/>
    <s v="Lavender"/>
    <s v="Summer"/>
    <n v="3.7"/>
    <s v="Yes"/>
    <s v="Standard"/>
    <s v="Yes"/>
    <s v="Yes"/>
    <n v="4"/>
    <s v="Cash"/>
    <s v="Fortnightly"/>
    <s v="36-45"/>
    <n v="1"/>
    <n v="1"/>
    <n v="5"/>
    <x v="8"/>
  </r>
  <r>
    <n v="1030"/>
    <n v="29"/>
    <s v="Male"/>
    <s v="Gloves"/>
    <s v="Accessories"/>
    <n v="22"/>
    <s v="Ohio"/>
    <s v="M"/>
    <s v="Purple"/>
    <s v="Spring"/>
    <n v="3.6"/>
    <s v="Yes"/>
    <s v="2-Day Shipping"/>
    <s v="Yes"/>
    <s v="Yes"/>
    <n v="33"/>
    <s v="Venmo"/>
    <s v="Bi-Weekly"/>
    <s v="26-35"/>
    <n v="1"/>
    <n v="3"/>
    <n v="6"/>
    <x v="4"/>
  </r>
  <r>
    <n v="1031"/>
    <n v="58"/>
    <s v="Male"/>
    <s v="Coat"/>
    <s v="Outerwear"/>
    <n v="89"/>
    <s v="Kentucky"/>
    <s v="L"/>
    <s v="Blue"/>
    <s v="Winter"/>
    <n v="3.3"/>
    <s v="Yes"/>
    <s v="Next Day Air"/>
    <s v="Yes"/>
    <s v="Yes"/>
    <n v="37"/>
    <s v="Debit Card"/>
    <s v="Quarterly"/>
    <s v="56+"/>
    <n v="4"/>
    <n v="3"/>
    <n v="2"/>
    <x v="0"/>
  </r>
  <r>
    <n v="1032"/>
    <n v="22"/>
    <s v="Male"/>
    <s v="Sandals"/>
    <s v="Footwear"/>
    <n v="50"/>
    <s v="Tennessee"/>
    <s v="M"/>
    <s v="Teal"/>
    <s v="Spring"/>
    <n v="3.4"/>
    <s v="Yes"/>
    <s v="Free Shipping"/>
    <s v="Yes"/>
    <s v="Yes"/>
    <n v="32"/>
    <s v="Cash"/>
    <s v="Quarterly"/>
    <s v="18-25"/>
    <n v="2"/>
    <n v="3"/>
    <n v="2"/>
    <x v="8"/>
  </r>
  <r>
    <n v="1033"/>
    <n v="55"/>
    <s v="Male"/>
    <s v="Boots"/>
    <s v="Footwear"/>
    <n v="36"/>
    <s v="Maine"/>
    <s v="M"/>
    <s v="Lavender"/>
    <s v="Fall"/>
    <n v="4"/>
    <s v="Yes"/>
    <s v="Free Shipping"/>
    <s v="Yes"/>
    <s v="Yes"/>
    <n v="44"/>
    <s v="Credit Card"/>
    <s v="Quarterly"/>
    <s v="46-55"/>
    <n v="1"/>
    <n v="4"/>
    <n v="2"/>
    <x v="8"/>
  </r>
  <r>
    <n v="1034"/>
    <n v="19"/>
    <s v="Male"/>
    <s v="Pants"/>
    <s v="Clothing"/>
    <n v="52"/>
    <s v="Montana"/>
    <s v="S"/>
    <s v="Silver"/>
    <s v="Spring"/>
    <n v="4.5999999999999996"/>
    <s v="Yes"/>
    <s v="Free Shipping"/>
    <s v="Yes"/>
    <s v="Yes"/>
    <n v="41"/>
    <s v="Bank Transfer"/>
    <s v="Quarterly"/>
    <s v="18-25"/>
    <n v="2"/>
    <n v="4"/>
    <n v="2"/>
    <x v="10"/>
  </r>
  <r>
    <n v="1035"/>
    <n v="68"/>
    <s v="Male"/>
    <s v="Socks"/>
    <s v="Clothing"/>
    <n v="29"/>
    <s v="Maryland"/>
    <s v="M"/>
    <s v="Olive"/>
    <s v="Fall"/>
    <n v="4.2"/>
    <s v="Yes"/>
    <s v="Next Day Air"/>
    <s v="Yes"/>
    <s v="Yes"/>
    <n v="44"/>
    <s v="Bank Transfer"/>
    <s v="Weekly"/>
    <s v="56+"/>
    <n v="1"/>
    <n v="4"/>
    <n v="7"/>
    <x v="1"/>
  </r>
  <r>
    <n v="1036"/>
    <n v="61"/>
    <s v="Male"/>
    <s v="Blouse"/>
    <s v="Clothing"/>
    <n v="89"/>
    <s v="Georgia"/>
    <s v="M"/>
    <s v="Brown"/>
    <s v="Fall"/>
    <n v="2.8"/>
    <s v="Yes"/>
    <s v="Express"/>
    <s v="Yes"/>
    <s v="Yes"/>
    <n v="32"/>
    <s v="Venmo"/>
    <s v="Annually"/>
    <s v="56+"/>
    <n v="4"/>
    <n v="3"/>
    <n v="1"/>
    <x v="10"/>
  </r>
  <r>
    <n v="1037"/>
    <n v="68"/>
    <s v="Male"/>
    <s v="Handbag"/>
    <s v="Accessories"/>
    <n v="47"/>
    <s v="Hawaii"/>
    <s v="M"/>
    <s v="Yellow"/>
    <s v="Fall"/>
    <n v="3.7"/>
    <s v="Yes"/>
    <s v="2-Day Shipping"/>
    <s v="Yes"/>
    <s v="Yes"/>
    <n v="13"/>
    <s v="Bank Transfer"/>
    <s v="Monthly"/>
    <s v="56+"/>
    <n v="2"/>
    <n v="2"/>
    <n v="4"/>
    <x v="10"/>
  </r>
  <r>
    <n v="1038"/>
    <n v="52"/>
    <s v="Male"/>
    <s v="Jewelry"/>
    <s v="Accessories"/>
    <n v="25"/>
    <s v="Rhode Island"/>
    <s v="XL"/>
    <s v="Brown"/>
    <s v="Spring"/>
    <n v="3.4"/>
    <s v="Yes"/>
    <s v="Standard"/>
    <s v="Yes"/>
    <s v="Yes"/>
    <n v="48"/>
    <s v="Debit Card"/>
    <s v="Quarterly"/>
    <s v="46-55"/>
    <n v="1"/>
    <n v="4"/>
    <n v="2"/>
    <x v="8"/>
  </r>
  <r>
    <n v="1039"/>
    <n v="41"/>
    <s v="Male"/>
    <s v="Pants"/>
    <s v="Clothing"/>
    <n v="74"/>
    <s v="Nebraska"/>
    <s v="XL"/>
    <s v="Cyan"/>
    <s v="Fall"/>
    <n v="3"/>
    <s v="Yes"/>
    <s v="Express"/>
    <s v="Yes"/>
    <s v="Yes"/>
    <n v="3"/>
    <s v="Bank Transfer"/>
    <s v="Weekly"/>
    <s v="36-45"/>
    <n v="3"/>
    <n v="1"/>
    <n v="7"/>
    <x v="6"/>
  </r>
  <r>
    <n v="1040"/>
    <n v="29"/>
    <s v="Male"/>
    <s v="Belt"/>
    <s v="Accessories"/>
    <n v="46"/>
    <s v="Michigan"/>
    <s v="M"/>
    <s v="Magenta"/>
    <s v="Fall"/>
    <n v="4.8"/>
    <s v="Yes"/>
    <s v="Standard"/>
    <s v="Yes"/>
    <s v="Yes"/>
    <n v="39"/>
    <s v="Venmo"/>
    <s v="Monthly"/>
    <s v="26-35"/>
    <n v="2"/>
    <n v="4"/>
    <n v="4"/>
    <x v="4"/>
  </r>
  <r>
    <n v="1041"/>
    <n v="68"/>
    <s v="Male"/>
    <s v="Jeans"/>
    <s v="Clothing"/>
    <n v="22"/>
    <s v="North Carolina"/>
    <s v="S"/>
    <s v="Magenta"/>
    <s v="Fall"/>
    <n v="4"/>
    <s v="Yes"/>
    <s v="Next Day Air"/>
    <s v="Yes"/>
    <s v="Yes"/>
    <n v="7"/>
    <s v="Cash"/>
    <s v="Fortnightly"/>
    <s v="56+"/>
    <n v="1"/>
    <n v="1"/>
    <n v="5"/>
    <x v="8"/>
  </r>
  <r>
    <n v="1042"/>
    <n v="36"/>
    <s v="Male"/>
    <s v="Shirt"/>
    <s v="Clothing"/>
    <n v="25"/>
    <s v="Minnesota"/>
    <s v="M"/>
    <s v="Orange"/>
    <s v="Summer"/>
    <n v="4.9000000000000004"/>
    <s v="Yes"/>
    <s v="Next Day Air"/>
    <s v="Yes"/>
    <s v="Yes"/>
    <n v="11"/>
    <s v="Cash"/>
    <s v="Fortnightly"/>
    <s v="36-45"/>
    <n v="1"/>
    <n v="1"/>
    <n v="5"/>
    <x v="8"/>
  </r>
  <r>
    <n v="1043"/>
    <n v="55"/>
    <s v="Male"/>
    <s v="Belt"/>
    <s v="Accessories"/>
    <n v="80"/>
    <s v="Maryland"/>
    <s v="M"/>
    <s v="Maroon"/>
    <s v="Spring"/>
    <n v="4.9000000000000004"/>
    <s v="Yes"/>
    <s v="Next Day Air"/>
    <s v="Yes"/>
    <s v="Yes"/>
    <n v="47"/>
    <s v="Credit Card"/>
    <s v="Weekly"/>
    <s v="46-55"/>
    <n v="4"/>
    <n v="4"/>
    <n v="7"/>
    <x v="2"/>
  </r>
  <r>
    <n v="1044"/>
    <n v="28"/>
    <s v="Male"/>
    <s v="Jeans"/>
    <s v="Clothing"/>
    <n v="76"/>
    <s v="Hawaii"/>
    <s v="M"/>
    <s v="Green"/>
    <s v="Spring"/>
    <n v="3.3"/>
    <s v="Yes"/>
    <s v="2-Day Shipping"/>
    <s v="Yes"/>
    <s v="Yes"/>
    <n v="28"/>
    <s v="Debit Card"/>
    <s v="Fortnightly"/>
    <s v="26-35"/>
    <n v="3"/>
    <n v="3"/>
    <n v="5"/>
    <x v="6"/>
  </r>
  <r>
    <n v="1045"/>
    <n v="39"/>
    <s v="Male"/>
    <s v="Jeans"/>
    <s v="Clothing"/>
    <n v="30"/>
    <s v="Oregon"/>
    <s v="L"/>
    <s v="Teal"/>
    <s v="Summer"/>
    <n v="4.4000000000000004"/>
    <s v="Yes"/>
    <s v="Next Day Air"/>
    <s v="Yes"/>
    <s v="Yes"/>
    <n v="17"/>
    <s v="Bank Transfer"/>
    <s v="Every 3 Months"/>
    <s v="36-45"/>
    <n v="1"/>
    <n v="2"/>
    <n v="3"/>
    <x v="3"/>
  </r>
  <r>
    <n v="1046"/>
    <n v="54"/>
    <s v="Male"/>
    <s v="Sweater"/>
    <s v="Clothing"/>
    <n v="79"/>
    <s v="New Mexico"/>
    <s v="L"/>
    <s v="Black"/>
    <s v="Fall"/>
    <n v="3.5"/>
    <s v="Yes"/>
    <s v="2-Day Shipping"/>
    <s v="Yes"/>
    <s v="Yes"/>
    <n v="11"/>
    <s v="PayPal"/>
    <s v="Bi-Weekly"/>
    <s v="46-55"/>
    <n v="3"/>
    <n v="1"/>
    <n v="6"/>
    <x v="4"/>
  </r>
  <r>
    <n v="1047"/>
    <n v="40"/>
    <s v="Male"/>
    <s v="Sneakers"/>
    <s v="Footwear"/>
    <n v="22"/>
    <s v="Illinois"/>
    <s v="M"/>
    <s v="Magenta"/>
    <s v="Winter"/>
    <n v="4.2"/>
    <s v="Yes"/>
    <s v="Standard"/>
    <s v="Yes"/>
    <s v="Yes"/>
    <n v="12"/>
    <s v="Venmo"/>
    <s v="Annually"/>
    <s v="36-45"/>
    <n v="1"/>
    <n v="1"/>
    <n v="1"/>
    <x v="12"/>
  </r>
  <r>
    <n v="1048"/>
    <n v="31"/>
    <s v="Male"/>
    <s v="Socks"/>
    <s v="Clothing"/>
    <n v="36"/>
    <s v="Utah"/>
    <s v="S"/>
    <s v="Olive"/>
    <s v="Fall"/>
    <n v="4.2"/>
    <s v="Yes"/>
    <s v="Standard"/>
    <s v="Yes"/>
    <s v="Yes"/>
    <n v="7"/>
    <s v="Credit Card"/>
    <s v="Fortnightly"/>
    <s v="26-35"/>
    <n v="1"/>
    <n v="1"/>
    <n v="5"/>
    <x v="8"/>
  </r>
  <r>
    <n v="1049"/>
    <n v="30"/>
    <s v="Male"/>
    <s v="Socks"/>
    <s v="Clothing"/>
    <n v="77"/>
    <s v="Maine"/>
    <s v="L"/>
    <s v="Yellow"/>
    <s v="Fall"/>
    <n v="2.7"/>
    <s v="Yes"/>
    <s v="Standard"/>
    <s v="Yes"/>
    <s v="Yes"/>
    <n v="19"/>
    <s v="Venmo"/>
    <s v="Fortnightly"/>
    <s v="26-35"/>
    <n v="3"/>
    <n v="2"/>
    <n v="5"/>
    <x v="4"/>
  </r>
  <r>
    <n v="1050"/>
    <n v="45"/>
    <s v="Male"/>
    <s v="Sunglasses"/>
    <s v="Accessories"/>
    <n v="33"/>
    <s v="Virginia"/>
    <s v="S"/>
    <s v="Purple"/>
    <s v="Fall"/>
    <n v="2.8"/>
    <s v="Yes"/>
    <s v="Store Pickup"/>
    <s v="Yes"/>
    <s v="Yes"/>
    <n v="24"/>
    <s v="Cash"/>
    <s v="Quarterly"/>
    <s v="36-45"/>
    <n v="1"/>
    <n v="2"/>
    <n v="2"/>
    <x v="9"/>
  </r>
  <r>
    <n v="1051"/>
    <n v="48"/>
    <s v="Male"/>
    <s v="Sneakers"/>
    <s v="Footwear"/>
    <n v="64"/>
    <s v="Florida"/>
    <s v="M"/>
    <s v="Beige"/>
    <s v="Winter"/>
    <n v="3.8"/>
    <s v="Yes"/>
    <s v="Next Day Air"/>
    <s v="Yes"/>
    <s v="Yes"/>
    <n v="19"/>
    <s v="Venmo"/>
    <s v="Monthly"/>
    <s v="46-55"/>
    <n v="3"/>
    <n v="2"/>
    <n v="4"/>
    <x v="0"/>
  </r>
  <r>
    <n v="1052"/>
    <n v="45"/>
    <s v="Male"/>
    <s v="Socks"/>
    <s v="Clothing"/>
    <n v="53"/>
    <s v="Ohio"/>
    <s v="M"/>
    <s v="Indigo"/>
    <s v="Fall"/>
    <n v="2.6"/>
    <s v="Yes"/>
    <s v="Free Shipping"/>
    <s v="Yes"/>
    <s v="Yes"/>
    <n v="39"/>
    <s v="PayPal"/>
    <s v="Annually"/>
    <s v="36-45"/>
    <n v="2"/>
    <n v="4"/>
    <n v="1"/>
    <x v="8"/>
  </r>
  <r>
    <n v="1053"/>
    <n v="60"/>
    <s v="Male"/>
    <s v="Shoes"/>
    <s v="Footwear"/>
    <n v="36"/>
    <s v="Virginia"/>
    <s v="XL"/>
    <s v="Pink"/>
    <s v="Fall"/>
    <n v="3"/>
    <s v="Yes"/>
    <s v="2-Day Shipping"/>
    <s v="Yes"/>
    <s v="Yes"/>
    <n v="1"/>
    <s v="Credit Card"/>
    <s v="Fortnightly"/>
    <s v="56+"/>
    <n v="1"/>
    <n v="1"/>
    <n v="5"/>
    <x v="8"/>
  </r>
  <r>
    <n v="1054"/>
    <n v="59"/>
    <s v="Male"/>
    <s v="Blouse"/>
    <s v="Clothing"/>
    <n v="70"/>
    <s v="Kansas"/>
    <s v="M"/>
    <s v="Blue"/>
    <s v="Spring"/>
    <n v="3.3"/>
    <s v="No"/>
    <s v="2-Day Shipping"/>
    <s v="Yes"/>
    <s v="Yes"/>
    <n v="10"/>
    <s v="Debit Card"/>
    <s v="Bi-Weekly"/>
    <s v="56+"/>
    <n v="3"/>
    <n v="1"/>
    <n v="6"/>
    <x v="4"/>
  </r>
  <r>
    <n v="1055"/>
    <n v="18"/>
    <s v="Male"/>
    <s v="Shorts"/>
    <s v="Clothing"/>
    <n v="96"/>
    <s v="Arkansas"/>
    <s v="L"/>
    <s v="Cyan"/>
    <s v="Winter"/>
    <n v="4.9000000000000004"/>
    <s v="No"/>
    <s v="Express"/>
    <s v="Yes"/>
    <s v="Yes"/>
    <n v="48"/>
    <s v="PayPal"/>
    <s v="Quarterly"/>
    <s v="18-25"/>
    <n v="4"/>
    <n v="4"/>
    <n v="2"/>
    <x v="4"/>
  </r>
  <r>
    <n v="1056"/>
    <n v="70"/>
    <s v="Male"/>
    <s v="Jacket"/>
    <s v="Outerwear"/>
    <n v="27"/>
    <s v="Massachusetts"/>
    <s v="M"/>
    <s v="Orange"/>
    <s v="Spring"/>
    <n v="3.3"/>
    <s v="No"/>
    <s v="Next Day Air"/>
    <s v="Yes"/>
    <s v="Yes"/>
    <n v="24"/>
    <s v="Debit Card"/>
    <s v="Annually"/>
    <s v="56+"/>
    <n v="1"/>
    <n v="2"/>
    <n v="1"/>
    <x v="5"/>
  </r>
  <r>
    <n v="1057"/>
    <n v="20"/>
    <s v="Male"/>
    <s v="Sweater"/>
    <s v="Clothing"/>
    <n v="64"/>
    <s v="Idaho"/>
    <s v="L"/>
    <s v="Black"/>
    <s v="Winter"/>
    <n v="2.9"/>
    <s v="No"/>
    <s v="2-Day Shipping"/>
    <s v="Yes"/>
    <s v="Yes"/>
    <n v="42"/>
    <s v="Venmo"/>
    <s v="Fortnightly"/>
    <s v="18-25"/>
    <n v="3"/>
    <n v="4"/>
    <n v="5"/>
    <x v="1"/>
  </r>
  <r>
    <n v="1058"/>
    <n v="65"/>
    <s v="Male"/>
    <s v="Jacket"/>
    <s v="Outerwear"/>
    <n v="23"/>
    <s v="Wisconsin"/>
    <s v="S"/>
    <s v="Maroon"/>
    <s v="Spring"/>
    <n v="4.4000000000000004"/>
    <s v="No"/>
    <s v="2-Day Shipping"/>
    <s v="Yes"/>
    <s v="Yes"/>
    <n v="20"/>
    <s v="Credit Card"/>
    <s v="Weekly"/>
    <s v="56+"/>
    <n v="1"/>
    <n v="2"/>
    <n v="7"/>
    <x v="4"/>
  </r>
  <r>
    <n v="1059"/>
    <n v="29"/>
    <s v="Male"/>
    <s v="Scarf"/>
    <s v="Accessories"/>
    <n v="33"/>
    <s v="New Mexico"/>
    <s v="L"/>
    <s v="Violet"/>
    <s v="Summer"/>
    <n v="3.1"/>
    <s v="No"/>
    <s v="Next Day Air"/>
    <s v="Yes"/>
    <s v="Yes"/>
    <n v="49"/>
    <s v="Bank Transfer"/>
    <s v="Every 3 Months"/>
    <s v="26-35"/>
    <n v="1"/>
    <n v="4"/>
    <n v="3"/>
    <x v="10"/>
  </r>
  <r>
    <n v="1060"/>
    <n v="22"/>
    <s v="Male"/>
    <s v="Jacket"/>
    <s v="Outerwear"/>
    <n v="34"/>
    <s v="North Carolina"/>
    <s v="M"/>
    <s v="Beige"/>
    <s v="Winter"/>
    <n v="2.5"/>
    <s v="No"/>
    <s v="Standard"/>
    <s v="Yes"/>
    <s v="Yes"/>
    <n v="25"/>
    <s v="Debit Card"/>
    <s v="Monthly"/>
    <s v="18-25"/>
    <n v="1"/>
    <n v="2"/>
    <n v="4"/>
    <x v="8"/>
  </r>
  <r>
    <n v="1061"/>
    <n v="27"/>
    <s v="Male"/>
    <s v="Sweater"/>
    <s v="Clothing"/>
    <n v="35"/>
    <s v="Iowa"/>
    <s v="S"/>
    <s v="Gray"/>
    <s v="Summer"/>
    <n v="2.6"/>
    <s v="No"/>
    <s v="Next Day Air"/>
    <s v="Yes"/>
    <s v="Yes"/>
    <n v="21"/>
    <s v="Debit Card"/>
    <s v="Every 3 Months"/>
    <s v="26-35"/>
    <n v="1"/>
    <n v="2"/>
    <n v="3"/>
    <x v="3"/>
  </r>
  <r>
    <n v="1062"/>
    <n v="36"/>
    <s v="Male"/>
    <s v="Coat"/>
    <s v="Outerwear"/>
    <n v="62"/>
    <s v="Idaho"/>
    <s v="M"/>
    <s v="Gray"/>
    <s v="Summer"/>
    <n v="4.4000000000000004"/>
    <s v="No"/>
    <s v="Free Shipping"/>
    <s v="Yes"/>
    <s v="Yes"/>
    <n v="12"/>
    <s v="Venmo"/>
    <s v="Every 3 Months"/>
    <s v="36-45"/>
    <n v="3"/>
    <n v="1"/>
    <n v="3"/>
    <x v="8"/>
  </r>
  <r>
    <n v="1063"/>
    <n v="59"/>
    <s v="Male"/>
    <s v="Boots"/>
    <s v="Footwear"/>
    <n v="75"/>
    <s v="Ohio"/>
    <s v="M"/>
    <s v="Brown"/>
    <s v="Fall"/>
    <n v="2.6"/>
    <s v="No"/>
    <s v="Next Day Air"/>
    <s v="Yes"/>
    <s v="Yes"/>
    <n v="21"/>
    <s v="Debit Card"/>
    <s v="Every 3 Months"/>
    <s v="56+"/>
    <n v="3"/>
    <n v="2"/>
    <n v="3"/>
    <x v="10"/>
  </r>
  <r>
    <n v="1064"/>
    <n v="62"/>
    <s v="Male"/>
    <s v="Hoodie"/>
    <s v="Clothing"/>
    <n v="29"/>
    <s v="Alabama"/>
    <s v="S"/>
    <s v="Indigo"/>
    <s v="Summer"/>
    <n v="3.3"/>
    <s v="No"/>
    <s v="Free Shipping"/>
    <s v="Yes"/>
    <s v="Yes"/>
    <n v="35"/>
    <s v="Cash"/>
    <s v="Monthly"/>
    <s v="56+"/>
    <n v="1"/>
    <n v="3"/>
    <n v="4"/>
    <x v="10"/>
  </r>
  <r>
    <n v="1065"/>
    <n v="34"/>
    <s v="Male"/>
    <s v="Hat"/>
    <s v="Accessories"/>
    <n v="28"/>
    <s v="Wyoming"/>
    <s v="M"/>
    <s v="Violet"/>
    <s v="Spring"/>
    <n v="3.5"/>
    <s v="No"/>
    <s v="Express"/>
    <s v="Yes"/>
    <s v="Yes"/>
    <n v="42"/>
    <s v="Credit Card"/>
    <s v="Every 3 Months"/>
    <s v="26-35"/>
    <n v="1"/>
    <n v="4"/>
    <n v="3"/>
    <x v="10"/>
  </r>
  <r>
    <n v="1066"/>
    <n v="59"/>
    <s v="Male"/>
    <s v="T-shirt"/>
    <s v="Clothing"/>
    <n v="20"/>
    <s v="Alabama"/>
    <s v="XL"/>
    <s v="Blue"/>
    <s v="Spring"/>
    <n v="4.0999999999999996"/>
    <s v="No"/>
    <s v="Store Pickup"/>
    <s v="Yes"/>
    <s v="Yes"/>
    <n v="3"/>
    <s v="PayPal"/>
    <s v="Every 3 Months"/>
    <s v="56+"/>
    <n v="1"/>
    <n v="1"/>
    <n v="3"/>
    <x v="9"/>
  </r>
  <r>
    <n v="1067"/>
    <n v="49"/>
    <s v="Male"/>
    <s v="Coat"/>
    <s v="Outerwear"/>
    <n v="96"/>
    <s v="Mississippi"/>
    <s v="M"/>
    <s v="Red"/>
    <s v="Winter"/>
    <n v="4"/>
    <s v="No"/>
    <s v="Store Pickup"/>
    <s v="Yes"/>
    <s v="Yes"/>
    <n v="11"/>
    <s v="PayPal"/>
    <s v="Bi-Weekly"/>
    <s v="46-55"/>
    <n v="4"/>
    <n v="1"/>
    <n v="6"/>
    <x v="6"/>
  </r>
  <r>
    <n v="1068"/>
    <n v="18"/>
    <s v="Male"/>
    <s v="Dress"/>
    <s v="Clothing"/>
    <n v="43"/>
    <s v="Pennsylvania"/>
    <s v="S"/>
    <s v="Peach"/>
    <s v="Summer"/>
    <n v="2.7"/>
    <s v="No"/>
    <s v="2-Day Shipping"/>
    <s v="Yes"/>
    <s v="Yes"/>
    <n v="22"/>
    <s v="PayPal"/>
    <s v="Quarterly"/>
    <s v="18-25"/>
    <n v="2"/>
    <n v="2"/>
    <n v="2"/>
    <x v="3"/>
  </r>
  <r>
    <n v="1069"/>
    <n v="55"/>
    <s v="Male"/>
    <s v="Shirt"/>
    <s v="Clothing"/>
    <n v="94"/>
    <s v="Wyoming"/>
    <s v="M"/>
    <s v="Olive"/>
    <s v="Fall"/>
    <n v="2.5"/>
    <s v="No"/>
    <s v="Standard"/>
    <s v="Yes"/>
    <s v="Yes"/>
    <n v="47"/>
    <s v="Credit Card"/>
    <s v="Weekly"/>
    <s v="46-55"/>
    <n v="4"/>
    <n v="4"/>
    <n v="7"/>
    <x v="2"/>
  </r>
  <r>
    <n v="1070"/>
    <n v="38"/>
    <s v="Male"/>
    <s v="Skirt"/>
    <s v="Clothing"/>
    <n v="81"/>
    <s v="Maryland"/>
    <s v="XL"/>
    <s v="White"/>
    <s v="Fall"/>
    <n v="4.3"/>
    <s v="No"/>
    <s v="Next Day Air"/>
    <s v="Yes"/>
    <s v="Yes"/>
    <n v="33"/>
    <s v="Venmo"/>
    <s v="Every 3 Months"/>
    <s v="36-45"/>
    <n v="4"/>
    <n v="3"/>
    <n v="3"/>
    <x v="4"/>
  </r>
  <r>
    <n v="1071"/>
    <n v="50"/>
    <s v="Male"/>
    <s v="Jewelry"/>
    <s v="Accessories"/>
    <n v="75"/>
    <s v="North Carolina"/>
    <s v="M"/>
    <s v="Magenta"/>
    <s v="Summer"/>
    <n v="3.3"/>
    <s v="No"/>
    <s v="Free Shipping"/>
    <s v="Yes"/>
    <s v="Yes"/>
    <n v="50"/>
    <s v="Debit Card"/>
    <s v="Weekly"/>
    <s v="46-55"/>
    <n v="3"/>
    <n v="4"/>
    <n v="7"/>
    <x v="7"/>
  </r>
  <r>
    <n v="1072"/>
    <n v="61"/>
    <s v="Male"/>
    <s v="Hat"/>
    <s v="Accessories"/>
    <n v="81"/>
    <s v="Pennsylvania"/>
    <s v="M"/>
    <s v="Beige"/>
    <s v="Summer"/>
    <n v="2.6"/>
    <s v="No"/>
    <s v="Express"/>
    <s v="Yes"/>
    <s v="Yes"/>
    <n v="46"/>
    <s v="Credit Card"/>
    <s v="Monthly"/>
    <s v="56+"/>
    <n v="4"/>
    <n v="4"/>
    <n v="4"/>
    <x v="1"/>
  </r>
  <r>
    <n v="1073"/>
    <n v="48"/>
    <s v="Male"/>
    <s v="Shorts"/>
    <s v="Clothing"/>
    <n v="92"/>
    <s v="Idaho"/>
    <s v="L"/>
    <s v="Gold"/>
    <s v="Fall"/>
    <m/>
    <s v="No"/>
    <s v="Express"/>
    <s v="Yes"/>
    <s v="Yes"/>
    <n v="34"/>
    <s v="Debit Card"/>
    <s v="Fortnightly"/>
    <s v="46-55"/>
    <n v="4"/>
    <n v="3"/>
    <n v="5"/>
    <x v="1"/>
  </r>
  <r>
    <n v="1074"/>
    <n v="22"/>
    <s v="Male"/>
    <s v="Scarf"/>
    <s v="Accessories"/>
    <n v="96"/>
    <s v="California"/>
    <s v="XL"/>
    <s v="Purple"/>
    <s v="Spring"/>
    <n v="4"/>
    <s v="No"/>
    <s v="Store Pickup"/>
    <s v="Yes"/>
    <s v="Yes"/>
    <n v="33"/>
    <s v="Credit Card"/>
    <s v="Monthly"/>
    <s v="18-25"/>
    <n v="4"/>
    <n v="3"/>
    <n v="4"/>
    <x v="6"/>
  </r>
  <r>
    <n v="1075"/>
    <n v="48"/>
    <s v="Male"/>
    <s v="Jewelry"/>
    <s v="Accessories"/>
    <n v="71"/>
    <s v="Tennessee"/>
    <s v="S"/>
    <s v="White"/>
    <s v="Fall"/>
    <n v="2.6"/>
    <s v="No"/>
    <s v="Standard"/>
    <s v="Yes"/>
    <s v="Yes"/>
    <n v="45"/>
    <s v="Bank Transfer"/>
    <s v="Fortnightly"/>
    <s v="46-55"/>
    <n v="3"/>
    <n v="4"/>
    <n v="5"/>
    <x v="1"/>
  </r>
  <r>
    <n v="1076"/>
    <n v="57"/>
    <s v="Male"/>
    <s v="Sunglasses"/>
    <s v="Accessories"/>
    <n v="50"/>
    <s v="Missouri"/>
    <s v="L"/>
    <s v="Indigo"/>
    <s v="Summer"/>
    <n v="4.9000000000000004"/>
    <s v="No"/>
    <s v="Next Day Air"/>
    <s v="Yes"/>
    <s v="Yes"/>
    <n v="32"/>
    <s v="Debit Card"/>
    <s v="Bi-Weekly"/>
    <s v="56+"/>
    <n v="2"/>
    <n v="3"/>
    <n v="6"/>
    <x v="6"/>
  </r>
  <r>
    <n v="1077"/>
    <n v="33"/>
    <s v="Male"/>
    <s v="Coat"/>
    <s v="Outerwear"/>
    <n v="72"/>
    <s v="North Dakota"/>
    <s v="L"/>
    <s v="Charcoal"/>
    <s v="Spring"/>
    <n v="2.9"/>
    <s v="No"/>
    <s v="Standard"/>
    <s v="Yes"/>
    <s v="Yes"/>
    <n v="47"/>
    <s v="Venmo"/>
    <s v="Bi-Weekly"/>
    <s v="26-35"/>
    <n v="3"/>
    <n v="4"/>
    <n v="6"/>
    <x v="11"/>
  </r>
  <r>
    <n v="1078"/>
    <n v="58"/>
    <s v="Male"/>
    <s v="Jacket"/>
    <s v="Outerwear"/>
    <n v="28"/>
    <s v="West Virginia"/>
    <s v="M"/>
    <s v="Pink"/>
    <s v="Winter"/>
    <n v="3.7"/>
    <s v="No"/>
    <s v="Standard"/>
    <s v="Yes"/>
    <s v="Yes"/>
    <n v="5"/>
    <s v="PayPal"/>
    <s v="Quarterly"/>
    <s v="56+"/>
    <n v="1"/>
    <n v="1"/>
    <n v="2"/>
    <x v="5"/>
  </r>
  <r>
    <n v="1079"/>
    <n v="37"/>
    <s v="Male"/>
    <s v="Sweater"/>
    <s v="Clothing"/>
    <n v="59"/>
    <s v="Arizona"/>
    <s v="M"/>
    <s v="Silver"/>
    <s v="Fall"/>
    <n v="4.4000000000000004"/>
    <s v="No"/>
    <s v="Express"/>
    <s v="Yes"/>
    <s v="Yes"/>
    <n v="49"/>
    <s v="Credit Card"/>
    <s v="Fortnightly"/>
    <s v="36-45"/>
    <n v="2"/>
    <n v="4"/>
    <n v="5"/>
    <x v="6"/>
  </r>
  <r>
    <n v="1080"/>
    <n v="18"/>
    <s v="Male"/>
    <s v="Coat"/>
    <s v="Outerwear"/>
    <n v="33"/>
    <s v="Oklahoma"/>
    <s v="S"/>
    <s v="Blue"/>
    <s v="Summer"/>
    <n v="4.4000000000000004"/>
    <s v="No"/>
    <s v="Free Shipping"/>
    <s v="Yes"/>
    <s v="Yes"/>
    <n v="48"/>
    <s v="Bank Transfer"/>
    <s v="Monthly"/>
    <s v="18-25"/>
    <n v="1"/>
    <n v="4"/>
    <n v="4"/>
    <x v="0"/>
  </r>
  <r>
    <n v="1081"/>
    <n v="65"/>
    <s v="Male"/>
    <s v="Scarf"/>
    <s v="Accessories"/>
    <n v="59"/>
    <s v="Pennsylvania"/>
    <s v="L"/>
    <s v="Blue"/>
    <s v="Fall"/>
    <n v="3.8"/>
    <s v="No"/>
    <s v="Express"/>
    <s v="Yes"/>
    <s v="Yes"/>
    <n v="22"/>
    <s v="Cash"/>
    <s v="Every 3 Months"/>
    <s v="56+"/>
    <n v="2"/>
    <n v="2"/>
    <n v="3"/>
    <x v="8"/>
  </r>
  <r>
    <n v="1082"/>
    <n v="62"/>
    <s v="Male"/>
    <s v="Belt"/>
    <s v="Accessories"/>
    <n v="30"/>
    <s v="Idaho"/>
    <s v="XL"/>
    <s v="Brown"/>
    <s v="Spring"/>
    <n v="4.5"/>
    <s v="No"/>
    <s v="Standard"/>
    <s v="Yes"/>
    <s v="Yes"/>
    <n v="45"/>
    <s v="Credit Card"/>
    <s v="Annually"/>
    <s v="56+"/>
    <n v="1"/>
    <n v="4"/>
    <n v="1"/>
    <x v="3"/>
  </r>
  <r>
    <n v="1083"/>
    <n v="54"/>
    <s v="Male"/>
    <s v="Hat"/>
    <s v="Accessories"/>
    <n v="85"/>
    <s v="South Carolina"/>
    <s v="XL"/>
    <s v="Cyan"/>
    <s v="Winter"/>
    <n v="2.6"/>
    <s v="No"/>
    <s v="Next Day Air"/>
    <s v="Yes"/>
    <s v="Yes"/>
    <n v="30"/>
    <s v="Venmo"/>
    <s v="Quarterly"/>
    <s v="46-55"/>
    <n v="4"/>
    <n v="3"/>
    <n v="2"/>
    <x v="0"/>
  </r>
  <r>
    <n v="1084"/>
    <n v="35"/>
    <s v="Male"/>
    <s v="Backpack"/>
    <s v="Accessories"/>
    <n v="97"/>
    <s v="Washington"/>
    <s v="L"/>
    <s v="Teal"/>
    <s v="Summer"/>
    <n v="3.3"/>
    <s v="No"/>
    <s v="Store Pickup"/>
    <s v="Yes"/>
    <s v="Yes"/>
    <n v="43"/>
    <s v="Cash"/>
    <s v="Weekly"/>
    <s v="26-35"/>
    <n v="4"/>
    <n v="4"/>
    <n v="7"/>
    <x v="2"/>
  </r>
  <r>
    <n v="1085"/>
    <n v="34"/>
    <s v="Male"/>
    <s v="T-shirt"/>
    <s v="Clothing"/>
    <n v="36"/>
    <s v="Arkansas"/>
    <s v="S"/>
    <s v="Purple"/>
    <s v="Fall"/>
    <n v="4.0999999999999996"/>
    <s v="No"/>
    <s v="Next Day Air"/>
    <s v="Yes"/>
    <s v="Yes"/>
    <n v="48"/>
    <s v="Cash"/>
    <s v="Quarterly"/>
    <s v="26-35"/>
    <n v="1"/>
    <n v="4"/>
    <n v="2"/>
    <x v="8"/>
  </r>
  <r>
    <n v="1086"/>
    <n v="25"/>
    <s v="Male"/>
    <s v="Jewelry"/>
    <s v="Accessories"/>
    <n v="85"/>
    <s v="Utah"/>
    <s v="M"/>
    <s v="Turquoise"/>
    <s v="Winter"/>
    <n v="3"/>
    <s v="No"/>
    <s v="Store Pickup"/>
    <s v="Yes"/>
    <s v="Yes"/>
    <n v="23"/>
    <s v="Venmo"/>
    <s v="Fortnightly"/>
    <s v="18-25"/>
    <n v="4"/>
    <n v="2"/>
    <n v="5"/>
    <x v="6"/>
  </r>
  <r>
    <n v="1087"/>
    <n v="53"/>
    <s v="Male"/>
    <s v="Sunglasses"/>
    <s v="Accessories"/>
    <n v="62"/>
    <s v="Alaska"/>
    <s v="M"/>
    <s v="Olive"/>
    <s v="Winter"/>
    <n v="3"/>
    <s v="No"/>
    <s v="Free Shipping"/>
    <s v="Yes"/>
    <s v="Yes"/>
    <n v="27"/>
    <s v="PayPal"/>
    <s v="Bi-Weekly"/>
    <s v="46-55"/>
    <n v="3"/>
    <n v="3"/>
    <n v="6"/>
    <x v="1"/>
  </r>
  <r>
    <n v="1088"/>
    <n v="45"/>
    <s v="Male"/>
    <s v="Jeans"/>
    <s v="Clothing"/>
    <n v="71"/>
    <s v="West Virginia"/>
    <s v="S"/>
    <s v="White"/>
    <s v="Winter"/>
    <n v="3.4"/>
    <s v="No"/>
    <s v="Next Day Air"/>
    <s v="Yes"/>
    <s v="Yes"/>
    <n v="7"/>
    <s v="Bank Transfer"/>
    <s v="Monthly"/>
    <s v="36-45"/>
    <n v="3"/>
    <n v="1"/>
    <n v="4"/>
    <x v="10"/>
  </r>
  <r>
    <n v="1089"/>
    <n v="49"/>
    <s v="Male"/>
    <s v="Pants"/>
    <s v="Clothing"/>
    <n v="21"/>
    <s v="Louisiana"/>
    <s v="M"/>
    <s v="Turquoise"/>
    <s v="Winter"/>
    <n v="2.7"/>
    <s v="No"/>
    <s v="Free Shipping"/>
    <s v="Yes"/>
    <s v="Yes"/>
    <n v="2"/>
    <s v="PayPal"/>
    <s v="Weekly"/>
    <s v="46-55"/>
    <n v="1"/>
    <n v="1"/>
    <n v="7"/>
    <x v="0"/>
  </r>
  <r>
    <n v="1090"/>
    <n v="40"/>
    <s v="Male"/>
    <s v="Backpack"/>
    <s v="Accessories"/>
    <n v="61"/>
    <s v="Arizona"/>
    <s v="M"/>
    <s v="Silver"/>
    <s v="Spring"/>
    <n v="3.8"/>
    <s v="No"/>
    <s v="Next Day Air"/>
    <s v="Yes"/>
    <s v="Yes"/>
    <n v="33"/>
    <s v="PayPal"/>
    <s v="Bi-Weekly"/>
    <s v="36-45"/>
    <n v="3"/>
    <n v="3"/>
    <n v="6"/>
    <x v="1"/>
  </r>
  <r>
    <n v="1091"/>
    <n v="38"/>
    <s v="Male"/>
    <s v="Scarf"/>
    <s v="Accessories"/>
    <n v="58"/>
    <s v="Connecticut"/>
    <s v="M"/>
    <s v="Violet"/>
    <s v="Spring"/>
    <n v="4.2"/>
    <s v="No"/>
    <s v="Store Pickup"/>
    <s v="Yes"/>
    <s v="Yes"/>
    <n v="27"/>
    <s v="Cash"/>
    <s v="Fortnightly"/>
    <s v="36-45"/>
    <n v="2"/>
    <n v="3"/>
    <n v="5"/>
    <x v="4"/>
  </r>
  <r>
    <n v="1092"/>
    <n v="44"/>
    <s v="Male"/>
    <s v="Sweater"/>
    <s v="Clothing"/>
    <n v="80"/>
    <s v="North Carolina"/>
    <s v="L"/>
    <s v="Lavender"/>
    <s v="Spring"/>
    <n v="4.7"/>
    <s v="No"/>
    <s v="Store Pickup"/>
    <s v="Yes"/>
    <s v="Yes"/>
    <n v="6"/>
    <s v="Credit Card"/>
    <s v="Fortnightly"/>
    <s v="36-45"/>
    <n v="4"/>
    <n v="1"/>
    <n v="5"/>
    <x v="4"/>
  </r>
  <r>
    <n v="1093"/>
    <n v="68"/>
    <s v="Male"/>
    <s v="Jewelry"/>
    <s v="Accessories"/>
    <n v="50"/>
    <s v="South Dakota"/>
    <s v="L"/>
    <s v="Magenta"/>
    <s v="Spring"/>
    <n v="4.0999999999999996"/>
    <s v="No"/>
    <s v="2-Day Shipping"/>
    <s v="Yes"/>
    <s v="Yes"/>
    <n v="20"/>
    <s v="Venmo"/>
    <s v="Quarterly"/>
    <s v="56+"/>
    <n v="2"/>
    <n v="2"/>
    <n v="2"/>
    <x v="3"/>
  </r>
  <r>
    <n v="1094"/>
    <n v="60"/>
    <s v="Male"/>
    <s v="Sneakers"/>
    <s v="Footwear"/>
    <n v="48"/>
    <s v="Delaware"/>
    <s v="S"/>
    <s v="Indigo"/>
    <s v="Winter"/>
    <n v="4.2"/>
    <s v="No"/>
    <s v="2-Day Shipping"/>
    <s v="Yes"/>
    <s v="Yes"/>
    <n v="46"/>
    <s v="Venmo"/>
    <s v="Every 3 Months"/>
    <s v="56+"/>
    <n v="2"/>
    <n v="4"/>
    <n v="3"/>
    <x v="0"/>
  </r>
  <r>
    <n v="1095"/>
    <n v="25"/>
    <s v="Male"/>
    <s v="Jewelry"/>
    <s v="Accessories"/>
    <n v="40"/>
    <s v="Connecticut"/>
    <s v="M"/>
    <s v="Black"/>
    <s v="Winter"/>
    <n v="4.8"/>
    <s v="No"/>
    <s v="Next Day Air"/>
    <s v="Yes"/>
    <s v="Yes"/>
    <n v="25"/>
    <s v="Cash"/>
    <s v="Quarterly"/>
    <s v="18-25"/>
    <n v="2"/>
    <n v="2"/>
    <n v="2"/>
    <x v="3"/>
  </r>
  <r>
    <n v="1096"/>
    <n v="19"/>
    <s v="Male"/>
    <s v="Coat"/>
    <s v="Outerwear"/>
    <n v="34"/>
    <s v="Tennessee"/>
    <s v="S"/>
    <s v="Peach"/>
    <s v="Summer"/>
    <n v="3"/>
    <s v="No"/>
    <s v="Free Shipping"/>
    <s v="Yes"/>
    <s v="Yes"/>
    <n v="30"/>
    <s v="Bank Transfer"/>
    <s v="Quarterly"/>
    <s v="18-25"/>
    <n v="1"/>
    <n v="3"/>
    <n v="2"/>
    <x v="3"/>
  </r>
  <r>
    <n v="1097"/>
    <n v="57"/>
    <s v="Male"/>
    <s v="Coat"/>
    <s v="Outerwear"/>
    <n v="46"/>
    <s v="New Hampshire"/>
    <s v="S"/>
    <s v="Beige"/>
    <s v="Fall"/>
    <n v="2.6"/>
    <s v="No"/>
    <s v="Standard"/>
    <s v="Yes"/>
    <s v="Yes"/>
    <n v="48"/>
    <s v="Credit Card"/>
    <s v="Annually"/>
    <s v="56+"/>
    <n v="2"/>
    <n v="4"/>
    <n v="1"/>
    <x v="8"/>
  </r>
  <r>
    <n v="1098"/>
    <n v="58"/>
    <s v="Male"/>
    <s v="Sunglasses"/>
    <s v="Accessories"/>
    <n v="27"/>
    <s v="Vermont"/>
    <s v="M"/>
    <s v="Black"/>
    <s v="Summer"/>
    <n v="3.2"/>
    <s v="No"/>
    <s v="Store Pickup"/>
    <s v="Yes"/>
    <s v="Yes"/>
    <n v="47"/>
    <s v="Bank Transfer"/>
    <s v="Weekly"/>
    <s v="56+"/>
    <n v="1"/>
    <n v="4"/>
    <n v="7"/>
    <x v="1"/>
  </r>
  <r>
    <n v="1099"/>
    <n v="49"/>
    <s v="Male"/>
    <s v="Handbag"/>
    <s v="Accessories"/>
    <n v="98"/>
    <s v="Idaho"/>
    <s v="S"/>
    <s v="Turquoise"/>
    <s v="Spring"/>
    <n v="3.6"/>
    <s v="No"/>
    <s v="Next Day Air"/>
    <s v="Yes"/>
    <s v="Yes"/>
    <n v="27"/>
    <s v="Credit Card"/>
    <s v="Weekly"/>
    <s v="46-55"/>
    <n v="4"/>
    <n v="3"/>
    <n v="7"/>
    <x v="7"/>
  </r>
  <r>
    <n v="1100"/>
    <n v="19"/>
    <s v="Male"/>
    <s v="Sweater"/>
    <s v="Clothing"/>
    <n v="73"/>
    <s v="North Carolina"/>
    <s v="M"/>
    <s v="Peach"/>
    <s v="Fall"/>
    <n v="2.6"/>
    <s v="No"/>
    <s v="Next Day Air"/>
    <s v="Yes"/>
    <s v="Yes"/>
    <n v="45"/>
    <s v="Bank Transfer"/>
    <s v="Fortnightly"/>
    <s v="18-25"/>
    <n v="3"/>
    <n v="4"/>
    <n v="5"/>
    <x v="1"/>
  </r>
  <r>
    <n v="1101"/>
    <n v="50"/>
    <s v="Male"/>
    <s v="Pants"/>
    <s v="Clothing"/>
    <n v="28"/>
    <s v="Nevada"/>
    <s v="L"/>
    <s v="Gold"/>
    <s v="Spring"/>
    <n v="4.4000000000000004"/>
    <s v="No"/>
    <s v="Express"/>
    <s v="Yes"/>
    <s v="Yes"/>
    <n v="2"/>
    <s v="Credit Card"/>
    <s v="Weekly"/>
    <s v="46-55"/>
    <n v="1"/>
    <n v="1"/>
    <n v="7"/>
    <x v="0"/>
  </r>
  <r>
    <n v="1102"/>
    <n v="30"/>
    <s v="Male"/>
    <s v="Gloves"/>
    <s v="Accessories"/>
    <n v="76"/>
    <s v="Delaware"/>
    <s v="XL"/>
    <s v="Silver"/>
    <s v="Fall"/>
    <n v="3"/>
    <s v="No"/>
    <s v="Free Shipping"/>
    <s v="Yes"/>
    <s v="Yes"/>
    <n v="39"/>
    <s v="Cash"/>
    <s v="Fortnightly"/>
    <s v="26-35"/>
    <n v="3"/>
    <n v="4"/>
    <n v="5"/>
    <x v="1"/>
  </r>
  <r>
    <n v="1103"/>
    <n v="52"/>
    <s v="Male"/>
    <s v="Sweater"/>
    <s v="Clothing"/>
    <n v="83"/>
    <s v="Texas"/>
    <s v="M"/>
    <s v="Peach"/>
    <s v="Fall"/>
    <n v="2.9"/>
    <s v="No"/>
    <s v="Express"/>
    <s v="Yes"/>
    <s v="Yes"/>
    <n v="24"/>
    <s v="Cash"/>
    <s v="Fortnightly"/>
    <s v="46-55"/>
    <n v="4"/>
    <n v="2"/>
    <n v="5"/>
    <x v="6"/>
  </r>
  <r>
    <n v="1104"/>
    <n v="35"/>
    <s v="Male"/>
    <s v="Hoodie"/>
    <s v="Clothing"/>
    <n v="23"/>
    <s v="Tennessee"/>
    <s v="S"/>
    <s v="Charcoal"/>
    <s v="Spring"/>
    <n v="4.3"/>
    <s v="No"/>
    <s v="Free Shipping"/>
    <s v="Yes"/>
    <s v="Yes"/>
    <n v="8"/>
    <s v="Debit Card"/>
    <s v="Bi-Weekly"/>
    <s v="26-35"/>
    <n v="1"/>
    <n v="1"/>
    <n v="6"/>
    <x v="10"/>
  </r>
  <r>
    <n v="1105"/>
    <n v="35"/>
    <s v="Male"/>
    <s v="Hat"/>
    <s v="Accessories"/>
    <n v="28"/>
    <s v="Delaware"/>
    <s v="M"/>
    <s v="Beige"/>
    <s v="Fall"/>
    <n v="3.1"/>
    <s v="No"/>
    <s v="Express"/>
    <s v="Yes"/>
    <s v="Yes"/>
    <n v="8"/>
    <s v="Bank Transfer"/>
    <s v="Quarterly"/>
    <s v="26-35"/>
    <n v="1"/>
    <n v="1"/>
    <n v="2"/>
    <x v="5"/>
  </r>
  <r>
    <n v="1106"/>
    <n v="33"/>
    <s v="Male"/>
    <s v="T-shirt"/>
    <s v="Clothing"/>
    <n v="83"/>
    <s v="Massachusetts"/>
    <s v="S"/>
    <s v="Olive"/>
    <s v="Spring"/>
    <n v="3"/>
    <s v="No"/>
    <s v="Next Day Air"/>
    <s v="Yes"/>
    <s v="Yes"/>
    <n v="6"/>
    <s v="Venmo"/>
    <s v="Every 3 Months"/>
    <s v="26-35"/>
    <n v="4"/>
    <n v="1"/>
    <n v="3"/>
    <x v="10"/>
  </r>
  <r>
    <n v="1107"/>
    <n v="52"/>
    <s v="Male"/>
    <s v="Skirt"/>
    <s v="Clothing"/>
    <n v="96"/>
    <s v="Minnesota"/>
    <s v="L"/>
    <s v="Violet"/>
    <s v="Winter"/>
    <n v="3.6"/>
    <s v="No"/>
    <s v="Store Pickup"/>
    <s v="Yes"/>
    <s v="Yes"/>
    <n v="12"/>
    <s v="Venmo"/>
    <s v="Fortnightly"/>
    <s v="46-55"/>
    <n v="4"/>
    <n v="1"/>
    <n v="5"/>
    <x v="4"/>
  </r>
  <r>
    <n v="1108"/>
    <n v="69"/>
    <s v="Male"/>
    <s v="Sneakers"/>
    <s v="Footwear"/>
    <n v="62"/>
    <s v="Texas"/>
    <s v="M"/>
    <s v="Peach"/>
    <s v="Fall"/>
    <n v="2.8"/>
    <s v="No"/>
    <s v="Store Pickup"/>
    <s v="Yes"/>
    <s v="Yes"/>
    <n v="26"/>
    <s v="Bank Transfer"/>
    <s v="Weekly"/>
    <s v="56+"/>
    <n v="3"/>
    <n v="3"/>
    <n v="7"/>
    <x v="11"/>
  </r>
  <r>
    <n v="1109"/>
    <n v="27"/>
    <s v="Male"/>
    <s v="Shorts"/>
    <s v="Clothing"/>
    <n v="25"/>
    <s v="Nebraska"/>
    <s v="M"/>
    <s v="Teal"/>
    <s v="Fall"/>
    <n v="2.8"/>
    <s v="No"/>
    <s v="Standard"/>
    <s v="Yes"/>
    <s v="Yes"/>
    <n v="50"/>
    <s v="Cash"/>
    <s v="Fortnightly"/>
    <s v="26-35"/>
    <n v="1"/>
    <n v="4"/>
    <n v="5"/>
    <x v="4"/>
  </r>
  <r>
    <n v="1110"/>
    <n v="66"/>
    <s v="Male"/>
    <s v="Hoodie"/>
    <s v="Clothing"/>
    <n v="97"/>
    <s v="Oklahoma"/>
    <s v="L"/>
    <s v="Violet"/>
    <s v="Winter"/>
    <m/>
    <s v="No"/>
    <s v="Next Day Air"/>
    <s v="Yes"/>
    <s v="Yes"/>
    <n v="2"/>
    <s v="Venmo"/>
    <s v="Weekly"/>
    <s v="56+"/>
    <n v="4"/>
    <n v="1"/>
    <n v="7"/>
    <x v="1"/>
  </r>
  <r>
    <n v="1111"/>
    <n v="28"/>
    <s v="Male"/>
    <s v="Hoodie"/>
    <s v="Clothing"/>
    <n v="61"/>
    <s v="Texas"/>
    <s v="L"/>
    <s v="Cyan"/>
    <s v="Fall"/>
    <n v="3"/>
    <s v="No"/>
    <s v="Standard"/>
    <s v="Yes"/>
    <s v="Yes"/>
    <n v="31"/>
    <s v="Cash"/>
    <s v="Bi-Weekly"/>
    <s v="26-35"/>
    <n v="3"/>
    <n v="3"/>
    <n v="6"/>
    <x v="1"/>
  </r>
  <r>
    <n v="1112"/>
    <n v="22"/>
    <s v="Male"/>
    <s v="Shoes"/>
    <s v="Footwear"/>
    <n v="66"/>
    <s v="New York"/>
    <s v="S"/>
    <s v="Olive"/>
    <s v="Summer"/>
    <n v="4.0999999999999996"/>
    <s v="No"/>
    <s v="Next Day Air"/>
    <s v="Yes"/>
    <s v="Yes"/>
    <n v="4"/>
    <s v="Credit Card"/>
    <s v="Bi-Weekly"/>
    <s v="18-25"/>
    <n v="3"/>
    <n v="1"/>
    <n v="6"/>
    <x v="4"/>
  </r>
  <r>
    <n v="1113"/>
    <n v="69"/>
    <s v="Male"/>
    <s v="Hoodie"/>
    <s v="Clothing"/>
    <n v="67"/>
    <s v="Washington"/>
    <s v="XL"/>
    <s v="Pink"/>
    <s v="Spring"/>
    <n v="4.5999999999999996"/>
    <s v="No"/>
    <s v="Free Shipping"/>
    <s v="Yes"/>
    <s v="Yes"/>
    <n v="32"/>
    <s v="PayPal"/>
    <s v="Quarterly"/>
    <s v="56+"/>
    <n v="3"/>
    <n v="3"/>
    <n v="2"/>
    <x v="10"/>
  </r>
  <r>
    <n v="1114"/>
    <n v="28"/>
    <s v="Male"/>
    <s v="Sunglasses"/>
    <s v="Accessories"/>
    <n v="80"/>
    <s v="Maryland"/>
    <s v="M"/>
    <s v="Purple"/>
    <s v="Summer"/>
    <n v="4.8"/>
    <s v="No"/>
    <s v="Next Day Air"/>
    <s v="Yes"/>
    <s v="Yes"/>
    <n v="11"/>
    <s v="PayPal"/>
    <s v="Bi-Weekly"/>
    <s v="26-35"/>
    <n v="4"/>
    <n v="1"/>
    <n v="6"/>
    <x v="6"/>
  </r>
  <r>
    <n v="1115"/>
    <n v="55"/>
    <s v="Male"/>
    <s v="Skirt"/>
    <s v="Clothing"/>
    <n v="25"/>
    <s v="New Hampshire"/>
    <s v="L"/>
    <s v="Violet"/>
    <s v="Fall"/>
    <n v="2.6"/>
    <s v="No"/>
    <s v="Next Day Air"/>
    <s v="Yes"/>
    <s v="Yes"/>
    <n v="47"/>
    <s v="Bank Transfer"/>
    <s v="Every 3 Months"/>
    <s v="46-55"/>
    <n v="1"/>
    <n v="4"/>
    <n v="3"/>
    <x v="10"/>
  </r>
  <r>
    <n v="1116"/>
    <n v="30"/>
    <s v="Male"/>
    <s v="Hat"/>
    <s v="Accessories"/>
    <n v="58"/>
    <s v="New York"/>
    <s v="S"/>
    <s v="Peach"/>
    <s v="Fall"/>
    <n v="4"/>
    <s v="No"/>
    <s v="2-Day Shipping"/>
    <s v="Yes"/>
    <s v="Yes"/>
    <n v="37"/>
    <s v="Cash"/>
    <s v="Weekly"/>
    <s v="26-35"/>
    <n v="2"/>
    <n v="3"/>
    <n v="7"/>
    <x v="1"/>
  </r>
  <r>
    <n v="1117"/>
    <n v="67"/>
    <s v="Male"/>
    <s v="Backpack"/>
    <s v="Accessories"/>
    <n v="96"/>
    <s v="Hawaii"/>
    <s v="M"/>
    <s v="Charcoal"/>
    <s v="Winter"/>
    <n v="4.2"/>
    <s v="No"/>
    <s v="Express"/>
    <s v="Yes"/>
    <s v="Yes"/>
    <n v="39"/>
    <s v="PayPal"/>
    <s v="Fortnightly"/>
    <s v="56+"/>
    <n v="4"/>
    <n v="4"/>
    <n v="5"/>
    <x v="11"/>
  </r>
  <r>
    <n v="1118"/>
    <n v="25"/>
    <s v="Male"/>
    <s v="Sunglasses"/>
    <s v="Accessories"/>
    <n v="77"/>
    <s v="California"/>
    <s v="L"/>
    <s v="Lavender"/>
    <s v="Spring"/>
    <n v="4.5"/>
    <s v="No"/>
    <s v="Store Pickup"/>
    <s v="Yes"/>
    <s v="Yes"/>
    <n v="24"/>
    <s v="Credit Card"/>
    <s v="Monthly"/>
    <s v="18-25"/>
    <n v="3"/>
    <n v="2"/>
    <n v="4"/>
    <x v="0"/>
  </r>
  <r>
    <n v="1119"/>
    <n v="49"/>
    <s v="Male"/>
    <s v="Belt"/>
    <s v="Accessories"/>
    <n v="65"/>
    <s v="Indiana"/>
    <s v="M"/>
    <s v="Purple"/>
    <s v="Summer"/>
    <n v="4.9000000000000004"/>
    <s v="No"/>
    <s v="Standard"/>
    <s v="Yes"/>
    <s v="Yes"/>
    <n v="11"/>
    <s v="PayPal"/>
    <s v="Every 3 Months"/>
    <s v="46-55"/>
    <n v="3"/>
    <n v="1"/>
    <n v="3"/>
    <x v="8"/>
  </r>
  <r>
    <n v="1120"/>
    <n v="34"/>
    <s v="Male"/>
    <s v="Jewelry"/>
    <s v="Accessories"/>
    <n v="36"/>
    <s v="Louisiana"/>
    <s v="M"/>
    <s v="Indigo"/>
    <s v="Spring"/>
    <n v="3.1"/>
    <s v="No"/>
    <s v="Standard"/>
    <s v="Yes"/>
    <s v="Yes"/>
    <n v="36"/>
    <s v="Credit Card"/>
    <s v="Weekly"/>
    <s v="26-35"/>
    <n v="1"/>
    <n v="3"/>
    <n v="7"/>
    <x v="6"/>
  </r>
  <r>
    <n v="1121"/>
    <n v="22"/>
    <s v="Male"/>
    <s v="Sneakers"/>
    <s v="Footwear"/>
    <n v="84"/>
    <s v="Pennsylvania"/>
    <s v="M"/>
    <s v="Magenta"/>
    <s v="Winter"/>
    <n v="4"/>
    <s v="No"/>
    <s v="Next Day Air"/>
    <s v="Yes"/>
    <s v="Yes"/>
    <n v="40"/>
    <s v="Debit Card"/>
    <s v="Monthly"/>
    <s v="18-25"/>
    <n v="4"/>
    <n v="4"/>
    <n v="4"/>
    <x v="1"/>
  </r>
  <r>
    <n v="1122"/>
    <n v="63"/>
    <s v="Male"/>
    <s v="T-shirt"/>
    <s v="Clothing"/>
    <n v="58"/>
    <s v="Florida"/>
    <s v="XL"/>
    <s v="Peach"/>
    <s v="Fall"/>
    <n v="3.2"/>
    <s v="No"/>
    <s v="Express"/>
    <s v="Yes"/>
    <s v="Yes"/>
    <n v="25"/>
    <s v="Cash"/>
    <s v="Quarterly"/>
    <s v="56+"/>
    <n v="2"/>
    <n v="2"/>
    <n v="2"/>
    <x v="3"/>
  </r>
  <r>
    <n v="1123"/>
    <n v="70"/>
    <s v="Male"/>
    <s v="Handbag"/>
    <s v="Accessories"/>
    <n v="62"/>
    <s v="North Carolina"/>
    <s v="S"/>
    <s v="Charcoal"/>
    <s v="Spring"/>
    <n v="4.3"/>
    <s v="No"/>
    <s v="2-Day Shipping"/>
    <s v="Yes"/>
    <s v="Yes"/>
    <n v="12"/>
    <s v="Credit Card"/>
    <s v="Annually"/>
    <s v="56+"/>
    <n v="3"/>
    <n v="1"/>
    <n v="1"/>
    <x v="9"/>
  </r>
  <r>
    <n v="1124"/>
    <n v="36"/>
    <s v="Male"/>
    <s v="Hat"/>
    <s v="Accessories"/>
    <n v="67"/>
    <s v="Massachusetts"/>
    <s v="S"/>
    <s v="Purple"/>
    <s v="Fall"/>
    <n v="2.5"/>
    <s v="No"/>
    <s v="Store Pickup"/>
    <s v="Yes"/>
    <s v="Yes"/>
    <n v="38"/>
    <s v="Cash"/>
    <s v="Monthly"/>
    <s v="36-45"/>
    <n v="3"/>
    <n v="4"/>
    <n v="4"/>
    <x v="6"/>
  </r>
  <r>
    <n v="1125"/>
    <n v="42"/>
    <s v="Male"/>
    <s v="Sweater"/>
    <s v="Clothing"/>
    <n v="20"/>
    <s v="Iowa"/>
    <s v="M"/>
    <s v="Orange"/>
    <s v="Spring"/>
    <m/>
    <s v="No"/>
    <s v="Express"/>
    <s v="Yes"/>
    <s v="Yes"/>
    <n v="40"/>
    <s v="Cash"/>
    <s v="Quarterly"/>
    <s v="36-45"/>
    <n v="1"/>
    <n v="4"/>
    <n v="2"/>
    <x v="8"/>
  </r>
  <r>
    <n v="1126"/>
    <n v="27"/>
    <s v="Male"/>
    <s v="Sandals"/>
    <s v="Footwear"/>
    <n v="90"/>
    <s v="North Dakota"/>
    <s v="M"/>
    <s v="Lavender"/>
    <s v="Summer"/>
    <n v="2.7"/>
    <s v="No"/>
    <s v="2-Day Shipping"/>
    <s v="Yes"/>
    <s v="Yes"/>
    <n v="10"/>
    <s v="Bank Transfer"/>
    <s v="Weekly"/>
    <s v="26-35"/>
    <n v="4"/>
    <n v="1"/>
    <n v="7"/>
    <x v="1"/>
  </r>
  <r>
    <n v="1127"/>
    <n v="23"/>
    <s v="Male"/>
    <s v="Scarf"/>
    <s v="Accessories"/>
    <n v="58"/>
    <s v="Iowa"/>
    <s v="L"/>
    <s v="Beige"/>
    <s v="Winter"/>
    <n v="3.4"/>
    <s v="No"/>
    <s v="Standard"/>
    <s v="Yes"/>
    <s v="Yes"/>
    <n v="47"/>
    <s v="Venmo"/>
    <s v="Fortnightly"/>
    <s v="18-25"/>
    <n v="2"/>
    <n v="4"/>
    <n v="5"/>
    <x v="6"/>
  </r>
  <r>
    <n v="1128"/>
    <n v="50"/>
    <s v="Male"/>
    <s v="Shirt"/>
    <s v="Clothing"/>
    <n v="53"/>
    <s v="Delaware"/>
    <s v="XL"/>
    <s v="Maroon"/>
    <s v="Spring"/>
    <n v="4.8"/>
    <s v="No"/>
    <s v="Store Pickup"/>
    <s v="Yes"/>
    <s v="Yes"/>
    <n v="22"/>
    <s v="Debit Card"/>
    <s v="Monthly"/>
    <s v="46-55"/>
    <n v="2"/>
    <n v="2"/>
    <n v="4"/>
    <x v="10"/>
  </r>
  <r>
    <n v="1129"/>
    <n v="56"/>
    <s v="Male"/>
    <s v="Gloves"/>
    <s v="Accessories"/>
    <n v="30"/>
    <s v="New York"/>
    <s v="L"/>
    <s v="Charcoal"/>
    <s v="Winter"/>
    <n v="4.7"/>
    <s v="No"/>
    <s v="Next Day Air"/>
    <s v="Yes"/>
    <s v="Yes"/>
    <n v="35"/>
    <s v="Debit Card"/>
    <s v="Monthly"/>
    <s v="56+"/>
    <n v="1"/>
    <n v="3"/>
    <n v="4"/>
    <x v="10"/>
  </r>
  <r>
    <n v="1130"/>
    <n v="37"/>
    <s v="Male"/>
    <s v="Hoodie"/>
    <s v="Clothing"/>
    <n v="65"/>
    <s v="New Hampshire"/>
    <s v="XL"/>
    <s v="White"/>
    <s v="Winter"/>
    <n v="4.7"/>
    <s v="No"/>
    <s v="Express"/>
    <s v="Yes"/>
    <s v="Yes"/>
    <n v="46"/>
    <s v="Venmo"/>
    <s v="Fortnightly"/>
    <s v="36-45"/>
    <n v="3"/>
    <n v="4"/>
    <n v="5"/>
    <x v="1"/>
  </r>
  <r>
    <n v="1131"/>
    <n v="67"/>
    <s v="Male"/>
    <s v="Jewelry"/>
    <s v="Accessories"/>
    <n v="41"/>
    <s v="Kentucky"/>
    <s v="M"/>
    <s v="Lavender"/>
    <s v="Summer"/>
    <n v="3.9"/>
    <s v="No"/>
    <s v="Standard"/>
    <s v="Yes"/>
    <s v="Yes"/>
    <n v="30"/>
    <s v="PayPal"/>
    <s v="Bi-Weekly"/>
    <s v="56+"/>
    <n v="2"/>
    <n v="3"/>
    <n v="6"/>
    <x v="6"/>
  </r>
  <r>
    <n v="1132"/>
    <n v="67"/>
    <s v="Male"/>
    <s v="Shirt"/>
    <s v="Clothing"/>
    <n v="73"/>
    <s v="Illinois"/>
    <s v="M"/>
    <s v="Black"/>
    <s v="Spring"/>
    <n v="3.7"/>
    <s v="No"/>
    <s v="Express"/>
    <s v="Yes"/>
    <s v="Yes"/>
    <n v="20"/>
    <s v="Bank Transfer"/>
    <s v="Monthly"/>
    <s v="56+"/>
    <n v="3"/>
    <n v="2"/>
    <n v="4"/>
    <x v="0"/>
  </r>
  <r>
    <n v="1133"/>
    <n v="50"/>
    <s v="Male"/>
    <s v="Hoodie"/>
    <s v="Clothing"/>
    <n v="98"/>
    <s v="North Carolina"/>
    <s v="S"/>
    <s v="Teal"/>
    <s v="Spring"/>
    <n v="4.3"/>
    <s v="No"/>
    <s v="Store Pickup"/>
    <s v="Yes"/>
    <s v="Yes"/>
    <n v="25"/>
    <s v="Cash"/>
    <s v="Fortnightly"/>
    <s v="46-55"/>
    <n v="4"/>
    <n v="2"/>
    <n v="5"/>
    <x v="6"/>
  </r>
  <r>
    <n v="1134"/>
    <n v="36"/>
    <s v="Male"/>
    <s v="Shoes"/>
    <s v="Footwear"/>
    <n v="36"/>
    <s v="Connecticut"/>
    <s v="XL"/>
    <s v="Magenta"/>
    <s v="Winter"/>
    <n v="4.0999999999999996"/>
    <s v="No"/>
    <s v="2-Day Shipping"/>
    <s v="Yes"/>
    <s v="Yes"/>
    <n v="29"/>
    <s v="Cash"/>
    <s v="Weekly"/>
    <s v="36-45"/>
    <n v="1"/>
    <n v="3"/>
    <n v="7"/>
    <x v="6"/>
  </r>
  <r>
    <n v="1135"/>
    <n v="62"/>
    <s v="Male"/>
    <s v="T-shirt"/>
    <s v="Clothing"/>
    <n v="81"/>
    <s v="Wisconsin"/>
    <s v="M"/>
    <s v="Brown"/>
    <s v="Summer"/>
    <m/>
    <s v="No"/>
    <s v="Express"/>
    <s v="Yes"/>
    <s v="Yes"/>
    <n v="2"/>
    <s v="Venmo"/>
    <s v="Every 3 Months"/>
    <s v="56+"/>
    <n v="4"/>
    <n v="1"/>
    <n v="3"/>
    <x v="10"/>
  </r>
  <r>
    <n v="1136"/>
    <n v="65"/>
    <s v="Male"/>
    <s v="Skirt"/>
    <s v="Clothing"/>
    <n v="90"/>
    <s v="Massachusetts"/>
    <s v="L"/>
    <s v="Peach"/>
    <s v="Winter"/>
    <n v="3.6"/>
    <s v="No"/>
    <s v="2-Day Shipping"/>
    <s v="Yes"/>
    <s v="Yes"/>
    <n v="32"/>
    <s v="Bank Transfer"/>
    <s v="Quarterly"/>
    <s v="56+"/>
    <n v="4"/>
    <n v="3"/>
    <n v="2"/>
    <x v="0"/>
  </r>
  <r>
    <n v="1137"/>
    <n v="23"/>
    <s v="Male"/>
    <s v="Handbag"/>
    <s v="Accessories"/>
    <n v="83"/>
    <s v="Illinois"/>
    <s v="S"/>
    <s v="Cyan"/>
    <s v="Summer"/>
    <n v="4.8"/>
    <s v="No"/>
    <s v="Free Shipping"/>
    <s v="Yes"/>
    <s v="Yes"/>
    <n v="37"/>
    <s v="Cash"/>
    <s v="Monthly"/>
    <s v="18-25"/>
    <n v="4"/>
    <n v="3"/>
    <n v="4"/>
    <x v="6"/>
  </r>
  <r>
    <n v="1138"/>
    <n v="46"/>
    <s v="Male"/>
    <s v="Shirt"/>
    <s v="Clothing"/>
    <n v="91"/>
    <s v="New Mexico"/>
    <s v="XL"/>
    <s v="Pink"/>
    <s v="Winter"/>
    <n v="2.8"/>
    <s v="No"/>
    <s v="2-Day Shipping"/>
    <s v="Yes"/>
    <s v="Yes"/>
    <n v="16"/>
    <s v="Bank Transfer"/>
    <s v="Every 3 Months"/>
    <s v="46-55"/>
    <n v="4"/>
    <n v="2"/>
    <n v="3"/>
    <x v="0"/>
  </r>
  <r>
    <n v="1139"/>
    <n v="18"/>
    <s v="Male"/>
    <s v="Pants"/>
    <s v="Clothing"/>
    <n v="36"/>
    <s v="Iowa"/>
    <s v="M"/>
    <s v="Purple"/>
    <s v="Summer"/>
    <n v="4.7"/>
    <s v="No"/>
    <s v="Express"/>
    <s v="Yes"/>
    <s v="Yes"/>
    <n v="32"/>
    <s v="Venmo"/>
    <s v="Fortnightly"/>
    <s v="18-25"/>
    <n v="1"/>
    <n v="3"/>
    <n v="5"/>
    <x v="0"/>
  </r>
  <r>
    <n v="1140"/>
    <n v="58"/>
    <s v="Male"/>
    <s v="Coat"/>
    <s v="Outerwear"/>
    <n v="53"/>
    <s v="Alabama"/>
    <s v="L"/>
    <s v="Purple"/>
    <s v="Spring"/>
    <n v="3.9"/>
    <s v="No"/>
    <s v="Standard"/>
    <s v="Yes"/>
    <s v="Yes"/>
    <n v="42"/>
    <s v="Debit Card"/>
    <s v="Bi-Weekly"/>
    <s v="56+"/>
    <n v="2"/>
    <n v="4"/>
    <n v="6"/>
    <x v="1"/>
  </r>
  <r>
    <n v="1141"/>
    <n v="31"/>
    <s v="Male"/>
    <s v="Jeans"/>
    <s v="Clothing"/>
    <n v="39"/>
    <s v="Maryland"/>
    <s v="M"/>
    <s v="White"/>
    <s v="Winter"/>
    <n v="2.6"/>
    <s v="No"/>
    <s v="Store Pickup"/>
    <s v="Yes"/>
    <s v="Yes"/>
    <n v="6"/>
    <s v="Credit Card"/>
    <s v="Every 3 Months"/>
    <s v="26-35"/>
    <n v="1"/>
    <n v="1"/>
    <n v="3"/>
    <x v="9"/>
  </r>
  <r>
    <n v="1142"/>
    <n v="39"/>
    <s v="Male"/>
    <s v="Gloves"/>
    <s v="Accessories"/>
    <n v="33"/>
    <s v="Ohio"/>
    <s v="S"/>
    <s v="Silver"/>
    <s v="Winter"/>
    <n v="4.7"/>
    <s v="No"/>
    <s v="Next Day Air"/>
    <s v="Yes"/>
    <s v="Yes"/>
    <n v="23"/>
    <s v="PayPal"/>
    <s v="Fortnightly"/>
    <s v="36-45"/>
    <n v="1"/>
    <n v="2"/>
    <n v="5"/>
    <x v="10"/>
  </r>
  <r>
    <n v="1143"/>
    <n v="69"/>
    <s v="Male"/>
    <s v="T-shirt"/>
    <s v="Clothing"/>
    <n v="76"/>
    <s v="Ohio"/>
    <s v="L"/>
    <s v="Green"/>
    <s v="Spring"/>
    <n v="3.5"/>
    <s v="No"/>
    <s v="Store Pickup"/>
    <s v="Yes"/>
    <s v="Yes"/>
    <n v="27"/>
    <s v="Venmo"/>
    <s v="Bi-Weekly"/>
    <s v="56+"/>
    <n v="3"/>
    <n v="3"/>
    <n v="6"/>
    <x v="1"/>
  </r>
  <r>
    <n v="1144"/>
    <n v="68"/>
    <s v="Male"/>
    <s v="Boots"/>
    <s v="Footwear"/>
    <n v="23"/>
    <s v="Nevada"/>
    <s v="L"/>
    <s v="Teal"/>
    <s v="Winter"/>
    <n v="4.4000000000000004"/>
    <s v="No"/>
    <s v="Standard"/>
    <s v="Yes"/>
    <s v="Yes"/>
    <n v="43"/>
    <s v="PayPal"/>
    <s v="Quarterly"/>
    <s v="56+"/>
    <n v="1"/>
    <n v="4"/>
    <n v="2"/>
    <x v="8"/>
  </r>
  <r>
    <n v="1145"/>
    <n v="41"/>
    <s v="Male"/>
    <s v="Jeans"/>
    <s v="Clothing"/>
    <n v="54"/>
    <s v="South Carolina"/>
    <s v="S"/>
    <s v="Indigo"/>
    <s v="Fall"/>
    <n v="4.4000000000000004"/>
    <s v="No"/>
    <s v="2-Day Shipping"/>
    <s v="Yes"/>
    <s v="Yes"/>
    <n v="25"/>
    <s v="Bank Transfer"/>
    <s v="Fortnightly"/>
    <s v="36-45"/>
    <n v="2"/>
    <n v="2"/>
    <n v="5"/>
    <x v="0"/>
  </r>
  <r>
    <n v="1146"/>
    <n v="31"/>
    <s v="Male"/>
    <s v="Sneakers"/>
    <s v="Footwear"/>
    <n v="89"/>
    <s v="Nevada"/>
    <s v="L"/>
    <s v="Pink"/>
    <s v="Summer"/>
    <n v="3"/>
    <s v="No"/>
    <s v="Express"/>
    <s v="Yes"/>
    <s v="Yes"/>
    <n v="30"/>
    <s v="Cash"/>
    <s v="Every 3 Months"/>
    <s v="26-35"/>
    <n v="4"/>
    <n v="3"/>
    <n v="3"/>
    <x v="4"/>
  </r>
  <r>
    <n v="1147"/>
    <n v="48"/>
    <s v="Male"/>
    <s v="Sneakers"/>
    <s v="Footwear"/>
    <n v="38"/>
    <s v="Wisconsin"/>
    <s v="M"/>
    <s v="Indigo"/>
    <s v="Summer"/>
    <n v="4.2"/>
    <s v="No"/>
    <s v="Standard"/>
    <s v="Yes"/>
    <s v="Yes"/>
    <n v="7"/>
    <s v="Bank Transfer"/>
    <s v="Every 3 Months"/>
    <s v="46-55"/>
    <n v="1"/>
    <n v="1"/>
    <n v="3"/>
    <x v="9"/>
  </r>
  <r>
    <n v="1148"/>
    <n v="59"/>
    <s v="Male"/>
    <s v="Hat"/>
    <s v="Accessories"/>
    <n v="36"/>
    <s v="Tennessee"/>
    <s v="XL"/>
    <s v="Red"/>
    <s v="Winter"/>
    <n v="4.3"/>
    <s v="No"/>
    <s v="Next Day Air"/>
    <s v="Yes"/>
    <s v="Yes"/>
    <n v="17"/>
    <s v="Debit Card"/>
    <s v="Annually"/>
    <s v="56+"/>
    <n v="1"/>
    <n v="2"/>
    <n v="1"/>
    <x v="5"/>
  </r>
  <r>
    <n v="1149"/>
    <n v="34"/>
    <s v="Male"/>
    <s v="Pants"/>
    <s v="Clothing"/>
    <n v="66"/>
    <s v="Florida"/>
    <s v="M"/>
    <s v="Violet"/>
    <s v="Spring"/>
    <n v="2.6"/>
    <s v="No"/>
    <s v="Store Pickup"/>
    <s v="Yes"/>
    <s v="Yes"/>
    <n v="10"/>
    <s v="PayPal"/>
    <s v="Fortnightly"/>
    <s v="26-35"/>
    <n v="3"/>
    <n v="1"/>
    <n v="5"/>
    <x v="0"/>
  </r>
  <r>
    <n v="1150"/>
    <n v="21"/>
    <s v="Male"/>
    <s v="Jewelry"/>
    <s v="Accessories"/>
    <n v="42"/>
    <s v="Georgia"/>
    <s v="L"/>
    <s v="Cyan"/>
    <s v="Spring"/>
    <n v="3.3"/>
    <s v="No"/>
    <s v="Store Pickup"/>
    <s v="Yes"/>
    <s v="Yes"/>
    <n v="40"/>
    <s v="Venmo"/>
    <s v="Annually"/>
    <s v="18-25"/>
    <n v="2"/>
    <n v="4"/>
    <n v="1"/>
    <x v="8"/>
  </r>
  <r>
    <n v="1151"/>
    <n v="29"/>
    <s v="Male"/>
    <s v="Jewelry"/>
    <s v="Accessories"/>
    <n v="36"/>
    <s v="Kentucky"/>
    <s v="S"/>
    <s v="Red"/>
    <s v="Winter"/>
    <n v="2.7"/>
    <s v="No"/>
    <s v="Next Day Air"/>
    <s v="Yes"/>
    <s v="Yes"/>
    <n v="50"/>
    <s v="Venmo"/>
    <s v="Bi-Weekly"/>
    <s v="26-35"/>
    <n v="1"/>
    <n v="4"/>
    <n v="6"/>
    <x v="6"/>
  </r>
  <r>
    <n v="1152"/>
    <n v="41"/>
    <s v="Male"/>
    <s v="Blouse"/>
    <s v="Clothing"/>
    <n v="86"/>
    <s v="Ohio"/>
    <s v="M"/>
    <s v="Gray"/>
    <s v="Spring"/>
    <m/>
    <s v="No"/>
    <s v="Express"/>
    <s v="Yes"/>
    <s v="Yes"/>
    <n v="24"/>
    <s v="Credit Card"/>
    <s v="Weekly"/>
    <s v="36-45"/>
    <n v="4"/>
    <n v="2"/>
    <n v="7"/>
    <x v="11"/>
  </r>
  <r>
    <n v="1153"/>
    <n v="62"/>
    <s v="Male"/>
    <s v="Handbag"/>
    <s v="Accessories"/>
    <n v="49"/>
    <s v="Connecticut"/>
    <s v="M"/>
    <s v="Gold"/>
    <s v="Fall"/>
    <n v="4"/>
    <s v="No"/>
    <s v="Standard"/>
    <s v="Yes"/>
    <s v="Yes"/>
    <n v="8"/>
    <s v="PayPal"/>
    <s v="Every 3 Months"/>
    <s v="56+"/>
    <n v="2"/>
    <n v="1"/>
    <n v="3"/>
    <x v="3"/>
  </r>
  <r>
    <n v="1154"/>
    <n v="27"/>
    <s v="Male"/>
    <s v="Shirt"/>
    <s v="Clothing"/>
    <n v="41"/>
    <s v="Idaho"/>
    <s v="M"/>
    <s v="Pink"/>
    <s v="Summer"/>
    <n v="4"/>
    <s v="No"/>
    <s v="Free Shipping"/>
    <s v="Yes"/>
    <s v="Yes"/>
    <n v="6"/>
    <s v="Bank Transfer"/>
    <s v="Quarterly"/>
    <s v="26-35"/>
    <n v="2"/>
    <n v="1"/>
    <n v="2"/>
    <x v="9"/>
  </r>
  <r>
    <n v="1155"/>
    <n v="49"/>
    <s v="Male"/>
    <s v="Dress"/>
    <s v="Clothing"/>
    <n v="82"/>
    <s v="Georgia"/>
    <s v="L"/>
    <s v="Cyan"/>
    <s v="Spring"/>
    <n v="2.9"/>
    <s v="No"/>
    <s v="2-Day Shipping"/>
    <s v="Yes"/>
    <s v="Yes"/>
    <n v="44"/>
    <s v="Credit Card"/>
    <s v="Bi-Weekly"/>
    <s v="46-55"/>
    <n v="4"/>
    <n v="4"/>
    <n v="6"/>
    <x v="7"/>
  </r>
  <r>
    <n v="1156"/>
    <n v="67"/>
    <s v="Male"/>
    <s v="T-shirt"/>
    <s v="Clothing"/>
    <n v="53"/>
    <s v="Tennessee"/>
    <s v="S"/>
    <s v="Red"/>
    <s v="Fall"/>
    <n v="2.6"/>
    <s v="No"/>
    <s v="Express"/>
    <s v="Yes"/>
    <s v="Yes"/>
    <n v="47"/>
    <s v="PayPal"/>
    <s v="Quarterly"/>
    <s v="56+"/>
    <n v="2"/>
    <n v="4"/>
    <n v="2"/>
    <x v="10"/>
  </r>
  <r>
    <n v="1157"/>
    <n v="20"/>
    <s v="Male"/>
    <s v="Shoes"/>
    <s v="Footwear"/>
    <n v="21"/>
    <s v="Hawaii"/>
    <s v="M"/>
    <s v="Gold"/>
    <s v="Summer"/>
    <n v="4.8"/>
    <s v="No"/>
    <s v="Express"/>
    <s v="Yes"/>
    <s v="Yes"/>
    <n v="6"/>
    <s v="Venmo"/>
    <s v="Every 3 Months"/>
    <s v="18-25"/>
    <n v="1"/>
    <n v="1"/>
    <n v="3"/>
    <x v="9"/>
  </r>
  <r>
    <n v="1158"/>
    <n v="37"/>
    <s v="Male"/>
    <s v="Belt"/>
    <s v="Accessories"/>
    <n v="66"/>
    <s v="Maryland"/>
    <s v="M"/>
    <s v="Charcoal"/>
    <s v="Fall"/>
    <n v="4.4000000000000004"/>
    <s v="No"/>
    <s v="Standard"/>
    <s v="Yes"/>
    <s v="Yes"/>
    <n v="11"/>
    <s v="Cash"/>
    <s v="Quarterly"/>
    <s v="36-45"/>
    <n v="3"/>
    <n v="1"/>
    <n v="2"/>
    <x v="3"/>
  </r>
  <r>
    <n v="1159"/>
    <n v="69"/>
    <s v="Male"/>
    <s v="Belt"/>
    <s v="Accessories"/>
    <n v="89"/>
    <s v="Nevada"/>
    <s v="L"/>
    <s v="Orange"/>
    <s v="Summer"/>
    <n v="4"/>
    <s v="No"/>
    <s v="2-Day Shipping"/>
    <s v="Yes"/>
    <s v="Yes"/>
    <n v="41"/>
    <s v="Bank Transfer"/>
    <s v="Annually"/>
    <s v="56+"/>
    <n v="4"/>
    <n v="4"/>
    <n v="1"/>
    <x v="0"/>
  </r>
  <r>
    <n v="1160"/>
    <n v="66"/>
    <s v="Male"/>
    <s v="Handbag"/>
    <s v="Accessories"/>
    <n v="55"/>
    <s v="New Hampshire"/>
    <s v="L"/>
    <s v="Blue"/>
    <s v="Fall"/>
    <n v="3.6"/>
    <s v="No"/>
    <s v="2-Day Shipping"/>
    <s v="Yes"/>
    <s v="Yes"/>
    <n v="46"/>
    <s v="Venmo"/>
    <s v="Every 3 Months"/>
    <s v="56+"/>
    <n v="2"/>
    <n v="4"/>
    <n v="3"/>
    <x v="0"/>
  </r>
  <r>
    <n v="1161"/>
    <n v="37"/>
    <s v="Male"/>
    <s v="Scarf"/>
    <s v="Accessories"/>
    <n v="42"/>
    <s v="North Dakota"/>
    <s v="S"/>
    <s v="Blue"/>
    <s v="Summer"/>
    <n v="3.2"/>
    <s v="No"/>
    <s v="Next Day Air"/>
    <s v="Yes"/>
    <s v="Yes"/>
    <n v="9"/>
    <s v="Venmo"/>
    <s v="Bi-Weekly"/>
    <s v="36-45"/>
    <n v="2"/>
    <n v="1"/>
    <n v="6"/>
    <x v="0"/>
  </r>
  <r>
    <n v="1162"/>
    <n v="63"/>
    <s v="Male"/>
    <s v="Shorts"/>
    <s v="Clothing"/>
    <n v="52"/>
    <s v="Oklahoma"/>
    <s v="S"/>
    <s v="Orange"/>
    <s v="Fall"/>
    <n v="3.1"/>
    <s v="No"/>
    <s v="2-Day Shipping"/>
    <s v="Yes"/>
    <s v="Yes"/>
    <n v="37"/>
    <s v="PayPal"/>
    <s v="Monthly"/>
    <s v="56+"/>
    <n v="2"/>
    <n v="3"/>
    <n v="4"/>
    <x v="0"/>
  </r>
  <r>
    <n v="1163"/>
    <n v="47"/>
    <s v="Male"/>
    <s v="Sandals"/>
    <s v="Footwear"/>
    <n v="92"/>
    <s v="North Carolina"/>
    <s v="M"/>
    <s v="Blue"/>
    <s v="Winter"/>
    <n v="4.2"/>
    <s v="No"/>
    <s v="Express"/>
    <s v="Yes"/>
    <s v="Yes"/>
    <n v="13"/>
    <s v="PayPal"/>
    <s v="Weekly"/>
    <s v="46-55"/>
    <n v="4"/>
    <n v="2"/>
    <n v="7"/>
    <x v="11"/>
  </r>
  <r>
    <n v="1164"/>
    <n v="26"/>
    <s v="Male"/>
    <s v="Pants"/>
    <s v="Clothing"/>
    <n v="56"/>
    <s v="Tennessee"/>
    <s v="L"/>
    <s v="White"/>
    <s v="Summer"/>
    <n v="3"/>
    <s v="No"/>
    <s v="2-Day Shipping"/>
    <s v="Yes"/>
    <s v="Yes"/>
    <n v="24"/>
    <s v="Debit Card"/>
    <s v="Monthly"/>
    <s v="26-35"/>
    <n v="2"/>
    <n v="2"/>
    <n v="4"/>
    <x v="10"/>
  </r>
  <r>
    <n v="1165"/>
    <n v="68"/>
    <s v="Male"/>
    <s v="Dress"/>
    <s v="Clothing"/>
    <n v="96"/>
    <s v="Montana"/>
    <s v="M"/>
    <s v="Green"/>
    <s v="Winter"/>
    <n v="4.2"/>
    <s v="No"/>
    <s v="Standard"/>
    <s v="Yes"/>
    <s v="Yes"/>
    <n v="47"/>
    <s v="PayPal"/>
    <s v="Quarterly"/>
    <s v="56+"/>
    <n v="4"/>
    <n v="4"/>
    <n v="2"/>
    <x v="4"/>
  </r>
  <r>
    <n v="1166"/>
    <n v="51"/>
    <s v="Male"/>
    <s v="T-shirt"/>
    <s v="Clothing"/>
    <n v="64"/>
    <s v="Wisconsin"/>
    <s v="M"/>
    <s v="Silver"/>
    <s v="Winter"/>
    <n v="2.9"/>
    <s v="No"/>
    <s v="Next Day Air"/>
    <s v="Yes"/>
    <s v="Yes"/>
    <n v="21"/>
    <s v="Venmo"/>
    <s v="Every 3 Months"/>
    <s v="46-55"/>
    <n v="3"/>
    <n v="2"/>
    <n v="3"/>
    <x v="10"/>
  </r>
  <r>
    <n v="1167"/>
    <n v="48"/>
    <s v="Male"/>
    <s v="Dress"/>
    <s v="Clothing"/>
    <n v="48"/>
    <s v="Connecticut"/>
    <s v="S"/>
    <s v="Lavender"/>
    <s v="Winter"/>
    <n v="3.7"/>
    <s v="No"/>
    <s v="Store Pickup"/>
    <s v="Yes"/>
    <s v="Yes"/>
    <n v="22"/>
    <s v="Venmo"/>
    <s v="Fortnightly"/>
    <s v="46-55"/>
    <n v="2"/>
    <n v="2"/>
    <n v="5"/>
    <x v="0"/>
  </r>
  <r>
    <n v="1168"/>
    <n v="60"/>
    <s v="Male"/>
    <s v="Socks"/>
    <s v="Clothing"/>
    <n v="83"/>
    <s v="New Jersey"/>
    <s v="XL"/>
    <s v="Beige"/>
    <s v="Summer"/>
    <n v="3.6"/>
    <s v="No"/>
    <s v="Free Shipping"/>
    <s v="Yes"/>
    <s v="Yes"/>
    <n v="16"/>
    <s v="PayPal"/>
    <s v="Quarterly"/>
    <s v="56+"/>
    <n v="4"/>
    <n v="2"/>
    <n v="2"/>
    <x v="10"/>
  </r>
  <r>
    <n v="1169"/>
    <n v="68"/>
    <s v="Male"/>
    <s v="Scarf"/>
    <s v="Accessories"/>
    <n v="91"/>
    <s v="Mississippi"/>
    <s v="L"/>
    <s v="Violet"/>
    <s v="Summer"/>
    <n v="3.6"/>
    <s v="No"/>
    <s v="Standard"/>
    <s v="Yes"/>
    <s v="Yes"/>
    <n v="37"/>
    <s v="Debit Card"/>
    <s v="Fortnightly"/>
    <s v="56+"/>
    <n v="4"/>
    <n v="3"/>
    <n v="5"/>
    <x v="1"/>
  </r>
  <r>
    <n v="1170"/>
    <n v="25"/>
    <s v="Male"/>
    <s v="Backpack"/>
    <s v="Accessories"/>
    <n v="94"/>
    <s v="Wyoming"/>
    <s v="S"/>
    <s v="Gray"/>
    <s v="Fall"/>
    <n v="4.5"/>
    <s v="No"/>
    <s v="2-Day Shipping"/>
    <s v="Yes"/>
    <s v="Yes"/>
    <n v="3"/>
    <s v="Cash"/>
    <s v="Annually"/>
    <s v="18-25"/>
    <n v="4"/>
    <n v="1"/>
    <n v="1"/>
    <x v="3"/>
  </r>
  <r>
    <n v="1171"/>
    <n v="57"/>
    <s v="Male"/>
    <s v="Skirt"/>
    <s v="Clothing"/>
    <n v="62"/>
    <s v="Illinois"/>
    <s v="S"/>
    <s v="Red"/>
    <s v="Spring"/>
    <n v="3.2"/>
    <s v="No"/>
    <s v="Express"/>
    <s v="Yes"/>
    <s v="Yes"/>
    <n v="33"/>
    <s v="Cash"/>
    <s v="Bi-Weekly"/>
    <s v="56+"/>
    <n v="3"/>
    <n v="3"/>
    <n v="6"/>
    <x v="1"/>
  </r>
  <r>
    <n v="1172"/>
    <n v="41"/>
    <s v="Male"/>
    <s v="Socks"/>
    <s v="Clothing"/>
    <n v="55"/>
    <s v="Louisiana"/>
    <s v="M"/>
    <s v="Lavender"/>
    <s v="Spring"/>
    <n v="3.9"/>
    <s v="No"/>
    <s v="Next Day Air"/>
    <s v="Yes"/>
    <s v="Yes"/>
    <n v="15"/>
    <s v="Debit Card"/>
    <s v="Annually"/>
    <s v="36-45"/>
    <n v="2"/>
    <n v="2"/>
    <n v="1"/>
    <x v="9"/>
  </r>
  <r>
    <n v="1173"/>
    <n v="59"/>
    <s v="Male"/>
    <s v="Coat"/>
    <s v="Outerwear"/>
    <n v="68"/>
    <s v="Oregon"/>
    <s v="L"/>
    <s v="Peach"/>
    <s v="Spring"/>
    <n v="4.5999999999999996"/>
    <s v="No"/>
    <s v="Store Pickup"/>
    <s v="Yes"/>
    <s v="Yes"/>
    <n v="42"/>
    <s v="Bank Transfer"/>
    <s v="Bi-Weekly"/>
    <s v="56+"/>
    <n v="3"/>
    <n v="4"/>
    <n v="6"/>
    <x v="11"/>
  </r>
  <r>
    <n v="1174"/>
    <n v="44"/>
    <s v="Male"/>
    <s v="Jewelry"/>
    <s v="Accessories"/>
    <n v="76"/>
    <s v="South Dakota"/>
    <s v="M"/>
    <s v="Indigo"/>
    <s v="Winter"/>
    <n v="2.5"/>
    <s v="No"/>
    <s v="Express"/>
    <s v="Yes"/>
    <s v="Yes"/>
    <n v="42"/>
    <s v="Cash"/>
    <s v="Bi-Weekly"/>
    <s v="36-45"/>
    <n v="3"/>
    <n v="4"/>
    <n v="6"/>
    <x v="11"/>
  </r>
  <r>
    <n v="1175"/>
    <n v="42"/>
    <s v="Male"/>
    <s v="Backpack"/>
    <s v="Accessories"/>
    <n v="31"/>
    <s v="Michigan"/>
    <s v="M"/>
    <s v="Black"/>
    <s v="Winter"/>
    <n v="4.3"/>
    <s v="No"/>
    <s v="Express"/>
    <s v="Yes"/>
    <s v="Yes"/>
    <n v="19"/>
    <s v="Bank Transfer"/>
    <s v="Bi-Weekly"/>
    <s v="36-45"/>
    <n v="1"/>
    <n v="2"/>
    <n v="6"/>
    <x v="0"/>
  </r>
  <r>
    <n v="1176"/>
    <n v="35"/>
    <s v="Male"/>
    <s v="Belt"/>
    <s v="Accessories"/>
    <n v="81"/>
    <s v="New Jersey"/>
    <s v="M"/>
    <s v="Beige"/>
    <s v="Spring"/>
    <n v="4.0999999999999996"/>
    <s v="No"/>
    <s v="Store Pickup"/>
    <s v="Yes"/>
    <s v="Yes"/>
    <n v="26"/>
    <s v="PayPal"/>
    <s v="Quarterly"/>
    <s v="26-35"/>
    <n v="4"/>
    <n v="3"/>
    <n v="2"/>
    <x v="0"/>
  </r>
  <r>
    <n v="1177"/>
    <n v="36"/>
    <s v="Male"/>
    <s v="Dress"/>
    <s v="Clothing"/>
    <n v="83"/>
    <s v="Oregon"/>
    <s v="M"/>
    <s v="Red"/>
    <s v="Winter"/>
    <m/>
    <s v="No"/>
    <s v="Free Shipping"/>
    <s v="Yes"/>
    <s v="Yes"/>
    <n v="39"/>
    <s v="PayPal"/>
    <s v="Quarterly"/>
    <s v="36-45"/>
    <n v="4"/>
    <n v="4"/>
    <n v="2"/>
    <x v="4"/>
  </r>
  <r>
    <n v="1178"/>
    <n v="54"/>
    <s v="Male"/>
    <s v="Skirt"/>
    <s v="Clothing"/>
    <n v="21"/>
    <s v="Iowa"/>
    <s v="M"/>
    <s v="Black"/>
    <s v="Spring"/>
    <n v="4.8"/>
    <s v="No"/>
    <s v="Standard"/>
    <s v="Yes"/>
    <s v="Yes"/>
    <n v="24"/>
    <s v="Debit Card"/>
    <s v="Monthly"/>
    <s v="46-55"/>
    <n v="1"/>
    <n v="2"/>
    <n v="4"/>
    <x v="8"/>
  </r>
  <r>
    <n v="1179"/>
    <n v="37"/>
    <s v="Male"/>
    <s v="Dress"/>
    <s v="Clothing"/>
    <n v="22"/>
    <s v="South Carolina"/>
    <s v="M"/>
    <s v="Teal"/>
    <s v="Spring"/>
    <n v="4.9000000000000004"/>
    <s v="No"/>
    <s v="Express"/>
    <s v="Yes"/>
    <s v="Yes"/>
    <n v="23"/>
    <s v="Debit Card"/>
    <s v="Annually"/>
    <s v="36-45"/>
    <n v="1"/>
    <n v="2"/>
    <n v="1"/>
    <x v="5"/>
  </r>
  <r>
    <n v="1180"/>
    <n v="20"/>
    <s v="Male"/>
    <s v="T-shirt"/>
    <s v="Clothing"/>
    <n v="33"/>
    <s v="Indiana"/>
    <s v="M"/>
    <s v="Blue"/>
    <s v="Summer"/>
    <n v="2.8"/>
    <s v="No"/>
    <s v="Free Shipping"/>
    <s v="Yes"/>
    <s v="Yes"/>
    <n v="44"/>
    <s v="Bank Transfer"/>
    <s v="Annually"/>
    <s v="18-25"/>
    <n v="1"/>
    <n v="4"/>
    <n v="1"/>
    <x v="3"/>
  </r>
  <r>
    <n v="1181"/>
    <n v="23"/>
    <s v="Male"/>
    <s v="Skirt"/>
    <s v="Clothing"/>
    <n v="23"/>
    <s v="Oregon"/>
    <s v="S"/>
    <s v="Beige"/>
    <s v="Spring"/>
    <n v="4.9000000000000004"/>
    <s v="No"/>
    <s v="Standard"/>
    <s v="Yes"/>
    <s v="Yes"/>
    <n v="34"/>
    <s v="Cash"/>
    <s v="Monthly"/>
    <s v="18-25"/>
    <n v="1"/>
    <n v="3"/>
    <n v="4"/>
    <x v="10"/>
  </r>
  <r>
    <n v="1182"/>
    <n v="61"/>
    <s v="Male"/>
    <s v="Shorts"/>
    <s v="Clothing"/>
    <n v="96"/>
    <s v="New York"/>
    <s v="L"/>
    <s v="Teal"/>
    <s v="Summer"/>
    <n v="3.5"/>
    <s v="No"/>
    <s v="Free Shipping"/>
    <s v="Yes"/>
    <s v="Yes"/>
    <n v="43"/>
    <s v="Bank Transfer"/>
    <s v="Quarterly"/>
    <s v="56+"/>
    <n v="4"/>
    <n v="4"/>
    <n v="2"/>
    <x v="4"/>
  </r>
  <r>
    <n v="1183"/>
    <n v="37"/>
    <s v="Male"/>
    <s v="Jewelry"/>
    <s v="Accessories"/>
    <n v="21"/>
    <s v="New Mexico"/>
    <s v="M"/>
    <s v="Maroon"/>
    <s v="Spring"/>
    <n v="3.8"/>
    <s v="No"/>
    <s v="Express"/>
    <s v="Yes"/>
    <s v="Yes"/>
    <n v="45"/>
    <s v="PayPal"/>
    <s v="Quarterly"/>
    <s v="36-45"/>
    <n v="1"/>
    <n v="4"/>
    <n v="2"/>
    <x v="8"/>
  </r>
  <r>
    <n v="1184"/>
    <n v="23"/>
    <s v="Male"/>
    <s v="Pants"/>
    <s v="Clothing"/>
    <n v="39"/>
    <s v="Louisiana"/>
    <s v="M"/>
    <s v="Yellow"/>
    <s v="Spring"/>
    <n v="4.5"/>
    <s v="No"/>
    <s v="2-Day Shipping"/>
    <s v="Yes"/>
    <s v="Yes"/>
    <n v="4"/>
    <s v="Credit Card"/>
    <s v="Weekly"/>
    <s v="18-25"/>
    <n v="1"/>
    <n v="1"/>
    <n v="7"/>
    <x v="0"/>
  </r>
  <r>
    <n v="1185"/>
    <n v="63"/>
    <s v="Male"/>
    <s v="Belt"/>
    <s v="Accessories"/>
    <n v="73"/>
    <s v="South Carolina"/>
    <s v="S"/>
    <s v="Indigo"/>
    <s v="Fall"/>
    <n v="3.4"/>
    <s v="No"/>
    <s v="Express"/>
    <s v="Yes"/>
    <s v="Yes"/>
    <n v="19"/>
    <s v="Credit Card"/>
    <s v="Annually"/>
    <s v="56+"/>
    <n v="3"/>
    <n v="2"/>
    <n v="1"/>
    <x v="3"/>
  </r>
  <r>
    <n v="1186"/>
    <n v="47"/>
    <s v="Male"/>
    <s v="Jeans"/>
    <s v="Clothing"/>
    <n v="64"/>
    <s v="Maine"/>
    <s v="M"/>
    <s v="Magenta"/>
    <s v="Spring"/>
    <n v="3.9"/>
    <s v="No"/>
    <s v="Standard"/>
    <s v="Yes"/>
    <s v="Yes"/>
    <n v="29"/>
    <s v="Credit Card"/>
    <s v="Monthly"/>
    <s v="46-55"/>
    <n v="3"/>
    <n v="3"/>
    <n v="4"/>
    <x v="4"/>
  </r>
  <r>
    <n v="1187"/>
    <n v="63"/>
    <s v="Male"/>
    <s v="Jeans"/>
    <s v="Clothing"/>
    <n v="68"/>
    <s v="Indiana"/>
    <s v="M"/>
    <s v="Beige"/>
    <s v="Summer"/>
    <n v="4.0999999999999996"/>
    <s v="No"/>
    <s v="2-Day Shipping"/>
    <s v="Yes"/>
    <s v="Yes"/>
    <n v="27"/>
    <s v="Credit Card"/>
    <s v="Annually"/>
    <s v="56+"/>
    <n v="3"/>
    <n v="3"/>
    <n v="1"/>
    <x v="8"/>
  </r>
  <r>
    <n v="1188"/>
    <n v="56"/>
    <s v="Male"/>
    <s v="Hat"/>
    <s v="Accessories"/>
    <n v="89"/>
    <s v="Iowa"/>
    <s v="L"/>
    <s v="Maroon"/>
    <s v="Fall"/>
    <n v="3"/>
    <s v="No"/>
    <s v="Express"/>
    <s v="Yes"/>
    <s v="Yes"/>
    <n v="37"/>
    <s v="Credit Card"/>
    <s v="Every 3 Months"/>
    <s v="56+"/>
    <n v="4"/>
    <n v="3"/>
    <n v="3"/>
    <x v="4"/>
  </r>
  <r>
    <n v="1189"/>
    <n v="68"/>
    <s v="Male"/>
    <s v="Blouse"/>
    <s v="Clothing"/>
    <n v="29"/>
    <s v="Mississippi"/>
    <s v="M"/>
    <s v="Magenta"/>
    <s v="Summer"/>
    <n v="3.3"/>
    <s v="No"/>
    <s v="Next Day Air"/>
    <s v="Yes"/>
    <s v="Yes"/>
    <n v="11"/>
    <s v="Credit Card"/>
    <s v="Weekly"/>
    <s v="56+"/>
    <n v="1"/>
    <n v="1"/>
    <n v="7"/>
    <x v="0"/>
  </r>
  <r>
    <n v="1190"/>
    <n v="64"/>
    <s v="Male"/>
    <s v="Shirt"/>
    <s v="Clothing"/>
    <n v="97"/>
    <s v="Arkansas"/>
    <s v="XL"/>
    <s v="Teal"/>
    <s v="Summer"/>
    <m/>
    <s v="No"/>
    <s v="Free Shipping"/>
    <s v="Yes"/>
    <s v="Yes"/>
    <n v="28"/>
    <s v="Debit Card"/>
    <s v="Annually"/>
    <s v="56+"/>
    <n v="4"/>
    <n v="3"/>
    <n v="1"/>
    <x v="10"/>
  </r>
  <r>
    <n v="1191"/>
    <n v="62"/>
    <s v="Male"/>
    <s v="Shirt"/>
    <s v="Clothing"/>
    <n v="45"/>
    <s v="South Carolina"/>
    <s v="M"/>
    <s v="Orange"/>
    <s v="Winter"/>
    <n v="4.3"/>
    <s v="No"/>
    <s v="Next Day Air"/>
    <s v="Yes"/>
    <s v="Yes"/>
    <n v="31"/>
    <s v="Credit Card"/>
    <s v="Weekly"/>
    <s v="56+"/>
    <n v="2"/>
    <n v="3"/>
    <n v="7"/>
    <x v="1"/>
  </r>
  <r>
    <n v="1192"/>
    <n v="34"/>
    <s v="Male"/>
    <s v="T-shirt"/>
    <s v="Clothing"/>
    <n v="70"/>
    <s v="Indiana"/>
    <s v="L"/>
    <s v="Charcoal"/>
    <s v="Winter"/>
    <n v="4.0999999999999996"/>
    <s v="No"/>
    <s v="Free Shipping"/>
    <s v="Yes"/>
    <s v="Yes"/>
    <n v="50"/>
    <s v="Venmo"/>
    <s v="Quarterly"/>
    <s v="26-35"/>
    <n v="3"/>
    <n v="4"/>
    <n v="2"/>
    <x v="0"/>
  </r>
  <r>
    <n v="1193"/>
    <n v="49"/>
    <s v="Male"/>
    <s v="Coat"/>
    <s v="Outerwear"/>
    <n v="56"/>
    <s v="Florida"/>
    <s v="M"/>
    <s v="Turquoise"/>
    <s v="Summer"/>
    <n v="4"/>
    <s v="No"/>
    <s v="2-Day Shipping"/>
    <s v="Yes"/>
    <s v="Yes"/>
    <n v="42"/>
    <s v="Venmo"/>
    <s v="Quarterly"/>
    <s v="46-55"/>
    <n v="2"/>
    <n v="4"/>
    <n v="2"/>
    <x v="10"/>
  </r>
  <r>
    <n v="1194"/>
    <n v="40"/>
    <s v="Male"/>
    <s v="Jacket"/>
    <s v="Outerwear"/>
    <n v="55"/>
    <s v="Alaska"/>
    <s v="L"/>
    <s v="Pink"/>
    <s v="Fall"/>
    <n v="5"/>
    <s v="No"/>
    <s v="2-Day Shipping"/>
    <s v="Yes"/>
    <s v="Yes"/>
    <n v="18"/>
    <s v="Credit Card"/>
    <s v="Fortnightly"/>
    <s v="36-45"/>
    <n v="2"/>
    <n v="2"/>
    <n v="5"/>
    <x v="0"/>
  </r>
  <r>
    <n v="1195"/>
    <n v="50"/>
    <s v="Male"/>
    <s v="Hoodie"/>
    <s v="Clothing"/>
    <n v="46"/>
    <s v="New York"/>
    <s v="S"/>
    <s v="Teal"/>
    <s v="Winter"/>
    <n v="3.1"/>
    <s v="No"/>
    <s v="2-Day Shipping"/>
    <s v="Yes"/>
    <s v="Yes"/>
    <n v="6"/>
    <s v="Credit Card"/>
    <s v="Fortnightly"/>
    <s v="46-55"/>
    <n v="2"/>
    <n v="1"/>
    <n v="5"/>
    <x v="10"/>
  </r>
  <r>
    <n v="1196"/>
    <n v="25"/>
    <s v="Male"/>
    <s v="Scarf"/>
    <s v="Accessories"/>
    <n v="95"/>
    <s v="Texas"/>
    <s v="M"/>
    <s v="White"/>
    <s v="Winter"/>
    <n v="4"/>
    <s v="No"/>
    <s v="2-Day Shipping"/>
    <s v="Yes"/>
    <s v="Yes"/>
    <n v="33"/>
    <s v="Venmo"/>
    <s v="Monthly"/>
    <s v="18-25"/>
    <n v="4"/>
    <n v="3"/>
    <n v="4"/>
    <x v="6"/>
  </r>
  <r>
    <n v="1197"/>
    <n v="30"/>
    <s v="Male"/>
    <s v="Belt"/>
    <s v="Accessories"/>
    <n v="88"/>
    <s v="North Dakota"/>
    <s v="M"/>
    <s v="Maroon"/>
    <s v="Winter"/>
    <n v="3.2"/>
    <s v="No"/>
    <s v="2-Day Shipping"/>
    <s v="Yes"/>
    <s v="Yes"/>
    <n v="13"/>
    <s v="Bank Transfer"/>
    <s v="Bi-Weekly"/>
    <s v="26-35"/>
    <n v="4"/>
    <n v="2"/>
    <n v="6"/>
    <x v="1"/>
  </r>
  <r>
    <n v="1198"/>
    <n v="54"/>
    <s v="Male"/>
    <s v="Sneakers"/>
    <s v="Footwear"/>
    <n v="92"/>
    <s v="Vermont"/>
    <s v="L"/>
    <s v="Violet"/>
    <s v="Fall"/>
    <n v="3.9"/>
    <s v="No"/>
    <s v="Standard"/>
    <s v="Yes"/>
    <s v="Yes"/>
    <n v="26"/>
    <s v="PayPal"/>
    <s v="Annually"/>
    <s v="46-55"/>
    <n v="4"/>
    <n v="3"/>
    <n v="1"/>
    <x v="10"/>
  </r>
  <r>
    <n v="1199"/>
    <n v="40"/>
    <s v="Male"/>
    <s v="Socks"/>
    <s v="Clothing"/>
    <n v="49"/>
    <s v="New Jersey"/>
    <s v="M"/>
    <s v="Brown"/>
    <s v="Summer"/>
    <n v="3.9"/>
    <s v="No"/>
    <s v="2-Day Shipping"/>
    <s v="Yes"/>
    <s v="Yes"/>
    <n v="17"/>
    <s v="Cash"/>
    <s v="Annually"/>
    <s v="36-45"/>
    <n v="2"/>
    <n v="2"/>
    <n v="1"/>
    <x v="9"/>
  </r>
  <r>
    <n v="1200"/>
    <n v="49"/>
    <s v="Male"/>
    <s v="Sandals"/>
    <s v="Footwear"/>
    <n v="89"/>
    <s v="Maryland"/>
    <s v="M"/>
    <s v="Indigo"/>
    <s v="Fall"/>
    <n v="4.5"/>
    <s v="No"/>
    <s v="Free Shipping"/>
    <s v="Yes"/>
    <s v="Yes"/>
    <n v="3"/>
    <s v="Debit Card"/>
    <s v="Weekly"/>
    <s v="46-55"/>
    <n v="4"/>
    <n v="1"/>
    <n v="7"/>
    <x v="1"/>
  </r>
  <r>
    <n v="1201"/>
    <n v="27"/>
    <s v="Male"/>
    <s v="Coat"/>
    <s v="Outerwear"/>
    <n v="22"/>
    <s v="Connecticut"/>
    <s v="XL"/>
    <s v="Black"/>
    <s v="Winter"/>
    <n v="4.4000000000000004"/>
    <s v="No"/>
    <s v="Store Pickup"/>
    <s v="Yes"/>
    <s v="Yes"/>
    <n v="7"/>
    <s v="PayPal"/>
    <s v="Weekly"/>
    <s v="26-35"/>
    <n v="1"/>
    <n v="1"/>
    <n v="7"/>
    <x v="0"/>
  </r>
  <r>
    <n v="1202"/>
    <n v="27"/>
    <s v="Male"/>
    <s v="Shoes"/>
    <s v="Footwear"/>
    <n v="61"/>
    <s v="Illinois"/>
    <s v="XL"/>
    <s v="Black"/>
    <s v="Summer"/>
    <n v="3.1"/>
    <s v="No"/>
    <s v="2-Day Shipping"/>
    <s v="Yes"/>
    <s v="Yes"/>
    <n v="46"/>
    <s v="Venmo"/>
    <s v="Fortnightly"/>
    <s v="26-35"/>
    <n v="3"/>
    <n v="4"/>
    <n v="5"/>
    <x v="1"/>
  </r>
  <r>
    <n v="1203"/>
    <n v="48"/>
    <s v="Male"/>
    <s v="Scarf"/>
    <s v="Accessories"/>
    <n v="29"/>
    <s v="Maryland"/>
    <s v="S"/>
    <s v="Olive"/>
    <s v="Spring"/>
    <n v="2.9"/>
    <s v="No"/>
    <s v="Standard"/>
    <s v="Yes"/>
    <s v="Yes"/>
    <n v="14"/>
    <s v="Venmo"/>
    <s v="Every 3 Months"/>
    <s v="46-55"/>
    <n v="1"/>
    <n v="2"/>
    <n v="3"/>
    <x v="3"/>
  </r>
  <r>
    <n v="1204"/>
    <n v="40"/>
    <s v="Male"/>
    <s v="Sneakers"/>
    <s v="Footwear"/>
    <n v="82"/>
    <s v="Minnesota"/>
    <s v="M"/>
    <s v="Orange"/>
    <s v="Winter"/>
    <n v="3.7"/>
    <s v="No"/>
    <s v="Free Shipping"/>
    <s v="Yes"/>
    <s v="Yes"/>
    <n v="23"/>
    <s v="Bank Transfer"/>
    <s v="Annually"/>
    <s v="36-45"/>
    <n v="4"/>
    <n v="2"/>
    <n v="1"/>
    <x v="8"/>
  </r>
  <r>
    <n v="1205"/>
    <n v="67"/>
    <s v="Male"/>
    <s v="Belt"/>
    <s v="Accessories"/>
    <n v="94"/>
    <s v="Florida"/>
    <s v="M"/>
    <s v="Pink"/>
    <s v="Spring"/>
    <n v="3.2"/>
    <s v="No"/>
    <s v="2-Day Shipping"/>
    <s v="Yes"/>
    <s v="Yes"/>
    <n v="20"/>
    <s v="Credit Card"/>
    <s v="Every 3 Months"/>
    <s v="56+"/>
    <n v="4"/>
    <n v="2"/>
    <n v="3"/>
    <x v="0"/>
  </r>
  <r>
    <n v="1206"/>
    <n v="52"/>
    <s v="Male"/>
    <s v="Handbag"/>
    <s v="Accessories"/>
    <n v="99"/>
    <s v="California"/>
    <s v="M"/>
    <s v="Olive"/>
    <s v="Spring"/>
    <n v="3.5"/>
    <s v="No"/>
    <s v="Standard"/>
    <s v="Yes"/>
    <s v="Yes"/>
    <n v="38"/>
    <s v="Bank Transfer"/>
    <s v="Fortnightly"/>
    <s v="46-55"/>
    <n v="4"/>
    <n v="4"/>
    <n v="5"/>
    <x v="11"/>
  </r>
  <r>
    <n v="1207"/>
    <n v="22"/>
    <s v="Male"/>
    <s v="Handbag"/>
    <s v="Accessories"/>
    <n v="59"/>
    <s v="Mississippi"/>
    <s v="S"/>
    <s v="Cyan"/>
    <s v="Fall"/>
    <n v="3"/>
    <s v="No"/>
    <s v="Free Shipping"/>
    <s v="Yes"/>
    <s v="Yes"/>
    <n v="16"/>
    <s v="Venmo"/>
    <s v="Every 3 Months"/>
    <s v="18-25"/>
    <n v="2"/>
    <n v="2"/>
    <n v="3"/>
    <x v="8"/>
  </r>
  <r>
    <n v="1208"/>
    <n v="62"/>
    <s v="Male"/>
    <s v="Boots"/>
    <s v="Footwear"/>
    <n v="90"/>
    <s v="Washington"/>
    <s v="M"/>
    <s v="White"/>
    <s v="Summer"/>
    <n v="4.0999999999999996"/>
    <s v="No"/>
    <s v="Next Day Air"/>
    <s v="Yes"/>
    <s v="Yes"/>
    <n v="48"/>
    <s v="Credit Card"/>
    <s v="Every 3 Months"/>
    <s v="56+"/>
    <n v="4"/>
    <n v="4"/>
    <n v="3"/>
    <x v="6"/>
  </r>
  <r>
    <n v="1209"/>
    <n v="20"/>
    <s v="Male"/>
    <s v="Boots"/>
    <s v="Footwear"/>
    <n v="100"/>
    <s v="Wisconsin"/>
    <s v="S"/>
    <s v="Red"/>
    <s v="Winter"/>
    <m/>
    <s v="No"/>
    <s v="2-Day Shipping"/>
    <s v="Yes"/>
    <s v="Yes"/>
    <n v="8"/>
    <s v="Debit Card"/>
    <s v="Annually"/>
    <s v="18-25"/>
    <n v="4"/>
    <n v="1"/>
    <n v="1"/>
    <x v="3"/>
  </r>
  <r>
    <n v="1210"/>
    <n v="41"/>
    <s v="Male"/>
    <s v="Pants"/>
    <s v="Clothing"/>
    <n v="62"/>
    <s v="Pennsylvania"/>
    <s v="M"/>
    <s v="Blue"/>
    <s v="Winter"/>
    <n v="3.8"/>
    <s v="No"/>
    <s v="Next Day Air"/>
    <s v="Yes"/>
    <s v="Yes"/>
    <n v="16"/>
    <s v="Bank Transfer"/>
    <s v="Monthly"/>
    <s v="36-45"/>
    <n v="3"/>
    <n v="2"/>
    <n v="4"/>
    <x v="0"/>
  </r>
  <r>
    <n v="1211"/>
    <n v="34"/>
    <s v="Male"/>
    <s v="Sunglasses"/>
    <s v="Accessories"/>
    <n v="78"/>
    <s v="Missouri"/>
    <s v="M"/>
    <s v="Olive"/>
    <s v="Fall"/>
    <n v="4.0999999999999996"/>
    <s v="No"/>
    <s v="Next Day Air"/>
    <s v="Yes"/>
    <s v="Yes"/>
    <n v="5"/>
    <s v="Cash"/>
    <s v="Quarterly"/>
    <s v="26-35"/>
    <n v="3"/>
    <n v="1"/>
    <n v="2"/>
    <x v="3"/>
  </r>
  <r>
    <n v="1212"/>
    <n v="23"/>
    <s v="Male"/>
    <s v="Hoodie"/>
    <s v="Clothing"/>
    <n v="94"/>
    <s v="Oklahoma"/>
    <s v="M"/>
    <s v="Green"/>
    <s v="Spring"/>
    <n v="4.5999999999999996"/>
    <s v="No"/>
    <s v="Store Pickup"/>
    <s v="Yes"/>
    <s v="Yes"/>
    <n v="14"/>
    <s v="Venmo"/>
    <s v="Every 3 Months"/>
    <s v="18-25"/>
    <n v="4"/>
    <n v="2"/>
    <n v="3"/>
    <x v="0"/>
  </r>
  <r>
    <n v="1213"/>
    <n v="32"/>
    <s v="Male"/>
    <s v="Shoes"/>
    <s v="Footwear"/>
    <n v="74"/>
    <s v="Pennsylvania"/>
    <s v="M"/>
    <s v="Yellow"/>
    <s v="Summer"/>
    <n v="2.5"/>
    <s v="No"/>
    <s v="Free Shipping"/>
    <s v="Yes"/>
    <s v="Yes"/>
    <n v="18"/>
    <s v="Credit Card"/>
    <s v="Weekly"/>
    <s v="26-35"/>
    <n v="3"/>
    <n v="2"/>
    <n v="7"/>
    <x v="1"/>
  </r>
  <r>
    <n v="1214"/>
    <n v="68"/>
    <s v="Male"/>
    <s v="Handbag"/>
    <s v="Accessories"/>
    <n v="52"/>
    <s v="Kentucky"/>
    <s v="XL"/>
    <s v="Black"/>
    <s v="Spring"/>
    <n v="3.7"/>
    <s v="No"/>
    <s v="Express"/>
    <s v="Yes"/>
    <s v="Yes"/>
    <n v="14"/>
    <s v="Debit Card"/>
    <s v="Every 3 Months"/>
    <s v="56+"/>
    <n v="2"/>
    <n v="2"/>
    <n v="3"/>
    <x v="8"/>
  </r>
  <r>
    <n v="1215"/>
    <n v="30"/>
    <s v="Male"/>
    <s v="Jacket"/>
    <s v="Outerwear"/>
    <n v="81"/>
    <s v="Vermont"/>
    <s v="M"/>
    <s v="Blue"/>
    <s v="Fall"/>
    <n v="3.8"/>
    <s v="No"/>
    <s v="Free Shipping"/>
    <s v="Yes"/>
    <s v="Yes"/>
    <n v="5"/>
    <s v="Cash"/>
    <s v="Every 3 Months"/>
    <s v="26-35"/>
    <n v="4"/>
    <n v="1"/>
    <n v="3"/>
    <x v="10"/>
  </r>
  <r>
    <n v="1216"/>
    <n v="66"/>
    <s v="Male"/>
    <s v="Blouse"/>
    <s v="Clothing"/>
    <n v="20"/>
    <s v="Oregon"/>
    <s v="L"/>
    <s v="Pink"/>
    <s v="Winter"/>
    <n v="2.6"/>
    <s v="No"/>
    <s v="2-Day Shipping"/>
    <s v="Yes"/>
    <s v="Yes"/>
    <n v="15"/>
    <s v="Credit Card"/>
    <s v="Every 3 Months"/>
    <s v="56+"/>
    <n v="1"/>
    <n v="2"/>
    <n v="3"/>
    <x v="3"/>
  </r>
  <r>
    <n v="1217"/>
    <n v="62"/>
    <s v="Male"/>
    <s v="Pants"/>
    <s v="Clothing"/>
    <n v="32"/>
    <s v="Utah"/>
    <s v="XL"/>
    <s v="Lavender"/>
    <s v="Summer"/>
    <n v="3.7"/>
    <s v="No"/>
    <s v="Free Shipping"/>
    <s v="Yes"/>
    <s v="Yes"/>
    <n v="3"/>
    <s v="Venmo"/>
    <s v="Every 3 Months"/>
    <s v="56+"/>
    <n v="1"/>
    <n v="1"/>
    <n v="3"/>
    <x v="9"/>
  </r>
  <r>
    <n v="1218"/>
    <n v="50"/>
    <s v="Male"/>
    <s v="Boots"/>
    <s v="Footwear"/>
    <n v="63"/>
    <s v="Nebraska"/>
    <s v="XL"/>
    <s v="Cyan"/>
    <s v="Fall"/>
    <n v="2.6"/>
    <s v="No"/>
    <s v="Free Shipping"/>
    <s v="Yes"/>
    <s v="Yes"/>
    <n v="12"/>
    <s v="Cash"/>
    <s v="Every 3 Months"/>
    <s v="46-55"/>
    <n v="3"/>
    <n v="1"/>
    <n v="3"/>
    <x v="8"/>
  </r>
  <r>
    <n v="1219"/>
    <n v="55"/>
    <s v="Male"/>
    <s v="Boots"/>
    <s v="Footwear"/>
    <n v="79"/>
    <s v="Pennsylvania"/>
    <s v="M"/>
    <s v="Cyan"/>
    <s v="Spring"/>
    <n v="3.1"/>
    <s v="No"/>
    <s v="Store Pickup"/>
    <s v="Yes"/>
    <s v="Yes"/>
    <n v="43"/>
    <s v="Cash"/>
    <s v="Every 3 Months"/>
    <s v="46-55"/>
    <n v="3"/>
    <n v="4"/>
    <n v="3"/>
    <x v="4"/>
  </r>
  <r>
    <n v="1220"/>
    <n v="19"/>
    <s v="Male"/>
    <s v="Sweater"/>
    <s v="Clothing"/>
    <n v="23"/>
    <s v="Vermont"/>
    <s v="M"/>
    <s v="Gold"/>
    <s v="Winter"/>
    <n v="2.5"/>
    <s v="No"/>
    <s v="Next Day Air"/>
    <s v="Yes"/>
    <s v="Yes"/>
    <n v="35"/>
    <s v="Credit Card"/>
    <s v="Bi-Weekly"/>
    <s v="18-25"/>
    <n v="1"/>
    <n v="3"/>
    <n v="6"/>
    <x v="4"/>
  </r>
  <r>
    <n v="1221"/>
    <n v="67"/>
    <s v="Male"/>
    <s v="Gloves"/>
    <s v="Accessories"/>
    <n v="64"/>
    <s v="Kentucky"/>
    <s v="M"/>
    <s v="Green"/>
    <s v="Winter"/>
    <m/>
    <s v="No"/>
    <s v="Express"/>
    <s v="Yes"/>
    <s v="Yes"/>
    <n v="36"/>
    <s v="Bank Transfer"/>
    <s v="Quarterly"/>
    <s v="56+"/>
    <n v="3"/>
    <n v="3"/>
    <n v="2"/>
    <x v="10"/>
  </r>
  <r>
    <n v="1222"/>
    <n v="18"/>
    <s v="Male"/>
    <s v="Socks"/>
    <s v="Clothing"/>
    <n v="69"/>
    <s v="Iowa"/>
    <s v="M"/>
    <s v="Red"/>
    <s v="Winter"/>
    <n v="4.5"/>
    <s v="No"/>
    <s v="Standard"/>
    <s v="Yes"/>
    <s v="Yes"/>
    <n v="3"/>
    <s v="Cash"/>
    <s v="Quarterly"/>
    <s v="18-25"/>
    <n v="3"/>
    <n v="1"/>
    <n v="2"/>
    <x v="3"/>
  </r>
  <r>
    <n v="1223"/>
    <n v="58"/>
    <s v="Male"/>
    <s v="Jeans"/>
    <s v="Clothing"/>
    <n v="69"/>
    <s v="Indiana"/>
    <s v="L"/>
    <s v="Magenta"/>
    <s v="Fall"/>
    <n v="3.4"/>
    <s v="No"/>
    <s v="Store Pickup"/>
    <s v="Yes"/>
    <s v="Yes"/>
    <n v="27"/>
    <s v="Bank Transfer"/>
    <s v="Annually"/>
    <s v="56+"/>
    <n v="3"/>
    <n v="3"/>
    <n v="1"/>
    <x v="8"/>
  </r>
  <r>
    <n v="1224"/>
    <n v="69"/>
    <s v="Male"/>
    <s v="Pants"/>
    <s v="Clothing"/>
    <n v="24"/>
    <s v="Kansas"/>
    <s v="L"/>
    <s v="Red"/>
    <s v="Winter"/>
    <n v="3.9"/>
    <s v="No"/>
    <s v="Free Shipping"/>
    <s v="Yes"/>
    <s v="Yes"/>
    <n v="21"/>
    <s v="Bank Transfer"/>
    <s v="Weekly"/>
    <s v="56+"/>
    <n v="1"/>
    <n v="2"/>
    <n v="7"/>
    <x v="4"/>
  </r>
  <r>
    <n v="1225"/>
    <n v="62"/>
    <s v="Male"/>
    <s v="Shorts"/>
    <s v="Clothing"/>
    <n v="50"/>
    <s v="Illinois"/>
    <s v="M"/>
    <s v="Yellow"/>
    <s v="Summer"/>
    <n v="3.7"/>
    <s v="No"/>
    <s v="Store Pickup"/>
    <s v="Yes"/>
    <s v="Yes"/>
    <n v="18"/>
    <s v="Venmo"/>
    <s v="Weekly"/>
    <s v="56+"/>
    <n v="2"/>
    <n v="2"/>
    <n v="7"/>
    <x v="6"/>
  </r>
  <r>
    <n v="1226"/>
    <n v="28"/>
    <s v="Male"/>
    <s v="Gloves"/>
    <s v="Accessories"/>
    <n v="97"/>
    <s v="North Carolina"/>
    <s v="S"/>
    <s v="Turquoise"/>
    <s v="Fall"/>
    <n v="2.6"/>
    <s v="No"/>
    <s v="Free Shipping"/>
    <s v="Yes"/>
    <s v="Yes"/>
    <n v="16"/>
    <s v="Debit Card"/>
    <s v="Weekly"/>
    <s v="26-35"/>
    <n v="4"/>
    <n v="2"/>
    <n v="7"/>
    <x v="11"/>
  </r>
  <r>
    <n v="1227"/>
    <n v="53"/>
    <s v="Male"/>
    <s v="Sandals"/>
    <s v="Footwear"/>
    <n v="91"/>
    <s v="Ohio"/>
    <s v="S"/>
    <s v="Cyan"/>
    <s v="Fall"/>
    <n v="3.4"/>
    <s v="No"/>
    <s v="Store Pickup"/>
    <s v="Yes"/>
    <s v="Yes"/>
    <n v="18"/>
    <s v="Venmo"/>
    <s v="Bi-Weekly"/>
    <s v="46-55"/>
    <n v="4"/>
    <n v="2"/>
    <n v="6"/>
    <x v="1"/>
  </r>
  <r>
    <n v="1228"/>
    <n v="27"/>
    <s v="Male"/>
    <s v="Blouse"/>
    <s v="Clothing"/>
    <n v="37"/>
    <s v="Illinois"/>
    <s v="L"/>
    <s v="Yellow"/>
    <s v="Spring"/>
    <n v="4.9000000000000004"/>
    <s v="No"/>
    <s v="Store Pickup"/>
    <s v="Yes"/>
    <s v="Yes"/>
    <n v="19"/>
    <s v="Bank Transfer"/>
    <s v="Bi-Weekly"/>
    <s v="26-35"/>
    <n v="1"/>
    <n v="2"/>
    <n v="6"/>
    <x v="0"/>
  </r>
  <r>
    <n v="1229"/>
    <n v="55"/>
    <s v="Male"/>
    <s v="Jacket"/>
    <s v="Outerwear"/>
    <n v="55"/>
    <s v="Indiana"/>
    <s v="S"/>
    <s v="Yellow"/>
    <s v="Winter"/>
    <n v="3.9"/>
    <s v="No"/>
    <s v="Express"/>
    <s v="Yes"/>
    <s v="Yes"/>
    <n v="1"/>
    <s v="Cash"/>
    <s v="Annually"/>
    <s v="46-55"/>
    <n v="2"/>
    <n v="1"/>
    <n v="1"/>
    <x v="5"/>
  </r>
  <r>
    <n v="1230"/>
    <n v="34"/>
    <s v="Male"/>
    <s v="Jewelry"/>
    <s v="Accessories"/>
    <n v="52"/>
    <s v="Kansas"/>
    <s v="XL"/>
    <s v="Maroon"/>
    <s v="Winter"/>
    <n v="3.6"/>
    <s v="No"/>
    <s v="Express"/>
    <s v="Yes"/>
    <s v="Yes"/>
    <n v="39"/>
    <s v="Bank Transfer"/>
    <s v="Annually"/>
    <s v="26-35"/>
    <n v="2"/>
    <n v="4"/>
    <n v="1"/>
    <x v="8"/>
  </r>
  <r>
    <n v="1231"/>
    <n v="25"/>
    <s v="Male"/>
    <s v="Hat"/>
    <s v="Accessories"/>
    <n v="80"/>
    <s v="Illinois"/>
    <s v="L"/>
    <s v="Brown"/>
    <s v="Spring"/>
    <m/>
    <s v="No"/>
    <s v="Standard"/>
    <s v="Yes"/>
    <s v="Yes"/>
    <n v="49"/>
    <s v="Venmo"/>
    <s v="Monthly"/>
    <s v="18-25"/>
    <n v="4"/>
    <n v="4"/>
    <n v="4"/>
    <x v="1"/>
  </r>
  <r>
    <n v="1232"/>
    <n v="66"/>
    <s v="Male"/>
    <s v="Socks"/>
    <s v="Clothing"/>
    <n v="79"/>
    <s v="Pennsylvania"/>
    <s v="M"/>
    <s v="Gold"/>
    <s v="Spring"/>
    <n v="4"/>
    <s v="No"/>
    <s v="2-Day Shipping"/>
    <s v="Yes"/>
    <s v="Yes"/>
    <n v="43"/>
    <s v="Credit Card"/>
    <s v="Fortnightly"/>
    <s v="56+"/>
    <n v="3"/>
    <n v="4"/>
    <n v="5"/>
    <x v="1"/>
  </r>
  <r>
    <n v="1233"/>
    <n v="57"/>
    <s v="Male"/>
    <s v="Handbag"/>
    <s v="Accessories"/>
    <n v="23"/>
    <s v="New York"/>
    <s v="M"/>
    <s v="Charcoal"/>
    <s v="Summer"/>
    <n v="3.6"/>
    <s v="No"/>
    <s v="Free Shipping"/>
    <s v="Yes"/>
    <s v="Yes"/>
    <n v="31"/>
    <s v="Debit Card"/>
    <s v="Every 3 Months"/>
    <s v="56+"/>
    <n v="1"/>
    <n v="3"/>
    <n v="3"/>
    <x v="8"/>
  </r>
  <r>
    <n v="1234"/>
    <n v="46"/>
    <s v="Male"/>
    <s v="Pants"/>
    <s v="Clothing"/>
    <n v="73"/>
    <s v="Utah"/>
    <s v="L"/>
    <s v="Beige"/>
    <s v="Winter"/>
    <n v="3.5"/>
    <s v="No"/>
    <s v="Next Day Air"/>
    <s v="Yes"/>
    <s v="Yes"/>
    <n v="40"/>
    <s v="Venmo"/>
    <s v="Every 3 Months"/>
    <s v="46-55"/>
    <n v="3"/>
    <n v="4"/>
    <n v="3"/>
    <x v="4"/>
  </r>
  <r>
    <n v="1235"/>
    <n v="38"/>
    <s v="Male"/>
    <s v="Gloves"/>
    <s v="Accessories"/>
    <n v="99"/>
    <s v="New Jersey"/>
    <s v="M"/>
    <s v="Indigo"/>
    <s v="Fall"/>
    <n v="4.0999999999999996"/>
    <s v="No"/>
    <s v="Store Pickup"/>
    <s v="Yes"/>
    <s v="Yes"/>
    <n v="2"/>
    <s v="Bank Transfer"/>
    <s v="Bi-Weekly"/>
    <s v="36-45"/>
    <n v="4"/>
    <n v="1"/>
    <n v="6"/>
    <x v="6"/>
  </r>
  <r>
    <n v="1236"/>
    <n v="23"/>
    <s v="Male"/>
    <s v="Sweater"/>
    <s v="Clothing"/>
    <n v="22"/>
    <s v="Idaho"/>
    <s v="M"/>
    <s v="Red"/>
    <s v="Spring"/>
    <n v="3"/>
    <s v="No"/>
    <s v="Store Pickup"/>
    <s v="Yes"/>
    <s v="Yes"/>
    <n v="46"/>
    <s v="PayPal"/>
    <s v="Every 3 Months"/>
    <s v="18-25"/>
    <n v="1"/>
    <n v="4"/>
    <n v="3"/>
    <x v="10"/>
  </r>
  <r>
    <n v="1237"/>
    <n v="42"/>
    <s v="Male"/>
    <s v="Hat"/>
    <s v="Accessories"/>
    <n v="68"/>
    <s v="New Mexico"/>
    <s v="M"/>
    <s v="White"/>
    <s v="Summer"/>
    <n v="4.4000000000000004"/>
    <s v="No"/>
    <s v="Store Pickup"/>
    <s v="Yes"/>
    <s v="Yes"/>
    <n v="35"/>
    <s v="Debit Card"/>
    <s v="Every 3 Months"/>
    <s v="36-45"/>
    <n v="3"/>
    <n v="3"/>
    <n v="3"/>
    <x v="0"/>
  </r>
  <r>
    <n v="1238"/>
    <n v="25"/>
    <s v="Male"/>
    <s v="Dress"/>
    <s v="Clothing"/>
    <n v="92"/>
    <s v="Michigan"/>
    <s v="S"/>
    <s v="Charcoal"/>
    <s v="Spring"/>
    <n v="4.4000000000000004"/>
    <s v="No"/>
    <s v="2-Day Shipping"/>
    <s v="Yes"/>
    <s v="Yes"/>
    <n v="42"/>
    <s v="Credit Card"/>
    <s v="Quarterly"/>
    <s v="18-25"/>
    <n v="4"/>
    <n v="4"/>
    <n v="2"/>
    <x v="4"/>
  </r>
  <r>
    <n v="1239"/>
    <n v="55"/>
    <s v="Male"/>
    <s v="Pants"/>
    <s v="Clothing"/>
    <n v="77"/>
    <s v="Wyoming"/>
    <s v="M"/>
    <s v="Violet"/>
    <s v="Winter"/>
    <n v="3.7"/>
    <s v="No"/>
    <s v="Express"/>
    <s v="Yes"/>
    <s v="Yes"/>
    <n v="3"/>
    <s v="Venmo"/>
    <s v="Fortnightly"/>
    <s v="46-55"/>
    <n v="3"/>
    <n v="1"/>
    <n v="5"/>
    <x v="0"/>
  </r>
  <r>
    <n v="1240"/>
    <n v="62"/>
    <s v="Male"/>
    <s v="Coat"/>
    <s v="Outerwear"/>
    <n v="37"/>
    <s v="New Jersey"/>
    <s v="XL"/>
    <s v="Magenta"/>
    <s v="Spring"/>
    <n v="4.8"/>
    <s v="No"/>
    <s v="Standard"/>
    <s v="Yes"/>
    <s v="Yes"/>
    <n v="32"/>
    <s v="Debit Card"/>
    <s v="Every 3 Months"/>
    <s v="56+"/>
    <n v="1"/>
    <n v="3"/>
    <n v="3"/>
    <x v="8"/>
  </r>
  <r>
    <n v="1241"/>
    <n v="41"/>
    <s v="Male"/>
    <s v="Scarf"/>
    <s v="Accessories"/>
    <n v="79"/>
    <s v="New Jersey"/>
    <s v="L"/>
    <s v="White"/>
    <s v="Winter"/>
    <n v="2.9"/>
    <s v="No"/>
    <s v="Store Pickup"/>
    <s v="Yes"/>
    <s v="Yes"/>
    <n v="48"/>
    <s v="Debit Card"/>
    <s v="Annually"/>
    <s v="36-45"/>
    <n v="3"/>
    <n v="4"/>
    <n v="1"/>
    <x v="10"/>
  </r>
  <r>
    <n v="1242"/>
    <n v="58"/>
    <s v="Male"/>
    <s v="Hoodie"/>
    <s v="Clothing"/>
    <n v="51"/>
    <s v="Hawaii"/>
    <s v="XL"/>
    <s v="Pink"/>
    <s v="Winter"/>
    <n v="3.1"/>
    <s v="No"/>
    <s v="Express"/>
    <s v="Yes"/>
    <s v="Yes"/>
    <n v="34"/>
    <s v="Credit Card"/>
    <s v="Weekly"/>
    <s v="56+"/>
    <n v="2"/>
    <n v="3"/>
    <n v="7"/>
    <x v="1"/>
  </r>
  <r>
    <n v="1243"/>
    <n v="56"/>
    <s v="Male"/>
    <s v="Socks"/>
    <s v="Clothing"/>
    <n v="27"/>
    <s v="Nevada"/>
    <s v="M"/>
    <s v="Lavender"/>
    <s v="Summer"/>
    <n v="4"/>
    <s v="No"/>
    <s v="Next Day Air"/>
    <s v="Yes"/>
    <s v="Yes"/>
    <n v="15"/>
    <s v="Bank Transfer"/>
    <s v="Quarterly"/>
    <s v="56+"/>
    <n v="1"/>
    <n v="2"/>
    <n v="2"/>
    <x v="9"/>
  </r>
  <r>
    <n v="1244"/>
    <n v="25"/>
    <s v="Male"/>
    <s v="Blouse"/>
    <s v="Clothing"/>
    <n v="23"/>
    <s v="New Hampshire"/>
    <s v="S"/>
    <s v="Pink"/>
    <s v="Spring"/>
    <n v="3"/>
    <s v="No"/>
    <s v="Store Pickup"/>
    <s v="Yes"/>
    <s v="Yes"/>
    <n v="22"/>
    <s v="Debit Card"/>
    <s v="Annually"/>
    <s v="18-25"/>
    <n v="1"/>
    <n v="2"/>
    <n v="1"/>
    <x v="5"/>
  </r>
  <r>
    <n v="1245"/>
    <n v="70"/>
    <s v="Male"/>
    <s v="Socks"/>
    <s v="Clothing"/>
    <n v="76"/>
    <s v="Indiana"/>
    <s v="S"/>
    <s v="Silver"/>
    <s v="Summer"/>
    <n v="3.9"/>
    <s v="No"/>
    <s v="2-Day Shipping"/>
    <s v="Yes"/>
    <s v="Yes"/>
    <n v="2"/>
    <s v="Cash"/>
    <s v="Monthly"/>
    <s v="56+"/>
    <n v="3"/>
    <n v="1"/>
    <n v="4"/>
    <x v="10"/>
  </r>
  <r>
    <n v="1246"/>
    <n v="42"/>
    <s v="Male"/>
    <s v="Dress"/>
    <s v="Clothing"/>
    <n v="31"/>
    <s v="New York"/>
    <s v="M"/>
    <s v="Violet"/>
    <s v="Fall"/>
    <n v="3.4"/>
    <s v="No"/>
    <s v="Standard"/>
    <s v="Yes"/>
    <s v="Yes"/>
    <n v="30"/>
    <s v="Bank Transfer"/>
    <s v="Weekly"/>
    <s v="36-45"/>
    <n v="1"/>
    <n v="3"/>
    <n v="7"/>
    <x v="6"/>
  </r>
  <r>
    <n v="1247"/>
    <n v="27"/>
    <s v="Male"/>
    <s v="Hoodie"/>
    <s v="Clothing"/>
    <n v="60"/>
    <s v="Louisiana"/>
    <s v="M"/>
    <s v="Charcoal"/>
    <s v="Winter"/>
    <n v="2.7"/>
    <s v="No"/>
    <s v="Standard"/>
    <s v="Yes"/>
    <s v="Yes"/>
    <n v="27"/>
    <s v="Cash"/>
    <s v="Monthly"/>
    <s v="26-35"/>
    <n v="3"/>
    <n v="3"/>
    <n v="4"/>
    <x v="4"/>
  </r>
  <r>
    <n v="1248"/>
    <n v="65"/>
    <s v="Male"/>
    <s v="T-shirt"/>
    <s v="Clothing"/>
    <n v="99"/>
    <s v="Virginia"/>
    <s v="M"/>
    <s v="Charcoal"/>
    <s v="Spring"/>
    <m/>
    <s v="No"/>
    <s v="Express"/>
    <s v="Yes"/>
    <s v="Yes"/>
    <n v="18"/>
    <s v="Venmo"/>
    <s v="Bi-Weekly"/>
    <s v="56+"/>
    <n v="4"/>
    <n v="2"/>
    <n v="6"/>
    <x v="1"/>
  </r>
  <r>
    <n v="1249"/>
    <n v="62"/>
    <s v="Male"/>
    <s v="Hat"/>
    <s v="Accessories"/>
    <n v="37"/>
    <s v="Wisconsin"/>
    <s v="XL"/>
    <s v="Red"/>
    <s v="Winter"/>
    <n v="3"/>
    <s v="No"/>
    <s v="Free Shipping"/>
    <s v="Yes"/>
    <s v="Yes"/>
    <n v="8"/>
    <s v="Credit Card"/>
    <s v="Annually"/>
    <s v="56+"/>
    <n v="1"/>
    <n v="1"/>
    <n v="1"/>
    <x v="12"/>
  </r>
  <r>
    <n v="1250"/>
    <n v="62"/>
    <s v="Male"/>
    <s v="Boots"/>
    <s v="Footwear"/>
    <n v="50"/>
    <s v="Oregon"/>
    <s v="M"/>
    <s v="Peach"/>
    <s v="Winter"/>
    <n v="4.5"/>
    <s v="No"/>
    <s v="Express"/>
    <s v="Yes"/>
    <s v="Yes"/>
    <n v="48"/>
    <s v="Venmo"/>
    <s v="Fortnightly"/>
    <s v="56+"/>
    <n v="2"/>
    <n v="4"/>
    <n v="5"/>
    <x v="6"/>
  </r>
  <r>
    <n v="1251"/>
    <n v="52"/>
    <s v="Male"/>
    <s v="Jeans"/>
    <s v="Clothing"/>
    <n v="26"/>
    <s v="New Hampshire"/>
    <s v="XL"/>
    <s v="Purple"/>
    <s v="Winter"/>
    <n v="4.0999999999999996"/>
    <s v="No"/>
    <s v="Free Shipping"/>
    <s v="Yes"/>
    <s v="Yes"/>
    <n v="24"/>
    <s v="Cash"/>
    <s v="Monthly"/>
    <s v="46-55"/>
    <n v="1"/>
    <n v="2"/>
    <n v="4"/>
    <x v="8"/>
  </r>
  <r>
    <n v="1252"/>
    <n v="56"/>
    <s v="Male"/>
    <s v="Shorts"/>
    <s v="Clothing"/>
    <n v="86"/>
    <s v="Indiana"/>
    <s v="XL"/>
    <s v="Orange"/>
    <s v="Spring"/>
    <n v="5"/>
    <s v="No"/>
    <s v="Next Day Air"/>
    <s v="Yes"/>
    <s v="Yes"/>
    <n v="43"/>
    <s v="Credit Card"/>
    <s v="Monthly"/>
    <s v="56+"/>
    <n v="4"/>
    <n v="4"/>
    <n v="4"/>
    <x v="1"/>
  </r>
  <r>
    <n v="1253"/>
    <n v="28"/>
    <s v="Male"/>
    <s v="Sandals"/>
    <s v="Footwear"/>
    <n v="41"/>
    <s v="Massachusetts"/>
    <s v="L"/>
    <s v="Magenta"/>
    <s v="Fall"/>
    <n v="4"/>
    <s v="No"/>
    <s v="Standard"/>
    <s v="Yes"/>
    <s v="Yes"/>
    <n v="8"/>
    <s v="Cash"/>
    <s v="Quarterly"/>
    <s v="26-35"/>
    <n v="2"/>
    <n v="1"/>
    <n v="2"/>
    <x v="9"/>
  </r>
  <r>
    <n v="1254"/>
    <n v="39"/>
    <s v="Male"/>
    <s v="Sandals"/>
    <s v="Footwear"/>
    <n v="23"/>
    <s v="Montana"/>
    <s v="XL"/>
    <s v="Red"/>
    <s v="Winter"/>
    <n v="4.9000000000000004"/>
    <s v="No"/>
    <s v="Express"/>
    <s v="Yes"/>
    <s v="Yes"/>
    <n v="49"/>
    <s v="PayPal"/>
    <s v="Annually"/>
    <s v="36-45"/>
    <n v="1"/>
    <n v="4"/>
    <n v="1"/>
    <x v="3"/>
  </r>
  <r>
    <n v="1255"/>
    <n v="54"/>
    <s v="Male"/>
    <s v="Sneakers"/>
    <s v="Footwear"/>
    <n v="56"/>
    <s v="California"/>
    <s v="XL"/>
    <s v="Black"/>
    <s v="Spring"/>
    <n v="3.3"/>
    <s v="No"/>
    <s v="2-Day Shipping"/>
    <s v="Yes"/>
    <s v="Yes"/>
    <n v="2"/>
    <s v="Credit Card"/>
    <s v="Bi-Weekly"/>
    <s v="46-55"/>
    <n v="2"/>
    <n v="1"/>
    <n v="6"/>
    <x v="0"/>
  </r>
  <r>
    <n v="1256"/>
    <n v="30"/>
    <s v="Male"/>
    <s v="Hat"/>
    <s v="Accessories"/>
    <n v="68"/>
    <s v="Indiana"/>
    <s v="M"/>
    <s v="Peach"/>
    <s v="Fall"/>
    <n v="4.0999999999999996"/>
    <s v="No"/>
    <s v="Standard"/>
    <s v="Yes"/>
    <s v="Yes"/>
    <n v="38"/>
    <s v="Cash"/>
    <s v="Fortnightly"/>
    <s v="26-35"/>
    <n v="3"/>
    <n v="4"/>
    <n v="5"/>
    <x v="1"/>
  </r>
  <r>
    <n v="1257"/>
    <n v="45"/>
    <s v="Male"/>
    <s v="Coat"/>
    <s v="Outerwear"/>
    <n v="48"/>
    <s v="West Virginia"/>
    <s v="S"/>
    <s v="Olive"/>
    <s v="Winter"/>
    <n v="3.6"/>
    <s v="No"/>
    <s v="Express"/>
    <s v="Yes"/>
    <s v="Yes"/>
    <n v="4"/>
    <s v="Cash"/>
    <s v="Fortnightly"/>
    <s v="36-45"/>
    <n v="2"/>
    <n v="1"/>
    <n v="5"/>
    <x v="10"/>
  </r>
  <r>
    <n v="1258"/>
    <n v="68"/>
    <s v="Male"/>
    <s v="Dress"/>
    <s v="Clothing"/>
    <n v="67"/>
    <s v="Minnesota"/>
    <s v="L"/>
    <s v="Gold"/>
    <s v="Spring"/>
    <n v="3"/>
    <s v="No"/>
    <s v="Free Shipping"/>
    <s v="Yes"/>
    <s v="Yes"/>
    <n v="31"/>
    <s v="Cash"/>
    <s v="Every 3 Months"/>
    <s v="56+"/>
    <n v="3"/>
    <n v="3"/>
    <n v="3"/>
    <x v="0"/>
  </r>
  <r>
    <n v="1259"/>
    <n v="47"/>
    <s v="Male"/>
    <s v="Boots"/>
    <s v="Footwear"/>
    <n v="87"/>
    <s v="Ohio"/>
    <s v="XL"/>
    <s v="Gold"/>
    <s v="Spring"/>
    <n v="4.0999999999999996"/>
    <s v="No"/>
    <s v="2-Day Shipping"/>
    <s v="Yes"/>
    <s v="Yes"/>
    <n v="34"/>
    <s v="Debit Card"/>
    <s v="Every 3 Months"/>
    <s v="46-55"/>
    <n v="4"/>
    <n v="3"/>
    <n v="3"/>
    <x v="4"/>
  </r>
  <r>
    <n v="1260"/>
    <n v="68"/>
    <s v="Male"/>
    <s v="Skirt"/>
    <s v="Clothing"/>
    <n v="64"/>
    <s v="Minnesota"/>
    <s v="M"/>
    <s v="Turquoise"/>
    <s v="Fall"/>
    <n v="3.9"/>
    <s v="No"/>
    <s v="Standard"/>
    <s v="Yes"/>
    <s v="Yes"/>
    <n v="45"/>
    <s v="Credit Card"/>
    <s v="Monthly"/>
    <s v="56+"/>
    <n v="3"/>
    <n v="4"/>
    <n v="4"/>
    <x v="6"/>
  </r>
  <r>
    <n v="1261"/>
    <n v="63"/>
    <s v="Male"/>
    <s v="Shirt"/>
    <s v="Clothing"/>
    <n v="93"/>
    <s v="Virginia"/>
    <s v="XL"/>
    <s v="Green"/>
    <s v="Spring"/>
    <n v="4.0999999999999996"/>
    <s v="No"/>
    <s v="Store Pickup"/>
    <s v="Yes"/>
    <s v="Yes"/>
    <n v="30"/>
    <s v="Debit Card"/>
    <s v="Quarterly"/>
    <s v="56+"/>
    <n v="4"/>
    <n v="3"/>
    <n v="2"/>
    <x v="0"/>
  </r>
  <r>
    <n v="1262"/>
    <n v="20"/>
    <s v="Male"/>
    <s v="Shirt"/>
    <s v="Clothing"/>
    <n v="29"/>
    <s v="Connecticut"/>
    <s v="L"/>
    <s v="Maroon"/>
    <s v="Summer"/>
    <n v="2.8"/>
    <s v="No"/>
    <s v="Next Day Air"/>
    <s v="Yes"/>
    <s v="Yes"/>
    <n v="2"/>
    <s v="Credit Card"/>
    <s v="Fortnightly"/>
    <s v="18-25"/>
    <n v="1"/>
    <n v="1"/>
    <n v="5"/>
    <x v="8"/>
  </r>
  <r>
    <n v="1263"/>
    <n v="29"/>
    <s v="Male"/>
    <s v="Boots"/>
    <s v="Footwear"/>
    <n v="62"/>
    <s v="Tennessee"/>
    <s v="L"/>
    <s v="Brown"/>
    <s v="Winter"/>
    <n v="4.8"/>
    <s v="No"/>
    <s v="Store Pickup"/>
    <s v="Yes"/>
    <s v="Yes"/>
    <n v="44"/>
    <s v="Venmo"/>
    <s v="Monthly"/>
    <s v="26-35"/>
    <n v="3"/>
    <n v="4"/>
    <n v="4"/>
    <x v="6"/>
  </r>
  <r>
    <n v="1264"/>
    <n v="41"/>
    <s v="Male"/>
    <s v="Hoodie"/>
    <s v="Clothing"/>
    <n v="70"/>
    <s v="Delaware"/>
    <s v="L"/>
    <s v="Brown"/>
    <s v="Winter"/>
    <n v="4.5999999999999996"/>
    <s v="No"/>
    <s v="2-Day Shipping"/>
    <s v="Yes"/>
    <s v="Yes"/>
    <n v="1"/>
    <s v="Credit Card"/>
    <s v="Bi-Weekly"/>
    <s v="36-45"/>
    <n v="3"/>
    <n v="1"/>
    <n v="6"/>
    <x v="4"/>
  </r>
  <r>
    <n v="1265"/>
    <n v="52"/>
    <s v="Male"/>
    <s v="Sweater"/>
    <s v="Clothing"/>
    <n v="92"/>
    <s v="Vermont"/>
    <s v="S"/>
    <s v="Blue"/>
    <s v="Winter"/>
    <n v="2.5"/>
    <s v="No"/>
    <s v="Next Day Air"/>
    <s v="Yes"/>
    <s v="Yes"/>
    <n v="1"/>
    <s v="Venmo"/>
    <s v="Bi-Weekly"/>
    <s v="46-55"/>
    <n v="4"/>
    <n v="1"/>
    <n v="6"/>
    <x v="6"/>
  </r>
  <r>
    <n v="1266"/>
    <n v="32"/>
    <s v="Male"/>
    <s v="Shirt"/>
    <s v="Clothing"/>
    <n v="79"/>
    <s v="Louisiana"/>
    <s v="M"/>
    <s v="Lavender"/>
    <s v="Spring"/>
    <n v="2.7"/>
    <s v="No"/>
    <s v="Next Day Air"/>
    <s v="Yes"/>
    <s v="Yes"/>
    <n v="27"/>
    <s v="Bank Transfer"/>
    <s v="Weekly"/>
    <s v="26-35"/>
    <n v="3"/>
    <n v="3"/>
    <n v="7"/>
    <x v="11"/>
  </r>
  <r>
    <n v="1267"/>
    <n v="20"/>
    <s v="Male"/>
    <s v="Blouse"/>
    <s v="Clothing"/>
    <n v="31"/>
    <s v="North Dakota"/>
    <s v="M"/>
    <s v="Peach"/>
    <s v="Fall"/>
    <n v="4"/>
    <s v="No"/>
    <s v="Standard"/>
    <s v="Yes"/>
    <s v="Yes"/>
    <n v="14"/>
    <s v="Debit Card"/>
    <s v="Every 3 Months"/>
    <s v="18-25"/>
    <n v="1"/>
    <n v="2"/>
    <n v="3"/>
    <x v="3"/>
  </r>
  <r>
    <n v="1268"/>
    <n v="47"/>
    <s v="Male"/>
    <s v="T-shirt"/>
    <s v="Clothing"/>
    <n v="83"/>
    <s v="Oregon"/>
    <s v="S"/>
    <s v="Gray"/>
    <s v="Spring"/>
    <n v="2.7"/>
    <s v="No"/>
    <s v="Standard"/>
    <s v="Yes"/>
    <s v="Yes"/>
    <n v="41"/>
    <s v="Cash"/>
    <s v="Weekly"/>
    <s v="46-55"/>
    <n v="4"/>
    <n v="4"/>
    <n v="7"/>
    <x v="2"/>
  </r>
  <r>
    <n v="1269"/>
    <n v="23"/>
    <s v="Male"/>
    <s v="Jacket"/>
    <s v="Outerwear"/>
    <n v="88"/>
    <s v="Idaho"/>
    <s v="XL"/>
    <s v="Charcoal"/>
    <s v="Winter"/>
    <n v="2.9"/>
    <s v="No"/>
    <s v="Next Day Air"/>
    <s v="Yes"/>
    <s v="Yes"/>
    <n v="25"/>
    <s v="Debit Card"/>
    <s v="Bi-Weekly"/>
    <s v="18-25"/>
    <n v="4"/>
    <n v="2"/>
    <n v="6"/>
    <x v="1"/>
  </r>
  <r>
    <n v="1270"/>
    <n v="43"/>
    <s v="Male"/>
    <s v="Jewelry"/>
    <s v="Accessories"/>
    <n v="53"/>
    <s v="Vermont"/>
    <s v="M"/>
    <s v="Lavender"/>
    <s v="Spring"/>
    <n v="3"/>
    <s v="No"/>
    <s v="Standard"/>
    <s v="Yes"/>
    <s v="Yes"/>
    <n v="47"/>
    <s v="PayPal"/>
    <s v="Quarterly"/>
    <s v="36-45"/>
    <n v="2"/>
    <n v="4"/>
    <n v="2"/>
    <x v="10"/>
  </r>
  <r>
    <n v="1271"/>
    <n v="67"/>
    <s v="Male"/>
    <s v="Hoodie"/>
    <s v="Clothing"/>
    <n v="98"/>
    <s v="West Virginia"/>
    <s v="M"/>
    <s v="Green"/>
    <s v="Fall"/>
    <n v="3.3"/>
    <s v="No"/>
    <s v="Standard"/>
    <s v="Yes"/>
    <s v="Yes"/>
    <n v="20"/>
    <s v="Cash"/>
    <s v="Annually"/>
    <s v="56+"/>
    <n v="4"/>
    <n v="2"/>
    <n v="1"/>
    <x v="8"/>
  </r>
  <r>
    <n v="1272"/>
    <n v="70"/>
    <s v="Male"/>
    <s v="Jewelry"/>
    <s v="Accessories"/>
    <n v="57"/>
    <s v="Kentucky"/>
    <s v="S"/>
    <s v="Gray"/>
    <s v="Spring"/>
    <n v="4.3"/>
    <s v="No"/>
    <s v="Store Pickup"/>
    <s v="Yes"/>
    <s v="Yes"/>
    <n v="42"/>
    <s v="PayPal"/>
    <s v="Annually"/>
    <s v="56+"/>
    <n v="2"/>
    <n v="4"/>
    <n v="1"/>
    <x v="8"/>
  </r>
  <r>
    <n v="1273"/>
    <n v="35"/>
    <s v="Male"/>
    <s v="Sandals"/>
    <s v="Footwear"/>
    <n v="80"/>
    <s v="Wisconsin"/>
    <s v="M"/>
    <s v="Orange"/>
    <s v="Winter"/>
    <n v="4.4000000000000004"/>
    <s v="No"/>
    <s v="Express"/>
    <s v="Yes"/>
    <s v="Yes"/>
    <n v="16"/>
    <s v="Bank Transfer"/>
    <s v="Monthly"/>
    <s v="26-35"/>
    <n v="4"/>
    <n v="2"/>
    <n v="4"/>
    <x v="4"/>
  </r>
  <r>
    <n v="1274"/>
    <n v="41"/>
    <s v="Male"/>
    <s v="Jeans"/>
    <s v="Clothing"/>
    <n v="29"/>
    <s v="Mississippi"/>
    <s v="L"/>
    <s v="Silver"/>
    <s v="Spring"/>
    <n v="4.0999999999999996"/>
    <s v="No"/>
    <s v="Next Day Air"/>
    <s v="Yes"/>
    <s v="Yes"/>
    <n v="32"/>
    <s v="Credit Card"/>
    <s v="Every 3 Months"/>
    <s v="36-45"/>
    <n v="1"/>
    <n v="3"/>
    <n v="3"/>
    <x v="8"/>
  </r>
  <r>
    <n v="1275"/>
    <n v="54"/>
    <s v="Male"/>
    <s v="Hat"/>
    <s v="Accessories"/>
    <n v="73"/>
    <s v="Missouri"/>
    <s v="M"/>
    <s v="Olive"/>
    <s v="Spring"/>
    <n v="3.1"/>
    <s v="No"/>
    <s v="2-Day Shipping"/>
    <s v="Yes"/>
    <s v="Yes"/>
    <n v="37"/>
    <s v="PayPal"/>
    <s v="Quarterly"/>
    <s v="46-55"/>
    <n v="3"/>
    <n v="3"/>
    <n v="2"/>
    <x v="10"/>
  </r>
  <r>
    <n v="1276"/>
    <n v="55"/>
    <s v="Male"/>
    <s v="Sweater"/>
    <s v="Clothing"/>
    <n v="32"/>
    <s v="Arkansas"/>
    <s v="S"/>
    <s v="Turquoise"/>
    <s v="Fall"/>
    <n v="4.5"/>
    <s v="No"/>
    <s v="Standard"/>
    <s v="Yes"/>
    <s v="Yes"/>
    <n v="1"/>
    <s v="PayPal"/>
    <s v="Monthly"/>
    <s v="46-55"/>
    <n v="1"/>
    <n v="1"/>
    <n v="4"/>
    <x v="3"/>
  </r>
  <r>
    <n v="1277"/>
    <n v="51"/>
    <s v="Male"/>
    <s v="Boots"/>
    <s v="Footwear"/>
    <n v="68"/>
    <s v="Wyoming"/>
    <s v="L"/>
    <s v="Turquoise"/>
    <s v="Spring"/>
    <n v="4.8"/>
    <s v="No"/>
    <s v="Next Day Air"/>
    <s v="Yes"/>
    <s v="Yes"/>
    <n v="37"/>
    <s v="Bank Transfer"/>
    <s v="Weekly"/>
    <s v="46-55"/>
    <n v="3"/>
    <n v="3"/>
    <n v="7"/>
    <x v="11"/>
  </r>
  <r>
    <n v="1278"/>
    <n v="19"/>
    <s v="Male"/>
    <s v="Blouse"/>
    <s v="Clothing"/>
    <n v="97"/>
    <s v="Rhode Island"/>
    <s v="L"/>
    <s v="Green"/>
    <s v="Spring"/>
    <n v="5"/>
    <s v="No"/>
    <s v="Express"/>
    <s v="Yes"/>
    <s v="Yes"/>
    <n v="5"/>
    <s v="Venmo"/>
    <s v="Quarterly"/>
    <s v="18-25"/>
    <n v="4"/>
    <n v="1"/>
    <n v="2"/>
    <x v="8"/>
  </r>
  <r>
    <n v="1279"/>
    <n v="28"/>
    <s v="Male"/>
    <s v="Shorts"/>
    <s v="Clothing"/>
    <n v="98"/>
    <s v="Utah"/>
    <s v="M"/>
    <s v="Violet"/>
    <s v="Fall"/>
    <n v="2.8"/>
    <s v="No"/>
    <s v="Next Day Air"/>
    <s v="Yes"/>
    <s v="Yes"/>
    <n v="31"/>
    <s v="Venmo"/>
    <s v="Fortnightly"/>
    <s v="26-35"/>
    <n v="4"/>
    <n v="3"/>
    <n v="5"/>
    <x v="1"/>
  </r>
  <r>
    <n v="1280"/>
    <n v="63"/>
    <s v="Male"/>
    <s v="Hoodie"/>
    <s v="Clothing"/>
    <n v="56"/>
    <s v="Maryland"/>
    <s v="L"/>
    <s v="Charcoal"/>
    <s v="Fall"/>
    <n v="3.7"/>
    <s v="No"/>
    <s v="Express"/>
    <s v="Yes"/>
    <s v="Yes"/>
    <n v="18"/>
    <s v="Debit Card"/>
    <s v="Annually"/>
    <s v="56+"/>
    <n v="2"/>
    <n v="2"/>
    <n v="1"/>
    <x v="9"/>
  </r>
  <r>
    <n v="1281"/>
    <n v="30"/>
    <s v="Male"/>
    <s v="Pants"/>
    <s v="Clothing"/>
    <n v="78"/>
    <s v="Georgia"/>
    <s v="L"/>
    <s v="White"/>
    <s v="Winter"/>
    <n v="4.4000000000000004"/>
    <s v="No"/>
    <s v="2-Day Shipping"/>
    <s v="Yes"/>
    <s v="Yes"/>
    <n v="39"/>
    <s v="Venmo"/>
    <s v="Every 3 Months"/>
    <s v="26-35"/>
    <n v="3"/>
    <n v="4"/>
    <n v="3"/>
    <x v="4"/>
  </r>
  <r>
    <n v="1282"/>
    <n v="29"/>
    <s v="Male"/>
    <s v="Belt"/>
    <s v="Accessories"/>
    <n v="81"/>
    <s v="New Jersey"/>
    <s v="M"/>
    <s v="Olive"/>
    <s v="Spring"/>
    <n v="4.5"/>
    <s v="No"/>
    <s v="Store Pickup"/>
    <s v="Yes"/>
    <s v="Yes"/>
    <n v="8"/>
    <s v="Venmo"/>
    <s v="Bi-Weekly"/>
    <s v="26-35"/>
    <n v="4"/>
    <n v="1"/>
    <n v="6"/>
    <x v="6"/>
  </r>
  <r>
    <n v="1283"/>
    <n v="24"/>
    <s v="Male"/>
    <s v="Shirt"/>
    <s v="Clothing"/>
    <n v="68"/>
    <s v="New Hampshire"/>
    <s v="L"/>
    <s v="Violet"/>
    <s v="Winter"/>
    <n v="3"/>
    <s v="No"/>
    <s v="Free Shipping"/>
    <s v="Yes"/>
    <s v="Yes"/>
    <n v="20"/>
    <s v="Venmo"/>
    <s v="Monthly"/>
    <s v="18-25"/>
    <n v="3"/>
    <n v="2"/>
    <n v="4"/>
    <x v="0"/>
  </r>
  <r>
    <n v="1284"/>
    <n v="69"/>
    <s v="Male"/>
    <s v="Shirt"/>
    <s v="Clothing"/>
    <n v="94"/>
    <s v="Oregon"/>
    <s v="M"/>
    <s v="Violet"/>
    <s v="Winter"/>
    <n v="3.9"/>
    <s v="No"/>
    <s v="2-Day Shipping"/>
    <s v="Yes"/>
    <s v="Yes"/>
    <n v="23"/>
    <s v="Debit Card"/>
    <s v="Every 3 Months"/>
    <s v="56+"/>
    <n v="4"/>
    <n v="2"/>
    <n v="3"/>
    <x v="0"/>
  </r>
  <r>
    <n v="1285"/>
    <n v="65"/>
    <s v="Male"/>
    <s v="Dress"/>
    <s v="Clothing"/>
    <n v="93"/>
    <s v="Arkansas"/>
    <s v="M"/>
    <s v="Black"/>
    <s v="Spring"/>
    <n v="3.9"/>
    <s v="No"/>
    <s v="Express"/>
    <s v="Yes"/>
    <s v="Yes"/>
    <n v="38"/>
    <s v="PayPal"/>
    <s v="Fortnightly"/>
    <s v="56+"/>
    <n v="4"/>
    <n v="4"/>
    <n v="5"/>
    <x v="11"/>
  </r>
  <r>
    <n v="1286"/>
    <n v="64"/>
    <s v="Male"/>
    <s v="Gloves"/>
    <s v="Accessories"/>
    <n v="99"/>
    <s v="North Carolina"/>
    <s v="M"/>
    <s v="Charcoal"/>
    <s v="Fall"/>
    <n v="3.5"/>
    <s v="No"/>
    <s v="Next Day Air"/>
    <s v="Yes"/>
    <s v="Yes"/>
    <n v="45"/>
    <s v="Bank Transfer"/>
    <s v="Fortnightly"/>
    <s v="56+"/>
    <n v="4"/>
    <n v="4"/>
    <n v="5"/>
    <x v="11"/>
  </r>
  <r>
    <n v="1287"/>
    <n v="40"/>
    <s v="Male"/>
    <s v="Gloves"/>
    <s v="Accessories"/>
    <n v="49"/>
    <s v="West Virginia"/>
    <s v="L"/>
    <s v="Yellow"/>
    <s v="Winter"/>
    <n v="4.9000000000000004"/>
    <s v="No"/>
    <s v="Next Day Air"/>
    <s v="Yes"/>
    <s v="Yes"/>
    <n v="44"/>
    <s v="Debit Card"/>
    <s v="Fortnightly"/>
    <s v="36-45"/>
    <n v="2"/>
    <n v="4"/>
    <n v="5"/>
    <x v="6"/>
  </r>
  <r>
    <n v="1288"/>
    <n v="24"/>
    <s v="Male"/>
    <s v="Jeans"/>
    <s v="Clothing"/>
    <n v="28"/>
    <s v="Utah"/>
    <s v="XL"/>
    <s v="Blue"/>
    <s v="Winter"/>
    <n v="3.4"/>
    <s v="No"/>
    <s v="Standard"/>
    <s v="Yes"/>
    <s v="Yes"/>
    <n v="20"/>
    <s v="PayPal"/>
    <s v="Monthly"/>
    <s v="18-25"/>
    <n v="1"/>
    <n v="2"/>
    <n v="4"/>
    <x v="8"/>
  </r>
  <r>
    <n v="1289"/>
    <n v="66"/>
    <s v="Male"/>
    <s v="Belt"/>
    <s v="Accessories"/>
    <n v="93"/>
    <s v="South Dakota"/>
    <s v="XL"/>
    <s v="Charcoal"/>
    <s v="Winter"/>
    <n v="4.0999999999999996"/>
    <s v="No"/>
    <s v="Standard"/>
    <s v="Yes"/>
    <s v="Yes"/>
    <n v="34"/>
    <s v="PayPal"/>
    <s v="Bi-Weekly"/>
    <s v="56+"/>
    <n v="4"/>
    <n v="3"/>
    <n v="6"/>
    <x v="11"/>
  </r>
  <r>
    <n v="1290"/>
    <n v="35"/>
    <s v="Male"/>
    <s v="Jacket"/>
    <s v="Outerwear"/>
    <n v="24"/>
    <s v="New Hampshire"/>
    <s v="M"/>
    <s v="Red"/>
    <s v="Fall"/>
    <n v="2.9"/>
    <s v="No"/>
    <s v="Next Day Air"/>
    <s v="Yes"/>
    <s v="Yes"/>
    <n v="10"/>
    <s v="PayPal"/>
    <s v="Weekly"/>
    <s v="26-35"/>
    <n v="1"/>
    <n v="1"/>
    <n v="7"/>
    <x v="0"/>
  </r>
  <r>
    <n v="1291"/>
    <n v="67"/>
    <s v="Male"/>
    <s v="Skirt"/>
    <s v="Clothing"/>
    <n v="35"/>
    <s v="Maryland"/>
    <s v="M"/>
    <s v="Indigo"/>
    <s v="Spring"/>
    <n v="3.4"/>
    <s v="No"/>
    <s v="Free Shipping"/>
    <s v="Yes"/>
    <s v="Yes"/>
    <n v="3"/>
    <s v="PayPal"/>
    <s v="Annually"/>
    <s v="56+"/>
    <n v="1"/>
    <n v="1"/>
    <n v="1"/>
    <x v="12"/>
  </r>
  <r>
    <n v="1292"/>
    <n v="69"/>
    <s v="Male"/>
    <s v="Sandals"/>
    <s v="Footwear"/>
    <n v="68"/>
    <s v="South Dakota"/>
    <s v="S"/>
    <s v="Beige"/>
    <s v="Spring"/>
    <n v="3.2"/>
    <s v="No"/>
    <s v="2-Day Shipping"/>
    <s v="Yes"/>
    <s v="Yes"/>
    <n v="23"/>
    <s v="Debit Card"/>
    <s v="Fortnightly"/>
    <s v="56+"/>
    <n v="3"/>
    <n v="2"/>
    <n v="5"/>
    <x v="4"/>
  </r>
  <r>
    <n v="1293"/>
    <n v="26"/>
    <s v="Male"/>
    <s v="Belt"/>
    <s v="Accessories"/>
    <n v="61"/>
    <s v="Kentucky"/>
    <s v="M"/>
    <s v="Maroon"/>
    <s v="Summer"/>
    <m/>
    <s v="No"/>
    <s v="Free Shipping"/>
    <s v="Yes"/>
    <s v="Yes"/>
    <n v="42"/>
    <s v="Bank Transfer"/>
    <s v="Annually"/>
    <s v="26-35"/>
    <n v="3"/>
    <n v="4"/>
    <n v="1"/>
    <x v="10"/>
  </r>
  <r>
    <n v="1294"/>
    <n v="23"/>
    <s v="Male"/>
    <s v="Sweater"/>
    <s v="Clothing"/>
    <n v="74"/>
    <s v="Florida"/>
    <s v="XL"/>
    <s v="Yellow"/>
    <s v="Fall"/>
    <n v="4.0999999999999996"/>
    <s v="No"/>
    <s v="Standard"/>
    <s v="Yes"/>
    <s v="Yes"/>
    <n v="30"/>
    <s v="Debit Card"/>
    <s v="Annually"/>
    <s v="18-25"/>
    <n v="3"/>
    <n v="3"/>
    <n v="1"/>
    <x v="8"/>
  </r>
  <r>
    <n v="1295"/>
    <n v="27"/>
    <s v="Male"/>
    <s v="Shirt"/>
    <s v="Clothing"/>
    <n v="64"/>
    <s v="Texas"/>
    <s v="M"/>
    <s v="Silver"/>
    <s v="Summer"/>
    <n v="4.5"/>
    <s v="No"/>
    <s v="Standard"/>
    <s v="Yes"/>
    <s v="Yes"/>
    <n v="21"/>
    <s v="Cash"/>
    <s v="Every 3 Months"/>
    <s v="26-35"/>
    <n v="3"/>
    <n v="2"/>
    <n v="3"/>
    <x v="10"/>
  </r>
  <r>
    <n v="1296"/>
    <n v="30"/>
    <s v="Male"/>
    <s v="Sneakers"/>
    <s v="Footwear"/>
    <n v="60"/>
    <s v="New Mexico"/>
    <s v="M"/>
    <s v="Olive"/>
    <s v="Fall"/>
    <n v="2.8"/>
    <s v="No"/>
    <s v="Standard"/>
    <s v="Yes"/>
    <s v="Yes"/>
    <n v="50"/>
    <s v="PayPal"/>
    <s v="Weekly"/>
    <s v="26-35"/>
    <n v="3"/>
    <n v="4"/>
    <n v="7"/>
    <x v="7"/>
  </r>
  <r>
    <n v="1297"/>
    <n v="48"/>
    <s v="Male"/>
    <s v="Jeans"/>
    <s v="Clothing"/>
    <n v="29"/>
    <s v="South Dakota"/>
    <s v="S"/>
    <s v="Teal"/>
    <s v="Spring"/>
    <n v="2.8"/>
    <s v="No"/>
    <s v="Express"/>
    <s v="Yes"/>
    <s v="Yes"/>
    <n v="16"/>
    <s v="Cash"/>
    <s v="Bi-Weekly"/>
    <s v="46-55"/>
    <n v="1"/>
    <n v="2"/>
    <n v="6"/>
    <x v="0"/>
  </r>
  <r>
    <n v="1298"/>
    <n v="44"/>
    <s v="Male"/>
    <s v="Sandals"/>
    <s v="Footwear"/>
    <n v="85"/>
    <s v="New Jersey"/>
    <s v="M"/>
    <s v="Silver"/>
    <s v="Summer"/>
    <n v="4.5999999999999996"/>
    <s v="No"/>
    <s v="Standard"/>
    <s v="Yes"/>
    <s v="Yes"/>
    <n v="32"/>
    <s v="Venmo"/>
    <s v="Annually"/>
    <s v="36-45"/>
    <n v="4"/>
    <n v="3"/>
    <n v="1"/>
    <x v="10"/>
  </r>
  <r>
    <n v="1299"/>
    <n v="29"/>
    <s v="Male"/>
    <s v="Pants"/>
    <s v="Clothing"/>
    <n v="81"/>
    <s v="Indiana"/>
    <s v="S"/>
    <s v="Indigo"/>
    <s v="Summer"/>
    <n v="3"/>
    <s v="No"/>
    <s v="Free Shipping"/>
    <s v="Yes"/>
    <s v="Yes"/>
    <n v="14"/>
    <s v="Bank Transfer"/>
    <s v="Fortnightly"/>
    <s v="26-35"/>
    <n v="4"/>
    <n v="2"/>
    <n v="5"/>
    <x v="6"/>
  </r>
  <r>
    <n v="1300"/>
    <n v="29"/>
    <s v="Male"/>
    <s v="Belt"/>
    <s v="Accessories"/>
    <n v="23"/>
    <s v="Louisiana"/>
    <s v="L"/>
    <s v="Teal"/>
    <s v="Fall"/>
    <n v="3.6"/>
    <s v="No"/>
    <s v="2-Day Shipping"/>
    <s v="Yes"/>
    <s v="Yes"/>
    <n v="42"/>
    <s v="Venmo"/>
    <s v="Bi-Weekly"/>
    <s v="26-35"/>
    <n v="1"/>
    <n v="4"/>
    <n v="6"/>
    <x v="6"/>
  </r>
  <r>
    <n v="1301"/>
    <n v="67"/>
    <s v="Male"/>
    <s v="T-shirt"/>
    <s v="Clothing"/>
    <n v="100"/>
    <s v="West Virginia"/>
    <s v="M"/>
    <s v="Charcoal"/>
    <s v="Spring"/>
    <n v="4.5"/>
    <s v="No"/>
    <s v="Next Day Air"/>
    <s v="Yes"/>
    <s v="Yes"/>
    <n v="47"/>
    <s v="Credit Card"/>
    <s v="Every 3 Months"/>
    <s v="56+"/>
    <n v="4"/>
    <n v="4"/>
    <n v="3"/>
    <x v="6"/>
  </r>
  <r>
    <n v="1302"/>
    <n v="42"/>
    <s v="Male"/>
    <s v="Shirt"/>
    <s v="Clothing"/>
    <n v="54"/>
    <s v="Maine"/>
    <s v="M"/>
    <s v="Orange"/>
    <s v="Fall"/>
    <n v="5"/>
    <s v="No"/>
    <s v="Express"/>
    <s v="Yes"/>
    <s v="Yes"/>
    <n v="21"/>
    <s v="Debit Card"/>
    <s v="Weekly"/>
    <s v="36-45"/>
    <n v="2"/>
    <n v="2"/>
    <n v="7"/>
    <x v="6"/>
  </r>
  <r>
    <n v="1303"/>
    <n v="23"/>
    <s v="Male"/>
    <s v="Sneakers"/>
    <s v="Footwear"/>
    <n v="25"/>
    <s v="Idaho"/>
    <s v="M"/>
    <s v="Gold"/>
    <s v="Fall"/>
    <n v="2.9"/>
    <s v="No"/>
    <s v="Next Day Air"/>
    <s v="Yes"/>
    <s v="Yes"/>
    <n v="37"/>
    <s v="Credit Card"/>
    <s v="Monthly"/>
    <s v="18-25"/>
    <n v="1"/>
    <n v="3"/>
    <n v="4"/>
    <x v="10"/>
  </r>
  <r>
    <n v="1304"/>
    <n v="34"/>
    <s v="Male"/>
    <s v="Blouse"/>
    <s v="Clothing"/>
    <n v="32"/>
    <s v="New York"/>
    <s v="L"/>
    <s v="Silver"/>
    <s v="Summer"/>
    <n v="3.1"/>
    <s v="No"/>
    <s v="Next Day Air"/>
    <s v="Yes"/>
    <s v="Yes"/>
    <n v="10"/>
    <s v="Credit Card"/>
    <s v="Annually"/>
    <s v="26-35"/>
    <n v="1"/>
    <n v="1"/>
    <n v="1"/>
    <x v="12"/>
  </r>
  <r>
    <n v="1305"/>
    <n v="64"/>
    <s v="Male"/>
    <s v="Backpack"/>
    <s v="Accessories"/>
    <n v="63"/>
    <s v="Montana"/>
    <s v="S"/>
    <s v="Orange"/>
    <s v="Spring"/>
    <n v="4"/>
    <s v="No"/>
    <s v="2-Day Shipping"/>
    <s v="Yes"/>
    <s v="Yes"/>
    <n v="18"/>
    <s v="PayPal"/>
    <s v="Every 3 Months"/>
    <s v="56+"/>
    <n v="3"/>
    <n v="2"/>
    <n v="3"/>
    <x v="10"/>
  </r>
  <r>
    <n v="1306"/>
    <n v="31"/>
    <s v="Male"/>
    <s v="Pants"/>
    <s v="Clothing"/>
    <n v="56"/>
    <s v="Mississippi"/>
    <s v="XL"/>
    <s v="Peach"/>
    <s v="Spring"/>
    <n v="4.5"/>
    <s v="No"/>
    <s v="Express"/>
    <s v="Yes"/>
    <s v="Yes"/>
    <n v="2"/>
    <s v="PayPal"/>
    <s v="Every 3 Months"/>
    <s v="26-35"/>
    <n v="2"/>
    <n v="1"/>
    <n v="3"/>
    <x v="3"/>
  </r>
  <r>
    <n v="1307"/>
    <n v="54"/>
    <s v="Male"/>
    <s v="Sweater"/>
    <s v="Clothing"/>
    <n v="33"/>
    <s v="Alaska"/>
    <s v="L"/>
    <s v="Brown"/>
    <s v="Winter"/>
    <n v="4.5"/>
    <s v="No"/>
    <s v="Next Day Air"/>
    <s v="Yes"/>
    <s v="Yes"/>
    <n v="40"/>
    <s v="PayPal"/>
    <s v="Annually"/>
    <s v="46-55"/>
    <n v="1"/>
    <n v="4"/>
    <n v="1"/>
    <x v="3"/>
  </r>
  <r>
    <n v="1308"/>
    <n v="23"/>
    <s v="Male"/>
    <s v="Coat"/>
    <s v="Outerwear"/>
    <n v="32"/>
    <s v="Missouri"/>
    <s v="L"/>
    <s v="Black"/>
    <s v="Summer"/>
    <n v="3.1"/>
    <s v="No"/>
    <s v="Express"/>
    <s v="Yes"/>
    <s v="Yes"/>
    <n v="43"/>
    <s v="PayPal"/>
    <s v="Annually"/>
    <s v="18-25"/>
    <n v="1"/>
    <n v="4"/>
    <n v="1"/>
    <x v="3"/>
  </r>
  <r>
    <n v="1309"/>
    <n v="59"/>
    <s v="Male"/>
    <s v="Dress"/>
    <s v="Clothing"/>
    <n v="38"/>
    <s v="Rhode Island"/>
    <s v="L"/>
    <s v="Red"/>
    <s v="Summer"/>
    <n v="4.4000000000000004"/>
    <s v="No"/>
    <s v="Next Day Air"/>
    <s v="Yes"/>
    <s v="Yes"/>
    <n v="14"/>
    <s v="Credit Card"/>
    <s v="Every 3 Months"/>
    <s v="56+"/>
    <n v="1"/>
    <n v="2"/>
    <n v="3"/>
    <x v="3"/>
  </r>
  <r>
    <n v="1310"/>
    <n v="32"/>
    <s v="Male"/>
    <s v="Blouse"/>
    <s v="Clothing"/>
    <n v="21"/>
    <s v="Hawaii"/>
    <s v="L"/>
    <s v="Lavender"/>
    <s v="Summer"/>
    <n v="4.7"/>
    <s v="No"/>
    <s v="Store Pickup"/>
    <s v="Yes"/>
    <s v="Yes"/>
    <n v="41"/>
    <s v="Cash"/>
    <s v="Quarterly"/>
    <s v="26-35"/>
    <n v="1"/>
    <n v="4"/>
    <n v="2"/>
    <x v="8"/>
  </r>
  <r>
    <n v="1311"/>
    <n v="43"/>
    <s v="Male"/>
    <s v="Hoodie"/>
    <s v="Clothing"/>
    <n v="59"/>
    <s v="South Carolina"/>
    <s v="L"/>
    <s v="Brown"/>
    <s v="Winter"/>
    <n v="3.1"/>
    <s v="No"/>
    <s v="Store Pickup"/>
    <s v="Yes"/>
    <s v="Yes"/>
    <n v="38"/>
    <s v="Credit Card"/>
    <s v="Every 3 Months"/>
    <s v="36-45"/>
    <n v="2"/>
    <n v="4"/>
    <n v="3"/>
    <x v="0"/>
  </r>
  <r>
    <n v="1312"/>
    <n v="32"/>
    <s v="Male"/>
    <s v="Shoes"/>
    <s v="Footwear"/>
    <n v="87"/>
    <s v="Tennessee"/>
    <s v="M"/>
    <s v="Maroon"/>
    <s v="Fall"/>
    <n v="4.2"/>
    <s v="No"/>
    <s v="Express"/>
    <s v="Yes"/>
    <s v="Yes"/>
    <n v="12"/>
    <s v="Venmo"/>
    <s v="Annually"/>
    <s v="26-35"/>
    <n v="4"/>
    <n v="1"/>
    <n v="1"/>
    <x v="3"/>
  </r>
  <r>
    <n v="1313"/>
    <n v="66"/>
    <s v="Male"/>
    <s v="T-shirt"/>
    <s v="Clothing"/>
    <n v="79"/>
    <s v="Missouri"/>
    <s v="M"/>
    <s v="Violet"/>
    <s v="Winter"/>
    <n v="3"/>
    <s v="No"/>
    <s v="Store Pickup"/>
    <s v="Yes"/>
    <s v="Yes"/>
    <n v="19"/>
    <s v="Bank Transfer"/>
    <s v="Monthly"/>
    <s v="56+"/>
    <n v="3"/>
    <n v="2"/>
    <n v="4"/>
    <x v="0"/>
  </r>
  <r>
    <n v="1314"/>
    <n v="70"/>
    <s v="Male"/>
    <s v="Shoes"/>
    <s v="Footwear"/>
    <n v="28"/>
    <s v="Missouri"/>
    <s v="M"/>
    <s v="Lavender"/>
    <s v="Summer"/>
    <m/>
    <s v="No"/>
    <s v="Free Shipping"/>
    <s v="Yes"/>
    <s v="Yes"/>
    <n v="23"/>
    <s v="Credit Card"/>
    <s v="Bi-Weekly"/>
    <s v="56+"/>
    <n v="1"/>
    <n v="2"/>
    <n v="6"/>
    <x v="0"/>
  </r>
  <r>
    <n v="1315"/>
    <n v="42"/>
    <s v="Male"/>
    <s v="Boots"/>
    <s v="Footwear"/>
    <n v="67"/>
    <s v="Missouri"/>
    <s v="S"/>
    <s v="Magenta"/>
    <s v="Summer"/>
    <n v="3.4"/>
    <s v="No"/>
    <s v="Free Shipping"/>
    <s v="Yes"/>
    <s v="Yes"/>
    <n v="49"/>
    <s v="Debit Card"/>
    <s v="Annually"/>
    <s v="36-45"/>
    <n v="3"/>
    <n v="4"/>
    <n v="1"/>
    <x v="10"/>
  </r>
  <r>
    <n v="1316"/>
    <n v="56"/>
    <s v="Male"/>
    <s v="Shorts"/>
    <s v="Clothing"/>
    <n v="75"/>
    <s v="Mississippi"/>
    <s v="L"/>
    <s v="Green"/>
    <s v="Spring"/>
    <n v="4.2"/>
    <s v="No"/>
    <s v="2-Day Shipping"/>
    <s v="Yes"/>
    <s v="Yes"/>
    <n v="29"/>
    <s v="Debit Card"/>
    <s v="Quarterly"/>
    <s v="56+"/>
    <n v="3"/>
    <n v="3"/>
    <n v="2"/>
    <x v="10"/>
  </r>
  <r>
    <n v="1317"/>
    <n v="28"/>
    <s v="Male"/>
    <s v="Belt"/>
    <s v="Accessories"/>
    <n v="32"/>
    <s v="Arkansas"/>
    <s v="S"/>
    <s v="Lavender"/>
    <s v="Spring"/>
    <n v="4.5999999999999996"/>
    <s v="No"/>
    <s v="Standard"/>
    <s v="Yes"/>
    <s v="Yes"/>
    <n v="14"/>
    <s v="Debit Card"/>
    <s v="Bi-Weekly"/>
    <s v="26-35"/>
    <n v="1"/>
    <n v="2"/>
    <n v="6"/>
    <x v="0"/>
  </r>
  <r>
    <n v="1318"/>
    <n v="28"/>
    <s v="Male"/>
    <s v="Pants"/>
    <s v="Clothing"/>
    <n v="43"/>
    <s v="Kentucky"/>
    <s v="M"/>
    <s v="Green"/>
    <s v="Spring"/>
    <n v="2.8"/>
    <s v="No"/>
    <s v="Free Shipping"/>
    <s v="Yes"/>
    <s v="Yes"/>
    <n v="19"/>
    <s v="Cash"/>
    <s v="Monthly"/>
    <s v="26-35"/>
    <n v="2"/>
    <n v="2"/>
    <n v="4"/>
    <x v="10"/>
  </r>
  <r>
    <n v="1319"/>
    <n v="52"/>
    <s v="Male"/>
    <s v="Shorts"/>
    <s v="Clothing"/>
    <n v="93"/>
    <s v="Connecticut"/>
    <s v="M"/>
    <s v="Maroon"/>
    <s v="Spring"/>
    <n v="2.7"/>
    <s v="No"/>
    <s v="Express"/>
    <s v="Yes"/>
    <s v="Yes"/>
    <n v="19"/>
    <s v="Credit Card"/>
    <s v="Bi-Weekly"/>
    <s v="46-55"/>
    <n v="4"/>
    <n v="2"/>
    <n v="6"/>
    <x v="1"/>
  </r>
  <r>
    <n v="1320"/>
    <n v="65"/>
    <s v="Male"/>
    <s v="Sunglasses"/>
    <s v="Accessories"/>
    <n v="24"/>
    <s v="Oklahoma"/>
    <s v="M"/>
    <s v="Magenta"/>
    <s v="Spring"/>
    <n v="4"/>
    <s v="No"/>
    <s v="Standard"/>
    <s v="Yes"/>
    <s v="Yes"/>
    <n v="48"/>
    <s v="Bank Transfer"/>
    <s v="Weekly"/>
    <s v="56+"/>
    <n v="1"/>
    <n v="4"/>
    <n v="7"/>
    <x v="1"/>
  </r>
  <r>
    <n v="1321"/>
    <n v="56"/>
    <s v="Male"/>
    <s v="Hat"/>
    <s v="Accessories"/>
    <n v="31"/>
    <s v="California"/>
    <s v="XL"/>
    <s v="Teal"/>
    <s v="Fall"/>
    <n v="3.1"/>
    <s v="No"/>
    <s v="Free Shipping"/>
    <s v="Yes"/>
    <s v="Yes"/>
    <n v="19"/>
    <s v="Debit Card"/>
    <s v="Annually"/>
    <s v="56+"/>
    <n v="1"/>
    <n v="2"/>
    <n v="1"/>
    <x v="5"/>
  </r>
  <r>
    <n v="1322"/>
    <n v="59"/>
    <s v="Male"/>
    <s v="T-shirt"/>
    <s v="Clothing"/>
    <n v="84"/>
    <s v="Missouri"/>
    <s v="L"/>
    <s v="Orange"/>
    <s v="Winter"/>
    <n v="3.7"/>
    <s v="No"/>
    <s v="Express"/>
    <s v="Yes"/>
    <s v="Yes"/>
    <n v="45"/>
    <s v="Bank Transfer"/>
    <s v="Every 3 Months"/>
    <s v="56+"/>
    <n v="4"/>
    <n v="4"/>
    <n v="3"/>
    <x v="6"/>
  </r>
  <r>
    <n v="1323"/>
    <n v="23"/>
    <s v="Male"/>
    <s v="Pants"/>
    <s v="Clothing"/>
    <n v="74"/>
    <s v="Washington"/>
    <s v="M"/>
    <s v="Violet"/>
    <s v="Winter"/>
    <n v="4"/>
    <s v="No"/>
    <s v="Next Day Air"/>
    <s v="Yes"/>
    <s v="Yes"/>
    <n v="17"/>
    <s v="Bank Transfer"/>
    <s v="Quarterly"/>
    <s v="18-25"/>
    <n v="3"/>
    <n v="2"/>
    <n v="2"/>
    <x v="8"/>
  </r>
  <r>
    <n v="1324"/>
    <n v="58"/>
    <s v="Male"/>
    <s v="Shorts"/>
    <s v="Clothing"/>
    <n v="62"/>
    <s v="New York"/>
    <s v="M"/>
    <s v="Yellow"/>
    <s v="Spring"/>
    <n v="4.5999999999999996"/>
    <s v="No"/>
    <s v="Standard"/>
    <s v="Yes"/>
    <s v="Yes"/>
    <n v="15"/>
    <s v="Debit Card"/>
    <s v="Every 3 Months"/>
    <s v="56+"/>
    <n v="3"/>
    <n v="2"/>
    <n v="3"/>
    <x v="10"/>
  </r>
  <r>
    <n v="1325"/>
    <n v="39"/>
    <s v="Male"/>
    <s v="Jewelry"/>
    <s v="Accessories"/>
    <n v="77"/>
    <s v="Indiana"/>
    <s v="S"/>
    <s v="Orange"/>
    <s v="Summer"/>
    <n v="3.8"/>
    <s v="No"/>
    <s v="Free Shipping"/>
    <s v="Yes"/>
    <s v="Yes"/>
    <n v="11"/>
    <s v="Credit Card"/>
    <s v="Fortnightly"/>
    <s v="36-45"/>
    <n v="3"/>
    <n v="1"/>
    <n v="5"/>
    <x v="0"/>
  </r>
  <r>
    <n v="1326"/>
    <n v="28"/>
    <s v="Male"/>
    <s v="Backpack"/>
    <s v="Accessories"/>
    <n v="73"/>
    <s v="Oregon"/>
    <s v="L"/>
    <s v="Gold"/>
    <s v="Summer"/>
    <n v="3.5"/>
    <s v="No"/>
    <s v="Express"/>
    <s v="Yes"/>
    <s v="Yes"/>
    <n v="1"/>
    <s v="Cash"/>
    <s v="Monthly"/>
    <s v="26-35"/>
    <n v="3"/>
    <n v="1"/>
    <n v="4"/>
    <x v="10"/>
  </r>
  <r>
    <n v="1327"/>
    <n v="40"/>
    <s v="Male"/>
    <s v="Shoes"/>
    <s v="Footwear"/>
    <n v="50"/>
    <s v="Texas"/>
    <s v="M"/>
    <s v="Indigo"/>
    <s v="Spring"/>
    <m/>
    <s v="No"/>
    <s v="Free Shipping"/>
    <s v="Yes"/>
    <s v="Yes"/>
    <n v="17"/>
    <s v="Cash"/>
    <s v="Monthly"/>
    <s v="36-45"/>
    <n v="2"/>
    <n v="2"/>
    <n v="4"/>
    <x v="10"/>
  </r>
  <r>
    <n v="1328"/>
    <n v="52"/>
    <s v="Male"/>
    <s v="Coat"/>
    <s v="Outerwear"/>
    <n v="40"/>
    <s v="Florida"/>
    <s v="M"/>
    <s v="Turquoise"/>
    <s v="Winter"/>
    <n v="2.8"/>
    <s v="No"/>
    <s v="Standard"/>
    <s v="Yes"/>
    <s v="Yes"/>
    <n v="37"/>
    <s v="Cash"/>
    <s v="Weekly"/>
    <s v="46-55"/>
    <n v="2"/>
    <n v="3"/>
    <n v="7"/>
    <x v="1"/>
  </r>
  <r>
    <n v="1329"/>
    <n v="37"/>
    <s v="Male"/>
    <s v="Sweater"/>
    <s v="Clothing"/>
    <n v="97"/>
    <s v="Rhode Island"/>
    <s v="M"/>
    <s v="Orange"/>
    <s v="Winter"/>
    <n v="3.7"/>
    <s v="No"/>
    <s v="Standard"/>
    <s v="Yes"/>
    <s v="Yes"/>
    <n v="40"/>
    <s v="Bank Transfer"/>
    <s v="Weekly"/>
    <s v="36-45"/>
    <n v="4"/>
    <n v="4"/>
    <n v="7"/>
    <x v="2"/>
  </r>
  <r>
    <n v="1330"/>
    <n v="70"/>
    <s v="Male"/>
    <s v="Gloves"/>
    <s v="Accessories"/>
    <n v="63"/>
    <s v="Texas"/>
    <s v="M"/>
    <s v="Indigo"/>
    <s v="Fall"/>
    <n v="3.3"/>
    <s v="No"/>
    <s v="Express"/>
    <s v="Yes"/>
    <s v="Yes"/>
    <n v="50"/>
    <s v="PayPal"/>
    <s v="Every 3 Months"/>
    <s v="56+"/>
    <n v="3"/>
    <n v="4"/>
    <n v="3"/>
    <x v="4"/>
  </r>
  <r>
    <n v="1331"/>
    <n v="30"/>
    <s v="Male"/>
    <s v="Handbag"/>
    <s v="Accessories"/>
    <n v="65"/>
    <s v="Vermont"/>
    <s v="M"/>
    <s v="Charcoal"/>
    <s v="Fall"/>
    <n v="2.9"/>
    <s v="No"/>
    <s v="Standard"/>
    <s v="Yes"/>
    <s v="Yes"/>
    <n v="20"/>
    <s v="PayPal"/>
    <s v="Bi-Weekly"/>
    <s v="26-35"/>
    <n v="3"/>
    <n v="2"/>
    <n v="6"/>
    <x v="6"/>
  </r>
  <r>
    <n v="1332"/>
    <n v="38"/>
    <s v="Male"/>
    <s v="Socks"/>
    <s v="Clothing"/>
    <n v="91"/>
    <s v="Maryland"/>
    <s v="M"/>
    <s v="Lavender"/>
    <s v="Spring"/>
    <n v="3.2"/>
    <s v="No"/>
    <s v="Standard"/>
    <s v="Yes"/>
    <s v="Yes"/>
    <n v="8"/>
    <s v="PayPal"/>
    <s v="Bi-Weekly"/>
    <s v="36-45"/>
    <n v="4"/>
    <n v="1"/>
    <n v="6"/>
    <x v="6"/>
  </r>
  <r>
    <n v="1333"/>
    <n v="66"/>
    <s v="Male"/>
    <s v="Hoodie"/>
    <s v="Clothing"/>
    <n v="60"/>
    <s v="Alaska"/>
    <s v="S"/>
    <s v="Gold"/>
    <s v="Spring"/>
    <n v="4.3"/>
    <s v="No"/>
    <s v="Store Pickup"/>
    <s v="Yes"/>
    <s v="Yes"/>
    <n v="16"/>
    <s v="Bank Transfer"/>
    <s v="Quarterly"/>
    <s v="56+"/>
    <n v="3"/>
    <n v="2"/>
    <n v="2"/>
    <x v="8"/>
  </r>
  <r>
    <n v="1334"/>
    <n v="29"/>
    <s v="Male"/>
    <s v="Pants"/>
    <s v="Clothing"/>
    <n v="69"/>
    <s v="Idaho"/>
    <s v="M"/>
    <s v="Lavender"/>
    <s v="Winter"/>
    <n v="2.7"/>
    <s v="No"/>
    <s v="Next Day Air"/>
    <s v="Yes"/>
    <s v="Yes"/>
    <n v="9"/>
    <s v="Bank Transfer"/>
    <s v="Quarterly"/>
    <s v="26-35"/>
    <n v="3"/>
    <n v="1"/>
    <n v="2"/>
    <x v="3"/>
  </r>
  <r>
    <n v="1335"/>
    <n v="46"/>
    <s v="Male"/>
    <s v="Coat"/>
    <s v="Outerwear"/>
    <n v="52"/>
    <s v="West Virginia"/>
    <s v="S"/>
    <s v="White"/>
    <s v="Spring"/>
    <m/>
    <s v="No"/>
    <s v="Store Pickup"/>
    <s v="Yes"/>
    <s v="Yes"/>
    <n v="12"/>
    <s v="Venmo"/>
    <s v="Monthly"/>
    <s v="46-55"/>
    <n v="2"/>
    <n v="1"/>
    <n v="4"/>
    <x v="8"/>
  </r>
  <r>
    <n v="1336"/>
    <n v="56"/>
    <s v="Male"/>
    <s v="Boots"/>
    <s v="Footwear"/>
    <n v="49"/>
    <s v="Nevada"/>
    <s v="M"/>
    <s v="Lavender"/>
    <s v="Fall"/>
    <n v="4.8"/>
    <s v="No"/>
    <s v="2-Day Shipping"/>
    <s v="Yes"/>
    <s v="Yes"/>
    <n v="26"/>
    <s v="Credit Card"/>
    <s v="Weekly"/>
    <s v="56+"/>
    <n v="2"/>
    <n v="3"/>
    <n v="7"/>
    <x v="1"/>
  </r>
  <r>
    <n v="1337"/>
    <n v="23"/>
    <s v="Male"/>
    <s v="Sneakers"/>
    <s v="Footwear"/>
    <n v="85"/>
    <s v="Oregon"/>
    <s v="M"/>
    <s v="Charcoal"/>
    <s v="Spring"/>
    <n v="4.8"/>
    <s v="No"/>
    <s v="Store Pickup"/>
    <s v="Yes"/>
    <s v="Yes"/>
    <n v="44"/>
    <s v="Debit Card"/>
    <s v="Fortnightly"/>
    <s v="18-25"/>
    <n v="4"/>
    <n v="4"/>
    <n v="5"/>
    <x v="11"/>
  </r>
  <r>
    <n v="1338"/>
    <n v="37"/>
    <s v="Male"/>
    <s v="Sweater"/>
    <s v="Clothing"/>
    <n v="86"/>
    <s v="Tennessee"/>
    <s v="L"/>
    <s v="Silver"/>
    <s v="Spring"/>
    <n v="3.4"/>
    <s v="No"/>
    <s v="Express"/>
    <s v="Yes"/>
    <s v="Yes"/>
    <n v="19"/>
    <s v="Credit Card"/>
    <s v="Bi-Weekly"/>
    <s v="36-45"/>
    <n v="4"/>
    <n v="2"/>
    <n v="6"/>
    <x v="1"/>
  </r>
  <r>
    <n v="1339"/>
    <n v="56"/>
    <s v="Male"/>
    <s v="Handbag"/>
    <s v="Accessories"/>
    <n v="51"/>
    <s v="Alabama"/>
    <s v="S"/>
    <s v="Yellow"/>
    <s v="Winter"/>
    <n v="2.6"/>
    <s v="No"/>
    <s v="Standard"/>
    <s v="Yes"/>
    <s v="Yes"/>
    <n v="43"/>
    <s v="PayPal"/>
    <s v="Fortnightly"/>
    <s v="56+"/>
    <n v="2"/>
    <n v="4"/>
    <n v="5"/>
    <x v="6"/>
  </r>
  <r>
    <n v="1340"/>
    <n v="36"/>
    <s v="Male"/>
    <s v="Belt"/>
    <s v="Accessories"/>
    <n v="56"/>
    <s v="Indiana"/>
    <s v="L"/>
    <s v="Olive"/>
    <s v="Winter"/>
    <n v="5"/>
    <s v="No"/>
    <s v="Next Day Air"/>
    <s v="Yes"/>
    <s v="Yes"/>
    <n v="5"/>
    <s v="Bank Transfer"/>
    <s v="Every 3 Months"/>
    <s v="36-45"/>
    <n v="2"/>
    <n v="1"/>
    <n v="3"/>
    <x v="3"/>
  </r>
  <r>
    <n v="1341"/>
    <n v="40"/>
    <s v="Male"/>
    <s v="Belt"/>
    <s v="Accessories"/>
    <n v="72"/>
    <s v="Idaho"/>
    <s v="M"/>
    <s v="Peach"/>
    <s v="Fall"/>
    <n v="4.4000000000000004"/>
    <s v="No"/>
    <s v="Next Day Air"/>
    <s v="Yes"/>
    <s v="Yes"/>
    <n v="5"/>
    <s v="Debit Card"/>
    <s v="Every 3 Months"/>
    <s v="36-45"/>
    <n v="3"/>
    <n v="1"/>
    <n v="3"/>
    <x v="8"/>
  </r>
  <r>
    <n v="1342"/>
    <n v="26"/>
    <s v="Male"/>
    <s v="Hoodie"/>
    <s v="Clothing"/>
    <n v="27"/>
    <s v="Rhode Island"/>
    <s v="XL"/>
    <s v="Yellow"/>
    <s v="Fall"/>
    <m/>
    <s v="No"/>
    <s v="Standard"/>
    <s v="Yes"/>
    <s v="Yes"/>
    <n v="31"/>
    <s v="Bank Transfer"/>
    <s v="Quarterly"/>
    <s v="26-35"/>
    <n v="1"/>
    <n v="3"/>
    <n v="2"/>
    <x v="3"/>
  </r>
  <r>
    <n v="1343"/>
    <n v="57"/>
    <s v="Male"/>
    <s v="Sunglasses"/>
    <s v="Accessories"/>
    <n v="43"/>
    <s v="Arizona"/>
    <s v="XL"/>
    <s v="Yellow"/>
    <s v="Summer"/>
    <n v="3.4"/>
    <s v="No"/>
    <s v="2-Day Shipping"/>
    <s v="Yes"/>
    <s v="Yes"/>
    <n v="11"/>
    <s v="Bank Transfer"/>
    <s v="Monthly"/>
    <s v="56+"/>
    <n v="2"/>
    <n v="1"/>
    <n v="4"/>
    <x v="8"/>
  </r>
  <r>
    <n v="1344"/>
    <n v="68"/>
    <s v="Male"/>
    <s v="Sneakers"/>
    <s v="Footwear"/>
    <n v="56"/>
    <s v="Florida"/>
    <s v="M"/>
    <s v="Indigo"/>
    <s v="Spring"/>
    <n v="3.4"/>
    <s v="No"/>
    <s v="Standard"/>
    <s v="Yes"/>
    <s v="Yes"/>
    <n v="34"/>
    <s v="Bank Transfer"/>
    <s v="Monthly"/>
    <s v="56+"/>
    <n v="2"/>
    <n v="3"/>
    <n v="4"/>
    <x v="0"/>
  </r>
  <r>
    <n v="1345"/>
    <n v="56"/>
    <s v="Male"/>
    <s v="T-shirt"/>
    <s v="Clothing"/>
    <n v="37"/>
    <s v="New York"/>
    <s v="S"/>
    <s v="Violet"/>
    <s v="Fall"/>
    <n v="4.9000000000000004"/>
    <s v="No"/>
    <s v="Next Day Air"/>
    <s v="Yes"/>
    <s v="Yes"/>
    <n v="14"/>
    <s v="Cash"/>
    <s v="Annually"/>
    <s v="56+"/>
    <n v="1"/>
    <n v="2"/>
    <n v="1"/>
    <x v="5"/>
  </r>
  <r>
    <n v="1346"/>
    <n v="40"/>
    <s v="Male"/>
    <s v="Dress"/>
    <s v="Clothing"/>
    <n v="21"/>
    <s v="Nebraska"/>
    <s v="M"/>
    <s v="White"/>
    <s v="Fall"/>
    <n v="3.6"/>
    <s v="No"/>
    <s v="Standard"/>
    <s v="Yes"/>
    <s v="Yes"/>
    <n v="42"/>
    <s v="Venmo"/>
    <s v="Weekly"/>
    <s v="36-45"/>
    <n v="1"/>
    <n v="4"/>
    <n v="7"/>
    <x v="1"/>
  </r>
  <r>
    <n v="1347"/>
    <n v="44"/>
    <s v="Male"/>
    <s v="Hoodie"/>
    <s v="Clothing"/>
    <n v="91"/>
    <s v="Mississippi"/>
    <s v="L"/>
    <s v="White"/>
    <s v="Winter"/>
    <n v="3"/>
    <s v="No"/>
    <s v="Free Shipping"/>
    <s v="Yes"/>
    <s v="Yes"/>
    <n v="15"/>
    <s v="Venmo"/>
    <s v="Bi-Weekly"/>
    <s v="36-45"/>
    <n v="4"/>
    <n v="2"/>
    <n v="6"/>
    <x v="1"/>
  </r>
  <r>
    <n v="1348"/>
    <n v="44"/>
    <s v="Male"/>
    <s v="Sweater"/>
    <s v="Clothing"/>
    <n v="95"/>
    <s v="Vermont"/>
    <s v="M"/>
    <s v="Cyan"/>
    <s v="Summer"/>
    <n v="3.9"/>
    <s v="No"/>
    <s v="2-Day Shipping"/>
    <s v="Yes"/>
    <s v="Yes"/>
    <n v="47"/>
    <s v="Bank Transfer"/>
    <s v="Monthly"/>
    <s v="36-45"/>
    <n v="4"/>
    <n v="4"/>
    <n v="4"/>
    <x v="1"/>
  </r>
  <r>
    <n v="1349"/>
    <n v="19"/>
    <s v="Male"/>
    <s v="Belt"/>
    <s v="Accessories"/>
    <n v="54"/>
    <s v="Nebraska"/>
    <s v="XL"/>
    <s v="Purple"/>
    <s v="Spring"/>
    <n v="3.2"/>
    <s v="No"/>
    <s v="Standard"/>
    <s v="Yes"/>
    <s v="Yes"/>
    <n v="23"/>
    <s v="Credit Card"/>
    <s v="Fortnightly"/>
    <s v="18-25"/>
    <n v="2"/>
    <n v="2"/>
    <n v="5"/>
    <x v="0"/>
  </r>
  <r>
    <n v="1350"/>
    <n v="21"/>
    <s v="Male"/>
    <s v="Socks"/>
    <s v="Clothing"/>
    <n v="36"/>
    <s v="South Carolina"/>
    <s v="XL"/>
    <s v="Black"/>
    <s v="Spring"/>
    <n v="3.2"/>
    <s v="No"/>
    <s v="Next Day Air"/>
    <s v="Yes"/>
    <s v="Yes"/>
    <n v="23"/>
    <s v="Cash"/>
    <s v="Bi-Weekly"/>
    <s v="18-25"/>
    <n v="1"/>
    <n v="2"/>
    <n v="6"/>
    <x v="0"/>
  </r>
  <r>
    <n v="1351"/>
    <n v="31"/>
    <s v="Male"/>
    <s v="Sunglasses"/>
    <s v="Accessories"/>
    <n v="71"/>
    <s v="Delaware"/>
    <s v="M"/>
    <s v="Orange"/>
    <s v="Fall"/>
    <n v="4.3"/>
    <s v="No"/>
    <s v="Next Day Air"/>
    <s v="Yes"/>
    <s v="Yes"/>
    <n v="1"/>
    <s v="Cash"/>
    <s v="Every 3 Months"/>
    <s v="26-35"/>
    <n v="3"/>
    <n v="1"/>
    <n v="3"/>
    <x v="8"/>
  </r>
  <r>
    <n v="1352"/>
    <n v="30"/>
    <s v="Male"/>
    <s v="Coat"/>
    <s v="Outerwear"/>
    <n v="31"/>
    <s v="Vermont"/>
    <s v="L"/>
    <s v="Maroon"/>
    <s v="Summer"/>
    <n v="2.8"/>
    <s v="No"/>
    <s v="2-Day Shipping"/>
    <s v="Yes"/>
    <s v="Yes"/>
    <n v="28"/>
    <s v="Bank Transfer"/>
    <s v="Quarterly"/>
    <s v="26-35"/>
    <n v="1"/>
    <n v="3"/>
    <n v="2"/>
    <x v="3"/>
  </r>
  <r>
    <n v="1353"/>
    <n v="65"/>
    <s v="Male"/>
    <s v="Hat"/>
    <s v="Accessories"/>
    <n v="89"/>
    <s v="Indiana"/>
    <s v="XL"/>
    <s v="Orange"/>
    <s v="Spring"/>
    <n v="4.5"/>
    <s v="No"/>
    <s v="Next Day Air"/>
    <s v="Yes"/>
    <s v="Yes"/>
    <n v="37"/>
    <s v="Credit Card"/>
    <s v="Bi-Weekly"/>
    <s v="56+"/>
    <n v="4"/>
    <n v="3"/>
    <n v="6"/>
    <x v="11"/>
  </r>
  <r>
    <n v="1354"/>
    <n v="39"/>
    <s v="Male"/>
    <s v="Pants"/>
    <s v="Clothing"/>
    <n v="83"/>
    <s v="Oregon"/>
    <s v="M"/>
    <s v="Teal"/>
    <s v="Winter"/>
    <n v="4.0999999999999996"/>
    <s v="No"/>
    <s v="Next Day Air"/>
    <s v="Yes"/>
    <s v="Yes"/>
    <n v="4"/>
    <s v="Cash"/>
    <s v="Every 3 Months"/>
    <s v="36-45"/>
    <n v="4"/>
    <n v="1"/>
    <n v="3"/>
    <x v="10"/>
  </r>
  <r>
    <n v="1355"/>
    <n v="64"/>
    <s v="Male"/>
    <s v="Backpack"/>
    <s v="Accessories"/>
    <n v="42"/>
    <s v="Maryland"/>
    <s v="M"/>
    <s v="Gray"/>
    <s v="Spring"/>
    <n v="3.6"/>
    <s v="No"/>
    <s v="2-Day Shipping"/>
    <s v="Yes"/>
    <s v="Yes"/>
    <n v="21"/>
    <s v="Bank Transfer"/>
    <s v="Quarterly"/>
    <s v="56+"/>
    <n v="2"/>
    <n v="2"/>
    <n v="2"/>
    <x v="3"/>
  </r>
  <r>
    <n v="1356"/>
    <n v="59"/>
    <s v="Male"/>
    <s v="Shorts"/>
    <s v="Clothing"/>
    <n v="91"/>
    <s v="Florida"/>
    <s v="M"/>
    <s v="Blue"/>
    <s v="Summer"/>
    <n v="3"/>
    <s v="No"/>
    <s v="2-Day Shipping"/>
    <s v="Yes"/>
    <s v="Yes"/>
    <n v="50"/>
    <s v="PayPal"/>
    <s v="Bi-Weekly"/>
    <s v="56+"/>
    <n v="4"/>
    <n v="4"/>
    <n v="6"/>
    <x v="7"/>
  </r>
  <r>
    <n v="1357"/>
    <n v="49"/>
    <s v="Male"/>
    <s v="Jacket"/>
    <s v="Outerwear"/>
    <n v="61"/>
    <s v="Indiana"/>
    <s v="M"/>
    <s v="Cyan"/>
    <s v="Spring"/>
    <n v="4"/>
    <s v="No"/>
    <s v="Free Shipping"/>
    <s v="Yes"/>
    <s v="Yes"/>
    <n v="34"/>
    <s v="Bank Transfer"/>
    <s v="Annually"/>
    <s v="46-55"/>
    <n v="3"/>
    <n v="3"/>
    <n v="1"/>
    <x v="8"/>
  </r>
  <r>
    <n v="1358"/>
    <n v="24"/>
    <s v="Male"/>
    <s v="Backpack"/>
    <s v="Accessories"/>
    <n v="66"/>
    <s v="Texas"/>
    <s v="S"/>
    <s v="Red"/>
    <s v="Summer"/>
    <n v="3.5"/>
    <s v="No"/>
    <s v="Next Day Air"/>
    <s v="Yes"/>
    <s v="Yes"/>
    <n v="20"/>
    <s v="Cash"/>
    <s v="Quarterly"/>
    <s v="18-25"/>
    <n v="3"/>
    <n v="2"/>
    <n v="2"/>
    <x v="8"/>
  </r>
  <r>
    <n v="1359"/>
    <n v="19"/>
    <s v="Male"/>
    <s v="Scarf"/>
    <s v="Accessories"/>
    <n v="22"/>
    <s v="Nebraska"/>
    <s v="XL"/>
    <s v="Pink"/>
    <s v="Spring"/>
    <n v="2.5"/>
    <s v="No"/>
    <s v="Store Pickup"/>
    <s v="Yes"/>
    <s v="Yes"/>
    <n v="25"/>
    <s v="Venmo"/>
    <s v="Every 3 Months"/>
    <s v="18-25"/>
    <n v="1"/>
    <n v="2"/>
    <n v="3"/>
    <x v="3"/>
  </r>
  <r>
    <n v="1360"/>
    <n v="27"/>
    <s v="Male"/>
    <s v="Hoodie"/>
    <s v="Clothing"/>
    <n v="68"/>
    <s v="North Carolina"/>
    <s v="S"/>
    <s v="Cyan"/>
    <s v="Winter"/>
    <n v="4.3"/>
    <s v="No"/>
    <s v="Store Pickup"/>
    <s v="Yes"/>
    <s v="Yes"/>
    <n v="26"/>
    <s v="Bank Transfer"/>
    <s v="Fortnightly"/>
    <s v="26-35"/>
    <n v="3"/>
    <n v="3"/>
    <n v="5"/>
    <x v="6"/>
  </r>
  <r>
    <n v="1361"/>
    <n v="56"/>
    <s v="Male"/>
    <s v="Skirt"/>
    <s v="Clothing"/>
    <n v="43"/>
    <s v="Alabama"/>
    <s v="L"/>
    <s v="Black"/>
    <s v="Fall"/>
    <n v="2.8"/>
    <s v="No"/>
    <s v="Express"/>
    <s v="Yes"/>
    <s v="Yes"/>
    <n v="4"/>
    <s v="Bank Transfer"/>
    <s v="Annually"/>
    <s v="56+"/>
    <n v="2"/>
    <n v="1"/>
    <n v="1"/>
    <x v="5"/>
  </r>
  <r>
    <n v="1362"/>
    <n v="49"/>
    <s v="Male"/>
    <s v="Dress"/>
    <s v="Clothing"/>
    <n v="32"/>
    <s v="Alabama"/>
    <s v="M"/>
    <s v="Beige"/>
    <s v="Fall"/>
    <n v="3.7"/>
    <s v="No"/>
    <s v="Next Day Air"/>
    <s v="Yes"/>
    <s v="Yes"/>
    <n v="39"/>
    <s v="Debit Card"/>
    <s v="Monthly"/>
    <s v="46-55"/>
    <n v="1"/>
    <n v="4"/>
    <n v="4"/>
    <x v="0"/>
  </r>
  <r>
    <n v="1363"/>
    <n v="41"/>
    <s v="Male"/>
    <s v="Coat"/>
    <s v="Outerwear"/>
    <n v="46"/>
    <s v="Colorado"/>
    <s v="M"/>
    <s v="Gray"/>
    <s v="Fall"/>
    <n v="4.3"/>
    <s v="No"/>
    <s v="Express"/>
    <s v="Yes"/>
    <s v="Yes"/>
    <n v="29"/>
    <s v="Cash"/>
    <s v="Weekly"/>
    <s v="36-45"/>
    <n v="2"/>
    <n v="3"/>
    <n v="7"/>
    <x v="1"/>
  </r>
  <r>
    <n v="1364"/>
    <n v="36"/>
    <s v="Male"/>
    <s v="Blouse"/>
    <s v="Clothing"/>
    <n v="90"/>
    <s v="Wisconsin"/>
    <s v="L"/>
    <s v="Red"/>
    <s v="Summer"/>
    <n v="4"/>
    <s v="No"/>
    <s v="Express"/>
    <s v="Yes"/>
    <s v="Yes"/>
    <n v="47"/>
    <s v="PayPal"/>
    <s v="Quarterly"/>
    <s v="36-45"/>
    <n v="4"/>
    <n v="4"/>
    <n v="2"/>
    <x v="4"/>
  </r>
  <r>
    <n v="1365"/>
    <n v="68"/>
    <s v="Male"/>
    <s v="Hat"/>
    <s v="Accessories"/>
    <n v="75"/>
    <s v="Delaware"/>
    <s v="L"/>
    <s v="Yellow"/>
    <s v="Fall"/>
    <n v="4.7"/>
    <s v="No"/>
    <s v="Express"/>
    <s v="Yes"/>
    <s v="Yes"/>
    <n v="5"/>
    <s v="Cash"/>
    <s v="Every 3 Months"/>
    <s v="56+"/>
    <n v="3"/>
    <n v="1"/>
    <n v="3"/>
    <x v="8"/>
  </r>
  <r>
    <n v="1366"/>
    <n v="28"/>
    <s v="Male"/>
    <s v="Handbag"/>
    <s v="Accessories"/>
    <n v="69"/>
    <s v="Indiana"/>
    <s v="M"/>
    <s v="Magenta"/>
    <s v="Winter"/>
    <n v="4.5"/>
    <s v="No"/>
    <s v="Store Pickup"/>
    <s v="Yes"/>
    <s v="Yes"/>
    <n v="18"/>
    <s v="Bank Transfer"/>
    <s v="Fortnightly"/>
    <s v="26-35"/>
    <n v="3"/>
    <n v="2"/>
    <n v="5"/>
    <x v="4"/>
  </r>
  <r>
    <n v="1367"/>
    <n v="45"/>
    <s v="Male"/>
    <s v="Belt"/>
    <s v="Accessories"/>
    <n v="40"/>
    <s v="Iowa"/>
    <s v="M"/>
    <s v="Magenta"/>
    <s v="Fall"/>
    <n v="3.1"/>
    <s v="No"/>
    <s v="Free Shipping"/>
    <s v="Yes"/>
    <s v="Yes"/>
    <n v="10"/>
    <s v="Credit Card"/>
    <s v="Fortnightly"/>
    <s v="36-45"/>
    <n v="2"/>
    <n v="1"/>
    <n v="5"/>
    <x v="10"/>
  </r>
  <r>
    <n v="1368"/>
    <n v="60"/>
    <s v="Male"/>
    <s v="Belt"/>
    <s v="Accessories"/>
    <n v="63"/>
    <s v="Iowa"/>
    <s v="S"/>
    <s v="Black"/>
    <s v="Fall"/>
    <n v="3.8"/>
    <s v="No"/>
    <s v="Express"/>
    <s v="Yes"/>
    <s v="Yes"/>
    <n v="25"/>
    <s v="Cash"/>
    <s v="Quarterly"/>
    <s v="56+"/>
    <n v="3"/>
    <n v="2"/>
    <n v="2"/>
    <x v="8"/>
  </r>
  <r>
    <n v="1369"/>
    <n v="21"/>
    <s v="Male"/>
    <s v="Shirt"/>
    <s v="Clothing"/>
    <n v="36"/>
    <s v="Wisconsin"/>
    <s v="L"/>
    <s v="Orange"/>
    <s v="Summer"/>
    <n v="4.9000000000000004"/>
    <s v="No"/>
    <s v="Express"/>
    <s v="Yes"/>
    <s v="Yes"/>
    <n v="2"/>
    <s v="Cash"/>
    <s v="Weekly"/>
    <s v="18-25"/>
    <n v="1"/>
    <n v="1"/>
    <n v="7"/>
    <x v="0"/>
  </r>
  <r>
    <n v="1370"/>
    <n v="32"/>
    <s v="Male"/>
    <s v="Shoes"/>
    <s v="Footwear"/>
    <n v="75"/>
    <s v="Iowa"/>
    <s v="M"/>
    <s v="Green"/>
    <s v="Winter"/>
    <n v="3.2"/>
    <s v="No"/>
    <s v="Standard"/>
    <s v="Yes"/>
    <s v="Yes"/>
    <n v="48"/>
    <s v="Venmo"/>
    <s v="Fortnightly"/>
    <s v="26-35"/>
    <n v="3"/>
    <n v="4"/>
    <n v="5"/>
    <x v="1"/>
  </r>
  <r>
    <n v="1371"/>
    <n v="27"/>
    <s v="Male"/>
    <s v="Scarf"/>
    <s v="Accessories"/>
    <n v="67"/>
    <s v="Montana"/>
    <s v="L"/>
    <s v="Peach"/>
    <s v="Summer"/>
    <m/>
    <s v="No"/>
    <s v="2-Day Shipping"/>
    <s v="Yes"/>
    <s v="Yes"/>
    <n v="41"/>
    <s v="Bank Transfer"/>
    <s v="Every 3 Months"/>
    <s v="26-35"/>
    <n v="3"/>
    <n v="4"/>
    <n v="3"/>
    <x v="4"/>
  </r>
  <r>
    <n v="1372"/>
    <n v="40"/>
    <s v="Male"/>
    <s v="Pants"/>
    <s v="Clothing"/>
    <n v="64"/>
    <s v="Mississippi"/>
    <s v="M"/>
    <s v="Charcoal"/>
    <s v="Spring"/>
    <n v="2.8"/>
    <s v="No"/>
    <s v="Store Pickup"/>
    <s v="Yes"/>
    <s v="Yes"/>
    <n v="42"/>
    <s v="Credit Card"/>
    <s v="Monthly"/>
    <s v="36-45"/>
    <n v="3"/>
    <n v="4"/>
    <n v="4"/>
    <x v="6"/>
  </r>
  <r>
    <n v="1373"/>
    <n v="64"/>
    <s v="Male"/>
    <s v="Blouse"/>
    <s v="Clothing"/>
    <n v="61"/>
    <s v="Michigan"/>
    <s v="M"/>
    <s v="Gray"/>
    <s v="Fall"/>
    <n v="4"/>
    <s v="No"/>
    <s v="2-Day Shipping"/>
    <s v="Yes"/>
    <s v="Yes"/>
    <n v="44"/>
    <s v="PayPal"/>
    <s v="Bi-Weekly"/>
    <s v="56+"/>
    <n v="3"/>
    <n v="4"/>
    <n v="6"/>
    <x v="11"/>
  </r>
  <r>
    <n v="1374"/>
    <n v="18"/>
    <s v="Male"/>
    <s v="Gloves"/>
    <s v="Accessories"/>
    <n v="40"/>
    <s v="Virginia"/>
    <s v="L"/>
    <s v="Turquoise"/>
    <s v="Winter"/>
    <n v="2.6"/>
    <s v="No"/>
    <s v="Store Pickup"/>
    <s v="Yes"/>
    <s v="Yes"/>
    <n v="6"/>
    <s v="Cash"/>
    <s v="Quarterly"/>
    <s v="18-25"/>
    <n v="2"/>
    <n v="1"/>
    <n v="2"/>
    <x v="9"/>
  </r>
  <r>
    <n v="1375"/>
    <n v="22"/>
    <s v="Male"/>
    <s v="Handbag"/>
    <s v="Accessories"/>
    <n v="97"/>
    <s v="New York"/>
    <s v="M"/>
    <s v="Red"/>
    <s v="Fall"/>
    <n v="2.7"/>
    <s v="No"/>
    <s v="Free Shipping"/>
    <s v="Yes"/>
    <s v="Yes"/>
    <n v="5"/>
    <s v="Bank Transfer"/>
    <s v="Quarterly"/>
    <s v="18-25"/>
    <n v="4"/>
    <n v="1"/>
    <n v="2"/>
    <x v="8"/>
  </r>
  <r>
    <n v="1376"/>
    <n v="42"/>
    <s v="Male"/>
    <s v="Sneakers"/>
    <s v="Footwear"/>
    <n v="31"/>
    <s v="Maine"/>
    <s v="L"/>
    <s v="Brown"/>
    <s v="Spring"/>
    <n v="4.0999999999999996"/>
    <s v="No"/>
    <s v="2-Day Shipping"/>
    <s v="Yes"/>
    <s v="Yes"/>
    <n v="8"/>
    <s v="Credit Card"/>
    <s v="Annually"/>
    <s v="36-45"/>
    <n v="1"/>
    <n v="1"/>
    <n v="1"/>
    <x v="12"/>
  </r>
  <r>
    <n v="1377"/>
    <n v="57"/>
    <s v="Male"/>
    <s v="Sandals"/>
    <s v="Footwear"/>
    <n v="65"/>
    <s v="New Jersey"/>
    <s v="L"/>
    <s v="Pink"/>
    <s v="Spring"/>
    <n v="5"/>
    <s v="No"/>
    <s v="Free Shipping"/>
    <s v="Yes"/>
    <s v="Yes"/>
    <n v="24"/>
    <s v="PayPal"/>
    <s v="Annually"/>
    <s v="56+"/>
    <n v="3"/>
    <n v="2"/>
    <n v="1"/>
    <x v="3"/>
  </r>
  <r>
    <n v="1378"/>
    <n v="33"/>
    <s v="Male"/>
    <s v="Sunglasses"/>
    <s v="Accessories"/>
    <n v="54"/>
    <s v="Maryland"/>
    <s v="L"/>
    <s v="Olive"/>
    <s v="Spring"/>
    <n v="3"/>
    <s v="No"/>
    <s v="Next Day Air"/>
    <s v="Yes"/>
    <s v="Yes"/>
    <n v="42"/>
    <s v="Venmo"/>
    <s v="Monthly"/>
    <s v="26-35"/>
    <n v="2"/>
    <n v="4"/>
    <n v="4"/>
    <x v="4"/>
  </r>
  <r>
    <n v="1379"/>
    <n v="37"/>
    <s v="Male"/>
    <s v="Jacket"/>
    <s v="Outerwear"/>
    <n v="49"/>
    <s v="Kentucky"/>
    <s v="XL"/>
    <s v="Lavender"/>
    <s v="Fall"/>
    <n v="3.6"/>
    <s v="No"/>
    <s v="Free Shipping"/>
    <s v="Yes"/>
    <s v="Yes"/>
    <n v="24"/>
    <s v="Venmo"/>
    <s v="Weekly"/>
    <s v="36-45"/>
    <n v="2"/>
    <n v="2"/>
    <n v="7"/>
    <x v="6"/>
  </r>
  <r>
    <n v="1380"/>
    <n v="21"/>
    <s v="Male"/>
    <s v="T-shirt"/>
    <s v="Clothing"/>
    <n v="64"/>
    <s v="Minnesota"/>
    <s v="L"/>
    <s v="Purple"/>
    <s v="Fall"/>
    <n v="2.8"/>
    <s v="No"/>
    <s v="2-Day Shipping"/>
    <s v="Yes"/>
    <s v="Yes"/>
    <n v="38"/>
    <s v="Venmo"/>
    <s v="Bi-Weekly"/>
    <s v="18-25"/>
    <n v="3"/>
    <n v="4"/>
    <n v="6"/>
    <x v="11"/>
  </r>
  <r>
    <n v="1381"/>
    <n v="51"/>
    <s v="Male"/>
    <s v="Sneakers"/>
    <s v="Footwear"/>
    <n v="35"/>
    <s v="Massachusetts"/>
    <s v="S"/>
    <s v="Beige"/>
    <s v="Winter"/>
    <n v="4.5999999999999996"/>
    <s v="No"/>
    <s v="Standard"/>
    <s v="Yes"/>
    <s v="Yes"/>
    <n v="41"/>
    <s v="Cash"/>
    <s v="Fortnightly"/>
    <s v="46-55"/>
    <n v="1"/>
    <n v="4"/>
    <n v="5"/>
    <x v="4"/>
  </r>
  <r>
    <n v="1382"/>
    <n v="30"/>
    <s v="Male"/>
    <s v="Shoes"/>
    <s v="Footwear"/>
    <n v="86"/>
    <s v="Illinois"/>
    <s v="L"/>
    <s v="Green"/>
    <s v="Winter"/>
    <n v="2.9"/>
    <s v="No"/>
    <s v="Standard"/>
    <s v="Yes"/>
    <s v="Yes"/>
    <n v="48"/>
    <s v="Venmo"/>
    <s v="Quarterly"/>
    <s v="26-35"/>
    <n v="4"/>
    <n v="4"/>
    <n v="2"/>
    <x v="4"/>
  </r>
  <r>
    <n v="1383"/>
    <n v="68"/>
    <s v="Male"/>
    <s v="Jacket"/>
    <s v="Outerwear"/>
    <n v="55"/>
    <s v="Michigan"/>
    <s v="L"/>
    <s v="Brown"/>
    <s v="Winter"/>
    <n v="4.8"/>
    <s v="No"/>
    <s v="Express"/>
    <s v="Yes"/>
    <s v="Yes"/>
    <n v="16"/>
    <s v="Bank Transfer"/>
    <s v="Quarterly"/>
    <s v="56+"/>
    <n v="2"/>
    <n v="2"/>
    <n v="2"/>
    <x v="3"/>
  </r>
  <r>
    <n v="1384"/>
    <n v="36"/>
    <s v="Male"/>
    <s v="Scarf"/>
    <s v="Accessories"/>
    <n v="58"/>
    <s v="Wisconsin"/>
    <s v="M"/>
    <s v="Beige"/>
    <s v="Spring"/>
    <n v="3.3"/>
    <s v="No"/>
    <s v="Express"/>
    <s v="Yes"/>
    <s v="Yes"/>
    <n v="4"/>
    <s v="Venmo"/>
    <s v="Monthly"/>
    <s v="36-45"/>
    <n v="2"/>
    <n v="1"/>
    <n v="4"/>
    <x v="8"/>
  </r>
  <r>
    <n v="1385"/>
    <n v="46"/>
    <s v="Male"/>
    <s v="Sneakers"/>
    <s v="Footwear"/>
    <n v="96"/>
    <s v="Alaska"/>
    <s v="M"/>
    <s v="Beige"/>
    <s v="Fall"/>
    <n v="4.5999999999999996"/>
    <s v="No"/>
    <s v="Standard"/>
    <s v="Yes"/>
    <s v="Yes"/>
    <n v="8"/>
    <s v="Bank Transfer"/>
    <s v="Weekly"/>
    <s v="46-55"/>
    <n v="4"/>
    <n v="1"/>
    <n v="7"/>
    <x v="1"/>
  </r>
  <r>
    <n v="1386"/>
    <n v="41"/>
    <s v="Male"/>
    <s v="Jewelry"/>
    <s v="Accessories"/>
    <n v="64"/>
    <s v="Mississippi"/>
    <s v="M"/>
    <s v="Indigo"/>
    <s v="Fall"/>
    <n v="2.6"/>
    <s v="No"/>
    <s v="Store Pickup"/>
    <s v="Yes"/>
    <s v="Yes"/>
    <n v="1"/>
    <s v="Bank Transfer"/>
    <s v="Bi-Weekly"/>
    <s v="36-45"/>
    <n v="3"/>
    <n v="1"/>
    <n v="6"/>
    <x v="4"/>
  </r>
  <r>
    <n v="1387"/>
    <n v="68"/>
    <s v="Male"/>
    <s v="Jacket"/>
    <s v="Outerwear"/>
    <n v="56"/>
    <s v="Oregon"/>
    <s v="M"/>
    <s v="Silver"/>
    <s v="Fall"/>
    <n v="4"/>
    <s v="No"/>
    <s v="Next Day Air"/>
    <s v="Yes"/>
    <s v="Yes"/>
    <n v="4"/>
    <s v="Debit Card"/>
    <s v="Quarterly"/>
    <s v="56+"/>
    <n v="2"/>
    <n v="1"/>
    <n v="2"/>
    <x v="9"/>
  </r>
  <r>
    <n v="1388"/>
    <n v="21"/>
    <s v="Male"/>
    <s v="Blouse"/>
    <s v="Clothing"/>
    <n v="85"/>
    <s v="Maryland"/>
    <s v="M"/>
    <s v="Gold"/>
    <s v="Winter"/>
    <n v="3.8"/>
    <s v="No"/>
    <s v="Standard"/>
    <s v="Yes"/>
    <s v="Yes"/>
    <n v="20"/>
    <s v="Credit Card"/>
    <s v="Monthly"/>
    <s v="18-25"/>
    <n v="4"/>
    <n v="2"/>
    <n v="4"/>
    <x v="4"/>
  </r>
  <r>
    <n v="1389"/>
    <n v="62"/>
    <s v="Male"/>
    <s v="Dress"/>
    <s v="Clothing"/>
    <n v="23"/>
    <s v="Arkansas"/>
    <s v="M"/>
    <s v="Lavender"/>
    <s v="Spring"/>
    <n v="3.9"/>
    <s v="No"/>
    <s v="Express"/>
    <s v="Yes"/>
    <s v="Yes"/>
    <n v="40"/>
    <s v="Cash"/>
    <s v="Quarterly"/>
    <s v="56+"/>
    <n v="1"/>
    <n v="4"/>
    <n v="2"/>
    <x v="8"/>
  </r>
  <r>
    <n v="1390"/>
    <n v="59"/>
    <s v="Male"/>
    <s v="Scarf"/>
    <s v="Accessories"/>
    <n v="72"/>
    <s v="Illinois"/>
    <s v="L"/>
    <s v="Orange"/>
    <s v="Fall"/>
    <n v="2.6"/>
    <s v="No"/>
    <s v="Store Pickup"/>
    <s v="Yes"/>
    <s v="Yes"/>
    <n v="8"/>
    <s v="Debit Card"/>
    <s v="Fortnightly"/>
    <s v="56+"/>
    <n v="3"/>
    <n v="1"/>
    <n v="5"/>
    <x v="0"/>
  </r>
  <r>
    <n v="1391"/>
    <n v="25"/>
    <s v="Male"/>
    <s v="Hat"/>
    <s v="Accessories"/>
    <n v="38"/>
    <s v="Arkansas"/>
    <s v="M"/>
    <s v="Maroon"/>
    <s v="Summer"/>
    <n v="4.3"/>
    <s v="No"/>
    <s v="Standard"/>
    <s v="Yes"/>
    <s v="Yes"/>
    <n v="42"/>
    <s v="Debit Card"/>
    <s v="Weekly"/>
    <s v="18-25"/>
    <n v="1"/>
    <n v="4"/>
    <n v="7"/>
    <x v="1"/>
  </r>
  <r>
    <n v="1392"/>
    <n v="53"/>
    <s v="Male"/>
    <s v="Blouse"/>
    <s v="Clothing"/>
    <n v="29"/>
    <s v="Mississippi"/>
    <s v="S"/>
    <s v="White"/>
    <s v="Winter"/>
    <n v="3.6"/>
    <s v="No"/>
    <s v="Express"/>
    <s v="Yes"/>
    <s v="Yes"/>
    <n v="38"/>
    <s v="Credit Card"/>
    <s v="Annually"/>
    <s v="46-55"/>
    <n v="1"/>
    <n v="4"/>
    <n v="1"/>
    <x v="3"/>
  </r>
  <r>
    <n v="1393"/>
    <n v="31"/>
    <s v="Male"/>
    <s v="Gloves"/>
    <s v="Accessories"/>
    <n v="46"/>
    <s v="Arkansas"/>
    <s v="M"/>
    <s v="Yellow"/>
    <s v="Spring"/>
    <n v="4.2"/>
    <s v="No"/>
    <s v="Express"/>
    <s v="Yes"/>
    <s v="Yes"/>
    <n v="34"/>
    <s v="Venmo"/>
    <s v="Every 3 Months"/>
    <s v="26-35"/>
    <n v="2"/>
    <n v="3"/>
    <n v="3"/>
    <x v="10"/>
  </r>
  <r>
    <n v="1394"/>
    <n v="46"/>
    <s v="Male"/>
    <s v="Gloves"/>
    <s v="Accessories"/>
    <n v="58"/>
    <s v="Idaho"/>
    <s v="L"/>
    <s v="Yellow"/>
    <s v="Spring"/>
    <n v="3.9"/>
    <s v="No"/>
    <s v="Express"/>
    <s v="Yes"/>
    <s v="Yes"/>
    <n v="14"/>
    <s v="PayPal"/>
    <s v="Fortnightly"/>
    <s v="46-55"/>
    <n v="2"/>
    <n v="2"/>
    <n v="5"/>
    <x v="0"/>
  </r>
  <r>
    <n v="1395"/>
    <n v="26"/>
    <s v="Male"/>
    <s v="Coat"/>
    <s v="Outerwear"/>
    <n v="43"/>
    <s v="Iowa"/>
    <s v="L"/>
    <s v="Magenta"/>
    <s v="Fall"/>
    <n v="4.7"/>
    <s v="No"/>
    <s v="Next Day Air"/>
    <s v="Yes"/>
    <s v="Yes"/>
    <n v="39"/>
    <s v="Cash"/>
    <s v="Weekly"/>
    <s v="26-35"/>
    <n v="2"/>
    <n v="4"/>
    <n v="7"/>
    <x v="11"/>
  </r>
  <r>
    <n v="1396"/>
    <n v="47"/>
    <s v="Male"/>
    <s v="Scarf"/>
    <s v="Accessories"/>
    <n v="32"/>
    <s v="West Virginia"/>
    <s v="L"/>
    <s v="Turquoise"/>
    <s v="Spring"/>
    <n v="2.8"/>
    <s v="No"/>
    <s v="Next Day Air"/>
    <s v="Yes"/>
    <s v="Yes"/>
    <n v="40"/>
    <s v="PayPal"/>
    <s v="Bi-Weekly"/>
    <s v="46-55"/>
    <n v="1"/>
    <n v="4"/>
    <n v="6"/>
    <x v="6"/>
  </r>
  <r>
    <n v="1397"/>
    <n v="37"/>
    <s v="Male"/>
    <s v="Pants"/>
    <s v="Clothing"/>
    <n v="30"/>
    <s v="Wisconsin"/>
    <s v="XL"/>
    <s v="Lavender"/>
    <s v="Winter"/>
    <n v="3"/>
    <s v="No"/>
    <s v="Next Day Air"/>
    <s v="Yes"/>
    <s v="Yes"/>
    <n v="49"/>
    <s v="Debit Card"/>
    <s v="Monthly"/>
    <s v="36-45"/>
    <n v="1"/>
    <n v="4"/>
    <n v="4"/>
    <x v="0"/>
  </r>
  <r>
    <n v="1398"/>
    <n v="55"/>
    <s v="Male"/>
    <s v="Sunglasses"/>
    <s v="Accessories"/>
    <n v="67"/>
    <s v="Massachusetts"/>
    <s v="S"/>
    <s v="Magenta"/>
    <s v="Summer"/>
    <n v="4.7"/>
    <s v="No"/>
    <s v="Store Pickup"/>
    <s v="Yes"/>
    <s v="Yes"/>
    <n v="33"/>
    <s v="PayPal"/>
    <s v="Annually"/>
    <s v="46-55"/>
    <n v="3"/>
    <n v="3"/>
    <n v="1"/>
    <x v="8"/>
  </r>
  <r>
    <n v="1399"/>
    <n v="30"/>
    <s v="Male"/>
    <s v="Dress"/>
    <s v="Clothing"/>
    <n v="45"/>
    <s v="Texas"/>
    <s v="M"/>
    <s v="Cyan"/>
    <s v="Summer"/>
    <n v="2.5"/>
    <s v="No"/>
    <s v="Free Shipping"/>
    <s v="Yes"/>
    <s v="Yes"/>
    <n v="25"/>
    <s v="Credit Card"/>
    <s v="Weekly"/>
    <s v="26-35"/>
    <n v="2"/>
    <n v="2"/>
    <n v="7"/>
    <x v="6"/>
  </r>
  <r>
    <n v="1400"/>
    <n v="19"/>
    <s v="Male"/>
    <s v="Hat"/>
    <s v="Accessories"/>
    <n v="81"/>
    <s v="Nebraska"/>
    <s v="M"/>
    <s v="Olive"/>
    <s v="Winter"/>
    <n v="3.1"/>
    <s v="No"/>
    <s v="Store Pickup"/>
    <s v="Yes"/>
    <s v="Yes"/>
    <n v="48"/>
    <s v="Venmo"/>
    <s v="Annually"/>
    <s v="18-25"/>
    <n v="4"/>
    <n v="4"/>
    <n v="1"/>
    <x v="0"/>
  </r>
  <r>
    <n v="1401"/>
    <n v="36"/>
    <s v="Male"/>
    <s v="Backpack"/>
    <s v="Accessories"/>
    <n v="23"/>
    <s v="Nevada"/>
    <s v="M"/>
    <s v="Red"/>
    <s v="Fall"/>
    <n v="3.6"/>
    <s v="No"/>
    <s v="Next Day Air"/>
    <s v="Yes"/>
    <s v="Yes"/>
    <n v="22"/>
    <s v="Credit Card"/>
    <s v="Every 3 Months"/>
    <s v="36-45"/>
    <n v="1"/>
    <n v="2"/>
    <n v="3"/>
    <x v="3"/>
  </r>
  <r>
    <n v="1402"/>
    <n v="23"/>
    <s v="Male"/>
    <s v="Sandals"/>
    <s v="Footwear"/>
    <n v="59"/>
    <s v="Indiana"/>
    <s v="M"/>
    <s v="Blue"/>
    <s v="Fall"/>
    <n v="3.5"/>
    <s v="No"/>
    <s v="2-Day Shipping"/>
    <s v="Yes"/>
    <s v="Yes"/>
    <n v="1"/>
    <s v="PayPal"/>
    <s v="Weekly"/>
    <s v="18-25"/>
    <n v="2"/>
    <n v="1"/>
    <n v="7"/>
    <x v="4"/>
  </r>
  <r>
    <n v="1403"/>
    <n v="62"/>
    <s v="Male"/>
    <s v="Sunglasses"/>
    <s v="Accessories"/>
    <n v="21"/>
    <s v="North Dakota"/>
    <s v="L"/>
    <s v="White"/>
    <s v="Summer"/>
    <n v="3.1"/>
    <s v="No"/>
    <s v="Express"/>
    <s v="Yes"/>
    <s v="Yes"/>
    <n v="47"/>
    <s v="PayPal"/>
    <s v="Monthly"/>
    <s v="56+"/>
    <n v="1"/>
    <n v="4"/>
    <n v="4"/>
    <x v="0"/>
  </r>
  <r>
    <n v="1404"/>
    <n v="26"/>
    <s v="Male"/>
    <s v="Backpack"/>
    <s v="Accessories"/>
    <n v="20"/>
    <s v="Georgia"/>
    <s v="M"/>
    <s v="Peach"/>
    <s v="Spring"/>
    <n v="3.6"/>
    <s v="No"/>
    <s v="Store Pickup"/>
    <s v="Yes"/>
    <s v="Yes"/>
    <n v="20"/>
    <s v="Credit Card"/>
    <s v="Bi-Weekly"/>
    <s v="26-35"/>
    <n v="1"/>
    <n v="2"/>
    <n v="6"/>
    <x v="0"/>
  </r>
  <r>
    <n v="1405"/>
    <n v="36"/>
    <s v="Male"/>
    <s v="Jewelry"/>
    <s v="Accessories"/>
    <n v="28"/>
    <s v="New Mexico"/>
    <s v="M"/>
    <s v="Charcoal"/>
    <s v="Winter"/>
    <n v="3.5"/>
    <s v="No"/>
    <s v="Next Day Air"/>
    <s v="Yes"/>
    <s v="Yes"/>
    <n v="10"/>
    <s v="Debit Card"/>
    <s v="Weekly"/>
    <s v="36-45"/>
    <n v="1"/>
    <n v="1"/>
    <n v="7"/>
    <x v="0"/>
  </r>
  <r>
    <n v="1406"/>
    <n v="33"/>
    <s v="Male"/>
    <s v="Socks"/>
    <s v="Clothing"/>
    <n v="100"/>
    <s v="New Hampshire"/>
    <s v="M"/>
    <s v="Peach"/>
    <s v="Winter"/>
    <n v="2.7"/>
    <s v="No"/>
    <s v="Store Pickup"/>
    <s v="Yes"/>
    <s v="Yes"/>
    <n v="39"/>
    <s v="Credit Card"/>
    <s v="Monthly"/>
    <s v="26-35"/>
    <n v="4"/>
    <n v="4"/>
    <n v="4"/>
    <x v="1"/>
  </r>
  <r>
    <n v="1407"/>
    <n v="32"/>
    <s v="Male"/>
    <s v="Shirt"/>
    <s v="Clothing"/>
    <n v="46"/>
    <s v="Washington"/>
    <s v="L"/>
    <s v="Turquoise"/>
    <s v="Spring"/>
    <n v="3.6"/>
    <s v="No"/>
    <s v="Express"/>
    <s v="Yes"/>
    <s v="Yes"/>
    <n v="15"/>
    <s v="Debit Card"/>
    <s v="Monthly"/>
    <s v="26-35"/>
    <n v="2"/>
    <n v="2"/>
    <n v="4"/>
    <x v="10"/>
  </r>
  <r>
    <n v="1408"/>
    <n v="56"/>
    <s v="Male"/>
    <s v="Handbag"/>
    <s v="Accessories"/>
    <n v="61"/>
    <s v="Nevada"/>
    <s v="XL"/>
    <s v="Charcoal"/>
    <s v="Spring"/>
    <n v="4.5"/>
    <s v="No"/>
    <s v="Express"/>
    <s v="Yes"/>
    <s v="Yes"/>
    <n v="11"/>
    <s v="Credit Card"/>
    <s v="Annually"/>
    <s v="56+"/>
    <n v="3"/>
    <n v="1"/>
    <n v="1"/>
    <x v="9"/>
  </r>
  <r>
    <n v="1409"/>
    <n v="58"/>
    <s v="Male"/>
    <s v="Blouse"/>
    <s v="Clothing"/>
    <n v="58"/>
    <s v="Maine"/>
    <s v="M"/>
    <s v="Yellow"/>
    <s v="Winter"/>
    <n v="4.0999999999999996"/>
    <s v="No"/>
    <s v="Free Shipping"/>
    <s v="Yes"/>
    <s v="Yes"/>
    <n v="38"/>
    <s v="Venmo"/>
    <s v="Weekly"/>
    <s v="56+"/>
    <n v="2"/>
    <n v="4"/>
    <n v="7"/>
    <x v="11"/>
  </r>
  <r>
    <n v="1410"/>
    <n v="34"/>
    <s v="Male"/>
    <s v="Backpack"/>
    <s v="Accessories"/>
    <n v="50"/>
    <s v="Idaho"/>
    <s v="M"/>
    <s v="Blue"/>
    <s v="Spring"/>
    <n v="4.2"/>
    <s v="No"/>
    <s v="Standard"/>
    <s v="Yes"/>
    <s v="Yes"/>
    <n v="41"/>
    <s v="Cash"/>
    <s v="Fortnightly"/>
    <s v="26-35"/>
    <n v="2"/>
    <n v="4"/>
    <n v="5"/>
    <x v="6"/>
  </r>
  <r>
    <n v="1411"/>
    <n v="61"/>
    <s v="Male"/>
    <s v="Hat"/>
    <s v="Accessories"/>
    <n v="93"/>
    <s v="Tennessee"/>
    <s v="M"/>
    <s v="Purple"/>
    <s v="Summer"/>
    <n v="4"/>
    <s v="No"/>
    <s v="Store Pickup"/>
    <s v="Yes"/>
    <s v="Yes"/>
    <n v="18"/>
    <s v="Debit Card"/>
    <s v="Annually"/>
    <s v="56+"/>
    <n v="4"/>
    <n v="2"/>
    <n v="1"/>
    <x v="8"/>
  </r>
  <r>
    <n v="1412"/>
    <n v="48"/>
    <s v="Male"/>
    <s v="Skirt"/>
    <s v="Clothing"/>
    <n v="24"/>
    <s v="Louisiana"/>
    <s v="L"/>
    <s v="Green"/>
    <s v="Summer"/>
    <n v="2.8"/>
    <s v="No"/>
    <s v="Store Pickup"/>
    <s v="Yes"/>
    <s v="Yes"/>
    <n v="13"/>
    <s v="Venmo"/>
    <s v="Quarterly"/>
    <s v="46-55"/>
    <n v="1"/>
    <n v="2"/>
    <n v="2"/>
    <x v="9"/>
  </r>
  <r>
    <n v="1413"/>
    <n v="25"/>
    <s v="Male"/>
    <s v="Shorts"/>
    <s v="Clothing"/>
    <n v="100"/>
    <s v="Michigan"/>
    <s v="M"/>
    <s v="Charcoal"/>
    <s v="Summer"/>
    <n v="2.6"/>
    <s v="No"/>
    <s v="2-Day Shipping"/>
    <s v="Yes"/>
    <s v="Yes"/>
    <n v="43"/>
    <s v="Venmo"/>
    <s v="Annually"/>
    <s v="18-25"/>
    <n v="4"/>
    <n v="4"/>
    <n v="1"/>
    <x v="0"/>
  </r>
  <r>
    <n v="1414"/>
    <n v="51"/>
    <s v="Male"/>
    <s v="Blouse"/>
    <s v="Clothing"/>
    <n v="79"/>
    <s v="New Hampshire"/>
    <s v="S"/>
    <s v="Indigo"/>
    <s v="Fall"/>
    <n v="2.7"/>
    <s v="No"/>
    <s v="Store Pickup"/>
    <s v="Yes"/>
    <s v="Yes"/>
    <n v="12"/>
    <s v="Bank Transfer"/>
    <s v="Quarterly"/>
    <s v="46-55"/>
    <n v="3"/>
    <n v="1"/>
    <n v="2"/>
    <x v="3"/>
  </r>
  <r>
    <n v="1415"/>
    <n v="29"/>
    <s v="Male"/>
    <s v="Socks"/>
    <s v="Clothing"/>
    <n v="51"/>
    <s v="Minnesota"/>
    <s v="M"/>
    <s v="Black"/>
    <s v="Summer"/>
    <n v="4.5"/>
    <s v="No"/>
    <s v="Store Pickup"/>
    <s v="Yes"/>
    <s v="Yes"/>
    <n v="3"/>
    <s v="Credit Card"/>
    <s v="Bi-Weekly"/>
    <s v="26-35"/>
    <n v="2"/>
    <n v="1"/>
    <n v="6"/>
    <x v="0"/>
  </r>
  <r>
    <n v="1416"/>
    <n v="54"/>
    <s v="Male"/>
    <s v="Belt"/>
    <s v="Accessories"/>
    <n v="90"/>
    <s v="Illinois"/>
    <s v="M"/>
    <s v="Blue"/>
    <s v="Winter"/>
    <n v="3.7"/>
    <s v="No"/>
    <s v="Free Shipping"/>
    <s v="Yes"/>
    <s v="Yes"/>
    <n v="12"/>
    <s v="Credit Card"/>
    <s v="Every 3 Months"/>
    <s v="46-55"/>
    <n v="4"/>
    <n v="1"/>
    <n v="3"/>
    <x v="10"/>
  </r>
  <r>
    <n v="1417"/>
    <n v="48"/>
    <s v="Male"/>
    <s v="Boots"/>
    <s v="Footwear"/>
    <n v="56"/>
    <s v="Idaho"/>
    <s v="L"/>
    <s v="Silver"/>
    <s v="Summer"/>
    <n v="3.4"/>
    <s v="No"/>
    <s v="Free Shipping"/>
    <s v="Yes"/>
    <s v="Yes"/>
    <n v="46"/>
    <s v="Cash"/>
    <s v="Quarterly"/>
    <s v="46-55"/>
    <n v="2"/>
    <n v="4"/>
    <n v="2"/>
    <x v="10"/>
  </r>
  <r>
    <n v="1418"/>
    <n v="62"/>
    <s v="Male"/>
    <s v="Shorts"/>
    <s v="Clothing"/>
    <n v="25"/>
    <s v="Montana"/>
    <s v="S"/>
    <s v="Brown"/>
    <s v="Spring"/>
    <n v="4.5999999999999996"/>
    <s v="No"/>
    <s v="Standard"/>
    <s v="Yes"/>
    <s v="Yes"/>
    <n v="21"/>
    <s v="Debit Card"/>
    <s v="Fortnightly"/>
    <s v="56+"/>
    <n v="1"/>
    <n v="2"/>
    <n v="5"/>
    <x v="10"/>
  </r>
  <r>
    <n v="1419"/>
    <n v="18"/>
    <s v="Male"/>
    <s v="Shirt"/>
    <s v="Clothing"/>
    <n v="75"/>
    <s v="Alabama"/>
    <s v="M"/>
    <s v="Violet"/>
    <s v="Summer"/>
    <n v="4.0999999999999996"/>
    <s v="No"/>
    <s v="2-Day Shipping"/>
    <s v="Yes"/>
    <s v="Yes"/>
    <n v="23"/>
    <s v="Venmo"/>
    <s v="Every 3 Months"/>
    <s v="18-25"/>
    <n v="3"/>
    <n v="2"/>
    <n v="3"/>
    <x v="10"/>
  </r>
  <r>
    <n v="1420"/>
    <n v="43"/>
    <s v="Male"/>
    <s v="Handbag"/>
    <s v="Accessories"/>
    <n v="75"/>
    <s v="Montana"/>
    <s v="M"/>
    <s v="Orange"/>
    <s v="Summer"/>
    <n v="2.6"/>
    <s v="No"/>
    <s v="Free Shipping"/>
    <s v="Yes"/>
    <s v="Yes"/>
    <n v="4"/>
    <s v="Debit Card"/>
    <s v="Quarterly"/>
    <s v="36-45"/>
    <n v="3"/>
    <n v="1"/>
    <n v="2"/>
    <x v="3"/>
  </r>
  <r>
    <n v="1421"/>
    <n v="22"/>
    <s v="Male"/>
    <s v="Jeans"/>
    <s v="Clothing"/>
    <n v="53"/>
    <s v="California"/>
    <s v="XL"/>
    <s v="Gray"/>
    <s v="Summer"/>
    <n v="4.5999999999999996"/>
    <s v="No"/>
    <s v="Store Pickup"/>
    <s v="Yes"/>
    <s v="Yes"/>
    <n v="45"/>
    <s v="PayPal"/>
    <s v="Every 3 Months"/>
    <s v="18-25"/>
    <n v="2"/>
    <n v="4"/>
    <n v="3"/>
    <x v="0"/>
  </r>
  <r>
    <n v="1422"/>
    <n v="68"/>
    <s v="Male"/>
    <s v="Dress"/>
    <s v="Clothing"/>
    <n v="100"/>
    <s v="Pennsylvania"/>
    <s v="S"/>
    <s v="Gold"/>
    <s v="Spring"/>
    <n v="3"/>
    <s v="No"/>
    <s v="Standard"/>
    <s v="Yes"/>
    <s v="Yes"/>
    <n v="24"/>
    <s v="Bank Transfer"/>
    <s v="Fortnightly"/>
    <s v="56+"/>
    <n v="4"/>
    <n v="2"/>
    <n v="5"/>
    <x v="6"/>
  </r>
  <r>
    <n v="1423"/>
    <n v="44"/>
    <s v="Male"/>
    <s v="Dress"/>
    <s v="Clothing"/>
    <n v="27"/>
    <s v="Texas"/>
    <s v="L"/>
    <s v="Charcoal"/>
    <s v="Fall"/>
    <n v="3.4"/>
    <s v="No"/>
    <s v="Free Shipping"/>
    <s v="Yes"/>
    <s v="Yes"/>
    <n v="3"/>
    <s v="PayPal"/>
    <s v="Bi-Weekly"/>
    <s v="36-45"/>
    <n v="1"/>
    <n v="1"/>
    <n v="6"/>
    <x v="10"/>
  </r>
  <r>
    <n v="1424"/>
    <n v="51"/>
    <s v="Male"/>
    <s v="Sandals"/>
    <s v="Footwear"/>
    <n v="60"/>
    <s v="Michigan"/>
    <s v="S"/>
    <s v="Black"/>
    <s v="Fall"/>
    <n v="3.5"/>
    <s v="No"/>
    <s v="Free Shipping"/>
    <s v="Yes"/>
    <s v="Yes"/>
    <n v="12"/>
    <s v="Venmo"/>
    <s v="Every 3 Months"/>
    <s v="46-55"/>
    <n v="3"/>
    <n v="1"/>
    <n v="3"/>
    <x v="8"/>
  </r>
  <r>
    <n v="1425"/>
    <n v="66"/>
    <s v="Male"/>
    <s v="Jacket"/>
    <s v="Outerwear"/>
    <n v="23"/>
    <s v="Connecticut"/>
    <s v="S"/>
    <s v="Indigo"/>
    <s v="Fall"/>
    <n v="3.5"/>
    <s v="No"/>
    <s v="Standard"/>
    <s v="Yes"/>
    <s v="Yes"/>
    <n v="34"/>
    <s v="Bank Transfer"/>
    <s v="Every 3 Months"/>
    <s v="56+"/>
    <n v="1"/>
    <n v="3"/>
    <n v="3"/>
    <x v="8"/>
  </r>
  <r>
    <n v="1426"/>
    <n v="59"/>
    <s v="Male"/>
    <s v="Coat"/>
    <s v="Outerwear"/>
    <n v="40"/>
    <s v="Wyoming"/>
    <s v="S"/>
    <s v="White"/>
    <s v="Winter"/>
    <n v="3.7"/>
    <s v="No"/>
    <s v="Next Day Air"/>
    <s v="Yes"/>
    <s v="Yes"/>
    <n v="39"/>
    <s v="Credit Card"/>
    <s v="Annually"/>
    <s v="56+"/>
    <n v="2"/>
    <n v="4"/>
    <n v="1"/>
    <x v="8"/>
  </r>
  <r>
    <n v="1427"/>
    <n v="60"/>
    <s v="Male"/>
    <s v="Pants"/>
    <s v="Clothing"/>
    <n v="38"/>
    <s v="Michigan"/>
    <s v="M"/>
    <s v="Yellow"/>
    <s v="Summer"/>
    <n v="4.8"/>
    <s v="No"/>
    <s v="Free Shipping"/>
    <s v="Yes"/>
    <s v="Yes"/>
    <n v="35"/>
    <s v="PayPal"/>
    <s v="Every 3 Months"/>
    <s v="56+"/>
    <n v="1"/>
    <n v="3"/>
    <n v="3"/>
    <x v="8"/>
  </r>
  <r>
    <n v="1428"/>
    <n v="31"/>
    <s v="Male"/>
    <s v="Backpack"/>
    <s v="Accessories"/>
    <n v="90"/>
    <s v="South Dakota"/>
    <s v="S"/>
    <s v="Orange"/>
    <s v="Summer"/>
    <n v="4.9000000000000004"/>
    <s v="No"/>
    <s v="Store Pickup"/>
    <s v="Yes"/>
    <s v="Yes"/>
    <n v="8"/>
    <s v="Credit Card"/>
    <s v="Annually"/>
    <s v="26-35"/>
    <n v="4"/>
    <n v="1"/>
    <n v="1"/>
    <x v="3"/>
  </r>
  <r>
    <n v="1429"/>
    <n v="20"/>
    <s v="Male"/>
    <s v="Blouse"/>
    <s v="Clothing"/>
    <n v="97"/>
    <s v="North Dakota"/>
    <s v="S"/>
    <s v="Green"/>
    <s v="Summer"/>
    <n v="4.9000000000000004"/>
    <s v="No"/>
    <s v="Express"/>
    <s v="Yes"/>
    <s v="Yes"/>
    <n v="42"/>
    <s v="PayPal"/>
    <s v="Quarterly"/>
    <s v="18-25"/>
    <n v="4"/>
    <n v="4"/>
    <n v="2"/>
    <x v="4"/>
  </r>
  <r>
    <n v="1430"/>
    <n v="24"/>
    <s v="Male"/>
    <s v="Skirt"/>
    <s v="Clothing"/>
    <n v="38"/>
    <s v="Maryland"/>
    <s v="L"/>
    <s v="Gold"/>
    <s v="Fall"/>
    <n v="4.7"/>
    <s v="No"/>
    <s v="Standard"/>
    <s v="Yes"/>
    <s v="Yes"/>
    <n v="6"/>
    <s v="Credit Card"/>
    <s v="Every 3 Months"/>
    <s v="18-25"/>
    <n v="1"/>
    <n v="1"/>
    <n v="3"/>
    <x v="9"/>
  </r>
  <r>
    <n v="1431"/>
    <n v="48"/>
    <s v="Male"/>
    <s v="Sandals"/>
    <s v="Footwear"/>
    <n v="30"/>
    <s v="Michigan"/>
    <s v="S"/>
    <s v="Orange"/>
    <s v="Summer"/>
    <n v="4.9000000000000004"/>
    <s v="No"/>
    <s v="Free Shipping"/>
    <s v="Yes"/>
    <s v="Yes"/>
    <n v="3"/>
    <s v="Credit Card"/>
    <s v="Fortnightly"/>
    <s v="46-55"/>
    <n v="1"/>
    <n v="1"/>
    <n v="5"/>
    <x v="8"/>
  </r>
  <r>
    <n v="1432"/>
    <n v="39"/>
    <s v="Male"/>
    <s v="Pants"/>
    <s v="Clothing"/>
    <n v="88"/>
    <s v="South Dakota"/>
    <s v="M"/>
    <s v="Cyan"/>
    <s v="Fall"/>
    <n v="2.9"/>
    <s v="No"/>
    <s v="Express"/>
    <s v="Yes"/>
    <s v="Yes"/>
    <n v="29"/>
    <s v="Venmo"/>
    <s v="Quarterly"/>
    <s v="36-45"/>
    <n v="4"/>
    <n v="3"/>
    <n v="2"/>
    <x v="0"/>
  </r>
  <r>
    <n v="1433"/>
    <n v="34"/>
    <s v="Male"/>
    <s v="Hat"/>
    <s v="Accessories"/>
    <n v="33"/>
    <s v="Florida"/>
    <s v="L"/>
    <s v="Black"/>
    <s v="Winter"/>
    <n v="4.4000000000000004"/>
    <s v="No"/>
    <s v="Express"/>
    <s v="Yes"/>
    <s v="Yes"/>
    <n v="32"/>
    <s v="Debit Card"/>
    <s v="Quarterly"/>
    <s v="26-35"/>
    <n v="1"/>
    <n v="3"/>
    <n v="2"/>
    <x v="3"/>
  </r>
  <r>
    <n v="1434"/>
    <n v="70"/>
    <s v="Male"/>
    <s v="Hoodie"/>
    <s v="Clothing"/>
    <n v="60"/>
    <s v="Minnesota"/>
    <s v="L"/>
    <s v="Yellow"/>
    <s v="Winter"/>
    <n v="3.2"/>
    <s v="No"/>
    <s v="Next Day Air"/>
    <s v="Yes"/>
    <s v="Yes"/>
    <n v="45"/>
    <s v="Debit Card"/>
    <s v="Weekly"/>
    <s v="56+"/>
    <n v="3"/>
    <n v="4"/>
    <n v="7"/>
    <x v="7"/>
  </r>
  <r>
    <n v="1435"/>
    <n v="59"/>
    <s v="Male"/>
    <s v="Sweater"/>
    <s v="Clothing"/>
    <n v="64"/>
    <s v="New York"/>
    <s v="L"/>
    <s v="Maroon"/>
    <s v="Summer"/>
    <n v="4.5999999999999996"/>
    <s v="No"/>
    <s v="Free Shipping"/>
    <s v="Yes"/>
    <s v="Yes"/>
    <n v="21"/>
    <s v="Debit Card"/>
    <s v="Bi-Weekly"/>
    <s v="56+"/>
    <n v="3"/>
    <n v="2"/>
    <n v="6"/>
    <x v="6"/>
  </r>
  <r>
    <n v="1436"/>
    <n v="45"/>
    <s v="Male"/>
    <s v="Scarf"/>
    <s v="Accessories"/>
    <n v="95"/>
    <s v="Oregon"/>
    <s v="XL"/>
    <s v="Black"/>
    <s v="Fall"/>
    <n v="4"/>
    <s v="No"/>
    <s v="Standard"/>
    <s v="Yes"/>
    <s v="Yes"/>
    <n v="41"/>
    <s v="Cash"/>
    <s v="Weekly"/>
    <s v="36-45"/>
    <n v="4"/>
    <n v="4"/>
    <n v="7"/>
    <x v="2"/>
  </r>
  <r>
    <n v="1437"/>
    <n v="35"/>
    <s v="Male"/>
    <s v="Sneakers"/>
    <s v="Footwear"/>
    <n v="83"/>
    <s v="Minnesota"/>
    <s v="M"/>
    <s v="Gray"/>
    <s v="Winter"/>
    <n v="3.7"/>
    <s v="No"/>
    <s v="Free Shipping"/>
    <s v="Yes"/>
    <s v="Yes"/>
    <n v="23"/>
    <s v="PayPal"/>
    <s v="Fortnightly"/>
    <s v="26-35"/>
    <n v="4"/>
    <n v="2"/>
    <n v="5"/>
    <x v="6"/>
  </r>
  <r>
    <n v="1438"/>
    <n v="69"/>
    <s v="Male"/>
    <s v="Boots"/>
    <s v="Footwear"/>
    <n v="97"/>
    <s v="Montana"/>
    <s v="XL"/>
    <s v="Orange"/>
    <s v="Winter"/>
    <n v="4.2"/>
    <s v="No"/>
    <s v="Free Shipping"/>
    <s v="Yes"/>
    <s v="Yes"/>
    <n v="14"/>
    <s v="Cash"/>
    <s v="Annually"/>
    <s v="56+"/>
    <n v="4"/>
    <n v="2"/>
    <n v="1"/>
    <x v="8"/>
  </r>
  <r>
    <n v="1439"/>
    <n v="58"/>
    <s v="Male"/>
    <s v="Coat"/>
    <s v="Outerwear"/>
    <n v="38"/>
    <s v="Washington"/>
    <s v="M"/>
    <s v="Cyan"/>
    <s v="Spring"/>
    <n v="2.9"/>
    <s v="No"/>
    <s v="Standard"/>
    <s v="Yes"/>
    <s v="Yes"/>
    <n v="24"/>
    <s v="Debit Card"/>
    <s v="Monthly"/>
    <s v="56+"/>
    <n v="1"/>
    <n v="2"/>
    <n v="4"/>
    <x v="8"/>
  </r>
  <r>
    <n v="1440"/>
    <n v="25"/>
    <s v="Male"/>
    <s v="Boots"/>
    <s v="Footwear"/>
    <n v="48"/>
    <s v="New Mexico"/>
    <s v="M"/>
    <s v="Magenta"/>
    <s v="Summer"/>
    <n v="4.8"/>
    <s v="No"/>
    <s v="Next Day Air"/>
    <s v="Yes"/>
    <s v="Yes"/>
    <n v="25"/>
    <s v="Cash"/>
    <s v="Fortnightly"/>
    <s v="18-25"/>
    <n v="2"/>
    <n v="2"/>
    <n v="5"/>
    <x v="0"/>
  </r>
  <r>
    <n v="1441"/>
    <n v="27"/>
    <s v="Male"/>
    <s v="Sandals"/>
    <s v="Footwear"/>
    <n v="76"/>
    <s v="Arizona"/>
    <s v="M"/>
    <s v="Pink"/>
    <s v="Spring"/>
    <n v="4.4000000000000004"/>
    <s v="No"/>
    <s v="Standard"/>
    <s v="Yes"/>
    <s v="Yes"/>
    <n v="13"/>
    <s v="Venmo"/>
    <s v="Monthly"/>
    <s v="26-35"/>
    <n v="3"/>
    <n v="2"/>
    <n v="4"/>
    <x v="0"/>
  </r>
  <r>
    <n v="1442"/>
    <n v="34"/>
    <s v="Male"/>
    <s v="Pants"/>
    <s v="Clothing"/>
    <n v="25"/>
    <s v="Nebraska"/>
    <s v="S"/>
    <s v="Turquoise"/>
    <s v="Summer"/>
    <n v="3.4"/>
    <s v="No"/>
    <s v="Free Shipping"/>
    <s v="Yes"/>
    <s v="Yes"/>
    <n v="3"/>
    <s v="Venmo"/>
    <s v="Every 3 Months"/>
    <s v="26-35"/>
    <n v="1"/>
    <n v="1"/>
    <n v="3"/>
    <x v="9"/>
  </r>
  <r>
    <n v="1443"/>
    <n v="53"/>
    <s v="Male"/>
    <s v="Hoodie"/>
    <s v="Clothing"/>
    <n v="92"/>
    <s v="Idaho"/>
    <s v="S"/>
    <s v="Violet"/>
    <s v="Spring"/>
    <n v="2.8"/>
    <s v="No"/>
    <s v="2-Day Shipping"/>
    <s v="Yes"/>
    <s v="Yes"/>
    <n v="42"/>
    <s v="Credit Card"/>
    <s v="Annually"/>
    <s v="46-55"/>
    <n v="4"/>
    <n v="4"/>
    <n v="1"/>
    <x v="0"/>
  </r>
  <r>
    <n v="1444"/>
    <n v="58"/>
    <s v="Male"/>
    <s v="Sandals"/>
    <s v="Footwear"/>
    <n v="47"/>
    <s v="Idaho"/>
    <s v="L"/>
    <s v="Teal"/>
    <s v="Fall"/>
    <n v="4.2"/>
    <s v="No"/>
    <s v="Next Day Air"/>
    <s v="Yes"/>
    <s v="Yes"/>
    <n v="2"/>
    <s v="Cash"/>
    <s v="Monthly"/>
    <s v="56+"/>
    <n v="2"/>
    <n v="1"/>
    <n v="4"/>
    <x v="8"/>
  </r>
  <r>
    <n v="1445"/>
    <n v="32"/>
    <s v="Male"/>
    <s v="Sweater"/>
    <s v="Clothing"/>
    <n v="36"/>
    <s v="Vermont"/>
    <s v="L"/>
    <s v="Pink"/>
    <s v="Fall"/>
    <n v="3.8"/>
    <s v="No"/>
    <s v="Express"/>
    <s v="Yes"/>
    <s v="Yes"/>
    <n v="26"/>
    <s v="Cash"/>
    <s v="Quarterly"/>
    <s v="26-35"/>
    <n v="1"/>
    <n v="3"/>
    <n v="2"/>
    <x v="3"/>
  </r>
  <r>
    <n v="1446"/>
    <n v="64"/>
    <s v="Male"/>
    <s v="Belt"/>
    <s v="Accessories"/>
    <n v="51"/>
    <s v="Arkansas"/>
    <s v="M"/>
    <s v="Gold"/>
    <s v="Fall"/>
    <n v="3.1"/>
    <s v="No"/>
    <s v="2-Day Shipping"/>
    <s v="Yes"/>
    <s v="Yes"/>
    <n v="24"/>
    <s v="Credit Card"/>
    <s v="Annually"/>
    <s v="56+"/>
    <n v="2"/>
    <n v="2"/>
    <n v="1"/>
    <x v="9"/>
  </r>
  <r>
    <n v="1447"/>
    <n v="63"/>
    <s v="Male"/>
    <s v="Jeans"/>
    <s v="Clothing"/>
    <n v="35"/>
    <s v="Wyoming"/>
    <s v="XL"/>
    <s v="Red"/>
    <s v="Summer"/>
    <n v="3.2"/>
    <s v="No"/>
    <s v="Express"/>
    <s v="Yes"/>
    <s v="Yes"/>
    <n v="6"/>
    <s v="Credit Card"/>
    <s v="Quarterly"/>
    <s v="56+"/>
    <n v="1"/>
    <n v="1"/>
    <n v="2"/>
    <x v="5"/>
  </r>
  <r>
    <n v="1448"/>
    <n v="23"/>
    <s v="Male"/>
    <s v="Hoodie"/>
    <s v="Clothing"/>
    <n v="57"/>
    <s v="New Mexico"/>
    <s v="S"/>
    <s v="Beige"/>
    <s v="Summer"/>
    <n v="3"/>
    <s v="No"/>
    <s v="Next Day Air"/>
    <s v="Yes"/>
    <s v="Yes"/>
    <n v="25"/>
    <s v="PayPal"/>
    <s v="Monthly"/>
    <s v="18-25"/>
    <n v="2"/>
    <n v="2"/>
    <n v="4"/>
    <x v="10"/>
  </r>
  <r>
    <n v="1449"/>
    <n v="64"/>
    <s v="Male"/>
    <s v="Boots"/>
    <s v="Footwear"/>
    <n v="95"/>
    <s v="West Virginia"/>
    <s v="M"/>
    <s v="Black"/>
    <s v="Summer"/>
    <n v="3.6"/>
    <s v="No"/>
    <s v="Free Shipping"/>
    <s v="Yes"/>
    <s v="Yes"/>
    <n v="11"/>
    <s v="Credit Card"/>
    <s v="Every 3 Months"/>
    <s v="56+"/>
    <n v="4"/>
    <n v="1"/>
    <n v="3"/>
    <x v="10"/>
  </r>
  <r>
    <n v="1450"/>
    <n v="18"/>
    <s v="Male"/>
    <s v="Socks"/>
    <s v="Clothing"/>
    <n v="41"/>
    <s v="New York"/>
    <s v="L"/>
    <s v="Lavender"/>
    <s v="Winter"/>
    <n v="2.5"/>
    <s v="No"/>
    <s v="Store Pickup"/>
    <s v="Yes"/>
    <s v="Yes"/>
    <n v="20"/>
    <s v="Cash"/>
    <s v="Every 3 Months"/>
    <s v="18-25"/>
    <n v="2"/>
    <n v="2"/>
    <n v="3"/>
    <x v="8"/>
  </r>
  <r>
    <n v="1451"/>
    <n v="25"/>
    <s v="Male"/>
    <s v="Dress"/>
    <s v="Clothing"/>
    <n v="44"/>
    <s v="Illinois"/>
    <s v="S"/>
    <s v="Teal"/>
    <s v="Winter"/>
    <n v="3.4"/>
    <s v="No"/>
    <s v="Free Shipping"/>
    <s v="Yes"/>
    <s v="Yes"/>
    <n v="25"/>
    <s v="Cash"/>
    <s v="Quarterly"/>
    <s v="18-25"/>
    <n v="2"/>
    <n v="2"/>
    <n v="2"/>
    <x v="3"/>
  </r>
  <r>
    <n v="1452"/>
    <n v="54"/>
    <s v="Male"/>
    <s v="Jacket"/>
    <s v="Outerwear"/>
    <n v="34"/>
    <s v="Utah"/>
    <s v="M"/>
    <s v="Maroon"/>
    <s v="Fall"/>
    <n v="2.5"/>
    <s v="No"/>
    <s v="Next Day Air"/>
    <s v="Yes"/>
    <s v="Yes"/>
    <n v="35"/>
    <s v="PayPal"/>
    <s v="Quarterly"/>
    <s v="46-55"/>
    <n v="1"/>
    <n v="3"/>
    <n v="2"/>
    <x v="3"/>
  </r>
  <r>
    <n v="1453"/>
    <n v="60"/>
    <s v="Male"/>
    <s v="Jacket"/>
    <s v="Outerwear"/>
    <n v="25"/>
    <s v="Colorado"/>
    <s v="L"/>
    <s v="Blue"/>
    <s v="Spring"/>
    <n v="4.7"/>
    <s v="No"/>
    <s v="2-Day Shipping"/>
    <s v="Yes"/>
    <s v="Yes"/>
    <n v="11"/>
    <s v="Bank Transfer"/>
    <s v="Quarterly"/>
    <s v="56+"/>
    <n v="1"/>
    <n v="1"/>
    <n v="2"/>
    <x v="5"/>
  </r>
  <r>
    <n v="1454"/>
    <n v="36"/>
    <s v="Male"/>
    <s v="Boots"/>
    <s v="Footwear"/>
    <n v="93"/>
    <s v="Virginia"/>
    <s v="S"/>
    <s v="Teal"/>
    <s v="Winter"/>
    <n v="3.2"/>
    <s v="No"/>
    <s v="2-Day Shipping"/>
    <s v="Yes"/>
    <s v="Yes"/>
    <n v="41"/>
    <s v="Bank Transfer"/>
    <s v="Fortnightly"/>
    <s v="36-45"/>
    <n v="4"/>
    <n v="4"/>
    <n v="5"/>
    <x v="11"/>
  </r>
  <r>
    <n v="1455"/>
    <n v="66"/>
    <s v="Male"/>
    <s v="Sneakers"/>
    <s v="Footwear"/>
    <n v="50"/>
    <s v="Georgia"/>
    <s v="L"/>
    <s v="Maroon"/>
    <s v="Winter"/>
    <n v="2.9"/>
    <s v="No"/>
    <s v="Free Shipping"/>
    <s v="Yes"/>
    <s v="Yes"/>
    <n v="17"/>
    <s v="Credit Card"/>
    <s v="Annually"/>
    <s v="56+"/>
    <n v="2"/>
    <n v="2"/>
    <n v="1"/>
    <x v="9"/>
  </r>
  <r>
    <n v="1456"/>
    <n v="60"/>
    <s v="Male"/>
    <s v="Pants"/>
    <s v="Clothing"/>
    <n v="79"/>
    <s v="Alabama"/>
    <s v="L"/>
    <s v="Silver"/>
    <s v="Fall"/>
    <n v="4.9000000000000004"/>
    <s v="No"/>
    <s v="Express"/>
    <s v="Yes"/>
    <s v="Yes"/>
    <n v="1"/>
    <s v="PayPal"/>
    <s v="Every 3 Months"/>
    <s v="56+"/>
    <n v="3"/>
    <n v="1"/>
    <n v="3"/>
    <x v="8"/>
  </r>
  <r>
    <n v="1457"/>
    <n v="59"/>
    <s v="Male"/>
    <s v="Coat"/>
    <s v="Outerwear"/>
    <n v="100"/>
    <s v="Montana"/>
    <s v="S"/>
    <s v="Olive"/>
    <s v="Spring"/>
    <n v="2.7"/>
    <s v="No"/>
    <s v="Store Pickup"/>
    <s v="Yes"/>
    <s v="Yes"/>
    <n v="30"/>
    <s v="PayPal"/>
    <s v="Every 3 Months"/>
    <s v="56+"/>
    <n v="4"/>
    <n v="3"/>
    <n v="3"/>
    <x v="4"/>
  </r>
  <r>
    <n v="1458"/>
    <n v="58"/>
    <s v="Male"/>
    <s v="Shirt"/>
    <s v="Clothing"/>
    <n v="57"/>
    <s v="Pennsylvania"/>
    <s v="S"/>
    <s v="Gray"/>
    <s v="Spring"/>
    <n v="4.7"/>
    <s v="No"/>
    <s v="Express"/>
    <s v="Yes"/>
    <s v="Yes"/>
    <n v="47"/>
    <s v="Venmo"/>
    <s v="Fortnightly"/>
    <s v="56+"/>
    <n v="2"/>
    <n v="4"/>
    <n v="5"/>
    <x v="6"/>
  </r>
  <r>
    <n v="1459"/>
    <n v="35"/>
    <s v="Male"/>
    <s v="Sweater"/>
    <s v="Clothing"/>
    <n v="28"/>
    <s v="Missouri"/>
    <s v="M"/>
    <s v="Peach"/>
    <s v="Spring"/>
    <n v="2.9"/>
    <s v="No"/>
    <s v="2-Day Shipping"/>
    <s v="Yes"/>
    <s v="Yes"/>
    <n v="34"/>
    <s v="Venmo"/>
    <s v="Weekly"/>
    <s v="26-35"/>
    <n v="1"/>
    <n v="3"/>
    <n v="7"/>
    <x v="6"/>
  </r>
  <r>
    <n v="1460"/>
    <n v="20"/>
    <s v="Male"/>
    <s v="Shoes"/>
    <s v="Footwear"/>
    <n v="35"/>
    <s v="Maine"/>
    <s v="L"/>
    <s v="Yellow"/>
    <s v="Winter"/>
    <n v="4.8"/>
    <s v="No"/>
    <s v="Express"/>
    <s v="Yes"/>
    <s v="Yes"/>
    <n v="18"/>
    <s v="Venmo"/>
    <s v="Fortnightly"/>
    <s v="18-25"/>
    <n v="1"/>
    <n v="2"/>
    <n v="5"/>
    <x v="10"/>
  </r>
  <r>
    <n v="1461"/>
    <n v="70"/>
    <s v="Male"/>
    <s v="Boots"/>
    <s v="Footwear"/>
    <n v="85"/>
    <s v="Pennsylvania"/>
    <s v="L"/>
    <s v="Violet"/>
    <s v="Fall"/>
    <n v="4.5999999999999996"/>
    <s v="No"/>
    <s v="Standard"/>
    <s v="Yes"/>
    <s v="Yes"/>
    <n v="33"/>
    <s v="Venmo"/>
    <s v="Bi-Weekly"/>
    <s v="56+"/>
    <n v="4"/>
    <n v="3"/>
    <n v="6"/>
    <x v="11"/>
  </r>
  <r>
    <n v="1462"/>
    <n v="54"/>
    <s v="Male"/>
    <s v="Sunglasses"/>
    <s v="Accessories"/>
    <n v="95"/>
    <s v="Oregon"/>
    <s v="S"/>
    <s v="Red"/>
    <s v="Summer"/>
    <n v="5"/>
    <s v="No"/>
    <s v="2-Day Shipping"/>
    <s v="Yes"/>
    <s v="Yes"/>
    <n v="42"/>
    <s v="Venmo"/>
    <s v="Quarterly"/>
    <s v="46-55"/>
    <n v="4"/>
    <n v="4"/>
    <n v="2"/>
    <x v="4"/>
  </r>
  <r>
    <n v="1463"/>
    <n v="38"/>
    <s v="Male"/>
    <s v="Sneakers"/>
    <s v="Footwear"/>
    <n v="90"/>
    <s v="Utah"/>
    <s v="S"/>
    <s v="Charcoal"/>
    <s v="Summer"/>
    <n v="4.8"/>
    <s v="No"/>
    <s v="2-Day Shipping"/>
    <s v="Yes"/>
    <s v="Yes"/>
    <n v="2"/>
    <s v="Venmo"/>
    <s v="Quarterly"/>
    <s v="36-45"/>
    <n v="4"/>
    <n v="1"/>
    <n v="2"/>
    <x v="8"/>
  </r>
  <r>
    <n v="1464"/>
    <n v="54"/>
    <s v="Male"/>
    <s v="Jewelry"/>
    <s v="Accessories"/>
    <n v="49"/>
    <s v="Oklahoma"/>
    <s v="M"/>
    <s v="Beige"/>
    <s v="Summer"/>
    <n v="4.9000000000000004"/>
    <s v="No"/>
    <s v="Store Pickup"/>
    <s v="Yes"/>
    <s v="Yes"/>
    <n v="1"/>
    <s v="Bank Transfer"/>
    <s v="Monthly"/>
    <s v="46-55"/>
    <n v="2"/>
    <n v="1"/>
    <n v="4"/>
    <x v="8"/>
  </r>
  <r>
    <n v="1465"/>
    <n v="33"/>
    <s v="Male"/>
    <s v="Belt"/>
    <s v="Accessories"/>
    <n v="92"/>
    <s v="Montana"/>
    <s v="M"/>
    <s v="Peach"/>
    <s v="Winter"/>
    <n v="4.5999999999999996"/>
    <s v="No"/>
    <s v="2-Day Shipping"/>
    <s v="Yes"/>
    <s v="Yes"/>
    <n v="23"/>
    <s v="Bank Transfer"/>
    <s v="Quarterly"/>
    <s v="26-35"/>
    <n v="4"/>
    <n v="2"/>
    <n v="2"/>
    <x v="10"/>
  </r>
  <r>
    <n v="1466"/>
    <n v="46"/>
    <s v="Male"/>
    <s v="Gloves"/>
    <s v="Accessories"/>
    <n v="72"/>
    <s v="Nebraska"/>
    <s v="XL"/>
    <s v="Violet"/>
    <s v="Winter"/>
    <n v="3.9"/>
    <s v="No"/>
    <s v="Store Pickup"/>
    <s v="Yes"/>
    <s v="Yes"/>
    <n v="42"/>
    <s v="Cash"/>
    <s v="Bi-Weekly"/>
    <s v="46-55"/>
    <n v="3"/>
    <n v="4"/>
    <n v="6"/>
    <x v="11"/>
  </r>
  <r>
    <n v="1467"/>
    <n v="58"/>
    <s v="Male"/>
    <s v="Shorts"/>
    <s v="Clothing"/>
    <n v="71"/>
    <s v="Alabama"/>
    <s v="M"/>
    <s v="Green"/>
    <s v="Summer"/>
    <n v="4.5"/>
    <s v="No"/>
    <s v="Store Pickup"/>
    <s v="Yes"/>
    <s v="Yes"/>
    <n v="3"/>
    <s v="PayPal"/>
    <s v="Annually"/>
    <s v="56+"/>
    <n v="3"/>
    <n v="1"/>
    <n v="1"/>
    <x v="9"/>
  </r>
  <r>
    <n v="1468"/>
    <n v="30"/>
    <s v="Male"/>
    <s v="Jewelry"/>
    <s v="Accessories"/>
    <n v="27"/>
    <s v="Ohio"/>
    <s v="XL"/>
    <s v="Olive"/>
    <s v="Winter"/>
    <n v="4.7"/>
    <s v="No"/>
    <s v="Store Pickup"/>
    <s v="Yes"/>
    <s v="Yes"/>
    <n v="16"/>
    <s v="Debit Card"/>
    <s v="Fortnightly"/>
    <s v="26-35"/>
    <n v="1"/>
    <n v="2"/>
    <n v="5"/>
    <x v="10"/>
  </r>
  <r>
    <n v="1469"/>
    <n v="42"/>
    <s v="Male"/>
    <s v="Gloves"/>
    <s v="Accessories"/>
    <n v="39"/>
    <s v="Arkansas"/>
    <s v="S"/>
    <s v="Silver"/>
    <s v="Fall"/>
    <n v="3.9"/>
    <s v="No"/>
    <s v="Express"/>
    <s v="Yes"/>
    <s v="Yes"/>
    <n v="46"/>
    <s v="Cash"/>
    <s v="Fortnightly"/>
    <s v="36-45"/>
    <n v="1"/>
    <n v="4"/>
    <n v="5"/>
    <x v="4"/>
  </r>
  <r>
    <n v="1470"/>
    <n v="28"/>
    <s v="Male"/>
    <s v="Jewelry"/>
    <s v="Accessories"/>
    <n v="98"/>
    <s v="Mississippi"/>
    <s v="M"/>
    <s v="Purple"/>
    <s v="Winter"/>
    <n v="4.4000000000000004"/>
    <s v="No"/>
    <s v="Standard"/>
    <s v="Yes"/>
    <s v="Yes"/>
    <n v="31"/>
    <s v="PayPal"/>
    <s v="Every 3 Months"/>
    <s v="26-35"/>
    <n v="4"/>
    <n v="3"/>
    <n v="3"/>
    <x v="4"/>
  </r>
  <r>
    <n v="1471"/>
    <n v="43"/>
    <s v="Male"/>
    <s v="Sandals"/>
    <s v="Footwear"/>
    <n v="27"/>
    <s v="California"/>
    <s v="M"/>
    <s v="Silver"/>
    <s v="Spring"/>
    <n v="3.9"/>
    <s v="No"/>
    <s v="Next Day Air"/>
    <s v="Yes"/>
    <s v="Yes"/>
    <n v="15"/>
    <s v="Cash"/>
    <s v="Every 3 Months"/>
    <s v="36-45"/>
    <n v="1"/>
    <n v="2"/>
    <n v="3"/>
    <x v="3"/>
  </r>
  <r>
    <n v="1472"/>
    <n v="31"/>
    <s v="Male"/>
    <s v="Jewelry"/>
    <s v="Accessories"/>
    <n v="71"/>
    <s v="Alaska"/>
    <s v="S"/>
    <s v="Gray"/>
    <s v="Spring"/>
    <n v="2.8"/>
    <s v="No"/>
    <s v="2-Day Shipping"/>
    <s v="Yes"/>
    <s v="Yes"/>
    <n v="48"/>
    <s v="Venmo"/>
    <s v="Every 3 Months"/>
    <s v="26-35"/>
    <n v="3"/>
    <n v="4"/>
    <n v="3"/>
    <x v="4"/>
  </r>
  <r>
    <n v="1473"/>
    <n v="39"/>
    <s v="Male"/>
    <s v="Hat"/>
    <s v="Accessories"/>
    <n v="24"/>
    <s v="Indiana"/>
    <s v="L"/>
    <s v="Turquoise"/>
    <s v="Spring"/>
    <n v="3.5"/>
    <s v="No"/>
    <s v="Store Pickup"/>
    <s v="Yes"/>
    <s v="Yes"/>
    <n v="11"/>
    <s v="Cash"/>
    <s v="Weekly"/>
    <s v="36-45"/>
    <n v="1"/>
    <n v="1"/>
    <n v="7"/>
    <x v="0"/>
  </r>
  <r>
    <n v="1474"/>
    <n v="69"/>
    <s v="Male"/>
    <s v="Shorts"/>
    <s v="Clothing"/>
    <n v="63"/>
    <s v="Wisconsin"/>
    <s v="M"/>
    <s v="Violet"/>
    <s v="Fall"/>
    <n v="4.3"/>
    <s v="No"/>
    <s v="Express"/>
    <s v="Yes"/>
    <s v="Yes"/>
    <n v="20"/>
    <s v="Credit Card"/>
    <s v="Every 3 Months"/>
    <s v="56+"/>
    <n v="3"/>
    <n v="2"/>
    <n v="3"/>
    <x v="10"/>
  </r>
  <r>
    <n v="1475"/>
    <n v="31"/>
    <s v="Male"/>
    <s v="Sweater"/>
    <s v="Clothing"/>
    <n v="72"/>
    <s v="New Jersey"/>
    <s v="S"/>
    <s v="Pink"/>
    <s v="Fall"/>
    <n v="3.9"/>
    <s v="No"/>
    <s v="Next Day Air"/>
    <s v="Yes"/>
    <s v="Yes"/>
    <n v="6"/>
    <s v="Credit Card"/>
    <s v="Monthly"/>
    <s v="26-35"/>
    <n v="3"/>
    <n v="1"/>
    <n v="4"/>
    <x v="10"/>
  </r>
  <r>
    <n v="1476"/>
    <n v="44"/>
    <s v="Male"/>
    <s v="Blouse"/>
    <s v="Clothing"/>
    <n v="61"/>
    <s v="Rhode Island"/>
    <s v="M"/>
    <s v="Teal"/>
    <s v="Spring"/>
    <n v="4"/>
    <s v="No"/>
    <s v="Express"/>
    <s v="Yes"/>
    <s v="Yes"/>
    <n v="24"/>
    <s v="Cash"/>
    <s v="Monthly"/>
    <s v="36-45"/>
    <n v="3"/>
    <n v="2"/>
    <n v="4"/>
    <x v="0"/>
  </r>
  <r>
    <n v="1477"/>
    <n v="39"/>
    <s v="Male"/>
    <s v="Hat"/>
    <s v="Accessories"/>
    <n v="56"/>
    <s v="Wyoming"/>
    <s v="M"/>
    <s v="Magenta"/>
    <s v="Fall"/>
    <n v="4.0999999999999996"/>
    <s v="No"/>
    <s v="Next Day Air"/>
    <s v="Yes"/>
    <s v="Yes"/>
    <n v="18"/>
    <s v="Credit Card"/>
    <s v="Monthly"/>
    <s v="36-45"/>
    <n v="2"/>
    <n v="2"/>
    <n v="4"/>
    <x v="10"/>
  </r>
  <r>
    <n v="1478"/>
    <n v="24"/>
    <s v="Male"/>
    <s v="Belt"/>
    <s v="Accessories"/>
    <n v="32"/>
    <s v="Oregon"/>
    <s v="XL"/>
    <s v="Silver"/>
    <s v="Summer"/>
    <n v="4.3"/>
    <s v="No"/>
    <s v="Standard"/>
    <s v="Yes"/>
    <s v="Yes"/>
    <n v="1"/>
    <s v="PayPal"/>
    <s v="Every 3 Months"/>
    <s v="18-25"/>
    <n v="1"/>
    <n v="1"/>
    <n v="3"/>
    <x v="9"/>
  </r>
  <r>
    <n v="1479"/>
    <n v="28"/>
    <s v="Male"/>
    <s v="Gloves"/>
    <s v="Accessories"/>
    <n v="23"/>
    <s v="Washington"/>
    <s v="M"/>
    <s v="Blue"/>
    <s v="Summer"/>
    <n v="4.2"/>
    <s v="No"/>
    <s v="Free Shipping"/>
    <s v="Yes"/>
    <s v="Yes"/>
    <n v="13"/>
    <s v="Venmo"/>
    <s v="Bi-Weekly"/>
    <s v="26-35"/>
    <n v="1"/>
    <n v="2"/>
    <n v="6"/>
    <x v="0"/>
  </r>
  <r>
    <n v="1480"/>
    <n v="48"/>
    <s v="Male"/>
    <s v="Coat"/>
    <s v="Outerwear"/>
    <n v="100"/>
    <s v="Washington"/>
    <s v="L"/>
    <s v="Black"/>
    <s v="Spring"/>
    <n v="4"/>
    <s v="No"/>
    <s v="Standard"/>
    <s v="Yes"/>
    <s v="Yes"/>
    <n v="2"/>
    <s v="Bank Transfer"/>
    <s v="Weekly"/>
    <s v="46-55"/>
    <n v="4"/>
    <n v="1"/>
    <n v="7"/>
    <x v="1"/>
  </r>
  <r>
    <n v="1481"/>
    <n v="39"/>
    <s v="Male"/>
    <s v="Jewelry"/>
    <s v="Accessories"/>
    <n v="74"/>
    <s v="New Hampshire"/>
    <s v="M"/>
    <s v="Gold"/>
    <s v="Fall"/>
    <n v="3.6"/>
    <s v="No"/>
    <s v="Express"/>
    <s v="Yes"/>
    <s v="Yes"/>
    <n v="26"/>
    <s v="Cash"/>
    <s v="Quarterly"/>
    <s v="36-45"/>
    <n v="3"/>
    <n v="3"/>
    <n v="2"/>
    <x v="10"/>
  </r>
  <r>
    <n v="1482"/>
    <n v="64"/>
    <s v="Male"/>
    <s v="Skirt"/>
    <s v="Clothing"/>
    <n v="33"/>
    <s v="Maryland"/>
    <s v="S"/>
    <s v="Gray"/>
    <s v="Spring"/>
    <n v="3.3"/>
    <s v="No"/>
    <s v="Standard"/>
    <s v="Yes"/>
    <s v="Yes"/>
    <n v="31"/>
    <s v="PayPal"/>
    <s v="Quarterly"/>
    <s v="56+"/>
    <n v="1"/>
    <n v="3"/>
    <n v="2"/>
    <x v="3"/>
  </r>
  <r>
    <n v="1483"/>
    <n v="28"/>
    <s v="Male"/>
    <s v="Gloves"/>
    <s v="Accessories"/>
    <n v="67"/>
    <s v="Wisconsin"/>
    <s v="S"/>
    <s v="Magenta"/>
    <s v="Spring"/>
    <n v="4.0999999999999996"/>
    <s v="No"/>
    <s v="2-Day Shipping"/>
    <s v="Yes"/>
    <s v="Yes"/>
    <n v="43"/>
    <s v="Bank Transfer"/>
    <s v="Weekly"/>
    <s v="26-35"/>
    <n v="3"/>
    <n v="4"/>
    <n v="7"/>
    <x v="7"/>
  </r>
  <r>
    <n v="1484"/>
    <n v="39"/>
    <s v="Male"/>
    <s v="Jewelry"/>
    <s v="Accessories"/>
    <n v="61"/>
    <s v="Massachusetts"/>
    <s v="S"/>
    <s v="Yellow"/>
    <s v="Summer"/>
    <n v="4.7"/>
    <s v="No"/>
    <s v="Next Day Air"/>
    <s v="Yes"/>
    <s v="Yes"/>
    <n v="12"/>
    <s v="Debit Card"/>
    <s v="Bi-Weekly"/>
    <s v="36-45"/>
    <n v="3"/>
    <n v="1"/>
    <n v="6"/>
    <x v="4"/>
  </r>
  <r>
    <n v="1485"/>
    <n v="49"/>
    <s v="Male"/>
    <s v="Shorts"/>
    <s v="Clothing"/>
    <n v="46"/>
    <s v="Nebraska"/>
    <s v="M"/>
    <s v="Teal"/>
    <s v="Summer"/>
    <n v="4.4000000000000004"/>
    <s v="No"/>
    <s v="Store Pickup"/>
    <s v="Yes"/>
    <s v="Yes"/>
    <n v="22"/>
    <s v="Venmo"/>
    <s v="Every 3 Months"/>
    <s v="46-55"/>
    <n v="2"/>
    <n v="2"/>
    <n v="3"/>
    <x v="8"/>
  </r>
  <r>
    <n v="1486"/>
    <n v="22"/>
    <s v="Male"/>
    <s v="Gloves"/>
    <s v="Accessories"/>
    <n v="56"/>
    <s v="Nebraska"/>
    <s v="L"/>
    <s v="Red"/>
    <s v="Spring"/>
    <n v="3.4"/>
    <s v="No"/>
    <s v="Standard"/>
    <s v="Yes"/>
    <s v="Yes"/>
    <n v="3"/>
    <s v="Cash"/>
    <s v="Fortnightly"/>
    <s v="18-25"/>
    <n v="2"/>
    <n v="1"/>
    <n v="5"/>
    <x v="10"/>
  </r>
  <r>
    <n v="1487"/>
    <n v="25"/>
    <s v="Male"/>
    <s v="Sneakers"/>
    <s v="Footwear"/>
    <n v="73"/>
    <s v="Idaho"/>
    <s v="S"/>
    <s v="Yellow"/>
    <s v="Spring"/>
    <n v="5"/>
    <s v="No"/>
    <s v="Free Shipping"/>
    <s v="Yes"/>
    <s v="Yes"/>
    <n v="23"/>
    <s v="Venmo"/>
    <s v="Every 3 Months"/>
    <s v="18-25"/>
    <n v="3"/>
    <n v="2"/>
    <n v="3"/>
    <x v="10"/>
  </r>
  <r>
    <n v="1488"/>
    <n v="40"/>
    <s v="Male"/>
    <s v="Skirt"/>
    <s v="Clothing"/>
    <n v="44"/>
    <s v="Arizona"/>
    <s v="L"/>
    <s v="Black"/>
    <s v="Summer"/>
    <n v="4.5999999999999996"/>
    <s v="No"/>
    <s v="Store Pickup"/>
    <s v="Yes"/>
    <s v="Yes"/>
    <n v="26"/>
    <s v="PayPal"/>
    <s v="Annually"/>
    <s v="36-45"/>
    <n v="2"/>
    <n v="3"/>
    <n v="1"/>
    <x v="3"/>
  </r>
  <r>
    <n v="1489"/>
    <n v="23"/>
    <s v="Male"/>
    <s v="Hat"/>
    <s v="Accessories"/>
    <n v="44"/>
    <s v="Hawaii"/>
    <s v="L"/>
    <s v="Pink"/>
    <s v="Winter"/>
    <n v="4"/>
    <s v="No"/>
    <s v="Standard"/>
    <s v="Yes"/>
    <s v="Yes"/>
    <n v="37"/>
    <s v="Credit Card"/>
    <s v="Weekly"/>
    <s v="18-25"/>
    <n v="2"/>
    <n v="3"/>
    <n v="7"/>
    <x v="1"/>
  </r>
  <r>
    <n v="1490"/>
    <n v="24"/>
    <s v="Male"/>
    <s v="Jewelry"/>
    <s v="Accessories"/>
    <n v="26"/>
    <s v="Missouri"/>
    <s v="XL"/>
    <s v="Magenta"/>
    <s v="Summer"/>
    <n v="4.0999999999999996"/>
    <s v="No"/>
    <s v="Next Day Air"/>
    <s v="Yes"/>
    <s v="Yes"/>
    <n v="42"/>
    <s v="Venmo"/>
    <s v="Quarterly"/>
    <s v="18-25"/>
    <n v="1"/>
    <n v="4"/>
    <n v="2"/>
    <x v="8"/>
  </r>
  <r>
    <n v="1491"/>
    <n v="66"/>
    <s v="Male"/>
    <s v="Sneakers"/>
    <s v="Footwear"/>
    <n v="52"/>
    <s v="Louisiana"/>
    <s v="L"/>
    <s v="Olive"/>
    <s v="Spring"/>
    <n v="4.9000000000000004"/>
    <s v="No"/>
    <s v="Express"/>
    <s v="Yes"/>
    <s v="Yes"/>
    <n v="15"/>
    <s v="Venmo"/>
    <s v="Bi-Weekly"/>
    <s v="56+"/>
    <n v="2"/>
    <n v="2"/>
    <n v="6"/>
    <x v="4"/>
  </r>
  <r>
    <n v="1492"/>
    <n v="27"/>
    <s v="Male"/>
    <s v="Shirt"/>
    <s v="Clothing"/>
    <n v="54"/>
    <s v="Arkansas"/>
    <s v="S"/>
    <s v="Black"/>
    <s v="Summer"/>
    <n v="2.7"/>
    <s v="No"/>
    <s v="Free Shipping"/>
    <s v="Yes"/>
    <s v="Yes"/>
    <n v="10"/>
    <s v="Bank Transfer"/>
    <s v="Quarterly"/>
    <s v="26-35"/>
    <n v="2"/>
    <n v="1"/>
    <n v="2"/>
    <x v="9"/>
  </r>
  <r>
    <n v="1493"/>
    <n v="62"/>
    <s v="Male"/>
    <s v="Jacket"/>
    <s v="Outerwear"/>
    <n v="38"/>
    <s v="North Carolina"/>
    <s v="M"/>
    <s v="Maroon"/>
    <s v="Summer"/>
    <n v="4.5"/>
    <s v="No"/>
    <s v="Free Shipping"/>
    <s v="Yes"/>
    <s v="Yes"/>
    <n v="3"/>
    <s v="Venmo"/>
    <s v="Quarterly"/>
    <s v="56+"/>
    <n v="1"/>
    <n v="1"/>
    <n v="2"/>
    <x v="5"/>
  </r>
  <r>
    <n v="1494"/>
    <n v="70"/>
    <s v="Male"/>
    <s v="Belt"/>
    <s v="Accessories"/>
    <n v="44"/>
    <s v="North Dakota"/>
    <s v="S"/>
    <s v="Gold"/>
    <s v="Fall"/>
    <n v="2.7"/>
    <s v="No"/>
    <s v="Standard"/>
    <s v="Yes"/>
    <s v="Yes"/>
    <n v="44"/>
    <s v="Credit Card"/>
    <s v="Quarterly"/>
    <s v="56+"/>
    <n v="2"/>
    <n v="4"/>
    <n v="2"/>
    <x v="10"/>
  </r>
  <r>
    <n v="1495"/>
    <n v="43"/>
    <s v="Male"/>
    <s v="T-shirt"/>
    <s v="Clothing"/>
    <n v="76"/>
    <s v="Montana"/>
    <s v="M"/>
    <s v="Gray"/>
    <s v="Spring"/>
    <n v="3"/>
    <s v="No"/>
    <s v="Next Day Air"/>
    <s v="Yes"/>
    <s v="Yes"/>
    <n v="23"/>
    <s v="Bank Transfer"/>
    <s v="Fortnightly"/>
    <s v="36-45"/>
    <n v="3"/>
    <n v="2"/>
    <n v="5"/>
    <x v="4"/>
  </r>
  <r>
    <n v="1496"/>
    <n v="45"/>
    <s v="Male"/>
    <s v="Jewelry"/>
    <s v="Accessories"/>
    <n v="23"/>
    <s v="Rhode Island"/>
    <s v="M"/>
    <s v="Brown"/>
    <s v="Winter"/>
    <n v="4.5"/>
    <s v="No"/>
    <s v="Next Day Air"/>
    <s v="Yes"/>
    <s v="Yes"/>
    <n v="6"/>
    <s v="PayPal"/>
    <s v="Weekly"/>
    <s v="36-45"/>
    <n v="1"/>
    <n v="1"/>
    <n v="7"/>
    <x v="0"/>
  </r>
  <r>
    <n v="1497"/>
    <n v="63"/>
    <s v="Male"/>
    <s v="T-shirt"/>
    <s v="Clothing"/>
    <n v="98"/>
    <s v="Idaho"/>
    <s v="M"/>
    <s v="Purple"/>
    <s v="Winter"/>
    <n v="5"/>
    <s v="No"/>
    <s v="Standard"/>
    <s v="Yes"/>
    <s v="Yes"/>
    <n v="9"/>
    <s v="Venmo"/>
    <s v="Bi-Weekly"/>
    <s v="56+"/>
    <n v="4"/>
    <n v="1"/>
    <n v="6"/>
    <x v="6"/>
  </r>
  <r>
    <n v="1498"/>
    <n v="69"/>
    <s v="Male"/>
    <s v="Jacket"/>
    <s v="Outerwear"/>
    <n v="33"/>
    <s v="Michigan"/>
    <s v="S"/>
    <s v="Magenta"/>
    <s v="Spring"/>
    <n v="3.8"/>
    <s v="No"/>
    <s v="2-Day Shipping"/>
    <s v="Yes"/>
    <s v="Yes"/>
    <n v="16"/>
    <s v="Debit Card"/>
    <s v="Every 3 Months"/>
    <s v="56+"/>
    <n v="1"/>
    <n v="2"/>
    <n v="3"/>
    <x v="3"/>
  </r>
  <r>
    <n v="1499"/>
    <n v="59"/>
    <s v="Male"/>
    <s v="Sweater"/>
    <s v="Clothing"/>
    <n v="32"/>
    <s v="Illinois"/>
    <s v="M"/>
    <s v="Teal"/>
    <s v="Summer"/>
    <n v="3.1"/>
    <s v="No"/>
    <s v="Standard"/>
    <s v="Yes"/>
    <s v="Yes"/>
    <n v="46"/>
    <s v="Venmo"/>
    <s v="Fortnightly"/>
    <s v="56+"/>
    <n v="1"/>
    <n v="4"/>
    <n v="5"/>
    <x v="4"/>
  </r>
  <r>
    <n v="1500"/>
    <n v="19"/>
    <s v="Male"/>
    <s v="Boots"/>
    <s v="Footwear"/>
    <n v="85"/>
    <s v="Georgia"/>
    <s v="S"/>
    <s v="Olive"/>
    <s v="Fall"/>
    <n v="3.4"/>
    <s v="No"/>
    <s v="Free Shipping"/>
    <s v="Yes"/>
    <s v="Yes"/>
    <n v="24"/>
    <s v="Credit Card"/>
    <s v="Every 3 Months"/>
    <s v="18-25"/>
    <n v="4"/>
    <n v="2"/>
    <n v="3"/>
    <x v="0"/>
  </r>
  <r>
    <n v="1501"/>
    <n v="63"/>
    <s v="Male"/>
    <s v="Jeans"/>
    <s v="Clothing"/>
    <n v="69"/>
    <s v="Alabama"/>
    <s v="L"/>
    <s v="Maroon"/>
    <s v="Summer"/>
    <n v="4.8"/>
    <s v="No"/>
    <s v="Next Day Air"/>
    <s v="Yes"/>
    <s v="Yes"/>
    <n v="22"/>
    <s v="Debit Card"/>
    <s v="Monthly"/>
    <s v="56+"/>
    <n v="3"/>
    <n v="2"/>
    <n v="4"/>
    <x v="0"/>
  </r>
  <r>
    <n v="1502"/>
    <n v="37"/>
    <s v="Male"/>
    <s v="Jeans"/>
    <s v="Clothing"/>
    <n v="55"/>
    <s v="Alaska"/>
    <s v="XL"/>
    <s v="Silver"/>
    <s v="Spring"/>
    <n v="2.7"/>
    <s v="No"/>
    <s v="Standard"/>
    <s v="Yes"/>
    <s v="Yes"/>
    <n v="13"/>
    <s v="Debit Card"/>
    <s v="Every 3 Months"/>
    <s v="36-45"/>
    <n v="2"/>
    <n v="2"/>
    <n v="3"/>
    <x v="8"/>
  </r>
  <r>
    <n v="1503"/>
    <n v="37"/>
    <s v="Male"/>
    <s v="Pants"/>
    <s v="Clothing"/>
    <n v="66"/>
    <s v="Massachusetts"/>
    <s v="M"/>
    <s v="Black"/>
    <s v="Summer"/>
    <n v="3.2"/>
    <s v="No"/>
    <s v="Store Pickup"/>
    <s v="Yes"/>
    <s v="Yes"/>
    <n v="20"/>
    <s v="Cash"/>
    <s v="Fortnightly"/>
    <s v="36-45"/>
    <n v="3"/>
    <n v="2"/>
    <n v="5"/>
    <x v="4"/>
  </r>
  <r>
    <n v="1504"/>
    <n v="50"/>
    <s v="Male"/>
    <s v="Jacket"/>
    <s v="Outerwear"/>
    <n v="30"/>
    <s v="Michigan"/>
    <s v="M"/>
    <s v="Maroon"/>
    <s v="Fall"/>
    <n v="3.9"/>
    <s v="No"/>
    <s v="2-Day Shipping"/>
    <s v="Yes"/>
    <s v="Yes"/>
    <n v="46"/>
    <s v="Cash"/>
    <s v="Quarterly"/>
    <s v="46-55"/>
    <n v="1"/>
    <n v="4"/>
    <n v="2"/>
    <x v="8"/>
  </r>
  <r>
    <n v="1505"/>
    <n v="60"/>
    <s v="Male"/>
    <s v="Jacket"/>
    <s v="Outerwear"/>
    <n v="80"/>
    <s v="Alaska"/>
    <s v="M"/>
    <s v="Teal"/>
    <s v="Winter"/>
    <n v="4.2"/>
    <s v="No"/>
    <s v="Next Day Air"/>
    <s v="Yes"/>
    <s v="Yes"/>
    <n v="10"/>
    <s v="Bank Transfer"/>
    <s v="Monthly"/>
    <s v="56+"/>
    <n v="4"/>
    <n v="1"/>
    <n v="4"/>
    <x v="0"/>
  </r>
  <r>
    <n v="1506"/>
    <n v="46"/>
    <s v="Male"/>
    <s v="Belt"/>
    <s v="Accessories"/>
    <n v="20"/>
    <s v="North Dakota"/>
    <s v="M"/>
    <s v="Teal"/>
    <s v="Summer"/>
    <n v="3"/>
    <s v="No"/>
    <s v="Express"/>
    <s v="Yes"/>
    <s v="Yes"/>
    <n v="39"/>
    <s v="Cash"/>
    <s v="Monthly"/>
    <s v="46-55"/>
    <n v="1"/>
    <n v="4"/>
    <n v="4"/>
    <x v="0"/>
  </r>
  <r>
    <n v="1507"/>
    <n v="35"/>
    <s v="Male"/>
    <s v="Shirt"/>
    <s v="Clothing"/>
    <n v="30"/>
    <s v="South Carolina"/>
    <s v="L"/>
    <s v="Beige"/>
    <s v="Fall"/>
    <n v="3"/>
    <s v="No"/>
    <s v="2-Day Shipping"/>
    <s v="Yes"/>
    <s v="Yes"/>
    <n v="44"/>
    <s v="PayPal"/>
    <s v="Quarterly"/>
    <s v="26-35"/>
    <n v="1"/>
    <n v="4"/>
    <n v="2"/>
    <x v="8"/>
  </r>
  <r>
    <n v="1508"/>
    <n v="66"/>
    <s v="Male"/>
    <s v="Dress"/>
    <s v="Clothing"/>
    <n v="86"/>
    <s v="Pennsylvania"/>
    <s v="S"/>
    <s v="Maroon"/>
    <s v="Winter"/>
    <n v="3.7"/>
    <s v="No"/>
    <s v="2-Day Shipping"/>
    <s v="Yes"/>
    <s v="Yes"/>
    <n v="7"/>
    <s v="Venmo"/>
    <s v="Annually"/>
    <s v="56+"/>
    <n v="4"/>
    <n v="1"/>
    <n v="1"/>
    <x v="3"/>
  </r>
  <r>
    <n v="1509"/>
    <n v="35"/>
    <s v="Male"/>
    <s v="Blouse"/>
    <s v="Clothing"/>
    <n v="84"/>
    <s v="Colorado"/>
    <s v="L"/>
    <s v="Beige"/>
    <s v="Spring"/>
    <n v="4.4000000000000004"/>
    <s v="No"/>
    <s v="Store Pickup"/>
    <s v="Yes"/>
    <s v="Yes"/>
    <n v="3"/>
    <s v="Cash"/>
    <s v="Every 3 Months"/>
    <s v="26-35"/>
    <n v="4"/>
    <n v="1"/>
    <n v="3"/>
    <x v="10"/>
  </r>
  <r>
    <n v="1510"/>
    <n v="20"/>
    <s v="Male"/>
    <s v="Dress"/>
    <s v="Clothing"/>
    <n v="54"/>
    <s v="New Hampshire"/>
    <s v="XL"/>
    <s v="White"/>
    <s v="Summer"/>
    <n v="4.5999999999999996"/>
    <s v="No"/>
    <s v="Free Shipping"/>
    <s v="Yes"/>
    <s v="Yes"/>
    <n v="44"/>
    <s v="Debit Card"/>
    <s v="Annually"/>
    <s v="18-25"/>
    <n v="2"/>
    <n v="4"/>
    <n v="1"/>
    <x v="8"/>
  </r>
  <r>
    <n v="1511"/>
    <n v="55"/>
    <s v="Male"/>
    <s v="Blouse"/>
    <s v="Clothing"/>
    <n v="30"/>
    <s v="Maryland"/>
    <s v="XL"/>
    <s v="Gray"/>
    <s v="Fall"/>
    <n v="3"/>
    <s v="No"/>
    <s v="Free Shipping"/>
    <s v="Yes"/>
    <s v="Yes"/>
    <n v="31"/>
    <s v="Venmo"/>
    <s v="Annually"/>
    <s v="46-55"/>
    <n v="1"/>
    <n v="3"/>
    <n v="1"/>
    <x v="9"/>
  </r>
  <r>
    <n v="1512"/>
    <n v="34"/>
    <s v="Male"/>
    <s v="Dress"/>
    <s v="Clothing"/>
    <n v="91"/>
    <s v="Georgia"/>
    <s v="M"/>
    <s v="Violet"/>
    <s v="Winter"/>
    <n v="3.6"/>
    <s v="No"/>
    <s v="Express"/>
    <s v="Yes"/>
    <s v="Yes"/>
    <n v="48"/>
    <s v="Credit Card"/>
    <s v="Weekly"/>
    <s v="26-35"/>
    <n v="4"/>
    <n v="4"/>
    <n v="7"/>
    <x v="2"/>
  </r>
  <r>
    <n v="1513"/>
    <n v="60"/>
    <s v="Male"/>
    <s v="Sneakers"/>
    <s v="Footwear"/>
    <n v="23"/>
    <s v="Wisconsin"/>
    <s v="L"/>
    <s v="Silver"/>
    <s v="Winter"/>
    <n v="3.9"/>
    <s v="No"/>
    <s v="Standard"/>
    <s v="Yes"/>
    <s v="Yes"/>
    <n v="18"/>
    <s v="PayPal"/>
    <s v="Bi-Weekly"/>
    <s v="56+"/>
    <n v="1"/>
    <n v="2"/>
    <n v="6"/>
    <x v="0"/>
  </r>
  <r>
    <n v="1514"/>
    <n v="22"/>
    <s v="Male"/>
    <s v="Socks"/>
    <s v="Clothing"/>
    <n v="35"/>
    <s v="Texas"/>
    <s v="M"/>
    <s v="Red"/>
    <s v="Spring"/>
    <n v="4.0999999999999996"/>
    <s v="No"/>
    <s v="Free Shipping"/>
    <s v="Yes"/>
    <s v="Yes"/>
    <n v="27"/>
    <s v="Cash"/>
    <s v="Monthly"/>
    <s v="18-25"/>
    <n v="1"/>
    <n v="3"/>
    <n v="4"/>
    <x v="10"/>
  </r>
  <r>
    <n v="1515"/>
    <n v="26"/>
    <s v="Male"/>
    <s v="Shoes"/>
    <s v="Footwear"/>
    <n v="90"/>
    <s v="Utah"/>
    <s v="L"/>
    <s v="Brown"/>
    <s v="Winter"/>
    <n v="3.9"/>
    <s v="No"/>
    <s v="2-Day Shipping"/>
    <s v="Yes"/>
    <s v="Yes"/>
    <n v="1"/>
    <s v="Venmo"/>
    <s v="Weekly"/>
    <s v="26-35"/>
    <n v="4"/>
    <n v="1"/>
    <n v="7"/>
    <x v="1"/>
  </r>
  <r>
    <n v="1516"/>
    <n v="39"/>
    <s v="Male"/>
    <s v="Jeans"/>
    <s v="Clothing"/>
    <n v="93"/>
    <s v="Indiana"/>
    <s v="S"/>
    <s v="Turquoise"/>
    <s v="Fall"/>
    <n v="3.9"/>
    <s v="No"/>
    <s v="2-Day Shipping"/>
    <s v="Yes"/>
    <s v="Yes"/>
    <n v="34"/>
    <s v="Cash"/>
    <s v="Weekly"/>
    <s v="36-45"/>
    <n v="4"/>
    <n v="3"/>
    <n v="7"/>
    <x v="7"/>
  </r>
  <r>
    <n v="1517"/>
    <n v="20"/>
    <s v="Male"/>
    <s v="Jeans"/>
    <s v="Clothing"/>
    <n v="68"/>
    <s v="Nevada"/>
    <s v="L"/>
    <s v="Indigo"/>
    <s v="Winter"/>
    <n v="4.5"/>
    <s v="No"/>
    <s v="Express"/>
    <s v="Yes"/>
    <s v="Yes"/>
    <n v="5"/>
    <s v="Bank Transfer"/>
    <s v="Bi-Weekly"/>
    <s v="18-25"/>
    <n v="3"/>
    <n v="1"/>
    <n v="6"/>
    <x v="4"/>
  </r>
  <r>
    <n v="1518"/>
    <n v="57"/>
    <s v="Male"/>
    <s v="Gloves"/>
    <s v="Accessories"/>
    <n v="41"/>
    <s v="New Hampshire"/>
    <s v="M"/>
    <s v="Violet"/>
    <s v="Spring"/>
    <n v="3.4"/>
    <s v="No"/>
    <s v="Standard"/>
    <s v="Yes"/>
    <s v="Yes"/>
    <n v="12"/>
    <s v="Cash"/>
    <s v="Quarterly"/>
    <s v="56+"/>
    <n v="2"/>
    <n v="1"/>
    <n v="2"/>
    <x v="9"/>
  </r>
  <r>
    <n v="1519"/>
    <n v="68"/>
    <s v="Male"/>
    <s v="Belt"/>
    <s v="Accessories"/>
    <n v="73"/>
    <s v="New York"/>
    <s v="M"/>
    <s v="Yellow"/>
    <s v="Winter"/>
    <n v="4.0999999999999996"/>
    <s v="No"/>
    <s v="Next Day Air"/>
    <s v="Yes"/>
    <s v="Yes"/>
    <n v="14"/>
    <s v="Venmo"/>
    <s v="Fortnightly"/>
    <s v="56+"/>
    <n v="3"/>
    <n v="2"/>
    <n v="5"/>
    <x v="4"/>
  </r>
  <r>
    <n v="1520"/>
    <n v="50"/>
    <s v="Male"/>
    <s v="Sunglasses"/>
    <s v="Accessories"/>
    <n v="73"/>
    <s v="Texas"/>
    <s v="L"/>
    <s v="Cyan"/>
    <s v="Fall"/>
    <n v="4.9000000000000004"/>
    <s v="No"/>
    <s v="Next Day Air"/>
    <s v="Yes"/>
    <s v="Yes"/>
    <n v="40"/>
    <s v="PayPal"/>
    <s v="Weekly"/>
    <s v="46-55"/>
    <n v="3"/>
    <n v="4"/>
    <n v="7"/>
    <x v="7"/>
  </r>
  <r>
    <n v="1521"/>
    <n v="21"/>
    <s v="Male"/>
    <s v="Hat"/>
    <s v="Accessories"/>
    <n v="66"/>
    <s v="Iowa"/>
    <s v="M"/>
    <s v="Brown"/>
    <s v="Summer"/>
    <n v="4.4000000000000004"/>
    <s v="No"/>
    <s v="2-Day Shipping"/>
    <s v="Yes"/>
    <s v="Yes"/>
    <n v="39"/>
    <s v="Cash"/>
    <s v="Quarterly"/>
    <s v="18-25"/>
    <n v="3"/>
    <n v="4"/>
    <n v="2"/>
    <x v="0"/>
  </r>
  <r>
    <n v="1522"/>
    <n v="29"/>
    <s v="Male"/>
    <s v="Backpack"/>
    <s v="Accessories"/>
    <n v="59"/>
    <s v="Washington"/>
    <s v="M"/>
    <s v="White"/>
    <s v="Summer"/>
    <n v="2.7"/>
    <s v="No"/>
    <s v="2-Day Shipping"/>
    <s v="Yes"/>
    <s v="Yes"/>
    <n v="50"/>
    <s v="Bank Transfer"/>
    <s v="Weekly"/>
    <s v="26-35"/>
    <n v="2"/>
    <n v="4"/>
    <n v="7"/>
    <x v="11"/>
  </r>
  <r>
    <n v="1523"/>
    <n v="38"/>
    <s v="Male"/>
    <s v="Shorts"/>
    <s v="Clothing"/>
    <n v="72"/>
    <s v="Tennessee"/>
    <s v="L"/>
    <s v="Yellow"/>
    <s v="Spring"/>
    <n v="4.8"/>
    <s v="No"/>
    <s v="Free Shipping"/>
    <s v="Yes"/>
    <s v="Yes"/>
    <n v="5"/>
    <s v="Debit Card"/>
    <s v="Monthly"/>
    <s v="36-45"/>
    <n v="3"/>
    <n v="1"/>
    <n v="4"/>
    <x v="10"/>
  </r>
  <r>
    <n v="1524"/>
    <n v="54"/>
    <s v="Male"/>
    <s v="Socks"/>
    <s v="Clothing"/>
    <n v="88"/>
    <s v="Georgia"/>
    <s v="M"/>
    <s v="White"/>
    <s v="Summer"/>
    <n v="3.3"/>
    <s v="No"/>
    <s v="2-Day Shipping"/>
    <s v="Yes"/>
    <s v="Yes"/>
    <n v="35"/>
    <s v="Debit Card"/>
    <s v="Annually"/>
    <s v="46-55"/>
    <n v="4"/>
    <n v="3"/>
    <n v="1"/>
    <x v="10"/>
  </r>
  <r>
    <n v="1525"/>
    <n v="22"/>
    <s v="Male"/>
    <s v="Socks"/>
    <s v="Clothing"/>
    <n v="76"/>
    <s v="Massachusetts"/>
    <s v="L"/>
    <s v="Pink"/>
    <s v="Summer"/>
    <n v="4.4000000000000004"/>
    <s v="No"/>
    <s v="Free Shipping"/>
    <s v="Yes"/>
    <s v="Yes"/>
    <n v="6"/>
    <s v="Cash"/>
    <s v="Bi-Weekly"/>
    <s v="18-25"/>
    <n v="3"/>
    <n v="1"/>
    <n v="6"/>
    <x v="4"/>
  </r>
  <r>
    <n v="1526"/>
    <n v="29"/>
    <s v="Male"/>
    <s v="Belt"/>
    <s v="Accessories"/>
    <n v="31"/>
    <s v="Oregon"/>
    <s v="M"/>
    <s v="Indigo"/>
    <s v="Winter"/>
    <n v="4.5999999999999996"/>
    <s v="No"/>
    <s v="2-Day Shipping"/>
    <s v="Yes"/>
    <s v="Yes"/>
    <n v="22"/>
    <s v="Cash"/>
    <s v="Fortnightly"/>
    <s v="26-35"/>
    <n v="1"/>
    <n v="2"/>
    <n v="5"/>
    <x v="10"/>
  </r>
  <r>
    <n v="1527"/>
    <n v="41"/>
    <s v="Male"/>
    <s v="Jacket"/>
    <s v="Outerwear"/>
    <n v="22"/>
    <s v="Oklahoma"/>
    <s v="L"/>
    <s v="White"/>
    <s v="Summer"/>
    <n v="3.1"/>
    <s v="No"/>
    <s v="Next Day Air"/>
    <s v="Yes"/>
    <s v="Yes"/>
    <n v="27"/>
    <s v="PayPal"/>
    <s v="Monthly"/>
    <s v="36-45"/>
    <n v="1"/>
    <n v="3"/>
    <n v="4"/>
    <x v="10"/>
  </r>
  <r>
    <n v="1528"/>
    <n v="26"/>
    <s v="Male"/>
    <s v="Hat"/>
    <s v="Accessories"/>
    <n v="75"/>
    <s v="Wisconsin"/>
    <s v="L"/>
    <s v="Red"/>
    <s v="Fall"/>
    <n v="4.5"/>
    <s v="No"/>
    <s v="2-Day Shipping"/>
    <s v="Yes"/>
    <s v="Yes"/>
    <n v="33"/>
    <s v="Debit Card"/>
    <s v="Fortnightly"/>
    <s v="26-35"/>
    <n v="3"/>
    <n v="3"/>
    <n v="5"/>
    <x v="6"/>
  </r>
  <r>
    <n v="1529"/>
    <n v="69"/>
    <s v="Male"/>
    <s v="T-shirt"/>
    <s v="Clothing"/>
    <n v="75"/>
    <s v="Oregon"/>
    <s v="S"/>
    <s v="Red"/>
    <s v="Spring"/>
    <n v="4"/>
    <s v="No"/>
    <s v="Store Pickup"/>
    <s v="Yes"/>
    <s v="Yes"/>
    <n v="47"/>
    <s v="Venmo"/>
    <s v="Bi-Weekly"/>
    <s v="56+"/>
    <n v="3"/>
    <n v="4"/>
    <n v="6"/>
    <x v="11"/>
  </r>
  <r>
    <n v="1530"/>
    <n v="20"/>
    <s v="Male"/>
    <s v="Backpack"/>
    <s v="Accessories"/>
    <n v="63"/>
    <s v="Georgia"/>
    <s v="M"/>
    <s v="Lavender"/>
    <s v="Winter"/>
    <n v="3.1"/>
    <s v="No"/>
    <s v="Free Shipping"/>
    <s v="Yes"/>
    <s v="Yes"/>
    <n v="48"/>
    <s v="Credit Card"/>
    <s v="Bi-Weekly"/>
    <s v="18-25"/>
    <n v="3"/>
    <n v="4"/>
    <n v="6"/>
    <x v="11"/>
  </r>
  <r>
    <n v="1531"/>
    <n v="59"/>
    <s v="Male"/>
    <s v="Coat"/>
    <s v="Outerwear"/>
    <n v="21"/>
    <s v="New Mexico"/>
    <s v="M"/>
    <s v="Teal"/>
    <s v="Spring"/>
    <n v="3.9"/>
    <s v="No"/>
    <s v="Next Day Air"/>
    <s v="Yes"/>
    <s v="Yes"/>
    <n v="22"/>
    <s v="Bank Transfer"/>
    <s v="Quarterly"/>
    <s v="56+"/>
    <n v="1"/>
    <n v="2"/>
    <n v="2"/>
    <x v="9"/>
  </r>
  <r>
    <n v="1532"/>
    <n v="63"/>
    <s v="Male"/>
    <s v="Backpack"/>
    <s v="Accessories"/>
    <n v="83"/>
    <s v="Mississippi"/>
    <s v="S"/>
    <s v="Violet"/>
    <s v="Spring"/>
    <n v="4.5"/>
    <s v="No"/>
    <s v="Next Day Air"/>
    <s v="Yes"/>
    <s v="Yes"/>
    <n v="8"/>
    <s v="PayPal"/>
    <s v="Bi-Weekly"/>
    <s v="56+"/>
    <n v="4"/>
    <n v="1"/>
    <n v="6"/>
    <x v="6"/>
  </r>
  <r>
    <n v="1533"/>
    <n v="68"/>
    <s v="Male"/>
    <s v="Jacket"/>
    <s v="Outerwear"/>
    <n v="46"/>
    <s v="Wisconsin"/>
    <s v="S"/>
    <s v="Silver"/>
    <s v="Winter"/>
    <n v="4.4000000000000004"/>
    <s v="No"/>
    <s v="Next Day Air"/>
    <s v="Yes"/>
    <s v="Yes"/>
    <n v="5"/>
    <s v="PayPal"/>
    <s v="Every 3 Months"/>
    <s v="56+"/>
    <n v="2"/>
    <n v="1"/>
    <n v="3"/>
    <x v="3"/>
  </r>
  <r>
    <n v="1534"/>
    <n v="50"/>
    <s v="Male"/>
    <s v="Shoes"/>
    <s v="Footwear"/>
    <n v="59"/>
    <s v="New Hampshire"/>
    <s v="M"/>
    <s v="Gold"/>
    <s v="Summer"/>
    <n v="3.6"/>
    <s v="No"/>
    <s v="2-Day Shipping"/>
    <s v="Yes"/>
    <s v="Yes"/>
    <n v="16"/>
    <s v="Bank Transfer"/>
    <s v="Quarterly"/>
    <s v="46-55"/>
    <n v="2"/>
    <n v="2"/>
    <n v="2"/>
    <x v="3"/>
  </r>
  <r>
    <n v="1535"/>
    <n v="55"/>
    <s v="Male"/>
    <s v="Blouse"/>
    <s v="Clothing"/>
    <n v="66"/>
    <s v="Wyoming"/>
    <s v="M"/>
    <s v="Green"/>
    <s v="Summer"/>
    <n v="3.4"/>
    <s v="No"/>
    <s v="Free Shipping"/>
    <s v="Yes"/>
    <s v="Yes"/>
    <n v="26"/>
    <s v="Venmo"/>
    <s v="Fortnightly"/>
    <s v="46-55"/>
    <n v="3"/>
    <n v="3"/>
    <n v="5"/>
    <x v="6"/>
  </r>
  <r>
    <n v="1536"/>
    <n v="36"/>
    <s v="Male"/>
    <s v="Sandals"/>
    <s v="Footwear"/>
    <n v="74"/>
    <s v="West Virginia"/>
    <s v="S"/>
    <s v="Turquoise"/>
    <s v="Fall"/>
    <n v="4"/>
    <s v="No"/>
    <s v="2-Day Shipping"/>
    <s v="Yes"/>
    <s v="Yes"/>
    <n v="8"/>
    <s v="Venmo"/>
    <s v="Monthly"/>
    <s v="36-45"/>
    <n v="3"/>
    <n v="1"/>
    <n v="4"/>
    <x v="10"/>
  </r>
  <r>
    <n v="1537"/>
    <n v="18"/>
    <s v="Male"/>
    <s v="Sunglasses"/>
    <s v="Accessories"/>
    <n v="82"/>
    <s v="Michigan"/>
    <s v="M"/>
    <s v="Indigo"/>
    <s v="Summer"/>
    <n v="2.6"/>
    <s v="No"/>
    <s v="Store Pickup"/>
    <s v="Yes"/>
    <s v="Yes"/>
    <n v="17"/>
    <s v="Cash"/>
    <s v="Quarterly"/>
    <s v="18-25"/>
    <n v="4"/>
    <n v="2"/>
    <n v="2"/>
    <x v="10"/>
  </r>
  <r>
    <n v="1538"/>
    <n v="68"/>
    <s v="Male"/>
    <s v="Shoes"/>
    <s v="Footwear"/>
    <n v="89"/>
    <s v="Alaska"/>
    <s v="L"/>
    <s v="Black"/>
    <s v="Spring"/>
    <n v="3.2"/>
    <s v="No"/>
    <s v="Next Day Air"/>
    <s v="Yes"/>
    <s v="Yes"/>
    <n v="50"/>
    <s v="Venmo"/>
    <s v="Annually"/>
    <s v="56+"/>
    <n v="4"/>
    <n v="4"/>
    <n v="1"/>
    <x v="0"/>
  </r>
  <r>
    <n v="1539"/>
    <n v="56"/>
    <s v="Male"/>
    <s v="Dress"/>
    <s v="Clothing"/>
    <n v="65"/>
    <s v="Illinois"/>
    <s v="L"/>
    <s v="Charcoal"/>
    <s v="Fall"/>
    <n v="3.2"/>
    <s v="No"/>
    <s v="Standard"/>
    <s v="Yes"/>
    <s v="Yes"/>
    <n v="22"/>
    <s v="Venmo"/>
    <s v="Bi-Weekly"/>
    <s v="56+"/>
    <n v="3"/>
    <n v="2"/>
    <n v="6"/>
    <x v="6"/>
  </r>
  <r>
    <n v="1540"/>
    <n v="32"/>
    <s v="Male"/>
    <s v="Belt"/>
    <s v="Accessories"/>
    <n v="55"/>
    <s v="Hawaii"/>
    <s v="M"/>
    <s v="Turquoise"/>
    <s v="Spring"/>
    <n v="5"/>
    <s v="No"/>
    <s v="2-Day Shipping"/>
    <s v="Yes"/>
    <s v="Yes"/>
    <n v="19"/>
    <s v="Cash"/>
    <s v="Every 3 Months"/>
    <s v="26-35"/>
    <n v="2"/>
    <n v="2"/>
    <n v="3"/>
    <x v="8"/>
  </r>
  <r>
    <n v="1541"/>
    <n v="28"/>
    <s v="Male"/>
    <s v="Shorts"/>
    <s v="Clothing"/>
    <n v="95"/>
    <s v="Colorado"/>
    <s v="M"/>
    <s v="Red"/>
    <s v="Winter"/>
    <n v="2.9"/>
    <s v="No"/>
    <s v="Next Day Air"/>
    <s v="Yes"/>
    <s v="Yes"/>
    <n v="14"/>
    <s v="Bank Transfer"/>
    <s v="Monthly"/>
    <s v="26-35"/>
    <n v="4"/>
    <n v="2"/>
    <n v="4"/>
    <x v="4"/>
  </r>
  <r>
    <n v="1542"/>
    <n v="24"/>
    <s v="Male"/>
    <s v="Handbag"/>
    <s v="Accessories"/>
    <n v="77"/>
    <s v="Illinois"/>
    <s v="S"/>
    <s v="Indigo"/>
    <s v="Winter"/>
    <n v="2.9"/>
    <s v="No"/>
    <s v="Store Pickup"/>
    <s v="Yes"/>
    <s v="Yes"/>
    <n v="35"/>
    <s v="Cash"/>
    <s v="Bi-Weekly"/>
    <s v="18-25"/>
    <n v="3"/>
    <n v="3"/>
    <n v="6"/>
    <x v="1"/>
  </r>
  <r>
    <n v="1543"/>
    <n v="59"/>
    <s v="Male"/>
    <s v="Blouse"/>
    <s v="Clothing"/>
    <n v="44"/>
    <s v="Hawaii"/>
    <s v="M"/>
    <s v="Maroon"/>
    <s v="Winter"/>
    <n v="3.5"/>
    <s v="No"/>
    <s v="Next Day Air"/>
    <s v="Yes"/>
    <s v="Yes"/>
    <n v="43"/>
    <s v="PayPal"/>
    <s v="Weekly"/>
    <s v="56+"/>
    <n v="2"/>
    <n v="4"/>
    <n v="7"/>
    <x v="11"/>
  </r>
  <r>
    <n v="1544"/>
    <n v="56"/>
    <s v="Male"/>
    <s v="Jeans"/>
    <s v="Clothing"/>
    <n v="89"/>
    <s v="Wisconsin"/>
    <s v="M"/>
    <s v="Indigo"/>
    <s v="Fall"/>
    <n v="4"/>
    <s v="No"/>
    <s v="Standard"/>
    <s v="Yes"/>
    <s v="Yes"/>
    <n v="24"/>
    <s v="Venmo"/>
    <s v="Annually"/>
    <s v="56+"/>
    <n v="4"/>
    <n v="2"/>
    <n v="1"/>
    <x v="8"/>
  </r>
  <r>
    <n v="1545"/>
    <n v="30"/>
    <s v="Male"/>
    <s v="Jewelry"/>
    <s v="Accessories"/>
    <n v="24"/>
    <s v="Arkansas"/>
    <s v="M"/>
    <s v="Maroon"/>
    <s v="Spring"/>
    <n v="3.9"/>
    <s v="No"/>
    <s v="Standard"/>
    <s v="Yes"/>
    <s v="Yes"/>
    <n v="17"/>
    <s v="Debit Card"/>
    <s v="Bi-Weekly"/>
    <s v="26-35"/>
    <n v="1"/>
    <n v="2"/>
    <n v="6"/>
    <x v="0"/>
  </r>
  <r>
    <n v="1546"/>
    <n v="48"/>
    <s v="Male"/>
    <s v="Belt"/>
    <s v="Accessories"/>
    <n v="43"/>
    <s v="Delaware"/>
    <s v="M"/>
    <s v="Black"/>
    <s v="Winter"/>
    <n v="4.9000000000000004"/>
    <s v="No"/>
    <s v="Store Pickup"/>
    <s v="Yes"/>
    <s v="Yes"/>
    <n v="49"/>
    <s v="Bank Transfer"/>
    <s v="Annually"/>
    <s v="46-55"/>
    <n v="2"/>
    <n v="4"/>
    <n v="1"/>
    <x v="8"/>
  </r>
  <r>
    <n v="1547"/>
    <n v="60"/>
    <s v="Male"/>
    <s v="Sneakers"/>
    <s v="Footwear"/>
    <n v="51"/>
    <s v="Oregon"/>
    <s v="XL"/>
    <s v="Purple"/>
    <s v="Summer"/>
    <n v="3.8"/>
    <s v="No"/>
    <s v="Express"/>
    <s v="Yes"/>
    <s v="Yes"/>
    <n v="17"/>
    <s v="Bank Transfer"/>
    <s v="Annually"/>
    <s v="56+"/>
    <n v="2"/>
    <n v="2"/>
    <n v="1"/>
    <x v="9"/>
  </r>
  <r>
    <n v="1548"/>
    <n v="46"/>
    <s v="Male"/>
    <s v="Hat"/>
    <s v="Accessories"/>
    <n v="46"/>
    <s v="South Carolina"/>
    <s v="L"/>
    <s v="Teal"/>
    <s v="Summer"/>
    <n v="3.5"/>
    <s v="No"/>
    <s v="Standard"/>
    <s v="Yes"/>
    <s v="Yes"/>
    <n v="40"/>
    <s v="Cash"/>
    <s v="Quarterly"/>
    <s v="46-55"/>
    <n v="2"/>
    <n v="4"/>
    <n v="2"/>
    <x v="10"/>
  </r>
  <r>
    <n v="1549"/>
    <n v="69"/>
    <s v="Male"/>
    <s v="Dress"/>
    <s v="Clothing"/>
    <n v="32"/>
    <s v="Maryland"/>
    <s v="M"/>
    <s v="Silver"/>
    <s v="Summer"/>
    <n v="3.7"/>
    <s v="No"/>
    <s v="Store Pickup"/>
    <s v="Yes"/>
    <s v="Yes"/>
    <n v="43"/>
    <s v="Bank Transfer"/>
    <s v="Weekly"/>
    <s v="56+"/>
    <n v="1"/>
    <n v="4"/>
    <n v="7"/>
    <x v="1"/>
  </r>
  <r>
    <n v="1550"/>
    <n v="19"/>
    <s v="Male"/>
    <s v="Sneakers"/>
    <s v="Footwear"/>
    <n v="55"/>
    <s v="Kansas"/>
    <s v="M"/>
    <s v="Black"/>
    <s v="Spring"/>
    <n v="2.9"/>
    <s v="No"/>
    <s v="2-Day Shipping"/>
    <s v="Yes"/>
    <s v="Yes"/>
    <n v="19"/>
    <s v="Debit Card"/>
    <s v="Every 3 Months"/>
    <s v="18-25"/>
    <n v="2"/>
    <n v="2"/>
    <n v="3"/>
    <x v="8"/>
  </r>
  <r>
    <n v="1551"/>
    <n v="66"/>
    <s v="Male"/>
    <s v="Sunglasses"/>
    <s v="Accessories"/>
    <n v="26"/>
    <s v="Arkansas"/>
    <s v="S"/>
    <s v="Black"/>
    <s v="Summer"/>
    <n v="2.8"/>
    <s v="No"/>
    <s v="Free Shipping"/>
    <s v="Yes"/>
    <s v="Yes"/>
    <n v="40"/>
    <s v="Bank Transfer"/>
    <s v="Quarterly"/>
    <s v="56+"/>
    <n v="1"/>
    <n v="4"/>
    <n v="2"/>
    <x v="8"/>
  </r>
  <r>
    <n v="1552"/>
    <n v="64"/>
    <s v="Male"/>
    <s v="Handbag"/>
    <s v="Accessories"/>
    <n v="29"/>
    <s v="Minnesota"/>
    <s v="M"/>
    <s v="Olive"/>
    <s v="Summer"/>
    <n v="3.7"/>
    <s v="No"/>
    <s v="2-Day Shipping"/>
    <s v="Yes"/>
    <s v="Yes"/>
    <n v="13"/>
    <s v="Credit Card"/>
    <s v="Monthly"/>
    <s v="56+"/>
    <n v="1"/>
    <n v="2"/>
    <n v="4"/>
    <x v="8"/>
  </r>
  <r>
    <n v="1553"/>
    <n v="54"/>
    <s v="Male"/>
    <s v="Blouse"/>
    <s v="Clothing"/>
    <n v="49"/>
    <s v="New Mexico"/>
    <s v="L"/>
    <s v="Purple"/>
    <s v="Spring"/>
    <n v="3"/>
    <s v="No"/>
    <s v="Express"/>
    <s v="Yes"/>
    <s v="Yes"/>
    <n v="20"/>
    <s v="Credit Card"/>
    <s v="Monthly"/>
    <s v="46-55"/>
    <n v="2"/>
    <n v="2"/>
    <n v="4"/>
    <x v="10"/>
  </r>
  <r>
    <n v="1554"/>
    <n v="27"/>
    <s v="Male"/>
    <s v="Blouse"/>
    <s v="Clothing"/>
    <n v="45"/>
    <s v="Delaware"/>
    <s v="M"/>
    <s v="Indigo"/>
    <s v="Spring"/>
    <n v="4.8"/>
    <s v="No"/>
    <s v="Free Shipping"/>
    <s v="Yes"/>
    <s v="Yes"/>
    <n v="21"/>
    <s v="Debit Card"/>
    <s v="Quarterly"/>
    <s v="26-35"/>
    <n v="2"/>
    <n v="2"/>
    <n v="2"/>
    <x v="3"/>
  </r>
  <r>
    <n v="1555"/>
    <n v="64"/>
    <s v="Male"/>
    <s v="Shorts"/>
    <s v="Clothing"/>
    <n v="48"/>
    <s v="Utah"/>
    <s v="S"/>
    <s v="Lavender"/>
    <s v="Winter"/>
    <n v="2.7"/>
    <s v="No"/>
    <s v="Standard"/>
    <s v="Yes"/>
    <s v="Yes"/>
    <n v="18"/>
    <s v="Cash"/>
    <s v="Bi-Weekly"/>
    <s v="56+"/>
    <n v="2"/>
    <n v="2"/>
    <n v="6"/>
    <x v="4"/>
  </r>
  <r>
    <n v="1556"/>
    <n v="43"/>
    <s v="Male"/>
    <s v="Shorts"/>
    <s v="Clothing"/>
    <n v="47"/>
    <s v="Ohio"/>
    <s v="S"/>
    <s v="Cyan"/>
    <s v="Winter"/>
    <n v="4.5"/>
    <s v="No"/>
    <s v="Free Shipping"/>
    <s v="Yes"/>
    <s v="Yes"/>
    <n v="44"/>
    <s v="Cash"/>
    <s v="Quarterly"/>
    <s v="36-45"/>
    <n v="2"/>
    <n v="4"/>
    <n v="2"/>
    <x v="10"/>
  </r>
  <r>
    <n v="1557"/>
    <n v="43"/>
    <s v="Male"/>
    <s v="Hoodie"/>
    <s v="Clothing"/>
    <n v="57"/>
    <s v="Alabama"/>
    <s v="M"/>
    <s v="Gold"/>
    <s v="Fall"/>
    <n v="2.7"/>
    <s v="No"/>
    <s v="Standard"/>
    <s v="Yes"/>
    <s v="Yes"/>
    <n v="26"/>
    <s v="Credit Card"/>
    <s v="Quarterly"/>
    <s v="36-45"/>
    <n v="2"/>
    <n v="3"/>
    <n v="2"/>
    <x v="8"/>
  </r>
  <r>
    <n v="1558"/>
    <n v="27"/>
    <s v="Male"/>
    <s v="Backpack"/>
    <s v="Accessories"/>
    <n v="34"/>
    <s v="South Dakota"/>
    <s v="L"/>
    <s v="Magenta"/>
    <s v="Fall"/>
    <n v="3.5"/>
    <s v="No"/>
    <s v="Next Day Air"/>
    <s v="Yes"/>
    <s v="Yes"/>
    <n v="34"/>
    <s v="PayPal"/>
    <s v="Quarterly"/>
    <s v="26-35"/>
    <n v="1"/>
    <n v="3"/>
    <n v="2"/>
    <x v="3"/>
  </r>
  <r>
    <n v="1559"/>
    <n v="35"/>
    <s v="Male"/>
    <s v="Sunglasses"/>
    <s v="Accessories"/>
    <n v="75"/>
    <s v="New Mexico"/>
    <s v="XL"/>
    <s v="Teal"/>
    <s v="Fall"/>
    <n v="3.5"/>
    <s v="No"/>
    <s v="Express"/>
    <s v="Yes"/>
    <s v="Yes"/>
    <n v="24"/>
    <s v="Credit Card"/>
    <s v="Every 3 Months"/>
    <s v="26-35"/>
    <n v="3"/>
    <n v="2"/>
    <n v="3"/>
    <x v="10"/>
  </r>
  <r>
    <n v="1560"/>
    <n v="43"/>
    <s v="Male"/>
    <s v="Scarf"/>
    <s v="Accessories"/>
    <n v="94"/>
    <s v="Oregon"/>
    <s v="L"/>
    <s v="Beige"/>
    <s v="Fall"/>
    <n v="4.5"/>
    <s v="No"/>
    <s v="Store Pickup"/>
    <s v="Yes"/>
    <s v="Yes"/>
    <n v="23"/>
    <s v="PayPal"/>
    <s v="Fortnightly"/>
    <s v="36-45"/>
    <n v="4"/>
    <n v="2"/>
    <n v="5"/>
    <x v="6"/>
  </r>
  <r>
    <n v="1561"/>
    <n v="57"/>
    <s v="Male"/>
    <s v="Hat"/>
    <s v="Accessories"/>
    <n v="84"/>
    <s v="Oregon"/>
    <s v="M"/>
    <s v="Teal"/>
    <s v="Winter"/>
    <n v="3.8"/>
    <s v="No"/>
    <s v="Free Shipping"/>
    <s v="Yes"/>
    <s v="Yes"/>
    <n v="3"/>
    <s v="Debit Card"/>
    <s v="Weekly"/>
    <s v="56+"/>
    <n v="4"/>
    <n v="1"/>
    <n v="7"/>
    <x v="1"/>
  </r>
  <r>
    <n v="1562"/>
    <n v="50"/>
    <s v="Male"/>
    <s v="Scarf"/>
    <s v="Accessories"/>
    <n v="38"/>
    <s v="Mississippi"/>
    <s v="M"/>
    <s v="Indigo"/>
    <s v="Summer"/>
    <n v="3.8"/>
    <s v="No"/>
    <s v="Standard"/>
    <s v="Yes"/>
    <s v="Yes"/>
    <n v="2"/>
    <s v="Bank Transfer"/>
    <s v="Quarterly"/>
    <s v="46-55"/>
    <n v="1"/>
    <n v="1"/>
    <n v="2"/>
    <x v="5"/>
  </r>
  <r>
    <n v="1563"/>
    <n v="37"/>
    <s v="Male"/>
    <s v="Scarf"/>
    <s v="Accessories"/>
    <n v="75"/>
    <s v="Alabama"/>
    <s v="M"/>
    <s v="Purple"/>
    <s v="Winter"/>
    <n v="3.2"/>
    <s v="No"/>
    <s v="Next Day Air"/>
    <s v="Yes"/>
    <s v="Yes"/>
    <n v="23"/>
    <s v="Venmo"/>
    <s v="Bi-Weekly"/>
    <s v="36-45"/>
    <n v="3"/>
    <n v="2"/>
    <n v="6"/>
    <x v="6"/>
  </r>
  <r>
    <n v="1564"/>
    <n v="68"/>
    <s v="Male"/>
    <s v="Pants"/>
    <s v="Clothing"/>
    <n v="44"/>
    <s v="Kansas"/>
    <s v="M"/>
    <s v="Teal"/>
    <s v="Fall"/>
    <n v="4.3"/>
    <s v="No"/>
    <s v="Next Day Air"/>
    <s v="Yes"/>
    <s v="Yes"/>
    <n v="8"/>
    <s v="Cash"/>
    <s v="Weekly"/>
    <s v="56+"/>
    <n v="2"/>
    <n v="1"/>
    <n v="7"/>
    <x v="4"/>
  </r>
  <r>
    <n v="1565"/>
    <n v="22"/>
    <s v="Male"/>
    <s v="Backpack"/>
    <s v="Accessories"/>
    <n v="33"/>
    <s v="California"/>
    <s v="XL"/>
    <s v="Turquoise"/>
    <s v="Summer"/>
    <n v="4.5"/>
    <s v="No"/>
    <s v="Next Day Air"/>
    <s v="Yes"/>
    <s v="Yes"/>
    <n v="30"/>
    <s v="Debit Card"/>
    <s v="Every 3 Months"/>
    <s v="18-25"/>
    <n v="1"/>
    <n v="3"/>
    <n v="3"/>
    <x v="8"/>
  </r>
  <r>
    <n v="1566"/>
    <n v="58"/>
    <s v="Male"/>
    <s v="Sunglasses"/>
    <s v="Accessories"/>
    <n v="93"/>
    <s v="Idaho"/>
    <s v="L"/>
    <s v="Peach"/>
    <s v="Fall"/>
    <n v="4.2"/>
    <s v="No"/>
    <s v="Free Shipping"/>
    <s v="Yes"/>
    <s v="Yes"/>
    <n v="48"/>
    <s v="PayPal"/>
    <s v="Annually"/>
    <s v="56+"/>
    <n v="4"/>
    <n v="4"/>
    <n v="1"/>
    <x v="0"/>
  </r>
  <r>
    <n v="1567"/>
    <n v="48"/>
    <s v="Male"/>
    <s v="Sneakers"/>
    <s v="Footwear"/>
    <n v="99"/>
    <s v="Wyoming"/>
    <s v="S"/>
    <s v="Green"/>
    <s v="Winter"/>
    <n v="3"/>
    <s v="No"/>
    <s v="Free Shipping"/>
    <s v="Yes"/>
    <s v="Yes"/>
    <n v="21"/>
    <s v="Cash"/>
    <s v="Bi-Weekly"/>
    <s v="46-55"/>
    <n v="4"/>
    <n v="2"/>
    <n v="6"/>
    <x v="1"/>
  </r>
  <r>
    <n v="1568"/>
    <n v="30"/>
    <s v="Male"/>
    <s v="Backpack"/>
    <s v="Accessories"/>
    <n v="33"/>
    <s v="Minnesota"/>
    <s v="M"/>
    <s v="Turquoise"/>
    <s v="Spring"/>
    <n v="4.0999999999999996"/>
    <s v="No"/>
    <s v="Standard"/>
    <s v="Yes"/>
    <s v="Yes"/>
    <n v="9"/>
    <s v="Cash"/>
    <s v="Monthly"/>
    <s v="26-35"/>
    <n v="1"/>
    <n v="1"/>
    <n v="4"/>
    <x v="3"/>
  </r>
  <r>
    <n v="1569"/>
    <n v="51"/>
    <s v="Male"/>
    <s v="Sneakers"/>
    <s v="Footwear"/>
    <n v="76"/>
    <s v="Washington"/>
    <s v="L"/>
    <s v="Yellow"/>
    <s v="Spring"/>
    <n v="4.5999999999999996"/>
    <s v="No"/>
    <s v="Store Pickup"/>
    <s v="Yes"/>
    <s v="Yes"/>
    <n v="8"/>
    <s v="Debit Card"/>
    <s v="Monthly"/>
    <s v="46-55"/>
    <n v="3"/>
    <n v="1"/>
    <n v="4"/>
    <x v="10"/>
  </r>
  <r>
    <n v="1570"/>
    <n v="20"/>
    <s v="Male"/>
    <s v="Skirt"/>
    <s v="Clothing"/>
    <n v="63"/>
    <s v="Hawaii"/>
    <s v="M"/>
    <s v="Orange"/>
    <s v="Summer"/>
    <n v="2.9"/>
    <s v="No"/>
    <s v="Standard"/>
    <s v="Yes"/>
    <s v="Yes"/>
    <n v="29"/>
    <s v="Debit Card"/>
    <s v="Weekly"/>
    <s v="18-25"/>
    <n v="3"/>
    <n v="3"/>
    <n v="7"/>
    <x v="11"/>
  </r>
  <r>
    <n v="1571"/>
    <n v="30"/>
    <s v="Male"/>
    <s v="Pants"/>
    <s v="Clothing"/>
    <n v="41"/>
    <s v="Missouri"/>
    <s v="L"/>
    <s v="Brown"/>
    <s v="Winter"/>
    <n v="4.8"/>
    <s v="No"/>
    <s v="Next Day Air"/>
    <s v="Yes"/>
    <s v="Yes"/>
    <n v="3"/>
    <s v="Bank Transfer"/>
    <s v="Every 3 Months"/>
    <s v="26-35"/>
    <n v="2"/>
    <n v="1"/>
    <n v="3"/>
    <x v="3"/>
  </r>
  <r>
    <n v="1572"/>
    <n v="28"/>
    <s v="Male"/>
    <s v="Jewelry"/>
    <s v="Accessories"/>
    <n v="88"/>
    <s v="Colorado"/>
    <s v="L"/>
    <s v="Silver"/>
    <s v="Winter"/>
    <n v="4.5"/>
    <s v="No"/>
    <s v="Next Day Air"/>
    <s v="Yes"/>
    <s v="Yes"/>
    <n v="11"/>
    <s v="Bank Transfer"/>
    <s v="Fortnightly"/>
    <s v="26-35"/>
    <n v="4"/>
    <n v="1"/>
    <n v="5"/>
    <x v="4"/>
  </r>
  <r>
    <n v="1573"/>
    <n v="37"/>
    <s v="Male"/>
    <s v="Skirt"/>
    <s v="Clothing"/>
    <n v="92"/>
    <s v="Washington"/>
    <s v="L"/>
    <s v="White"/>
    <s v="Summer"/>
    <n v="3.4"/>
    <s v="No"/>
    <s v="2-Day Shipping"/>
    <s v="Yes"/>
    <s v="Yes"/>
    <n v="16"/>
    <s v="Debit Card"/>
    <s v="Monthly"/>
    <s v="36-45"/>
    <n v="4"/>
    <n v="2"/>
    <n v="4"/>
    <x v="4"/>
  </r>
  <r>
    <n v="1574"/>
    <n v="36"/>
    <s v="Male"/>
    <s v="T-shirt"/>
    <s v="Clothing"/>
    <n v="31"/>
    <s v="North Dakota"/>
    <s v="L"/>
    <s v="Indigo"/>
    <s v="Summer"/>
    <n v="4.3"/>
    <s v="No"/>
    <s v="2-Day Shipping"/>
    <s v="Yes"/>
    <s v="Yes"/>
    <n v="25"/>
    <s v="Debit Card"/>
    <s v="Weekly"/>
    <s v="36-45"/>
    <n v="1"/>
    <n v="2"/>
    <n v="7"/>
    <x v="4"/>
  </r>
  <r>
    <n v="1575"/>
    <n v="18"/>
    <s v="Male"/>
    <s v="Skirt"/>
    <s v="Clothing"/>
    <n v="25"/>
    <s v="Minnesota"/>
    <s v="S"/>
    <s v="Magenta"/>
    <s v="Spring"/>
    <n v="4.2"/>
    <s v="No"/>
    <s v="Free Shipping"/>
    <s v="Yes"/>
    <s v="Yes"/>
    <n v="32"/>
    <s v="PayPal"/>
    <s v="Bi-Weekly"/>
    <s v="18-25"/>
    <n v="1"/>
    <n v="3"/>
    <n v="6"/>
    <x v="4"/>
  </r>
  <r>
    <n v="1576"/>
    <n v="52"/>
    <s v="Male"/>
    <s v="Shirt"/>
    <s v="Clothing"/>
    <n v="28"/>
    <s v="California"/>
    <s v="M"/>
    <s v="Turquoise"/>
    <s v="Spring"/>
    <n v="3.6"/>
    <s v="No"/>
    <s v="Next Day Air"/>
    <s v="Yes"/>
    <s v="Yes"/>
    <n v="28"/>
    <s v="Cash"/>
    <s v="Fortnightly"/>
    <s v="46-55"/>
    <n v="1"/>
    <n v="3"/>
    <n v="5"/>
    <x v="0"/>
  </r>
  <r>
    <n v="1577"/>
    <n v="56"/>
    <s v="Male"/>
    <s v="Dress"/>
    <s v="Clothing"/>
    <n v="75"/>
    <s v="Michigan"/>
    <s v="M"/>
    <s v="White"/>
    <s v="Spring"/>
    <n v="3.7"/>
    <s v="No"/>
    <s v="2-Day Shipping"/>
    <s v="Yes"/>
    <s v="Yes"/>
    <n v="36"/>
    <s v="PayPal"/>
    <s v="Monthly"/>
    <s v="56+"/>
    <n v="3"/>
    <n v="3"/>
    <n v="4"/>
    <x v="4"/>
  </r>
  <r>
    <n v="1578"/>
    <n v="68"/>
    <s v="Male"/>
    <s v="Boots"/>
    <s v="Footwear"/>
    <n v="34"/>
    <s v="Delaware"/>
    <s v="S"/>
    <s v="Olive"/>
    <s v="Spring"/>
    <n v="4"/>
    <s v="No"/>
    <s v="Standard"/>
    <s v="Yes"/>
    <s v="Yes"/>
    <n v="7"/>
    <s v="Venmo"/>
    <s v="Fortnightly"/>
    <s v="56+"/>
    <n v="1"/>
    <n v="1"/>
    <n v="5"/>
    <x v="8"/>
  </r>
  <r>
    <n v="1579"/>
    <n v="62"/>
    <s v="Male"/>
    <s v="Pants"/>
    <s v="Clothing"/>
    <n v="97"/>
    <s v="California"/>
    <s v="S"/>
    <s v="Maroon"/>
    <s v="Winter"/>
    <n v="4.9000000000000004"/>
    <s v="No"/>
    <s v="2-Day Shipping"/>
    <s v="Yes"/>
    <s v="Yes"/>
    <n v="2"/>
    <s v="PayPal"/>
    <s v="Quarterly"/>
    <s v="56+"/>
    <n v="4"/>
    <n v="1"/>
    <n v="2"/>
    <x v="8"/>
  </r>
  <r>
    <n v="1580"/>
    <n v="35"/>
    <s v="Male"/>
    <s v="Jacket"/>
    <s v="Outerwear"/>
    <n v="80"/>
    <s v="Oklahoma"/>
    <s v="M"/>
    <s v="Violet"/>
    <s v="Summer"/>
    <n v="3.1"/>
    <s v="No"/>
    <s v="Free Shipping"/>
    <s v="Yes"/>
    <s v="Yes"/>
    <n v="6"/>
    <s v="Bank Transfer"/>
    <s v="Monthly"/>
    <s v="26-35"/>
    <n v="4"/>
    <n v="1"/>
    <n v="4"/>
    <x v="0"/>
  </r>
  <r>
    <n v="1581"/>
    <n v="65"/>
    <s v="Male"/>
    <s v="Sneakers"/>
    <s v="Footwear"/>
    <n v="71"/>
    <s v="North Dakota"/>
    <s v="L"/>
    <s v="Cyan"/>
    <s v="Summer"/>
    <n v="3.7"/>
    <s v="No"/>
    <s v="Standard"/>
    <s v="Yes"/>
    <s v="Yes"/>
    <n v="30"/>
    <s v="Cash"/>
    <s v="Annually"/>
    <s v="56+"/>
    <n v="3"/>
    <n v="3"/>
    <n v="1"/>
    <x v="8"/>
  </r>
  <r>
    <n v="1582"/>
    <n v="69"/>
    <s v="Male"/>
    <s v="Jewelry"/>
    <s v="Accessories"/>
    <n v="77"/>
    <s v="Ohio"/>
    <s v="L"/>
    <s v="Teal"/>
    <s v="Fall"/>
    <n v="4.2"/>
    <s v="No"/>
    <s v="Free Shipping"/>
    <s v="Yes"/>
    <s v="Yes"/>
    <n v="46"/>
    <s v="Cash"/>
    <s v="Quarterly"/>
    <s v="56+"/>
    <n v="3"/>
    <n v="4"/>
    <n v="2"/>
    <x v="0"/>
  </r>
  <r>
    <n v="1583"/>
    <n v="28"/>
    <s v="Male"/>
    <s v="Belt"/>
    <s v="Accessories"/>
    <n v="41"/>
    <s v="Hawaii"/>
    <s v="L"/>
    <s v="Red"/>
    <s v="Spring"/>
    <n v="2.5"/>
    <s v="No"/>
    <s v="Next Day Air"/>
    <s v="Yes"/>
    <s v="Yes"/>
    <n v="39"/>
    <s v="Cash"/>
    <s v="Monthly"/>
    <s v="26-35"/>
    <n v="2"/>
    <n v="4"/>
    <n v="4"/>
    <x v="4"/>
  </r>
  <r>
    <n v="1584"/>
    <n v="37"/>
    <s v="Male"/>
    <s v="Scarf"/>
    <s v="Accessories"/>
    <n v="92"/>
    <s v="Maryland"/>
    <s v="XL"/>
    <s v="Yellow"/>
    <s v="Summer"/>
    <n v="4.3"/>
    <s v="No"/>
    <s v="Next Day Air"/>
    <s v="Yes"/>
    <s v="Yes"/>
    <n v="8"/>
    <s v="Venmo"/>
    <s v="Annually"/>
    <s v="36-45"/>
    <n v="4"/>
    <n v="1"/>
    <n v="1"/>
    <x v="3"/>
  </r>
  <r>
    <n v="1585"/>
    <n v="41"/>
    <s v="Male"/>
    <s v="Blouse"/>
    <s v="Clothing"/>
    <n v="95"/>
    <s v="Hawaii"/>
    <s v="S"/>
    <s v="Silver"/>
    <s v="Spring"/>
    <n v="3.1"/>
    <s v="No"/>
    <s v="Store Pickup"/>
    <s v="Yes"/>
    <s v="Yes"/>
    <n v="46"/>
    <s v="Credit Card"/>
    <s v="Quarterly"/>
    <s v="36-45"/>
    <n v="4"/>
    <n v="4"/>
    <n v="2"/>
    <x v="4"/>
  </r>
  <r>
    <n v="1586"/>
    <n v="37"/>
    <s v="Male"/>
    <s v="Sweater"/>
    <s v="Clothing"/>
    <n v="25"/>
    <s v="Alabama"/>
    <s v="M"/>
    <s v="Charcoal"/>
    <s v="Fall"/>
    <n v="3"/>
    <s v="No"/>
    <s v="Next Day Air"/>
    <s v="Yes"/>
    <s v="Yes"/>
    <n v="40"/>
    <s v="Debit Card"/>
    <s v="Fortnightly"/>
    <s v="36-45"/>
    <n v="1"/>
    <n v="4"/>
    <n v="5"/>
    <x v="4"/>
  </r>
  <r>
    <n v="1587"/>
    <n v="25"/>
    <s v="Male"/>
    <s v="Boots"/>
    <s v="Footwear"/>
    <n v="77"/>
    <s v="Oklahoma"/>
    <s v="M"/>
    <s v="Purple"/>
    <s v="Fall"/>
    <n v="4"/>
    <s v="No"/>
    <s v="Express"/>
    <s v="Yes"/>
    <s v="Yes"/>
    <n v="21"/>
    <s v="Bank Transfer"/>
    <s v="Weekly"/>
    <s v="18-25"/>
    <n v="3"/>
    <n v="2"/>
    <n v="7"/>
    <x v="1"/>
  </r>
  <r>
    <n v="1588"/>
    <n v="41"/>
    <s v="Male"/>
    <s v="Socks"/>
    <s v="Clothing"/>
    <n v="99"/>
    <s v="Alabama"/>
    <s v="M"/>
    <s v="Beige"/>
    <s v="Summer"/>
    <n v="3.5"/>
    <s v="No"/>
    <s v="Free Shipping"/>
    <s v="Yes"/>
    <s v="Yes"/>
    <n v="33"/>
    <s v="Credit Card"/>
    <s v="Fortnightly"/>
    <s v="36-45"/>
    <n v="4"/>
    <n v="3"/>
    <n v="5"/>
    <x v="1"/>
  </r>
  <r>
    <n v="1589"/>
    <n v="48"/>
    <s v="Male"/>
    <s v="Belt"/>
    <s v="Accessories"/>
    <n v="24"/>
    <s v="Vermont"/>
    <s v="L"/>
    <s v="Cyan"/>
    <s v="Winter"/>
    <n v="3.2"/>
    <s v="No"/>
    <s v="Next Day Air"/>
    <s v="Yes"/>
    <s v="Yes"/>
    <n v="3"/>
    <s v="Venmo"/>
    <s v="Monthly"/>
    <s v="46-55"/>
    <n v="1"/>
    <n v="1"/>
    <n v="4"/>
    <x v="3"/>
  </r>
  <r>
    <n v="1590"/>
    <n v="42"/>
    <s v="Male"/>
    <s v="Sneakers"/>
    <s v="Footwear"/>
    <n v="72"/>
    <s v="Ohio"/>
    <s v="M"/>
    <s v="Silver"/>
    <s v="Summer"/>
    <n v="2.7"/>
    <s v="No"/>
    <s v="Store Pickup"/>
    <s v="Yes"/>
    <s v="Yes"/>
    <n v="48"/>
    <s v="Cash"/>
    <s v="Weekly"/>
    <s v="36-45"/>
    <n v="3"/>
    <n v="4"/>
    <n v="7"/>
    <x v="7"/>
  </r>
  <r>
    <n v="1591"/>
    <n v="54"/>
    <s v="Male"/>
    <s v="Jeans"/>
    <s v="Clothing"/>
    <n v="80"/>
    <s v="Wisconsin"/>
    <s v="S"/>
    <s v="Pink"/>
    <s v="Winter"/>
    <n v="3"/>
    <s v="No"/>
    <s v="Free Shipping"/>
    <s v="Yes"/>
    <s v="Yes"/>
    <n v="8"/>
    <s v="PayPal"/>
    <s v="Annually"/>
    <s v="46-55"/>
    <n v="4"/>
    <n v="1"/>
    <n v="1"/>
    <x v="3"/>
  </r>
  <r>
    <n v="1592"/>
    <n v="18"/>
    <s v="Male"/>
    <s v="Skirt"/>
    <s v="Clothing"/>
    <n v="100"/>
    <s v="South Dakota"/>
    <s v="L"/>
    <s v="Gold"/>
    <s v="Winter"/>
    <n v="2.9"/>
    <s v="No"/>
    <s v="Next Day Air"/>
    <s v="Yes"/>
    <s v="Yes"/>
    <n v="24"/>
    <s v="PayPal"/>
    <s v="Annually"/>
    <s v="18-25"/>
    <n v="4"/>
    <n v="2"/>
    <n v="1"/>
    <x v="8"/>
  </r>
  <r>
    <n v="1593"/>
    <n v="56"/>
    <s v="Male"/>
    <s v="Shoes"/>
    <s v="Footwear"/>
    <n v="83"/>
    <s v="Iowa"/>
    <s v="M"/>
    <s v="Cyan"/>
    <s v="Summer"/>
    <n v="3.3"/>
    <s v="No"/>
    <s v="Free Shipping"/>
    <s v="Yes"/>
    <s v="Yes"/>
    <n v="10"/>
    <s v="Bank Transfer"/>
    <s v="Every 3 Months"/>
    <s v="56+"/>
    <n v="4"/>
    <n v="1"/>
    <n v="3"/>
    <x v="10"/>
  </r>
  <r>
    <n v="1594"/>
    <n v="61"/>
    <s v="Male"/>
    <s v="Dress"/>
    <s v="Clothing"/>
    <n v="95"/>
    <s v="Maryland"/>
    <s v="M"/>
    <s v="Black"/>
    <s v="Spring"/>
    <n v="4.9000000000000004"/>
    <s v="No"/>
    <s v="2-Day Shipping"/>
    <s v="Yes"/>
    <s v="Yes"/>
    <n v="25"/>
    <s v="Bank Transfer"/>
    <s v="Monthly"/>
    <s v="56+"/>
    <n v="4"/>
    <n v="2"/>
    <n v="4"/>
    <x v="4"/>
  </r>
  <r>
    <n v="1595"/>
    <n v="40"/>
    <s v="Male"/>
    <s v="Handbag"/>
    <s v="Accessories"/>
    <n v="41"/>
    <s v="Colorado"/>
    <s v="XL"/>
    <s v="Charcoal"/>
    <s v="Summer"/>
    <n v="3.7"/>
    <s v="No"/>
    <s v="Store Pickup"/>
    <s v="Yes"/>
    <s v="Yes"/>
    <n v="3"/>
    <s v="Cash"/>
    <s v="Fortnightly"/>
    <s v="36-45"/>
    <n v="2"/>
    <n v="1"/>
    <n v="5"/>
    <x v="10"/>
  </r>
  <r>
    <n v="1596"/>
    <n v="34"/>
    <s v="Male"/>
    <s v="Backpack"/>
    <s v="Accessories"/>
    <n v="35"/>
    <s v="Wisconsin"/>
    <s v="S"/>
    <s v="Magenta"/>
    <s v="Spring"/>
    <n v="3.5"/>
    <s v="No"/>
    <s v="Standard"/>
    <s v="Yes"/>
    <s v="Yes"/>
    <n v="45"/>
    <s v="Debit Card"/>
    <s v="Fortnightly"/>
    <s v="26-35"/>
    <n v="1"/>
    <n v="4"/>
    <n v="5"/>
    <x v="4"/>
  </r>
  <r>
    <n v="1597"/>
    <n v="42"/>
    <s v="Male"/>
    <s v="Jewelry"/>
    <s v="Accessories"/>
    <n v="30"/>
    <s v="Mississippi"/>
    <s v="S"/>
    <s v="Pink"/>
    <s v="Fall"/>
    <n v="4.7"/>
    <s v="No"/>
    <s v="Store Pickup"/>
    <s v="Yes"/>
    <s v="Yes"/>
    <n v="15"/>
    <s v="Debit Card"/>
    <s v="Monthly"/>
    <s v="36-45"/>
    <n v="1"/>
    <n v="2"/>
    <n v="4"/>
    <x v="8"/>
  </r>
  <r>
    <n v="1598"/>
    <n v="43"/>
    <s v="Male"/>
    <s v="Hat"/>
    <s v="Accessories"/>
    <n v="21"/>
    <s v="Mississippi"/>
    <s v="XL"/>
    <s v="Maroon"/>
    <s v="Winter"/>
    <n v="2.6"/>
    <s v="No"/>
    <s v="Store Pickup"/>
    <s v="Yes"/>
    <s v="Yes"/>
    <n v="34"/>
    <s v="Bank Transfer"/>
    <s v="Quarterly"/>
    <s v="36-45"/>
    <n v="1"/>
    <n v="3"/>
    <n v="2"/>
    <x v="3"/>
  </r>
  <r>
    <n v="1599"/>
    <n v="47"/>
    <s v="Male"/>
    <s v="Jewelry"/>
    <s v="Accessories"/>
    <n v="85"/>
    <s v="California"/>
    <s v="M"/>
    <s v="Teal"/>
    <s v="Fall"/>
    <n v="4.0999999999999996"/>
    <s v="No"/>
    <s v="Express"/>
    <s v="Yes"/>
    <s v="Yes"/>
    <n v="21"/>
    <s v="Venmo"/>
    <s v="Bi-Weekly"/>
    <s v="46-55"/>
    <n v="4"/>
    <n v="2"/>
    <n v="6"/>
    <x v="1"/>
  </r>
  <r>
    <n v="1600"/>
    <n v="48"/>
    <s v="Male"/>
    <s v="Shirt"/>
    <s v="Clothing"/>
    <n v="54"/>
    <s v="Delaware"/>
    <s v="M"/>
    <s v="Orange"/>
    <s v="Winter"/>
    <n v="2.8"/>
    <s v="No"/>
    <s v="2-Day Shipping"/>
    <s v="Yes"/>
    <s v="Yes"/>
    <n v="22"/>
    <s v="Debit Card"/>
    <s v="Bi-Weekly"/>
    <s v="46-55"/>
    <n v="2"/>
    <n v="2"/>
    <n v="6"/>
    <x v="4"/>
  </r>
  <r>
    <n v="1601"/>
    <n v="20"/>
    <s v="Male"/>
    <s v="Boots"/>
    <s v="Footwear"/>
    <n v="26"/>
    <s v="Montana"/>
    <s v="S"/>
    <s v="Yellow"/>
    <s v="Spring"/>
    <n v="4.7"/>
    <s v="No"/>
    <s v="Next Day Air"/>
    <s v="Yes"/>
    <s v="Yes"/>
    <n v="24"/>
    <s v="PayPal"/>
    <s v="Weekly"/>
    <s v="18-25"/>
    <n v="1"/>
    <n v="2"/>
    <n v="7"/>
    <x v="4"/>
  </r>
  <r>
    <n v="1602"/>
    <n v="65"/>
    <s v="Male"/>
    <s v="Shirt"/>
    <s v="Clothing"/>
    <n v="59"/>
    <s v="Indiana"/>
    <s v="XL"/>
    <s v="Red"/>
    <s v="Spring"/>
    <n v="2.9"/>
    <s v="No"/>
    <s v="Store Pickup"/>
    <s v="Yes"/>
    <s v="Yes"/>
    <n v="33"/>
    <s v="Credit Card"/>
    <s v="Monthly"/>
    <s v="56+"/>
    <n v="2"/>
    <n v="3"/>
    <n v="4"/>
    <x v="0"/>
  </r>
  <r>
    <n v="1603"/>
    <n v="54"/>
    <s v="Male"/>
    <s v="Sunglasses"/>
    <s v="Accessories"/>
    <n v="48"/>
    <s v="West Virginia"/>
    <s v="S"/>
    <s v="Charcoal"/>
    <s v="Winter"/>
    <n v="2.8"/>
    <s v="No"/>
    <s v="Free Shipping"/>
    <s v="Yes"/>
    <s v="Yes"/>
    <n v="13"/>
    <s v="Venmo"/>
    <s v="Fortnightly"/>
    <s v="46-55"/>
    <n v="2"/>
    <n v="2"/>
    <n v="5"/>
    <x v="0"/>
  </r>
  <r>
    <n v="1604"/>
    <n v="23"/>
    <s v="Male"/>
    <s v="Shorts"/>
    <s v="Clothing"/>
    <n v="98"/>
    <s v="Iowa"/>
    <s v="L"/>
    <s v="Black"/>
    <s v="Summer"/>
    <n v="4.3"/>
    <s v="No"/>
    <s v="Next Day Air"/>
    <s v="Yes"/>
    <s v="Yes"/>
    <n v="17"/>
    <s v="Debit Card"/>
    <s v="Bi-Weekly"/>
    <s v="18-25"/>
    <n v="4"/>
    <n v="2"/>
    <n v="6"/>
    <x v="1"/>
  </r>
  <r>
    <n v="1605"/>
    <n v="18"/>
    <s v="Male"/>
    <s v="Sweater"/>
    <s v="Clothing"/>
    <n v="92"/>
    <s v="Maine"/>
    <s v="M"/>
    <s v="White"/>
    <s v="Summer"/>
    <n v="4.8"/>
    <s v="No"/>
    <s v="2-Day Shipping"/>
    <s v="Yes"/>
    <s v="Yes"/>
    <n v="25"/>
    <s v="Credit Card"/>
    <s v="Every 3 Months"/>
    <s v="18-25"/>
    <n v="4"/>
    <n v="2"/>
    <n v="3"/>
    <x v="0"/>
  </r>
  <r>
    <n v="1606"/>
    <n v="70"/>
    <s v="Male"/>
    <s v="Belt"/>
    <s v="Accessories"/>
    <n v="46"/>
    <s v="Connecticut"/>
    <s v="M"/>
    <s v="Lavender"/>
    <s v="Winter"/>
    <n v="3.4"/>
    <s v="No"/>
    <s v="Next Day Air"/>
    <s v="Yes"/>
    <s v="Yes"/>
    <n v="15"/>
    <s v="Credit Card"/>
    <s v="Bi-Weekly"/>
    <s v="56+"/>
    <n v="2"/>
    <n v="2"/>
    <n v="6"/>
    <x v="4"/>
  </r>
  <r>
    <n v="1607"/>
    <n v="55"/>
    <s v="Male"/>
    <s v="T-shirt"/>
    <s v="Clothing"/>
    <n v="21"/>
    <s v="Kansas"/>
    <s v="S"/>
    <s v="White"/>
    <s v="Spring"/>
    <n v="4.3"/>
    <s v="No"/>
    <s v="Standard"/>
    <s v="Yes"/>
    <s v="Yes"/>
    <n v="4"/>
    <s v="PayPal"/>
    <s v="Fortnightly"/>
    <s v="46-55"/>
    <n v="1"/>
    <n v="1"/>
    <n v="5"/>
    <x v="8"/>
  </r>
  <r>
    <n v="1608"/>
    <n v="49"/>
    <s v="Male"/>
    <s v="Shorts"/>
    <s v="Clothing"/>
    <n v="72"/>
    <s v="Vermont"/>
    <s v="S"/>
    <s v="Gray"/>
    <s v="Fall"/>
    <n v="2.7"/>
    <s v="No"/>
    <s v="Free Shipping"/>
    <s v="Yes"/>
    <s v="Yes"/>
    <n v="43"/>
    <s v="Debit Card"/>
    <s v="Quarterly"/>
    <s v="46-55"/>
    <n v="3"/>
    <n v="4"/>
    <n v="2"/>
    <x v="0"/>
  </r>
  <r>
    <n v="1609"/>
    <n v="26"/>
    <s v="Male"/>
    <s v="Sandals"/>
    <s v="Footwear"/>
    <n v="58"/>
    <s v="Nebraska"/>
    <s v="XL"/>
    <s v="Cyan"/>
    <s v="Fall"/>
    <n v="4.5999999999999996"/>
    <s v="No"/>
    <s v="Next Day Air"/>
    <s v="Yes"/>
    <s v="Yes"/>
    <n v="12"/>
    <s v="Bank Transfer"/>
    <s v="Bi-Weekly"/>
    <s v="26-35"/>
    <n v="2"/>
    <n v="1"/>
    <n v="6"/>
    <x v="0"/>
  </r>
  <r>
    <n v="1610"/>
    <n v="33"/>
    <s v="Male"/>
    <s v="Shirt"/>
    <s v="Clothing"/>
    <n v="93"/>
    <s v="Nevada"/>
    <s v="S"/>
    <s v="Brown"/>
    <s v="Fall"/>
    <n v="4.0999999999999996"/>
    <s v="No"/>
    <s v="Standard"/>
    <s v="Yes"/>
    <s v="Yes"/>
    <n v="3"/>
    <s v="Venmo"/>
    <s v="Monthly"/>
    <s v="26-35"/>
    <n v="4"/>
    <n v="1"/>
    <n v="4"/>
    <x v="0"/>
  </r>
  <r>
    <n v="1611"/>
    <n v="20"/>
    <s v="Male"/>
    <s v="Socks"/>
    <s v="Clothing"/>
    <n v="31"/>
    <s v="Tennessee"/>
    <s v="L"/>
    <s v="Purple"/>
    <s v="Spring"/>
    <n v="3.4"/>
    <s v="No"/>
    <s v="2-Day Shipping"/>
    <s v="Yes"/>
    <s v="Yes"/>
    <n v="1"/>
    <s v="PayPal"/>
    <s v="Annually"/>
    <s v="18-25"/>
    <n v="1"/>
    <n v="1"/>
    <n v="1"/>
    <x v="12"/>
  </r>
  <r>
    <n v="1612"/>
    <n v="41"/>
    <s v="Male"/>
    <s v="Pants"/>
    <s v="Clothing"/>
    <n v="26"/>
    <s v="Arkansas"/>
    <s v="L"/>
    <s v="Yellow"/>
    <s v="Winter"/>
    <n v="4.5"/>
    <s v="No"/>
    <s v="Next Day Air"/>
    <s v="Yes"/>
    <s v="Yes"/>
    <n v="6"/>
    <s v="Debit Card"/>
    <s v="Monthly"/>
    <s v="36-45"/>
    <n v="1"/>
    <n v="1"/>
    <n v="4"/>
    <x v="3"/>
  </r>
  <r>
    <n v="1613"/>
    <n v="18"/>
    <s v="Male"/>
    <s v="Skirt"/>
    <s v="Clothing"/>
    <n v="68"/>
    <s v="Wisconsin"/>
    <s v="M"/>
    <s v="Indigo"/>
    <s v="Summer"/>
    <n v="4.4000000000000004"/>
    <s v="No"/>
    <s v="Standard"/>
    <s v="Yes"/>
    <s v="Yes"/>
    <n v="26"/>
    <s v="Venmo"/>
    <s v="Monthly"/>
    <s v="18-25"/>
    <n v="3"/>
    <n v="3"/>
    <n v="4"/>
    <x v="4"/>
  </r>
  <r>
    <n v="1614"/>
    <n v="26"/>
    <s v="Male"/>
    <s v="Jewelry"/>
    <s v="Accessories"/>
    <n v="31"/>
    <s v="Illinois"/>
    <s v="S"/>
    <s v="Black"/>
    <s v="Summer"/>
    <n v="4"/>
    <s v="No"/>
    <s v="Next Day Air"/>
    <s v="Yes"/>
    <s v="Yes"/>
    <n v="6"/>
    <s v="Credit Card"/>
    <s v="Fortnightly"/>
    <s v="26-35"/>
    <n v="1"/>
    <n v="1"/>
    <n v="5"/>
    <x v="8"/>
  </r>
  <r>
    <n v="1615"/>
    <n v="30"/>
    <s v="Male"/>
    <s v="T-shirt"/>
    <s v="Clothing"/>
    <n v="41"/>
    <s v="Kansas"/>
    <s v="S"/>
    <s v="Gray"/>
    <s v="Summer"/>
    <n v="3.4"/>
    <s v="No"/>
    <s v="Free Shipping"/>
    <s v="Yes"/>
    <s v="Yes"/>
    <n v="22"/>
    <s v="Cash"/>
    <s v="Bi-Weekly"/>
    <s v="26-35"/>
    <n v="2"/>
    <n v="2"/>
    <n v="6"/>
    <x v="4"/>
  </r>
  <r>
    <n v="1616"/>
    <n v="64"/>
    <s v="Male"/>
    <s v="Jewelry"/>
    <s v="Accessories"/>
    <n v="62"/>
    <s v="New York"/>
    <s v="M"/>
    <s v="Indigo"/>
    <s v="Fall"/>
    <n v="3.2"/>
    <s v="No"/>
    <s v="Standard"/>
    <s v="Yes"/>
    <s v="Yes"/>
    <n v="45"/>
    <s v="Cash"/>
    <s v="Bi-Weekly"/>
    <s v="56+"/>
    <n v="3"/>
    <n v="4"/>
    <n v="6"/>
    <x v="11"/>
  </r>
  <r>
    <n v="1617"/>
    <n v="26"/>
    <s v="Male"/>
    <s v="Hat"/>
    <s v="Accessories"/>
    <n v="41"/>
    <s v="Colorado"/>
    <s v="M"/>
    <s v="Green"/>
    <s v="Spring"/>
    <n v="3.4"/>
    <s v="No"/>
    <s v="Standard"/>
    <s v="Yes"/>
    <s v="Yes"/>
    <n v="50"/>
    <s v="Cash"/>
    <s v="Quarterly"/>
    <s v="26-35"/>
    <n v="2"/>
    <n v="4"/>
    <n v="2"/>
    <x v="10"/>
  </r>
  <r>
    <n v="1618"/>
    <n v="43"/>
    <s v="Male"/>
    <s v="Blouse"/>
    <s v="Clothing"/>
    <n v="64"/>
    <s v="Wisconsin"/>
    <s v="M"/>
    <s v="Peach"/>
    <s v="Winter"/>
    <n v="4.3"/>
    <s v="No"/>
    <s v="Standard"/>
    <s v="Yes"/>
    <s v="Yes"/>
    <n v="50"/>
    <s v="Credit Card"/>
    <s v="Fortnightly"/>
    <s v="36-45"/>
    <n v="3"/>
    <n v="4"/>
    <n v="5"/>
    <x v="1"/>
  </r>
  <r>
    <n v="1619"/>
    <n v="63"/>
    <s v="Male"/>
    <s v="Sandals"/>
    <s v="Footwear"/>
    <n v="72"/>
    <s v="Michigan"/>
    <s v="L"/>
    <s v="Purple"/>
    <s v="Summer"/>
    <n v="5"/>
    <s v="No"/>
    <s v="Standard"/>
    <s v="Yes"/>
    <s v="Yes"/>
    <n v="39"/>
    <s v="Debit Card"/>
    <s v="Quarterly"/>
    <s v="56+"/>
    <n v="3"/>
    <n v="4"/>
    <n v="2"/>
    <x v="0"/>
  </r>
  <r>
    <n v="1620"/>
    <n v="57"/>
    <s v="Male"/>
    <s v="Handbag"/>
    <s v="Accessories"/>
    <n v="78"/>
    <s v="Hawaii"/>
    <s v="L"/>
    <s v="Beige"/>
    <s v="Winter"/>
    <n v="3.5"/>
    <s v="No"/>
    <s v="Store Pickup"/>
    <s v="Yes"/>
    <s v="Yes"/>
    <n v="50"/>
    <s v="Venmo"/>
    <s v="Bi-Weekly"/>
    <s v="56+"/>
    <n v="3"/>
    <n v="4"/>
    <n v="6"/>
    <x v="11"/>
  </r>
  <r>
    <n v="1621"/>
    <n v="25"/>
    <s v="Male"/>
    <s v="Hat"/>
    <s v="Accessories"/>
    <n v="47"/>
    <s v="Virginia"/>
    <s v="M"/>
    <s v="Charcoal"/>
    <s v="Winter"/>
    <n v="3.1"/>
    <s v="No"/>
    <s v="2-Day Shipping"/>
    <s v="Yes"/>
    <s v="Yes"/>
    <n v="27"/>
    <s v="PayPal"/>
    <s v="Every 3 Months"/>
    <s v="18-25"/>
    <n v="2"/>
    <n v="3"/>
    <n v="3"/>
    <x v="10"/>
  </r>
  <r>
    <n v="1622"/>
    <n v="68"/>
    <s v="Male"/>
    <s v="Scarf"/>
    <s v="Accessories"/>
    <n v="46"/>
    <s v="Ohio"/>
    <s v="L"/>
    <s v="Gray"/>
    <s v="Summer"/>
    <n v="3.9"/>
    <s v="No"/>
    <s v="2-Day Shipping"/>
    <s v="Yes"/>
    <s v="Yes"/>
    <n v="38"/>
    <s v="Debit Card"/>
    <s v="Fortnightly"/>
    <s v="56+"/>
    <n v="2"/>
    <n v="4"/>
    <n v="5"/>
    <x v="6"/>
  </r>
  <r>
    <n v="1623"/>
    <n v="31"/>
    <s v="Male"/>
    <s v="Shorts"/>
    <s v="Clothing"/>
    <n v="43"/>
    <s v="Missouri"/>
    <s v="S"/>
    <s v="Brown"/>
    <s v="Winter"/>
    <n v="4"/>
    <s v="No"/>
    <s v="Store Pickup"/>
    <s v="Yes"/>
    <s v="Yes"/>
    <n v="37"/>
    <s v="Bank Transfer"/>
    <s v="Every 3 Months"/>
    <s v="26-35"/>
    <n v="2"/>
    <n v="3"/>
    <n v="3"/>
    <x v="10"/>
  </r>
  <r>
    <n v="1624"/>
    <n v="64"/>
    <s v="Male"/>
    <s v="Backpack"/>
    <s v="Accessories"/>
    <n v="58"/>
    <s v="Indiana"/>
    <s v="M"/>
    <s v="Cyan"/>
    <s v="Summer"/>
    <n v="3.5"/>
    <s v="No"/>
    <s v="Next Day Air"/>
    <s v="Yes"/>
    <s v="Yes"/>
    <n v="50"/>
    <s v="Debit Card"/>
    <s v="Annually"/>
    <s v="56+"/>
    <n v="2"/>
    <n v="4"/>
    <n v="1"/>
    <x v="8"/>
  </r>
  <r>
    <n v="1625"/>
    <n v="38"/>
    <s v="Male"/>
    <s v="Sweater"/>
    <s v="Clothing"/>
    <n v="32"/>
    <s v="Florida"/>
    <s v="M"/>
    <s v="White"/>
    <s v="Winter"/>
    <n v="3.6"/>
    <s v="No"/>
    <s v="Free Shipping"/>
    <s v="Yes"/>
    <s v="Yes"/>
    <n v="40"/>
    <s v="PayPal"/>
    <s v="Every 3 Months"/>
    <s v="36-45"/>
    <n v="1"/>
    <n v="4"/>
    <n v="3"/>
    <x v="10"/>
  </r>
  <r>
    <n v="1626"/>
    <n v="34"/>
    <s v="Male"/>
    <s v="Skirt"/>
    <s v="Clothing"/>
    <n v="45"/>
    <s v="Minnesota"/>
    <s v="L"/>
    <s v="Beige"/>
    <s v="Winter"/>
    <n v="3"/>
    <s v="No"/>
    <s v="Next Day Air"/>
    <s v="Yes"/>
    <s v="Yes"/>
    <n v="3"/>
    <s v="PayPal"/>
    <s v="Bi-Weekly"/>
    <s v="26-35"/>
    <n v="2"/>
    <n v="1"/>
    <n v="6"/>
    <x v="0"/>
  </r>
  <r>
    <n v="1627"/>
    <n v="32"/>
    <s v="Male"/>
    <s v="Sneakers"/>
    <s v="Footwear"/>
    <n v="35"/>
    <s v="Nevada"/>
    <s v="L"/>
    <s v="Orange"/>
    <s v="Summer"/>
    <n v="2.6"/>
    <s v="No"/>
    <s v="Next Day Air"/>
    <s v="Yes"/>
    <s v="Yes"/>
    <n v="45"/>
    <s v="Credit Card"/>
    <s v="Bi-Weekly"/>
    <s v="26-35"/>
    <n v="1"/>
    <n v="4"/>
    <n v="6"/>
    <x v="6"/>
  </r>
  <r>
    <n v="1628"/>
    <n v="69"/>
    <s v="Male"/>
    <s v="Sunglasses"/>
    <s v="Accessories"/>
    <n v="21"/>
    <s v="Maine"/>
    <s v="M"/>
    <s v="Olive"/>
    <s v="Winter"/>
    <n v="2.9"/>
    <s v="No"/>
    <s v="Next Day Air"/>
    <s v="Yes"/>
    <s v="Yes"/>
    <n v="8"/>
    <s v="Credit Card"/>
    <s v="Annually"/>
    <s v="56+"/>
    <n v="1"/>
    <n v="1"/>
    <n v="1"/>
    <x v="12"/>
  </r>
  <r>
    <n v="1629"/>
    <n v="45"/>
    <s v="Male"/>
    <s v="Dress"/>
    <s v="Clothing"/>
    <n v="64"/>
    <s v="Massachusetts"/>
    <s v="S"/>
    <s v="Teal"/>
    <s v="Winter"/>
    <n v="3.1"/>
    <s v="No"/>
    <s v="Next Day Air"/>
    <s v="Yes"/>
    <s v="Yes"/>
    <n v="7"/>
    <s v="Cash"/>
    <s v="Monthly"/>
    <s v="36-45"/>
    <n v="3"/>
    <n v="1"/>
    <n v="4"/>
    <x v="10"/>
  </r>
  <r>
    <n v="1630"/>
    <n v="35"/>
    <s v="Male"/>
    <s v="Blouse"/>
    <s v="Clothing"/>
    <n v="88"/>
    <s v="North Dakota"/>
    <s v="S"/>
    <s v="Silver"/>
    <s v="Spring"/>
    <n v="3.3"/>
    <s v="No"/>
    <s v="Next Day Air"/>
    <s v="Yes"/>
    <s v="Yes"/>
    <n v="13"/>
    <s v="Venmo"/>
    <s v="Quarterly"/>
    <s v="26-35"/>
    <n v="4"/>
    <n v="2"/>
    <n v="2"/>
    <x v="10"/>
  </r>
  <r>
    <n v="1631"/>
    <n v="63"/>
    <s v="Male"/>
    <s v="Shoes"/>
    <s v="Footwear"/>
    <n v="48"/>
    <s v="New Jersey"/>
    <s v="M"/>
    <s v="Gold"/>
    <s v="Summer"/>
    <n v="2.9"/>
    <s v="No"/>
    <s v="Store Pickup"/>
    <s v="Yes"/>
    <s v="Yes"/>
    <n v="29"/>
    <s v="Venmo"/>
    <s v="Every 3 Months"/>
    <s v="56+"/>
    <n v="2"/>
    <n v="3"/>
    <n v="3"/>
    <x v="10"/>
  </r>
  <r>
    <n v="1632"/>
    <n v="65"/>
    <s v="Male"/>
    <s v="Sweater"/>
    <s v="Clothing"/>
    <n v="36"/>
    <s v="Indiana"/>
    <s v="L"/>
    <s v="Violet"/>
    <s v="Summer"/>
    <n v="3.9"/>
    <s v="No"/>
    <s v="2-Day Shipping"/>
    <s v="Yes"/>
    <s v="Yes"/>
    <n v="7"/>
    <s v="Bank Transfer"/>
    <s v="Fortnightly"/>
    <s v="56+"/>
    <n v="1"/>
    <n v="1"/>
    <n v="5"/>
    <x v="8"/>
  </r>
  <r>
    <n v="1633"/>
    <n v="35"/>
    <s v="Male"/>
    <s v="Gloves"/>
    <s v="Accessories"/>
    <n v="28"/>
    <s v="Oregon"/>
    <s v="S"/>
    <s v="White"/>
    <s v="Summer"/>
    <n v="4.7"/>
    <s v="No"/>
    <s v="2-Day Shipping"/>
    <s v="Yes"/>
    <s v="Yes"/>
    <n v="50"/>
    <s v="Debit Card"/>
    <s v="Every 3 Months"/>
    <s v="26-35"/>
    <n v="1"/>
    <n v="4"/>
    <n v="3"/>
    <x v="10"/>
  </r>
  <r>
    <n v="1634"/>
    <n v="54"/>
    <s v="Male"/>
    <s v="Socks"/>
    <s v="Clothing"/>
    <n v="80"/>
    <s v="North Dakota"/>
    <s v="M"/>
    <s v="Peach"/>
    <s v="Spring"/>
    <n v="4.4000000000000004"/>
    <s v="No"/>
    <s v="2-Day Shipping"/>
    <s v="Yes"/>
    <s v="Yes"/>
    <n v="33"/>
    <s v="Debit Card"/>
    <s v="Bi-Weekly"/>
    <s v="46-55"/>
    <n v="4"/>
    <n v="3"/>
    <n v="6"/>
    <x v="11"/>
  </r>
  <r>
    <n v="1635"/>
    <n v="28"/>
    <s v="Male"/>
    <s v="Coat"/>
    <s v="Outerwear"/>
    <n v="23"/>
    <s v="South Carolina"/>
    <s v="S"/>
    <s v="Orange"/>
    <s v="Summer"/>
    <n v="3.6"/>
    <s v="No"/>
    <s v="Store Pickup"/>
    <s v="Yes"/>
    <s v="Yes"/>
    <n v="30"/>
    <s v="Cash"/>
    <s v="Every 3 Months"/>
    <s v="26-35"/>
    <n v="1"/>
    <n v="3"/>
    <n v="3"/>
    <x v="8"/>
  </r>
  <r>
    <n v="1636"/>
    <n v="68"/>
    <s v="Male"/>
    <s v="Sunglasses"/>
    <s v="Accessories"/>
    <n v="24"/>
    <s v="North Carolina"/>
    <s v="L"/>
    <s v="Violet"/>
    <s v="Summer"/>
    <n v="3.2"/>
    <s v="No"/>
    <s v="Standard"/>
    <s v="Yes"/>
    <s v="Yes"/>
    <n v="40"/>
    <s v="Cash"/>
    <s v="Annually"/>
    <s v="56+"/>
    <n v="1"/>
    <n v="4"/>
    <n v="1"/>
    <x v="3"/>
  </r>
  <r>
    <n v="1637"/>
    <n v="58"/>
    <s v="Male"/>
    <s v="Boots"/>
    <s v="Footwear"/>
    <n v="22"/>
    <s v="North Dakota"/>
    <s v="L"/>
    <s v="Green"/>
    <s v="Fall"/>
    <n v="4"/>
    <s v="No"/>
    <s v="Free Shipping"/>
    <s v="Yes"/>
    <s v="Yes"/>
    <n v="49"/>
    <s v="Cash"/>
    <s v="Fortnightly"/>
    <s v="56+"/>
    <n v="1"/>
    <n v="4"/>
    <n v="5"/>
    <x v="4"/>
  </r>
  <r>
    <n v="1638"/>
    <n v="35"/>
    <s v="Male"/>
    <s v="Dress"/>
    <s v="Clothing"/>
    <n v="21"/>
    <s v="Massachusetts"/>
    <s v="M"/>
    <s v="Peach"/>
    <s v="Spring"/>
    <n v="3.5"/>
    <s v="No"/>
    <s v="Next Day Air"/>
    <s v="Yes"/>
    <s v="Yes"/>
    <n v="32"/>
    <s v="Venmo"/>
    <s v="Fortnightly"/>
    <s v="26-35"/>
    <n v="1"/>
    <n v="3"/>
    <n v="5"/>
    <x v="0"/>
  </r>
  <r>
    <n v="1639"/>
    <n v="68"/>
    <s v="Male"/>
    <s v="Jacket"/>
    <s v="Outerwear"/>
    <n v="51"/>
    <s v="Tennessee"/>
    <s v="M"/>
    <s v="Black"/>
    <s v="Spring"/>
    <n v="4.5999999999999996"/>
    <s v="No"/>
    <s v="Free Shipping"/>
    <s v="Yes"/>
    <s v="Yes"/>
    <n v="18"/>
    <s v="Venmo"/>
    <s v="Weekly"/>
    <s v="56+"/>
    <n v="2"/>
    <n v="2"/>
    <n v="7"/>
    <x v="6"/>
  </r>
  <r>
    <n v="1640"/>
    <n v="41"/>
    <s v="Male"/>
    <s v="Gloves"/>
    <s v="Accessories"/>
    <n v="65"/>
    <s v="Missouri"/>
    <s v="L"/>
    <s v="Blue"/>
    <s v="Summer"/>
    <n v="3.3"/>
    <s v="No"/>
    <s v="Free Shipping"/>
    <s v="Yes"/>
    <s v="Yes"/>
    <n v="50"/>
    <s v="PayPal"/>
    <s v="Annually"/>
    <s v="36-45"/>
    <n v="3"/>
    <n v="4"/>
    <n v="1"/>
    <x v="10"/>
  </r>
  <r>
    <n v="1641"/>
    <n v="65"/>
    <s v="Male"/>
    <s v="Scarf"/>
    <s v="Accessories"/>
    <n v="51"/>
    <s v="Tennessee"/>
    <s v="S"/>
    <s v="Magenta"/>
    <s v="Spring"/>
    <n v="4"/>
    <s v="No"/>
    <s v="2-Day Shipping"/>
    <s v="Yes"/>
    <s v="Yes"/>
    <n v="13"/>
    <s v="PayPal"/>
    <s v="Weekly"/>
    <s v="56+"/>
    <n v="2"/>
    <n v="2"/>
    <n v="7"/>
    <x v="6"/>
  </r>
  <r>
    <n v="1642"/>
    <n v="50"/>
    <s v="Male"/>
    <s v="Hoodie"/>
    <s v="Clothing"/>
    <n v="32"/>
    <s v="Colorado"/>
    <s v="L"/>
    <s v="Violet"/>
    <s v="Summer"/>
    <n v="3.4"/>
    <s v="No"/>
    <s v="Free Shipping"/>
    <s v="Yes"/>
    <s v="Yes"/>
    <n v="1"/>
    <s v="Bank Transfer"/>
    <s v="Every 3 Months"/>
    <s v="46-55"/>
    <n v="1"/>
    <n v="1"/>
    <n v="3"/>
    <x v="9"/>
  </r>
  <r>
    <n v="1643"/>
    <n v="18"/>
    <s v="Male"/>
    <s v="Coat"/>
    <s v="Outerwear"/>
    <n v="70"/>
    <s v="Mississippi"/>
    <s v="M"/>
    <s v="Beige"/>
    <s v="Spring"/>
    <n v="4.2"/>
    <s v="No"/>
    <s v="Store Pickup"/>
    <s v="Yes"/>
    <s v="Yes"/>
    <n v="16"/>
    <s v="PayPal"/>
    <s v="Fortnightly"/>
    <s v="18-25"/>
    <n v="3"/>
    <n v="2"/>
    <n v="5"/>
    <x v="4"/>
  </r>
  <r>
    <n v="1644"/>
    <n v="38"/>
    <s v="Male"/>
    <s v="Scarf"/>
    <s v="Accessories"/>
    <n v="77"/>
    <s v="Ohio"/>
    <s v="L"/>
    <s v="Pink"/>
    <s v="Summer"/>
    <n v="3.9"/>
    <s v="No"/>
    <s v="2-Day Shipping"/>
    <s v="Yes"/>
    <s v="Yes"/>
    <n v="6"/>
    <s v="PayPal"/>
    <s v="Monthly"/>
    <s v="36-45"/>
    <n v="3"/>
    <n v="1"/>
    <n v="4"/>
    <x v="10"/>
  </r>
  <r>
    <n v="1645"/>
    <n v="68"/>
    <s v="Male"/>
    <s v="Coat"/>
    <s v="Outerwear"/>
    <n v="90"/>
    <s v="North Carolina"/>
    <s v="S"/>
    <s v="Beige"/>
    <s v="Summer"/>
    <n v="3.9"/>
    <s v="No"/>
    <s v="Next Day Air"/>
    <s v="Yes"/>
    <s v="Yes"/>
    <n v="21"/>
    <s v="Debit Card"/>
    <s v="Monthly"/>
    <s v="56+"/>
    <n v="4"/>
    <n v="2"/>
    <n v="4"/>
    <x v="4"/>
  </r>
  <r>
    <n v="1646"/>
    <n v="53"/>
    <s v="Male"/>
    <s v="Scarf"/>
    <s v="Accessories"/>
    <n v="36"/>
    <s v="Ohio"/>
    <s v="L"/>
    <s v="Green"/>
    <s v="Summer"/>
    <n v="2.8"/>
    <s v="No"/>
    <s v="Standard"/>
    <s v="Yes"/>
    <s v="Yes"/>
    <n v="36"/>
    <s v="Venmo"/>
    <s v="Every 3 Months"/>
    <s v="46-55"/>
    <n v="1"/>
    <n v="3"/>
    <n v="3"/>
    <x v="8"/>
  </r>
  <r>
    <n v="1647"/>
    <n v="58"/>
    <s v="Male"/>
    <s v="Handbag"/>
    <s v="Accessories"/>
    <n v="77"/>
    <s v="Nebraska"/>
    <s v="S"/>
    <s v="Silver"/>
    <s v="Summer"/>
    <n v="3.7"/>
    <s v="No"/>
    <s v="Standard"/>
    <s v="Yes"/>
    <s v="Yes"/>
    <n v="20"/>
    <s v="Bank Transfer"/>
    <s v="Every 3 Months"/>
    <s v="56+"/>
    <n v="3"/>
    <n v="2"/>
    <n v="3"/>
    <x v="10"/>
  </r>
  <r>
    <n v="1648"/>
    <n v="34"/>
    <s v="Male"/>
    <s v="Boots"/>
    <s v="Footwear"/>
    <n v="78"/>
    <s v="Hawaii"/>
    <s v="M"/>
    <s v="Purple"/>
    <s v="Summer"/>
    <n v="4.9000000000000004"/>
    <s v="No"/>
    <s v="Store Pickup"/>
    <s v="Yes"/>
    <s v="Yes"/>
    <n v="8"/>
    <s v="Debit Card"/>
    <s v="Quarterly"/>
    <s v="26-35"/>
    <n v="3"/>
    <n v="1"/>
    <n v="2"/>
    <x v="3"/>
  </r>
  <r>
    <n v="1649"/>
    <n v="36"/>
    <s v="Male"/>
    <s v="Pants"/>
    <s v="Clothing"/>
    <n v="69"/>
    <s v="Oklahoma"/>
    <s v="M"/>
    <s v="Gray"/>
    <s v="Summer"/>
    <n v="2.6"/>
    <s v="No"/>
    <s v="Express"/>
    <s v="Yes"/>
    <s v="Yes"/>
    <n v="22"/>
    <s v="Credit Card"/>
    <s v="Monthly"/>
    <s v="36-45"/>
    <n v="3"/>
    <n v="2"/>
    <n v="4"/>
    <x v="0"/>
  </r>
  <r>
    <n v="1650"/>
    <n v="58"/>
    <s v="Male"/>
    <s v="T-shirt"/>
    <s v="Clothing"/>
    <n v="63"/>
    <s v="Wisconsin"/>
    <s v="M"/>
    <s v="White"/>
    <s v="Summer"/>
    <n v="4.9000000000000004"/>
    <s v="No"/>
    <s v="Free Shipping"/>
    <s v="Yes"/>
    <s v="Yes"/>
    <n v="3"/>
    <s v="Credit Card"/>
    <s v="Quarterly"/>
    <s v="56+"/>
    <n v="3"/>
    <n v="1"/>
    <n v="2"/>
    <x v="3"/>
  </r>
  <r>
    <n v="1651"/>
    <n v="60"/>
    <s v="Male"/>
    <s v="Scarf"/>
    <s v="Accessories"/>
    <n v="36"/>
    <s v="Arkansas"/>
    <s v="M"/>
    <s v="Silver"/>
    <s v="Winter"/>
    <n v="3.4"/>
    <s v="No"/>
    <s v="Next Day Air"/>
    <s v="Yes"/>
    <s v="Yes"/>
    <n v="46"/>
    <s v="Credit Card"/>
    <s v="Fortnightly"/>
    <s v="56+"/>
    <n v="1"/>
    <n v="4"/>
    <n v="5"/>
    <x v="4"/>
  </r>
  <r>
    <n v="1652"/>
    <n v="59"/>
    <s v="Male"/>
    <s v="Coat"/>
    <s v="Outerwear"/>
    <n v="80"/>
    <s v="Texas"/>
    <s v="M"/>
    <s v="Blue"/>
    <s v="Winter"/>
    <n v="3.9"/>
    <s v="No"/>
    <s v="Standard"/>
    <s v="Yes"/>
    <s v="Yes"/>
    <n v="42"/>
    <s v="Debit Card"/>
    <s v="Monthly"/>
    <s v="56+"/>
    <n v="4"/>
    <n v="4"/>
    <n v="4"/>
    <x v="1"/>
  </r>
  <r>
    <n v="1653"/>
    <n v="65"/>
    <s v="Male"/>
    <s v="Sweater"/>
    <s v="Clothing"/>
    <n v="35"/>
    <s v="New Mexico"/>
    <s v="M"/>
    <s v="Orange"/>
    <s v="Summer"/>
    <n v="4"/>
    <s v="No"/>
    <s v="Next Day Air"/>
    <s v="Yes"/>
    <s v="Yes"/>
    <n v="1"/>
    <s v="Bank Transfer"/>
    <s v="Fortnightly"/>
    <s v="56+"/>
    <n v="1"/>
    <n v="1"/>
    <n v="5"/>
    <x v="8"/>
  </r>
  <r>
    <n v="1654"/>
    <n v="31"/>
    <s v="Male"/>
    <s v="Belt"/>
    <s v="Accessories"/>
    <n v="93"/>
    <s v="Colorado"/>
    <s v="L"/>
    <s v="Silver"/>
    <s v="Winter"/>
    <n v="3"/>
    <s v="No"/>
    <s v="2-Day Shipping"/>
    <s v="Yes"/>
    <s v="Yes"/>
    <n v="29"/>
    <s v="Debit Card"/>
    <s v="Bi-Weekly"/>
    <s v="26-35"/>
    <n v="4"/>
    <n v="3"/>
    <n v="6"/>
    <x v="11"/>
  </r>
  <r>
    <n v="1655"/>
    <n v="43"/>
    <s v="Male"/>
    <s v="Belt"/>
    <s v="Accessories"/>
    <n v="25"/>
    <s v="Indiana"/>
    <s v="L"/>
    <s v="Gray"/>
    <s v="Spring"/>
    <n v="2.6"/>
    <s v="No"/>
    <s v="Store Pickup"/>
    <s v="Yes"/>
    <s v="Yes"/>
    <n v="14"/>
    <s v="Credit Card"/>
    <s v="Quarterly"/>
    <s v="36-45"/>
    <n v="1"/>
    <n v="2"/>
    <n v="2"/>
    <x v="9"/>
  </r>
  <r>
    <n v="1656"/>
    <n v="37"/>
    <s v="Male"/>
    <s v="Sweater"/>
    <s v="Clothing"/>
    <n v="81"/>
    <s v="Arizona"/>
    <s v="L"/>
    <s v="Gold"/>
    <s v="Spring"/>
    <n v="3.2"/>
    <s v="No"/>
    <s v="Next Day Air"/>
    <s v="Yes"/>
    <s v="Yes"/>
    <n v="4"/>
    <s v="PayPal"/>
    <s v="Monthly"/>
    <s v="36-45"/>
    <n v="4"/>
    <n v="1"/>
    <n v="4"/>
    <x v="0"/>
  </r>
  <r>
    <n v="1657"/>
    <n v="21"/>
    <s v="Male"/>
    <s v="Blouse"/>
    <s v="Clothing"/>
    <n v="42"/>
    <s v="Indiana"/>
    <s v="L"/>
    <s v="Brown"/>
    <s v="Spring"/>
    <n v="2.6"/>
    <s v="No"/>
    <s v="2-Day Shipping"/>
    <s v="Yes"/>
    <s v="Yes"/>
    <n v="41"/>
    <s v="PayPal"/>
    <s v="Every 3 Months"/>
    <s v="18-25"/>
    <n v="2"/>
    <n v="4"/>
    <n v="3"/>
    <x v="0"/>
  </r>
  <r>
    <n v="1658"/>
    <n v="69"/>
    <s v="Male"/>
    <s v="Skirt"/>
    <s v="Clothing"/>
    <n v="36"/>
    <s v="Indiana"/>
    <s v="L"/>
    <s v="Turquoise"/>
    <s v="Spring"/>
    <n v="3.2"/>
    <s v="No"/>
    <s v="Store Pickup"/>
    <s v="Yes"/>
    <s v="Yes"/>
    <n v="4"/>
    <s v="Debit Card"/>
    <s v="Bi-Weekly"/>
    <s v="56+"/>
    <n v="1"/>
    <n v="1"/>
    <n v="6"/>
    <x v="10"/>
  </r>
  <r>
    <n v="1659"/>
    <n v="32"/>
    <s v="Male"/>
    <s v="Jewelry"/>
    <s v="Accessories"/>
    <n v="66"/>
    <s v="Alaska"/>
    <s v="S"/>
    <s v="Pink"/>
    <s v="Spring"/>
    <n v="4.0999999999999996"/>
    <s v="No"/>
    <s v="Store Pickup"/>
    <s v="Yes"/>
    <s v="Yes"/>
    <n v="47"/>
    <s v="Cash"/>
    <s v="Weekly"/>
    <s v="26-35"/>
    <n v="3"/>
    <n v="4"/>
    <n v="7"/>
    <x v="7"/>
  </r>
  <r>
    <n v="1660"/>
    <n v="53"/>
    <s v="Male"/>
    <s v="Gloves"/>
    <s v="Accessories"/>
    <n v="37"/>
    <s v="Utah"/>
    <s v="M"/>
    <s v="Black"/>
    <s v="Fall"/>
    <n v="3.9"/>
    <s v="No"/>
    <s v="Next Day Air"/>
    <s v="Yes"/>
    <s v="Yes"/>
    <n v="44"/>
    <s v="Venmo"/>
    <s v="Annually"/>
    <s v="46-55"/>
    <n v="1"/>
    <n v="4"/>
    <n v="1"/>
    <x v="3"/>
  </r>
  <r>
    <n v="1661"/>
    <n v="59"/>
    <s v="Male"/>
    <s v="T-shirt"/>
    <s v="Clothing"/>
    <n v="45"/>
    <s v="Louisiana"/>
    <s v="L"/>
    <s v="Yellow"/>
    <s v="Winter"/>
    <n v="4.0999999999999996"/>
    <s v="No"/>
    <s v="Standard"/>
    <s v="Yes"/>
    <s v="Yes"/>
    <n v="37"/>
    <s v="Venmo"/>
    <s v="Monthly"/>
    <s v="56+"/>
    <n v="2"/>
    <n v="3"/>
    <n v="4"/>
    <x v="0"/>
  </r>
  <r>
    <n v="1662"/>
    <n v="64"/>
    <s v="Male"/>
    <s v="Gloves"/>
    <s v="Accessories"/>
    <n v="86"/>
    <s v="Iowa"/>
    <s v="S"/>
    <s v="Beige"/>
    <s v="Summer"/>
    <n v="2.7"/>
    <s v="No"/>
    <s v="2-Day Shipping"/>
    <s v="Yes"/>
    <s v="Yes"/>
    <n v="21"/>
    <s v="Debit Card"/>
    <s v="Quarterly"/>
    <s v="56+"/>
    <n v="4"/>
    <n v="2"/>
    <n v="2"/>
    <x v="10"/>
  </r>
  <r>
    <n v="1663"/>
    <n v="63"/>
    <s v="Male"/>
    <s v="Sunglasses"/>
    <s v="Accessories"/>
    <n v="24"/>
    <s v="New Mexico"/>
    <s v="M"/>
    <s v="Olive"/>
    <s v="Winter"/>
    <n v="4.5999999999999996"/>
    <s v="No"/>
    <s v="Free Shipping"/>
    <s v="Yes"/>
    <s v="Yes"/>
    <n v="46"/>
    <s v="Debit Card"/>
    <s v="Fortnightly"/>
    <s v="56+"/>
    <n v="1"/>
    <n v="4"/>
    <n v="5"/>
    <x v="4"/>
  </r>
  <r>
    <n v="1664"/>
    <n v="43"/>
    <s v="Male"/>
    <s v="Shirt"/>
    <s v="Clothing"/>
    <n v="22"/>
    <s v="Maine"/>
    <s v="XL"/>
    <s v="Gold"/>
    <s v="Summer"/>
    <n v="3.5"/>
    <s v="No"/>
    <s v="Standard"/>
    <s v="Yes"/>
    <s v="Yes"/>
    <n v="1"/>
    <s v="Cash"/>
    <s v="Bi-Weekly"/>
    <s v="36-45"/>
    <n v="1"/>
    <n v="1"/>
    <n v="6"/>
    <x v="10"/>
  </r>
  <r>
    <n v="1665"/>
    <n v="19"/>
    <s v="Male"/>
    <s v="Handbag"/>
    <s v="Accessories"/>
    <n v="53"/>
    <s v="Minnesota"/>
    <s v="M"/>
    <s v="Purple"/>
    <s v="Spring"/>
    <n v="5"/>
    <s v="No"/>
    <s v="Next Day Air"/>
    <s v="Yes"/>
    <s v="Yes"/>
    <n v="35"/>
    <s v="PayPal"/>
    <s v="Weekly"/>
    <s v="18-25"/>
    <n v="2"/>
    <n v="3"/>
    <n v="7"/>
    <x v="1"/>
  </r>
  <r>
    <n v="1666"/>
    <n v="40"/>
    <s v="Male"/>
    <s v="Jacket"/>
    <s v="Outerwear"/>
    <n v="41"/>
    <s v="New Mexico"/>
    <s v="L"/>
    <s v="Pink"/>
    <s v="Fall"/>
    <n v="3.4"/>
    <s v="No"/>
    <s v="Next Day Air"/>
    <s v="Yes"/>
    <s v="Yes"/>
    <n v="49"/>
    <s v="Venmo"/>
    <s v="Monthly"/>
    <s v="36-45"/>
    <n v="2"/>
    <n v="4"/>
    <n v="4"/>
    <x v="4"/>
  </r>
  <r>
    <n v="1667"/>
    <n v="51"/>
    <s v="Male"/>
    <s v="Skirt"/>
    <s v="Clothing"/>
    <n v="64"/>
    <s v="Arkansas"/>
    <s v="M"/>
    <s v="Blue"/>
    <s v="Summer"/>
    <n v="3.1"/>
    <s v="No"/>
    <s v="Store Pickup"/>
    <s v="Yes"/>
    <s v="Yes"/>
    <n v="47"/>
    <s v="PayPal"/>
    <s v="Annually"/>
    <s v="46-55"/>
    <n v="3"/>
    <n v="4"/>
    <n v="1"/>
    <x v="10"/>
  </r>
  <r>
    <n v="1668"/>
    <n v="51"/>
    <s v="Male"/>
    <s v="Handbag"/>
    <s v="Accessories"/>
    <n v="40"/>
    <s v="Oklahoma"/>
    <s v="L"/>
    <s v="Brown"/>
    <s v="Winter"/>
    <n v="3.4"/>
    <s v="No"/>
    <s v="2-Day Shipping"/>
    <s v="Yes"/>
    <s v="Yes"/>
    <n v="24"/>
    <s v="Bank Transfer"/>
    <s v="Every 3 Months"/>
    <s v="46-55"/>
    <n v="2"/>
    <n v="2"/>
    <n v="3"/>
    <x v="8"/>
  </r>
  <r>
    <n v="1669"/>
    <n v="66"/>
    <s v="Male"/>
    <s v="Blouse"/>
    <s v="Clothing"/>
    <n v="33"/>
    <s v="Utah"/>
    <s v="L"/>
    <s v="Charcoal"/>
    <s v="Summer"/>
    <n v="4"/>
    <s v="No"/>
    <s v="Standard"/>
    <s v="Yes"/>
    <s v="Yes"/>
    <n v="28"/>
    <s v="Debit Card"/>
    <s v="Fortnightly"/>
    <s v="56+"/>
    <n v="1"/>
    <n v="3"/>
    <n v="5"/>
    <x v="0"/>
  </r>
  <r>
    <n v="1670"/>
    <n v="42"/>
    <s v="Male"/>
    <s v="T-shirt"/>
    <s v="Clothing"/>
    <n v="59"/>
    <s v="Wisconsin"/>
    <s v="L"/>
    <s v="Maroon"/>
    <s v="Winter"/>
    <n v="2.7"/>
    <s v="No"/>
    <s v="Store Pickup"/>
    <s v="Yes"/>
    <s v="Yes"/>
    <n v="22"/>
    <s v="Bank Transfer"/>
    <s v="Quarterly"/>
    <s v="36-45"/>
    <n v="2"/>
    <n v="2"/>
    <n v="2"/>
    <x v="3"/>
  </r>
  <r>
    <n v="1671"/>
    <n v="22"/>
    <s v="Male"/>
    <s v="Pants"/>
    <s v="Clothing"/>
    <n v="73"/>
    <s v="Utah"/>
    <s v="L"/>
    <s v="Cyan"/>
    <s v="Fall"/>
    <n v="3.6"/>
    <s v="No"/>
    <s v="Free Shipping"/>
    <s v="Yes"/>
    <s v="Yes"/>
    <n v="20"/>
    <s v="Cash"/>
    <s v="Weekly"/>
    <s v="18-25"/>
    <n v="3"/>
    <n v="2"/>
    <n v="7"/>
    <x v="1"/>
  </r>
  <r>
    <n v="1672"/>
    <n v="31"/>
    <s v="Male"/>
    <s v="Hoodie"/>
    <s v="Clothing"/>
    <n v="22"/>
    <s v="Utah"/>
    <s v="M"/>
    <s v="Olive"/>
    <s v="Winter"/>
    <n v="4"/>
    <s v="No"/>
    <s v="Free Shipping"/>
    <s v="Yes"/>
    <s v="Yes"/>
    <n v="25"/>
    <s v="Bank Transfer"/>
    <s v="Weekly"/>
    <s v="26-35"/>
    <n v="1"/>
    <n v="2"/>
    <n v="7"/>
    <x v="4"/>
  </r>
  <r>
    <n v="1673"/>
    <n v="18"/>
    <s v="Male"/>
    <s v="Boots"/>
    <s v="Footwear"/>
    <n v="73"/>
    <s v="South Carolina"/>
    <s v="L"/>
    <s v="Gold"/>
    <s v="Fall"/>
    <n v="3.8"/>
    <s v="No"/>
    <s v="Free Shipping"/>
    <s v="Yes"/>
    <s v="Yes"/>
    <n v="15"/>
    <s v="Venmo"/>
    <s v="Quarterly"/>
    <s v="18-25"/>
    <n v="3"/>
    <n v="2"/>
    <n v="2"/>
    <x v="8"/>
  </r>
  <r>
    <n v="1674"/>
    <n v="21"/>
    <s v="Male"/>
    <s v="Blouse"/>
    <s v="Clothing"/>
    <n v="62"/>
    <s v="Hawaii"/>
    <s v="M"/>
    <s v="Violet"/>
    <s v="Fall"/>
    <n v="3.4"/>
    <s v="No"/>
    <s v="Next Day Air"/>
    <s v="Yes"/>
    <s v="Yes"/>
    <n v="49"/>
    <s v="Venmo"/>
    <s v="Bi-Weekly"/>
    <s v="18-25"/>
    <n v="3"/>
    <n v="4"/>
    <n v="6"/>
    <x v="11"/>
  </r>
  <r>
    <n v="1675"/>
    <n v="35"/>
    <s v="Male"/>
    <s v="Coat"/>
    <s v="Outerwear"/>
    <n v="56"/>
    <s v="Alaska"/>
    <s v="M"/>
    <s v="Peach"/>
    <s v="Winter"/>
    <n v="3.2"/>
    <s v="No"/>
    <s v="Free Shipping"/>
    <s v="Yes"/>
    <s v="Yes"/>
    <n v="10"/>
    <s v="Debit Card"/>
    <s v="Fortnightly"/>
    <s v="26-35"/>
    <n v="2"/>
    <n v="1"/>
    <n v="5"/>
    <x v="10"/>
  </r>
  <r>
    <n v="1676"/>
    <n v="35"/>
    <s v="Male"/>
    <s v="Pants"/>
    <s v="Clothing"/>
    <n v="90"/>
    <s v="Colorado"/>
    <s v="M"/>
    <s v="Beige"/>
    <s v="Spring"/>
    <n v="4.7"/>
    <s v="No"/>
    <s v="Next Day Air"/>
    <s v="Yes"/>
    <s v="Yes"/>
    <n v="21"/>
    <s v="Credit Card"/>
    <s v="Annually"/>
    <s v="26-35"/>
    <n v="4"/>
    <n v="2"/>
    <n v="1"/>
    <x v="8"/>
  </r>
  <r>
    <n v="1677"/>
    <n v="27"/>
    <s v="Male"/>
    <s v="Sunglasses"/>
    <s v="Accessories"/>
    <n v="44"/>
    <s v="West Virginia"/>
    <s v="M"/>
    <s v="Cyan"/>
    <s v="Winter"/>
    <n v="3.1"/>
    <s v="No"/>
    <s v="Next Day Air"/>
    <s v="Yes"/>
    <s v="Yes"/>
    <n v="34"/>
    <s v="Bank Transfer"/>
    <s v="Weekly"/>
    <s v="26-35"/>
    <n v="2"/>
    <n v="3"/>
    <n v="7"/>
    <x v="1"/>
  </r>
  <r>
    <n v="1678"/>
    <n v="65"/>
    <s v="Male"/>
    <s v="Jeans"/>
    <s v="Clothing"/>
    <n v="35"/>
    <s v="Oregon"/>
    <s v="L"/>
    <s v="Silver"/>
    <s v="Summer"/>
    <n v="3.3"/>
    <s v="No"/>
    <s v="Next Day Air"/>
    <s v="No"/>
    <s v="No"/>
    <n v="41"/>
    <s v="Debit Card"/>
    <s v="Weekly"/>
    <s v="56+"/>
    <n v="1"/>
    <n v="4"/>
    <n v="7"/>
    <x v="1"/>
  </r>
  <r>
    <n v="1679"/>
    <n v="41"/>
    <s v="Male"/>
    <s v="Pants"/>
    <s v="Clothing"/>
    <n v="71"/>
    <s v="Ohio"/>
    <s v="S"/>
    <s v="Magenta"/>
    <s v="Summer"/>
    <n v="4.8"/>
    <s v="No"/>
    <s v="2-Day Shipping"/>
    <s v="No"/>
    <s v="No"/>
    <n v="30"/>
    <s v="Venmo"/>
    <s v="Fortnightly"/>
    <s v="36-45"/>
    <n v="3"/>
    <n v="3"/>
    <n v="5"/>
    <x v="6"/>
  </r>
  <r>
    <n v="1680"/>
    <n v="60"/>
    <s v="Male"/>
    <s v="Dress"/>
    <s v="Clothing"/>
    <n v="52"/>
    <s v="Massachusetts"/>
    <s v="S"/>
    <s v="Black"/>
    <s v="Fall"/>
    <n v="4.5"/>
    <s v="No"/>
    <s v="Next Day Air"/>
    <s v="No"/>
    <s v="No"/>
    <n v="24"/>
    <s v="Debit Card"/>
    <s v="Bi-Weekly"/>
    <s v="56+"/>
    <n v="2"/>
    <n v="2"/>
    <n v="6"/>
    <x v="4"/>
  </r>
  <r>
    <n v="1681"/>
    <n v="61"/>
    <s v="Male"/>
    <s v="Shoes"/>
    <s v="Footwear"/>
    <n v="37"/>
    <s v="Louisiana"/>
    <s v="M"/>
    <s v="Olive"/>
    <s v="Summer"/>
    <n v="3.4"/>
    <s v="No"/>
    <s v="Store Pickup"/>
    <s v="No"/>
    <s v="No"/>
    <n v="6"/>
    <s v="Credit Card"/>
    <s v="Annually"/>
    <s v="56+"/>
    <n v="1"/>
    <n v="1"/>
    <n v="1"/>
    <x v="12"/>
  </r>
  <r>
    <n v="1682"/>
    <n v="24"/>
    <s v="Male"/>
    <s v="Sneakers"/>
    <s v="Footwear"/>
    <n v="95"/>
    <s v="Virginia"/>
    <s v="L"/>
    <s v="Green"/>
    <s v="Winter"/>
    <n v="3.7"/>
    <s v="No"/>
    <s v="2-Day Shipping"/>
    <s v="No"/>
    <s v="No"/>
    <n v="14"/>
    <s v="Credit Card"/>
    <s v="Bi-Weekly"/>
    <s v="18-25"/>
    <n v="4"/>
    <n v="2"/>
    <n v="6"/>
    <x v="1"/>
  </r>
  <r>
    <n v="1683"/>
    <n v="65"/>
    <s v="Male"/>
    <s v="Socks"/>
    <s v="Clothing"/>
    <n v="97"/>
    <s v="New York"/>
    <s v="M"/>
    <s v="Yellow"/>
    <s v="Fall"/>
    <n v="4.9000000000000004"/>
    <s v="No"/>
    <s v="2-Day Shipping"/>
    <s v="No"/>
    <s v="No"/>
    <n v="37"/>
    <s v="Credit Card"/>
    <s v="Bi-Weekly"/>
    <s v="56+"/>
    <n v="4"/>
    <n v="3"/>
    <n v="6"/>
    <x v="11"/>
  </r>
  <r>
    <n v="1684"/>
    <n v="23"/>
    <s v="Male"/>
    <s v="Coat"/>
    <s v="Outerwear"/>
    <n v="57"/>
    <s v="Arkansas"/>
    <s v="S"/>
    <s v="Lavender"/>
    <s v="Spring"/>
    <n v="3.5"/>
    <s v="No"/>
    <s v="Next Day Air"/>
    <s v="No"/>
    <s v="No"/>
    <n v="37"/>
    <s v="Venmo"/>
    <s v="Quarterly"/>
    <s v="18-25"/>
    <n v="2"/>
    <n v="3"/>
    <n v="2"/>
    <x v="8"/>
  </r>
  <r>
    <n v="1685"/>
    <n v="30"/>
    <s v="Male"/>
    <s v="Shirt"/>
    <s v="Clothing"/>
    <n v="93"/>
    <s v="New Mexico"/>
    <s v="M"/>
    <s v="Indigo"/>
    <s v="Spring"/>
    <n v="4.5999999999999996"/>
    <s v="No"/>
    <s v="Standard"/>
    <s v="No"/>
    <s v="No"/>
    <n v="28"/>
    <s v="PayPal"/>
    <s v="Weekly"/>
    <s v="26-35"/>
    <n v="4"/>
    <n v="3"/>
    <n v="7"/>
    <x v="7"/>
  </r>
  <r>
    <n v="1686"/>
    <n v="33"/>
    <s v="Male"/>
    <s v="Blouse"/>
    <s v="Clothing"/>
    <n v="48"/>
    <s v="Minnesota"/>
    <s v="M"/>
    <s v="Pink"/>
    <s v="Winter"/>
    <n v="4.5999999999999996"/>
    <s v="No"/>
    <s v="Standard"/>
    <s v="No"/>
    <s v="No"/>
    <n v="43"/>
    <s v="PayPal"/>
    <s v="Bi-Weekly"/>
    <s v="26-35"/>
    <n v="2"/>
    <n v="4"/>
    <n v="6"/>
    <x v="1"/>
  </r>
  <r>
    <n v="1687"/>
    <n v="22"/>
    <s v="Male"/>
    <s v="Gloves"/>
    <s v="Accessories"/>
    <n v="75"/>
    <s v="Illinois"/>
    <s v="L"/>
    <s v="Red"/>
    <s v="Fall"/>
    <n v="4.2"/>
    <s v="No"/>
    <s v="Store Pickup"/>
    <s v="No"/>
    <s v="No"/>
    <n v="25"/>
    <s v="Cash"/>
    <s v="Annually"/>
    <s v="18-25"/>
    <n v="3"/>
    <n v="2"/>
    <n v="1"/>
    <x v="3"/>
  </r>
  <r>
    <n v="1688"/>
    <n v="67"/>
    <s v="Male"/>
    <s v="Skirt"/>
    <s v="Clothing"/>
    <n v="70"/>
    <s v="Georgia"/>
    <s v="S"/>
    <s v="Magenta"/>
    <s v="Winter"/>
    <n v="3.7"/>
    <s v="No"/>
    <s v="Free Shipping"/>
    <s v="No"/>
    <s v="No"/>
    <n v="4"/>
    <s v="PayPal"/>
    <s v="Annually"/>
    <s v="56+"/>
    <n v="3"/>
    <n v="1"/>
    <n v="1"/>
    <x v="9"/>
  </r>
  <r>
    <n v="1689"/>
    <n v="28"/>
    <s v="Male"/>
    <s v="Handbag"/>
    <s v="Accessories"/>
    <n v="26"/>
    <s v="Mississippi"/>
    <s v="S"/>
    <s v="Peach"/>
    <s v="Winter"/>
    <n v="3"/>
    <s v="No"/>
    <s v="Next Day Air"/>
    <s v="No"/>
    <s v="No"/>
    <n v="13"/>
    <s v="Venmo"/>
    <s v="Fortnightly"/>
    <s v="26-35"/>
    <n v="1"/>
    <n v="2"/>
    <n v="5"/>
    <x v="10"/>
  </r>
  <r>
    <n v="1690"/>
    <n v="32"/>
    <s v="Male"/>
    <s v="Shirt"/>
    <s v="Clothing"/>
    <n v="73"/>
    <s v="North Carolina"/>
    <s v="L"/>
    <s v="Turquoise"/>
    <s v="Winter"/>
    <n v="4.5999999999999996"/>
    <s v="No"/>
    <s v="Store Pickup"/>
    <s v="No"/>
    <s v="No"/>
    <n v="32"/>
    <s v="Bank Transfer"/>
    <s v="Monthly"/>
    <s v="26-35"/>
    <n v="3"/>
    <n v="3"/>
    <n v="4"/>
    <x v="4"/>
  </r>
  <r>
    <n v="1691"/>
    <n v="40"/>
    <s v="Male"/>
    <s v="Coat"/>
    <s v="Outerwear"/>
    <n v="30"/>
    <s v="Nevada"/>
    <s v="M"/>
    <s v="Black"/>
    <s v="Summer"/>
    <n v="3.2"/>
    <s v="No"/>
    <s v="Free Shipping"/>
    <s v="No"/>
    <s v="No"/>
    <n v="1"/>
    <s v="Cash"/>
    <s v="Annually"/>
    <s v="36-45"/>
    <n v="1"/>
    <n v="1"/>
    <n v="1"/>
    <x v="12"/>
  </r>
  <r>
    <n v="1692"/>
    <n v="64"/>
    <s v="Male"/>
    <s v="Shoes"/>
    <s v="Footwear"/>
    <n v="61"/>
    <s v="Connecticut"/>
    <s v="L"/>
    <s v="Blue"/>
    <s v="Summer"/>
    <n v="3.5"/>
    <s v="No"/>
    <s v="Next Day Air"/>
    <s v="No"/>
    <s v="No"/>
    <n v="4"/>
    <s v="Cash"/>
    <s v="Annually"/>
    <s v="56+"/>
    <n v="3"/>
    <n v="1"/>
    <n v="1"/>
    <x v="9"/>
  </r>
  <r>
    <n v="1693"/>
    <n v="56"/>
    <s v="Male"/>
    <s v="Handbag"/>
    <s v="Accessories"/>
    <n v="75"/>
    <s v="Utah"/>
    <s v="M"/>
    <s v="Beige"/>
    <s v="Winter"/>
    <n v="2.6"/>
    <s v="No"/>
    <s v="Standard"/>
    <s v="No"/>
    <s v="No"/>
    <n v="33"/>
    <s v="Cash"/>
    <s v="Bi-Weekly"/>
    <s v="56+"/>
    <n v="3"/>
    <n v="3"/>
    <n v="6"/>
    <x v="1"/>
  </r>
  <r>
    <n v="1694"/>
    <n v="63"/>
    <s v="Male"/>
    <s v="Jacket"/>
    <s v="Outerwear"/>
    <n v="88"/>
    <s v="Tennessee"/>
    <s v="XL"/>
    <s v="Olive"/>
    <s v="Fall"/>
    <n v="4.9000000000000004"/>
    <s v="No"/>
    <s v="Standard"/>
    <s v="No"/>
    <s v="No"/>
    <n v="45"/>
    <s v="Bank Transfer"/>
    <s v="Fortnightly"/>
    <s v="56+"/>
    <n v="4"/>
    <n v="4"/>
    <n v="5"/>
    <x v="11"/>
  </r>
  <r>
    <n v="1695"/>
    <n v="20"/>
    <s v="Male"/>
    <s v="Shirt"/>
    <s v="Clothing"/>
    <n v="67"/>
    <s v="Mississippi"/>
    <s v="M"/>
    <s v="Turquoise"/>
    <s v="Summer"/>
    <n v="2.7"/>
    <s v="No"/>
    <s v="Express"/>
    <s v="No"/>
    <s v="No"/>
    <n v="20"/>
    <s v="Debit Card"/>
    <s v="Fortnightly"/>
    <s v="18-25"/>
    <n v="3"/>
    <n v="2"/>
    <n v="5"/>
    <x v="4"/>
  </r>
  <r>
    <n v="1696"/>
    <n v="54"/>
    <s v="Male"/>
    <s v="Hat"/>
    <s v="Accessories"/>
    <n v="95"/>
    <s v="Nebraska"/>
    <s v="S"/>
    <s v="Yellow"/>
    <s v="Fall"/>
    <n v="4.7"/>
    <s v="No"/>
    <s v="2-Day Shipping"/>
    <s v="No"/>
    <s v="No"/>
    <n v="1"/>
    <s v="PayPal"/>
    <s v="Fortnightly"/>
    <s v="46-55"/>
    <n v="4"/>
    <n v="1"/>
    <n v="5"/>
    <x v="4"/>
  </r>
  <r>
    <n v="1697"/>
    <n v="31"/>
    <s v="Male"/>
    <s v="Sunglasses"/>
    <s v="Accessories"/>
    <n v="69"/>
    <s v="West Virginia"/>
    <s v="S"/>
    <s v="Turquoise"/>
    <s v="Spring"/>
    <n v="4"/>
    <s v="No"/>
    <s v="Free Shipping"/>
    <s v="No"/>
    <s v="No"/>
    <n v="7"/>
    <s v="Credit Card"/>
    <s v="Bi-Weekly"/>
    <s v="26-35"/>
    <n v="3"/>
    <n v="1"/>
    <n v="6"/>
    <x v="4"/>
  </r>
  <r>
    <n v="1698"/>
    <n v="36"/>
    <s v="Male"/>
    <s v="Shirt"/>
    <s v="Clothing"/>
    <n v="87"/>
    <s v="South Carolina"/>
    <s v="L"/>
    <s v="Lavender"/>
    <s v="Fall"/>
    <n v="3.5"/>
    <s v="No"/>
    <s v="Next Day Air"/>
    <s v="No"/>
    <s v="No"/>
    <n v="48"/>
    <s v="Credit Card"/>
    <s v="Every 3 Months"/>
    <s v="36-45"/>
    <n v="4"/>
    <n v="4"/>
    <n v="3"/>
    <x v="6"/>
  </r>
  <r>
    <n v="1699"/>
    <n v="25"/>
    <s v="Male"/>
    <s v="Belt"/>
    <s v="Accessories"/>
    <n v="41"/>
    <s v="Iowa"/>
    <s v="XL"/>
    <s v="Turquoise"/>
    <s v="Winter"/>
    <n v="4.8"/>
    <s v="No"/>
    <s v="Standard"/>
    <s v="No"/>
    <s v="No"/>
    <n v="46"/>
    <s v="Bank Transfer"/>
    <s v="Quarterly"/>
    <s v="18-25"/>
    <n v="2"/>
    <n v="4"/>
    <n v="2"/>
    <x v="10"/>
  </r>
  <r>
    <n v="1700"/>
    <n v="20"/>
    <s v="Male"/>
    <s v="Sweater"/>
    <s v="Clothing"/>
    <n v="67"/>
    <s v="North Dakota"/>
    <s v="L"/>
    <s v="Teal"/>
    <s v="Spring"/>
    <n v="4"/>
    <s v="No"/>
    <s v="Free Shipping"/>
    <s v="No"/>
    <s v="No"/>
    <n v="34"/>
    <s v="Debit Card"/>
    <s v="Annually"/>
    <s v="18-25"/>
    <n v="3"/>
    <n v="3"/>
    <n v="1"/>
    <x v="8"/>
  </r>
  <r>
    <n v="1701"/>
    <n v="62"/>
    <s v="Male"/>
    <s v="Hoodie"/>
    <s v="Clothing"/>
    <n v="70"/>
    <s v="West Virginia"/>
    <s v="L"/>
    <s v="Black"/>
    <s v="Fall"/>
    <n v="4.0999999999999996"/>
    <s v="No"/>
    <s v="Express"/>
    <s v="No"/>
    <s v="No"/>
    <n v="36"/>
    <s v="Bank Transfer"/>
    <s v="Monthly"/>
    <s v="56+"/>
    <n v="3"/>
    <n v="3"/>
    <n v="4"/>
    <x v="4"/>
  </r>
  <r>
    <n v="1702"/>
    <n v="69"/>
    <s v="Male"/>
    <s v="Handbag"/>
    <s v="Accessories"/>
    <n v="41"/>
    <s v="Mississippi"/>
    <s v="XL"/>
    <s v="Blue"/>
    <s v="Winter"/>
    <n v="3.8"/>
    <s v="No"/>
    <s v="Next Day Air"/>
    <s v="No"/>
    <s v="No"/>
    <n v="44"/>
    <s v="Debit Card"/>
    <s v="Every 3 Months"/>
    <s v="56+"/>
    <n v="2"/>
    <n v="4"/>
    <n v="3"/>
    <x v="0"/>
  </r>
  <r>
    <n v="1703"/>
    <n v="54"/>
    <s v="Male"/>
    <s v="Jeans"/>
    <s v="Clothing"/>
    <n v="83"/>
    <s v="Alabama"/>
    <s v="XL"/>
    <s v="Yellow"/>
    <s v="Summer"/>
    <n v="5"/>
    <s v="No"/>
    <s v="Express"/>
    <s v="No"/>
    <s v="No"/>
    <n v="48"/>
    <s v="Bank Transfer"/>
    <s v="Weekly"/>
    <s v="46-55"/>
    <n v="4"/>
    <n v="4"/>
    <n v="7"/>
    <x v="2"/>
  </r>
  <r>
    <n v="1704"/>
    <n v="39"/>
    <s v="Male"/>
    <s v="Backpack"/>
    <s v="Accessories"/>
    <n v="22"/>
    <s v="California"/>
    <s v="M"/>
    <s v="Black"/>
    <s v="Spring"/>
    <n v="4"/>
    <s v="No"/>
    <s v="Next Day Air"/>
    <s v="No"/>
    <s v="No"/>
    <n v="12"/>
    <s v="Bank Transfer"/>
    <s v="Annually"/>
    <s v="36-45"/>
    <n v="1"/>
    <n v="1"/>
    <n v="1"/>
    <x v="12"/>
  </r>
  <r>
    <n v="1705"/>
    <n v="56"/>
    <s v="Male"/>
    <s v="Sneakers"/>
    <s v="Footwear"/>
    <n v="20"/>
    <s v="Idaho"/>
    <s v="M"/>
    <s v="Lavender"/>
    <s v="Summer"/>
    <n v="3.9"/>
    <s v="No"/>
    <s v="Store Pickup"/>
    <s v="No"/>
    <s v="No"/>
    <n v="19"/>
    <s v="Cash"/>
    <s v="Every 3 Months"/>
    <s v="56+"/>
    <n v="1"/>
    <n v="2"/>
    <n v="3"/>
    <x v="3"/>
  </r>
  <r>
    <n v="1706"/>
    <n v="39"/>
    <s v="Male"/>
    <s v="Jewelry"/>
    <s v="Accessories"/>
    <n v="29"/>
    <s v="South Dakota"/>
    <s v="L"/>
    <s v="Cyan"/>
    <s v="Summer"/>
    <n v="3.4"/>
    <s v="No"/>
    <s v="2-Day Shipping"/>
    <s v="No"/>
    <s v="No"/>
    <n v="49"/>
    <s v="Venmo"/>
    <s v="Bi-Weekly"/>
    <s v="36-45"/>
    <n v="1"/>
    <n v="4"/>
    <n v="6"/>
    <x v="6"/>
  </r>
  <r>
    <n v="1707"/>
    <n v="37"/>
    <s v="Male"/>
    <s v="Sunglasses"/>
    <s v="Accessories"/>
    <n v="87"/>
    <s v="North Dakota"/>
    <s v="M"/>
    <s v="Brown"/>
    <s v="Spring"/>
    <n v="3"/>
    <s v="No"/>
    <s v="Standard"/>
    <s v="No"/>
    <s v="No"/>
    <n v="25"/>
    <s v="Venmo"/>
    <s v="Fortnightly"/>
    <s v="36-45"/>
    <n v="4"/>
    <n v="2"/>
    <n v="5"/>
    <x v="6"/>
  </r>
  <r>
    <n v="1708"/>
    <n v="25"/>
    <s v="Male"/>
    <s v="Shorts"/>
    <s v="Clothing"/>
    <n v="81"/>
    <s v="Nevada"/>
    <s v="L"/>
    <s v="Maroon"/>
    <s v="Fall"/>
    <n v="4.9000000000000004"/>
    <s v="No"/>
    <s v="2-Day Shipping"/>
    <s v="No"/>
    <s v="No"/>
    <n v="25"/>
    <s v="Cash"/>
    <s v="Bi-Weekly"/>
    <s v="18-25"/>
    <n v="4"/>
    <n v="2"/>
    <n v="6"/>
    <x v="1"/>
  </r>
  <r>
    <n v="1709"/>
    <n v="35"/>
    <s v="Male"/>
    <s v="Boots"/>
    <s v="Footwear"/>
    <n v="58"/>
    <s v="Florida"/>
    <s v="L"/>
    <s v="Cyan"/>
    <s v="Spring"/>
    <n v="3.2"/>
    <s v="No"/>
    <s v="Express"/>
    <s v="No"/>
    <s v="No"/>
    <n v="1"/>
    <s v="Credit Card"/>
    <s v="Quarterly"/>
    <s v="26-35"/>
    <n v="2"/>
    <n v="1"/>
    <n v="2"/>
    <x v="9"/>
  </r>
  <r>
    <n v="1710"/>
    <n v="45"/>
    <s v="Male"/>
    <s v="Skirt"/>
    <s v="Clothing"/>
    <n v="83"/>
    <s v="Indiana"/>
    <s v="M"/>
    <s v="Pink"/>
    <s v="Winter"/>
    <n v="3.8"/>
    <s v="No"/>
    <s v="Standard"/>
    <s v="No"/>
    <s v="No"/>
    <n v="19"/>
    <s v="Bank Transfer"/>
    <s v="Annually"/>
    <s v="36-45"/>
    <n v="4"/>
    <n v="2"/>
    <n v="1"/>
    <x v="8"/>
  </r>
  <r>
    <n v="1711"/>
    <n v="19"/>
    <s v="Male"/>
    <s v="Pants"/>
    <s v="Clothing"/>
    <n v="59"/>
    <s v="Arkansas"/>
    <s v="XL"/>
    <s v="Orange"/>
    <s v="Fall"/>
    <n v="3.8"/>
    <s v="No"/>
    <s v="Store Pickup"/>
    <s v="No"/>
    <s v="No"/>
    <n v="7"/>
    <s v="Credit Card"/>
    <s v="Quarterly"/>
    <s v="18-25"/>
    <n v="2"/>
    <n v="1"/>
    <n v="2"/>
    <x v="9"/>
  </r>
  <r>
    <n v="1712"/>
    <n v="21"/>
    <s v="Male"/>
    <s v="T-shirt"/>
    <s v="Clothing"/>
    <n v="93"/>
    <s v="North Carolina"/>
    <s v="M"/>
    <s v="Lavender"/>
    <s v="Spring"/>
    <n v="4.7"/>
    <s v="No"/>
    <s v="Express"/>
    <s v="No"/>
    <s v="No"/>
    <n v="19"/>
    <s v="Credit Card"/>
    <s v="Monthly"/>
    <s v="18-25"/>
    <n v="4"/>
    <n v="2"/>
    <n v="4"/>
    <x v="4"/>
  </r>
  <r>
    <n v="1713"/>
    <n v="65"/>
    <s v="Male"/>
    <s v="T-shirt"/>
    <s v="Clothing"/>
    <n v="87"/>
    <s v="Illinois"/>
    <s v="S"/>
    <s v="Beige"/>
    <s v="Fall"/>
    <n v="3.8"/>
    <s v="No"/>
    <s v="2-Day Shipping"/>
    <s v="No"/>
    <s v="No"/>
    <n v="9"/>
    <s v="Cash"/>
    <s v="Fortnightly"/>
    <s v="56+"/>
    <n v="4"/>
    <n v="1"/>
    <n v="5"/>
    <x v="4"/>
  </r>
  <r>
    <n v="1714"/>
    <n v="49"/>
    <s v="Male"/>
    <s v="Jacket"/>
    <s v="Outerwear"/>
    <n v="22"/>
    <s v="Missouri"/>
    <s v="M"/>
    <s v="Pink"/>
    <s v="Winter"/>
    <n v="4.5999999999999996"/>
    <s v="No"/>
    <s v="Free Shipping"/>
    <s v="No"/>
    <s v="No"/>
    <n v="37"/>
    <s v="PayPal"/>
    <s v="Quarterly"/>
    <s v="46-55"/>
    <n v="1"/>
    <n v="3"/>
    <n v="2"/>
    <x v="3"/>
  </r>
  <r>
    <n v="1715"/>
    <n v="30"/>
    <s v="Male"/>
    <s v="Jeans"/>
    <s v="Clothing"/>
    <n v="71"/>
    <s v="South Dakota"/>
    <s v="S"/>
    <s v="Charcoal"/>
    <s v="Summer"/>
    <n v="4.4000000000000004"/>
    <s v="No"/>
    <s v="Standard"/>
    <s v="No"/>
    <s v="No"/>
    <n v="15"/>
    <s v="Cash"/>
    <s v="Monthly"/>
    <s v="26-35"/>
    <n v="3"/>
    <n v="2"/>
    <n v="4"/>
    <x v="0"/>
  </r>
  <r>
    <n v="1716"/>
    <n v="23"/>
    <s v="Male"/>
    <s v="Dress"/>
    <s v="Clothing"/>
    <n v="69"/>
    <s v="Idaho"/>
    <s v="XL"/>
    <s v="Gray"/>
    <s v="Spring"/>
    <n v="3.4"/>
    <s v="No"/>
    <s v="2-Day Shipping"/>
    <s v="No"/>
    <s v="No"/>
    <n v="30"/>
    <s v="PayPal"/>
    <s v="Bi-Weekly"/>
    <s v="18-25"/>
    <n v="3"/>
    <n v="3"/>
    <n v="6"/>
    <x v="1"/>
  </r>
  <r>
    <n v="1717"/>
    <n v="69"/>
    <s v="Male"/>
    <s v="Blouse"/>
    <s v="Clothing"/>
    <n v="47"/>
    <s v="Connecticut"/>
    <s v="M"/>
    <s v="Cyan"/>
    <s v="Winter"/>
    <n v="4.7"/>
    <s v="No"/>
    <s v="Standard"/>
    <s v="No"/>
    <s v="No"/>
    <n v="30"/>
    <s v="Cash"/>
    <s v="Every 3 Months"/>
    <s v="56+"/>
    <n v="2"/>
    <n v="3"/>
    <n v="3"/>
    <x v="10"/>
  </r>
  <r>
    <n v="1718"/>
    <n v="29"/>
    <s v="Male"/>
    <s v="Hoodie"/>
    <s v="Clothing"/>
    <n v="50"/>
    <s v="Hawaii"/>
    <s v="L"/>
    <s v="Orange"/>
    <s v="Summer"/>
    <n v="2.9"/>
    <s v="No"/>
    <s v="Express"/>
    <s v="No"/>
    <s v="No"/>
    <n v="16"/>
    <s v="Debit Card"/>
    <s v="Bi-Weekly"/>
    <s v="26-35"/>
    <n v="2"/>
    <n v="2"/>
    <n v="6"/>
    <x v="4"/>
  </r>
  <r>
    <n v="1719"/>
    <n v="54"/>
    <s v="Male"/>
    <s v="T-shirt"/>
    <s v="Clothing"/>
    <n v="96"/>
    <s v="Maryland"/>
    <s v="L"/>
    <s v="Pink"/>
    <s v="Winter"/>
    <n v="3.4"/>
    <s v="No"/>
    <s v="2-Day Shipping"/>
    <s v="No"/>
    <s v="No"/>
    <n v="14"/>
    <s v="PayPal"/>
    <s v="Every 3 Months"/>
    <s v="46-55"/>
    <n v="4"/>
    <n v="2"/>
    <n v="3"/>
    <x v="0"/>
  </r>
  <r>
    <n v="1720"/>
    <n v="45"/>
    <s v="Male"/>
    <s v="Sweater"/>
    <s v="Clothing"/>
    <n v="39"/>
    <s v="Maryland"/>
    <s v="M"/>
    <s v="White"/>
    <s v="Winter"/>
    <n v="3.2"/>
    <s v="No"/>
    <s v="Free Shipping"/>
    <s v="No"/>
    <s v="No"/>
    <n v="8"/>
    <s v="Venmo"/>
    <s v="Quarterly"/>
    <s v="36-45"/>
    <n v="1"/>
    <n v="1"/>
    <n v="2"/>
    <x v="5"/>
  </r>
  <r>
    <n v="1721"/>
    <n v="25"/>
    <s v="Male"/>
    <s v="Shorts"/>
    <s v="Clothing"/>
    <n v="84"/>
    <s v="Massachusetts"/>
    <s v="S"/>
    <s v="Beige"/>
    <s v="Winter"/>
    <n v="2.8"/>
    <s v="No"/>
    <s v="Express"/>
    <s v="No"/>
    <s v="No"/>
    <n v="40"/>
    <s v="Debit Card"/>
    <s v="Bi-Weekly"/>
    <s v="18-25"/>
    <n v="4"/>
    <n v="4"/>
    <n v="6"/>
    <x v="7"/>
  </r>
  <r>
    <n v="1722"/>
    <n v="34"/>
    <s v="Male"/>
    <s v="Jewelry"/>
    <s v="Accessories"/>
    <n v="28"/>
    <s v="Delaware"/>
    <s v="S"/>
    <s v="Magenta"/>
    <s v="Spring"/>
    <n v="4.3"/>
    <s v="No"/>
    <s v="Free Shipping"/>
    <s v="No"/>
    <s v="No"/>
    <n v="24"/>
    <s v="Credit Card"/>
    <s v="Monthly"/>
    <s v="26-35"/>
    <n v="1"/>
    <n v="2"/>
    <n v="4"/>
    <x v="8"/>
  </r>
  <r>
    <n v="1723"/>
    <n v="46"/>
    <s v="Male"/>
    <s v="T-shirt"/>
    <s v="Clothing"/>
    <n v="51"/>
    <s v="Massachusetts"/>
    <s v="L"/>
    <s v="Violet"/>
    <s v="Summer"/>
    <n v="3.3"/>
    <s v="No"/>
    <s v="Standard"/>
    <s v="No"/>
    <s v="No"/>
    <n v="14"/>
    <s v="Cash"/>
    <s v="Fortnightly"/>
    <s v="46-55"/>
    <n v="2"/>
    <n v="2"/>
    <n v="5"/>
    <x v="0"/>
  </r>
  <r>
    <n v="1724"/>
    <n v="70"/>
    <s v="Male"/>
    <s v="Scarf"/>
    <s v="Accessories"/>
    <n v="20"/>
    <s v="New York"/>
    <s v="XL"/>
    <s v="Gold"/>
    <s v="Spring"/>
    <n v="3.3"/>
    <s v="No"/>
    <s v="Standard"/>
    <s v="No"/>
    <s v="No"/>
    <n v="39"/>
    <s v="PayPal"/>
    <s v="Annually"/>
    <s v="56+"/>
    <n v="1"/>
    <n v="4"/>
    <n v="1"/>
    <x v="3"/>
  </r>
  <r>
    <n v="1725"/>
    <n v="42"/>
    <s v="Male"/>
    <s v="Shoes"/>
    <s v="Footwear"/>
    <n v="72"/>
    <s v="Delaware"/>
    <s v="S"/>
    <s v="Teal"/>
    <s v="Winter"/>
    <n v="3.3"/>
    <s v="No"/>
    <s v="Free Shipping"/>
    <s v="No"/>
    <s v="No"/>
    <n v="21"/>
    <s v="PayPal"/>
    <s v="Weekly"/>
    <s v="36-45"/>
    <n v="3"/>
    <n v="2"/>
    <n v="7"/>
    <x v="1"/>
  </r>
  <r>
    <n v="1726"/>
    <n v="45"/>
    <s v="Male"/>
    <s v="Sunglasses"/>
    <s v="Accessories"/>
    <n v="33"/>
    <s v="Massachusetts"/>
    <s v="M"/>
    <s v="Indigo"/>
    <s v="Spring"/>
    <n v="3"/>
    <s v="No"/>
    <s v="Next Day Air"/>
    <s v="No"/>
    <s v="No"/>
    <n v="32"/>
    <s v="Venmo"/>
    <s v="Quarterly"/>
    <s v="36-45"/>
    <n v="1"/>
    <n v="3"/>
    <n v="2"/>
    <x v="3"/>
  </r>
  <r>
    <n v="1727"/>
    <n v="57"/>
    <s v="Male"/>
    <s v="Coat"/>
    <s v="Outerwear"/>
    <n v="28"/>
    <s v="Indiana"/>
    <s v="S"/>
    <s v="Olive"/>
    <s v="Summer"/>
    <n v="2.8"/>
    <s v="No"/>
    <s v="Express"/>
    <s v="No"/>
    <s v="No"/>
    <n v="45"/>
    <s v="Debit Card"/>
    <s v="Weekly"/>
    <s v="56+"/>
    <n v="1"/>
    <n v="4"/>
    <n v="7"/>
    <x v="1"/>
  </r>
  <r>
    <n v="1728"/>
    <n v="49"/>
    <s v="Male"/>
    <s v="Blouse"/>
    <s v="Clothing"/>
    <n v="53"/>
    <s v="Virginia"/>
    <s v="S"/>
    <s v="Violet"/>
    <s v="Spring"/>
    <n v="4"/>
    <s v="No"/>
    <s v="Express"/>
    <s v="No"/>
    <s v="No"/>
    <n v="19"/>
    <s v="PayPal"/>
    <s v="Monthly"/>
    <s v="46-55"/>
    <n v="2"/>
    <n v="2"/>
    <n v="4"/>
    <x v="10"/>
  </r>
  <r>
    <n v="1729"/>
    <n v="23"/>
    <s v="Male"/>
    <s v="Jeans"/>
    <s v="Clothing"/>
    <n v="48"/>
    <s v="Wyoming"/>
    <s v="L"/>
    <s v="Black"/>
    <s v="Fall"/>
    <n v="4.3"/>
    <s v="No"/>
    <s v="Express"/>
    <s v="No"/>
    <s v="No"/>
    <n v="1"/>
    <s v="Debit Card"/>
    <s v="Every 3 Months"/>
    <s v="18-25"/>
    <n v="2"/>
    <n v="1"/>
    <n v="3"/>
    <x v="3"/>
  </r>
  <r>
    <n v="1730"/>
    <n v="47"/>
    <s v="Male"/>
    <s v="Shorts"/>
    <s v="Clothing"/>
    <n v="21"/>
    <s v="Illinois"/>
    <s v="M"/>
    <s v="Brown"/>
    <s v="Winter"/>
    <n v="3.8"/>
    <s v="No"/>
    <s v="Store Pickup"/>
    <s v="No"/>
    <s v="No"/>
    <n v="12"/>
    <s v="Venmo"/>
    <s v="Fortnightly"/>
    <s v="46-55"/>
    <n v="1"/>
    <n v="1"/>
    <n v="5"/>
    <x v="8"/>
  </r>
  <r>
    <n v="1731"/>
    <n v="23"/>
    <s v="Male"/>
    <s v="Shirt"/>
    <s v="Clothing"/>
    <n v="22"/>
    <s v="Alabama"/>
    <s v="S"/>
    <s v="Silver"/>
    <s v="Fall"/>
    <n v="4.2"/>
    <s v="No"/>
    <s v="Free Shipping"/>
    <s v="No"/>
    <s v="No"/>
    <n v="26"/>
    <s v="Credit Card"/>
    <s v="Weekly"/>
    <s v="18-25"/>
    <n v="1"/>
    <n v="3"/>
    <n v="7"/>
    <x v="6"/>
  </r>
  <r>
    <n v="1732"/>
    <n v="21"/>
    <s v="Male"/>
    <s v="Backpack"/>
    <s v="Accessories"/>
    <n v="87"/>
    <s v="Idaho"/>
    <s v="M"/>
    <s v="Gray"/>
    <s v="Fall"/>
    <n v="3.1"/>
    <s v="No"/>
    <s v="Next Day Air"/>
    <s v="No"/>
    <s v="No"/>
    <n v="12"/>
    <s v="Cash"/>
    <s v="Monthly"/>
    <s v="18-25"/>
    <n v="4"/>
    <n v="1"/>
    <n v="4"/>
    <x v="0"/>
  </r>
  <r>
    <n v="1733"/>
    <n v="45"/>
    <s v="Male"/>
    <s v="Belt"/>
    <s v="Accessories"/>
    <n v="50"/>
    <s v="Rhode Island"/>
    <s v="S"/>
    <s v="Charcoal"/>
    <s v="Winter"/>
    <n v="2.6"/>
    <s v="No"/>
    <s v="Free Shipping"/>
    <s v="No"/>
    <s v="No"/>
    <n v="36"/>
    <s v="Cash"/>
    <s v="Every 3 Months"/>
    <s v="36-45"/>
    <n v="2"/>
    <n v="3"/>
    <n v="3"/>
    <x v="10"/>
  </r>
  <r>
    <n v="1734"/>
    <n v="67"/>
    <s v="Male"/>
    <s v="Blouse"/>
    <s v="Clothing"/>
    <n v="85"/>
    <s v="New York"/>
    <s v="L"/>
    <s v="Black"/>
    <s v="Summer"/>
    <n v="3.4"/>
    <s v="No"/>
    <s v="Express"/>
    <s v="No"/>
    <s v="No"/>
    <n v="22"/>
    <s v="Credit Card"/>
    <s v="Annually"/>
    <s v="56+"/>
    <n v="4"/>
    <n v="2"/>
    <n v="1"/>
    <x v="8"/>
  </r>
  <r>
    <n v="1735"/>
    <n v="31"/>
    <s v="Male"/>
    <s v="Jeans"/>
    <s v="Clothing"/>
    <n v="98"/>
    <s v="Missouri"/>
    <s v="L"/>
    <s v="Brown"/>
    <s v="Spring"/>
    <n v="3.1"/>
    <s v="No"/>
    <s v="Next Day Air"/>
    <s v="No"/>
    <s v="No"/>
    <n v="16"/>
    <s v="PayPal"/>
    <s v="Quarterly"/>
    <s v="26-35"/>
    <n v="4"/>
    <n v="2"/>
    <n v="2"/>
    <x v="10"/>
  </r>
  <r>
    <n v="1736"/>
    <n v="58"/>
    <s v="Male"/>
    <s v="Dress"/>
    <s v="Clothing"/>
    <n v="34"/>
    <s v="Texas"/>
    <s v="M"/>
    <s v="Purple"/>
    <s v="Winter"/>
    <n v="3.6"/>
    <s v="No"/>
    <s v="Express"/>
    <s v="No"/>
    <s v="No"/>
    <n v="31"/>
    <s v="Venmo"/>
    <s v="Annually"/>
    <s v="56+"/>
    <n v="1"/>
    <n v="3"/>
    <n v="1"/>
    <x v="9"/>
  </r>
  <r>
    <n v="1737"/>
    <n v="57"/>
    <s v="Male"/>
    <s v="Shorts"/>
    <s v="Clothing"/>
    <n v="61"/>
    <s v="Tennessee"/>
    <s v="M"/>
    <s v="Purple"/>
    <s v="Summer"/>
    <n v="2.6"/>
    <s v="No"/>
    <s v="2-Day Shipping"/>
    <s v="No"/>
    <s v="No"/>
    <n v="43"/>
    <s v="Cash"/>
    <s v="Quarterly"/>
    <s v="56+"/>
    <n v="3"/>
    <n v="4"/>
    <n v="2"/>
    <x v="0"/>
  </r>
  <r>
    <n v="1738"/>
    <n v="42"/>
    <s v="Male"/>
    <s v="Jewelry"/>
    <s v="Accessories"/>
    <n v="98"/>
    <s v="Ohio"/>
    <s v="L"/>
    <s v="Gray"/>
    <s v="Summer"/>
    <n v="4.2"/>
    <s v="No"/>
    <s v="Store Pickup"/>
    <s v="No"/>
    <s v="No"/>
    <n v="50"/>
    <s v="Venmo"/>
    <s v="Bi-Weekly"/>
    <s v="36-45"/>
    <n v="4"/>
    <n v="4"/>
    <n v="6"/>
    <x v="7"/>
  </r>
  <r>
    <n v="1739"/>
    <n v="60"/>
    <s v="Male"/>
    <s v="Handbag"/>
    <s v="Accessories"/>
    <n v="61"/>
    <s v="Tennessee"/>
    <s v="M"/>
    <s v="Green"/>
    <s v="Spring"/>
    <n v="2.9"/>
    <s v="No"/>
    <s v="2-Day Shipping"/>
    <s v="No"/>
    <s v="No"/>
    <n v="37"/>
    <s v="Credit Card"/>
    <s v="Weekly"/>
    <s v="56+"/>
    <n v="3"/>
    <n v="3"/>
    <n v="7"/>
    <x v="11"/>
  </r>
  <r>
    <n v="1740"/>
    <n v="21"/>
    <s v="Male"/>
    <s v="Jewelry"/>
    <s v="Accessories"/>
    <n v="98"/>
    <s v="Minnesota"/>
    <s v="L"/>
    <s v="Silver"/>
    <s v="Winter"/>
    <n v="4.2"/>
    <s v="No"/>
    <s v="Express"/>
    <s v="No"/>
    <s v="No"/>
    <n v="23"/>
    <s v="Cash"/>
    <s v="Weekly"/>
    <s v="18-25"/>
    <n v="4"/>
    <n v="2"/>
    <n v="7"/>
    <x v="11"/>
  </r>
  <r>
    <n v="1741"/>
    <n v="69"/>
    <s v="Male"/>
    <s v="Pants"/>
    <s v="Clothing"/>
    <n v="21"/>
    <s v="Wisconsin"/>
    <s v="L"/>
    <s v="Charcoal"/>
    <s v="Fall"/>
    <n v="3.3"/>
    <s v="No"/>
    <s v="Next Day Air"/>
    <s v="No"/>
    <s v="No"/>
    <n v="10"/>
    <s v="Bank Transfer"/>
    <s v="Every 3 Months"/>
    <s v="56+"/>
    <n v="1"/>
    <n v="1"/>
    <n v="3"/>
    <x v="9"/>
  </r>
  <r>
    <n v="1742"/>
    <n v="41"/>
    <s v="Male"/>
    <s v="Pants"/>
    <s v="Clothing"/>
    <n v="51"/>
    <s v="Delaware"/>
    <s v="XL"/>
    <s v="Teal"/>
    <s v="Winter"/>
    <n v="3.6"/>
    <s v="No"/>
    <s v="Next Day Air"/>
    <s v="No"/>
    <s v="No"/>
    <n v="20"/>
    <s v="Bank Transfer"/>
    <s v="Monthly"/>
    <s v="36-45"/>
    <n v="2"/>
    <n v="2"/>
    <n v="4"/>
    <x v="10"/>
  </r>
  <r>
    <n v="1743"/>
    <n v="51"/>
    <s v="Male"/>
    <s v="Sandals"/>
    <s v="Footwear"/>
    <n v="80"/>
    <s v="Kansas"/>
    <s v="XL"/>
    <s v="White"/>
    <s v="Spring"/>
    <n v="4.3"/>
    <s v="No"/>
    <s v="Express"/>
    <s v="No"/>
    <s v="No"/>
    <n v="18"/>
    <s v="Venmo"/>
    <s v="Every 3 Months"/>
    <s v="46-55"/>
    <n v="4"/>
    <n v="2"/>
    <n v="3"/>
    <x v="0"/>
  </r>
  <r>
    <n v="1744"/>
    <n v="23"/>
    <s v="Male"/>
    <s v="Skirt"/>
    <s v="Clothing"/>
    <n v="72"/>
    <s v="Missouri"/>
    <s v="XL"/>
    <s v="Brown"/>
    <s v="Winter"/>
    <n v="3.3"/>
    <s v="No"/>
    <s v="Standard"/>
    <s v="No"/>
    <s v="No"/>
    <n v="3"/>
    <s v="Bank Transfer"/>
    <s v="Weekly"/>
    <s v="18-25"/>
    <n v="3"/>
    <n v="1"/>
    <n v="7"/>
    <x v="6"/>
  </r>
  <r>
    <n v="1745"/>
    <n v="57"/>
    <s v="Male"/>
    <s v="Sunglasses"/>
    <s v="Accessories"/>
    <n v="63"/>
    <s v="Michigan"/>
    <s v="L"/>
    <s v="Teal"/>
    <s v="Winter"/>
    <n v="3"/>
    <s v="No"/>
    <s v="Standard"/>
    <s v="No"/>
    <s v="No"/>
    <n v="23"/>
    <s v="PayPal"/>
    <s v="Weekly"/>
    <s v="56+"/>
    <n v="3"/>
    <n v="2"/>
    <n v="7"/>
    <x v="1"/>
  </r>
  <r>
    <n v="1746"/>
    <n v="40"/>
    <s v="Male"/>
    <s v="Skirt"/>
    <s v="Clothing"/>
    <n v="27"/>
    <s v="West Virginia"/>
    <s v="L"/>
    <s v="Red"/>
    <s v="Winter"/>
    <n v="3.6"/>
    <s v="No"/>
    <s v="Store Pickup"/>
    <s v="No"/>
    <s v="No"/>
    <n v="27"/>
    <s v="Cash"/>
    <s v="Weekly"/>
    <s v="36-45"/>
    <n v="1"/>
    <n v="3"/>
    <n v="7"/>
    <x v="6"/>
  </r>
  <r>
    <n v="1747"/>
    <n v="65"/>
    <s v="Male"/>
    <s v="Handbag"/>
    <s v="Accessories"/>
    <n v="44"/>
    <s v="Alabama"/>
    <s v="L"/>
    <s v="Brown"/>
    <s v="Summer"/>
    <n v="3.1"/>
    <s v="No"/>
    <s v="Store Pickup"/>
    <s v="No"/>
    <s v="No"/>
    <n v="44"/>
    <s v="Bank Transfer"/>
    <s v="Fortnightly"/>
    <s v="56+"/>
    <n v="2"/>
    <n v="4"/>
    <n v="5"/>
    <x v="6"/>
  </r>
  <r>
    <n v="1748"/>
    <n v="61"/>
    <s v="Male"/>
    <s v="Coat"/>
    <s v="Outerwear"/>
    <n v="23"/>
    <s v="New Hampshire"/>
    <s v="M"/>
    <s v="Yellow"/>
    <s v="Winter"/>
    <n v="2.9"/>
    <s v="No"/>
    <s v="Express"/>
    <s v="No"/>
    <s v="No"/>
    <n v="41"/>
    <s v="Venmo"/>
    <s v="Quarterly"/>
    <s v="56+"/>
    <n v="1"/>
    <n v="4"/>
    <n v="2"/>
    <x v="8"/>
  </r>
  <r>
    <n v="1749"/>
    <n v="34"/>
    <s v="Male"/>
    <s v="Skirt"/>
    <s v="Clothing"/>
    <n v="93"/>
    <s v="Montana"/>
    <s v="L"/>
    <s v="Teal"/>
    <s v="Winter"/>
    <n v="3.9"/>
    <s v="No"/>
    <s v="2-Day Shipping"/>
    <s v="No"/>
    <s v="No"/>
    <n v="41"/>
    <s v="Bank Transfer"/>
    <s v="Annually"/>
    <s v="26-35"/>
    <n v="4"/>
    <n v="4"/>
    <n v="1"/>
    <x v="0"/>
  </r>
  <r>
    <n v="1750"/>
    <n v="43"/>
    <s v="Male"/>
    <s v="Hoodie"/>
    <s v="Clothing"/>
    <n v="70"/>
    <s v="Wyoming"/>
    <s v="L"/>
    <s v="Pink"/>
    <s v="Fall"/>
    <n v="3.2"/>
    <s v="No"/>
    <s v="2-Day Shipping"/>
    <s v="No"/>
    <s v="No"/>
    <n v="36"/>
    <s v="Debit Card"/>
    <s v="Every 3 Months"/>
    <s v="36-45"/>
    <n v="3"/>
    <n v="3"/>
    <n v="3"/>
    <x v="0"/>
  </r>
  <r>
    <n v="1751"/>
    <n v="31"/>
    <s v="Male"/>
    <s v="Sunglasses"/>
    <s v="Accessories"/>
    <n v="85"/>
    <s v="Missouri"/>
    <s v="M"/>
    <s v="White"/>
    <s v="Fall"/>
    <n v="3.1"/>
    <s v="No"/>
    <s v="Express"/>
    <s v="No"/>
    <s v="No"/>
    <n v="38"/>
    <s v="Venmo"/>
    <s v="Every 3 Months"/>
    <s v="26-35"/>
    <n v="4"/>
    <n v="4"/>
    <n v="3"/>
    <x v="6"/>
  </r>
  <r>
    <n v="1752"/>
    <n v="57"/>
    <s v="Male"/>
    <s v="Sweater"/>
    <s v="Clothing"/>
    <n v="40"/>
    <s v="Ohio"/>
    <s v="M"/>
    <s v="Silver"/>
    <s v="Winter"/>
    <n v="3.2"/>
    <s v="No"/>
    <s v="2-Day Shipping"/>
    <s v="No"/>
    <s v="No"/>
    <n v="34"/>
    <s v="Cash"/>
    <s v="Annually"/>
    <s v="56+"/>
    <n v="2"/>
    <n v="3"/>
    <n v="1"/>
    <x v="3"/>
  </r>
  <r>
    <n v="1753"/>
    <n v="34"/>
    <s v="Male"/>
    <s v="Boots"/>
    <s v="Footwear"/>
    <n v="29"/>
    <s v="South Dakota"/>
    <s v="L"/>
    <s v="Blue"/>
    <s v="Winter"/>
    <n v="3.3"/>
    <s v="No"/>
    <s v="Store Pickup"/>
    <s v="No"/>
    <s v="No"/>
    <n v="14"/>
    <s v="Venmo"/>
    <s v="Quarterly"/>
    <s v="26-35"/>
    <n v="1"/>
    <n v="2"/>
    <n v="2"/>
    <x v="9"/>
  </r>
  <r>
    <n v="1754"/>
    <n v="25"/>
    <s v="Male"/>
    <s v="Skirt"/>
    <s v="Clothing"/>
    <n v="27"/>
    <s v="Colorado"/>
    <s v="L"/>
    <s v="Black"/>
    <s v="Fall"/>
    <n v="4.8"/>
    <s v="No"/>
    <s v="Next Day Air"/>
    <s v="No"/>
    <s v="No"/>
    <n v="23"/>
    <s v="Credit Card"/>
    <s v="Fortnightly"/>
    <s v="18-25"/>
    <n v="1"/>
    <n v="2"/>
    <n v="5"/>
    <x v="10"/>
  </r>
  <r>
    <n v="1755"/>
    <n v="66"/>
    <s v="Male"/>
    <s v="Dress"/>
    <s v="Clothing"/>
    <n v="93"/>
    <s v="Massachusetts"/>
    <s v="S"/>
    <s v="Beige"/>
    <s v="Fall"/>
    <n v="3.8"/>
    <s v="No"/>
    <s v="2-Day Shipping"/>
    <s v="No"/>
    <s v="No"/>
    <n v="18"/>
    <s v="Credit Card"/>
    <s v="Fortnightly"/>
    <s v="56+"/>
    <n v="4"/>
    <n v="2"/>
    <n v="5"/>
    <x v="6"/>
  </r>
  <r>
    <n v="1756"/>
    <n v="56"/>
    <s v="Male"/>
    <s v="Belt"/>
    <s v="Accessories"/>
    <n v="20"/>
    <s v="Delaware"/>
    <s v="XL"/>
    <s v="Charcoal"/>
    <s v="Spring"/>
    <n v="4.5999999999999996"/>
    <s v="No"/>
    <s v="Next Day Air"/>
    <s v="No"/>
    <s v="No"/>
    <n v="45"/>
    <s v="Cash"/>
    <s v="Monthly"/>
    <s v="56+"/>
    <n v="1"/>
    <n v="4"/>
    <n v="4"/>
    <x v="0"/>
  </r>
  <r>
    <n v="1757"/>
    <n v="49"/>
    <s v="Male"/>
    <s v="Jewelry"/>
    <s v="Accessories"/>
    <n v="55"/>
    <s v="New Hampshire"/>
    <s v="S"/>
    <s v="Cyan"/>
    <s v="Fall"/>
    <n v="2.8"/>
    <s v="No"/>
    <s v="Free Shipping"/>
    <s v="No"/>
    <s v="No"/>
    <n v="14"/>
    <s v="Bank Transfer"/>
    <s v="Weekly"/>
    <s v="46-55"/>
    <n v="2"/>
    <n v="2"/>
    <n v="7"/>
    <x v="6"/>
  </r>
  <r>
    <n v="1758"/>
    <n v="19"/>
    <s v="Male"/>
    <s v="Dress"/>
    <s v="Clothing"/>
    <n v="94"/>
    <s v="Michigan"/>
    <s v="L"/>
    <s v="Yellow"/>
    <s v="Fall"/>
    <n v="3.6"/>
    <s v="No"/>
    <s v="Standard"/>
    <s v="No"/>
    <s v="No"/>
    <n v="48"/>
    <s v="Debit Card"/>
    <s v="Annually"/>
    <s v="18-25"/>
    <n v="4"/>
    <n v="4"/>
    <n v="1"/>
    <x v="0"/>
  </r>
  <r>
    <n v="1759"/>
    <n v="27"/>
    <s v="Male"/>
    <s v="Hat"/>
    <s v="Accessories"/>
    <n v="56"/>
    <s v="Pennsylvania"/>
    <s v="M"/>
    <s v="Silver"/>
    <s v="Winter"/>
    <n v="4.3"/>
    <s v="No"/>
    <s v="Free Shipping"/>
    <s v="No"/>
    <s v="No"/>
    <n v="17"/>
    <s v="Venmo"/>
    <s v="Bi-Weekly"/>
    <s v="26-35"/>
    <n v="2"/>
    <n v="2"/>
    <n v="6"/>
    <x v="4"/>
  </r>
  <r>
    <n v="1760"/>
    <n v="68"/>
    <s v="Male"/>
    <s v="Sweater"/>
    <s v="Clothing"/>
    <n v="58"/>
    <s v="Louisiana"/>
    <s v="L"/>
    <s v="Green"/>
    <s v="Spring"/>
    <n v="4"/>
    <s v="No"/>
    <s v="Next Day Air"/>
    <s v="No"/>
    <s v="No"/>
    <n v="1"/>
    <s v="PayPal"/>
    <s v="Weekly"/>
    <s v="56+"/>
    <n v="2"/>
    <n v="1"/>
    <n v="7"/>
    <x v="4"/>
  </r>
  <r>
    <n v="1761"/>
    <n v="20"/>
    <s v="Male"/>
    <s v="Skirt"/>
    <s v="Clothing"/>
    <n v="44"/>
    <s v="Minnesota"/>
    <s v="XL"/>
    <s v="Peach"/>
    <s v="Spring"/>
    <n v="3.5"/>
    <s v="No"/>
    <s v="Standard"/>
    <s v="No"/>
    <s v="No"/>
    <n v="39"/>
    <s v="PayPal"/>
    <s v="Weekly"/>
    <s v="18-25"/>
    <n v="2"/>
    <n v="4"/>
    <n v="7"/>
    <x v="11"/>
  </r>
  <r>
    <n v="1762"/>
    <n v="21"/>
    <s v="Male"/>
    <s v="Hoodie"/>
    <s v="Clothing"/>
    <n v="95"/>
    <s v="Hawaii"/>
    <s v="S"/>
    <s v="Green"/>
    <s v="Fall"/>
    <n v="4.9000000000000004"/>
    <s v="No"/>
    <s v="2-Day Shipping"/>
    <s v="No"/>
    <s v="No"/>
    <n v="24"/>
    <s v="Cash"/>
    <s v="Weekly"/>
    <s v="18-25"/>
    <n v="4"/>
    <n v="2"/>
    <n v="7"/>
    <x v="11"/>
  </r>
  <r>
    <n v="1763"/>
    <n v="36"/>
    <s v="Male"/>
    <s v="Sandals"/>
    <s v="Footwear"/>
    <n v="42"/>
    <s v="Idaho"/>
    <s v="M"/>
    <s v="Brown"/>
    <s v="Summer"/>
    <n v="3.1"/>
    <s v="No"/>
    <s v="Express"/>
    <s v="No"/>
    <s v="No"/>
    <n v="41"/>
    <s v="Bank Transfer"/>
    <s v="Fortnightly"/>
    <s v="36-45"/>
    <n v="2"/>
    <n v="4"/>
    <n v="5"/>
    <x v="6"/>
  </r>
  <r>
    <n v="1764"/>
    <n v="37"/>
    <s v="Male"/>
    <s v="Jewelry"/>
    <s v="Accessories"/>
    <n v="93"/>
    <s v="Vermont"/>
    <s v="M"/>
    <s v="Lavender"/>
    <s v="Winter"/>
    <n v="3.9"/>
    <s v="No"/>
    <s v="Store Pickup"/>
    <s v="No"/>
    <s v="No"/>
    <n v="28"/>
    <s v="PayPal"/>
    <s v="Annually"/>
    <s v="36-45"/>
    <n v="4"/>
    <n v="3"/>
    <n v="1"/>
    <x v="10"/>
  </r>
  <r>
    <n v="1765"/>
    <n v="61"/>
    <s v="Male"/>
    <s v="Dress"/>
    <s v="Clothing"/>
    <n v="56"/>
    <s v="Delaware"/>
    <s v="M"/>
    <s v="Charcoal"/>
    <s v="Summer"/>
    <n v="3"/>
    <s v="No"/>
    <s v="Store Pickup"/>
    <s v="No"/>
    <s v="No"/>
    <n v="34"/>
    <s v="Venmo"/>
    <s v="Quarterly"/>
    <s v="56+"/>
    <n v="2"/>
    <n v="3"/>
    <n v="2"/>
    <x v="8"/>
  </r>
  <r>
    <n v="1766"/>
    <n v="68"/>
    <s v="Male"/>
    <s v="Hoodie"/>
    <s v="Clothing"/>
    <n v="88"/>
    <s v="New Mexico"/>
    <s v="M"/>
    <s v="Orange"/>
    <s v="Spring"/>
    <n v="4.0999999999999996"/>
    <s v="No"/>
    <s v="2-Day Shipping"/>
    <s v="No"/>
    <s v="No"/>
    <n v="41"/>
    <s v="Venmo"/>
    <s v="Quarterly"/>
    <s v="56+"/>
    <n v="4"/>
    <n v="4"/>
    <n v="2"/>
    <x v="4"/>
  </r>
  <r>
    <n v="1767"/>
    <n v="60"/>
    <s v="Male"/>
    <s v="Sweater"/>
    <s v="Clothing"/>
    <n v="54"/>
    <s v="Alaska"/>
    <s v="S"/>
    <s v="Cyan"/>
    <s v="Winter"/>
    <n v="4.3"/>
    <s v="No"/>
    <s v="2-Day Shipping"/>
    <s v="No"/>
    <s v="No"/>
    <n v="27"/>
    <s v="Cash"/>
    <s v="Bi-Weekly"/>
    <s v="56+"/>
    <n v="2"/>
    <n v="3"/>
    <n v="6"/>
    <x v="6"/>
  </r>
  <r>
    <n v="1768"/>
    <n v="69"/>
    <s v="Male"/>
    <s v="Jewelry"/>
    <s v="Accessories"/>
    <n v="89"/>
    <s v="Minnesota"/>
    <s v="L"/>
    <s v="Lavender"/>
    <s v="Fall"/>
    <n v="3.8"/>
    <s v="No"/>
    <s v="2-Day Shipping"/>
    <s v="No"/>
    <s v="No"/>
    <n v="46"/>
    <s v="Debit Card"/>
    <s v="Fortnightly"/>
    <s v="56+"/>
    <n v="4"/>
    <n v="4"/>
    <n v="5"/>
    <x v="11"/>
  </r>
  <r>
    <n v="1769"/>
    <n v="25"/>
    <s v="Male"/>
    <s v="Sandals"/>
    <s v="Footwear"/>
    <n v="45"/>
    <s v="Nebraska"/>
    <s v="M"/>
    <s v="Indigo"/>
    <s v="Summer"/>
    <n v="3.9"/>
    <s v="No"/>
    <s v="2-Day Shipping"/>
    <s v="No"/>
    <s v="No"/>
    <n v="2"/>
    <s v="PayPal"/>
    <s v="Every 3 Months"/>
    <s v="18-25"/>
    <n v="2"/>
    <n v="1"/>
    <n v="3"/>
    <x v="3"/>
  </r>
  <r>
    <n v="1770"/>
    <n v="32"/>
    <s v="Male"/>
    <s v="Socks"/>
    <s v="Clothing"/>
    <n v="75"/>
    <s v="Alaska"/>
    <s v="L"/>
    <s v="Brown"/>
    <s v="Winter"/>
    <n v="4.3"/>
    <s v="No"/>
    <s v="Free Shipping"/>
    <s v="No"/>
    <s v="No"/>
    <n v="45"/>
    <s v="Cash"/>
    <s v="Monthly"/>
    <s v="26-35"/>
    <n v="3"/>
    <n v="4"/>
    <n v="4"/>
    <x v="6"/>
  </r>
  <r>
    <n v="1771"/>
    <n v="53"/>
    <s v="Male"/>
    <s v="Backpack"/>
    <s v="Accessories"/>
    <n v="22"/>
    <s v="Michigan"/>
    <s v="M"/>
    <s v="Pink"/>
    <s v="Fall"/>
    <n v="4.3"/>
    <s v="No"/>
    <s v="Express"/>
    <s v="No"/>
    <s v="No"/>
    <n v="34"/>
    <s v="Bank Transfer"/>
    <s v="Weekly"/>
    <s v="46-55"/>
    <n v="1"/>
    <n v="3"/>
    <n v="7"/>
    <x v="6"/>
  </r>
  <r>
    <n v="1772"/>
    <n v="46"/>
    <s v="Male"/>
    <s v="Shirt"/>
    <s v="Clothing"/>
    <n v="82"/>
    <s v="Indiana"/>
    <s v="XL"/>
    <s v="Turquoise"/>
    <s v="Fall"/>
    <n v="4.7"/>
    <s v="No"/>
    <s v="Store Pickup"/>
    <s v="No"/>
    <s v="No"/>
    <n v="9"/>
    <s v="Credit Card"/>
    <s v="Annually"/>
    <s v="46-55"/>
    <n v="4"/>
    <n v="1"/>
    <n v="1"/>
    <x v="3"/>
  </r>
  <r>
    <n v="1773"/>
    <n v="58"/>
    <s v="Male"/>
    <s v="Shoes"/>
    <s v="Footwear"/>
    <n v="34"/>
    <s v="Hawaii"/>
    <s v="M"/>
    <s v="Gold"/>
    <s v="Summer"/>
    <n v="3.1"/>
    <s v="No"/>
    <s v="2-Day Shipping"/>
    <s v="No"/>
    <s v="No"/>
    <n v="1"/>
    <s v="Bank Transfer"/>
    <s v="Annually"/>
    <s v="56+"/>
    <n v="1"/>
    <n v="1"/>
    <n v="1"/>
    <x v="12"/>
  </r>
  <r>
    <n v="1774"/>
    <n v="21"/>
    <s v="Male"/>
    <s v="Coat"/>
    <s v="Outerwear"/>
    <n v="92"/>
    <s v="West Virginia"/>
    <s v="M"/>
    <s v="Blue"/>
    <s v="Summer"/>
    <n v="2.7"/>
    <s v="No"/>
    <s v="Free Shipping"/>
    <s v="No"/>
    <s v="No"/>
    <n v="17"/>
    <s v="PayPal"/>
    <s v="Annually"/>
    <s v="18-25"/>
    <n v="4"/>
    <n v="2"/>
    <n v="1"/>
    <x v="8"/>
  </r>
  <r>
    <n v="1775"/>
    <n v="46"/>
    <s v="Male"/>
    <s v="Sweater"/>
    <s v="Clothing"/>
    <n v="78"/>
    <s v="New York"/>
    <s v="M"/>
    <s v="Lavender"/>
    <s v="Spring"/>
    <n v="3.7"/>
    <s v="No"/>
    <s v="Express"/>
    <s v="No"/>
    <s v="No"/>
    <n v="6"/>
    <s v="PayPal"/>
    <s v="Weekly"/>
    <s v="46-55"/>
    <n v="3"/>
    <n v="1"/>
    <n v="7"/>
    <x v="6"/>
  </r>
  <r>
    <n v="1776"/>
    <n v="18"/>
    <s v="Male"/>
    <s v="Jacket"/>
    <s v="Outerwear"/>
    <n v="47"/>
    <s v="Iowa"/>
    <s v="M"/>
    <s v="Violet"/>
    <s v="Spring"/>
    <n v="3.3"/>
    <s v="No"/>
    <s v="2-Day Shipping"/>
    <s v="No"/>
    <s v="No"/>
    <n v="12"/>
    <s v="Cash"/>
    <s v="Bi-Weekly"/>
    <s v="18-25"/>
    <n v="2"/>
    <n v="1"/>
    <n v="6"/>
    <x v="0"/>
  </r>
  <r>
    <n v="1777"/>
    <n v="56"/>
    <s v="Male"/>
    <s v="Jacket"/>
    <s v="Outerwear"/>
    <n v="64"/>
    <s v="Arizona"/>
    <s v="L"/>
    <s v="Cyan"/>
    <s v="Summer"/>
    <n v="3.4"/>
    <s v="No"/>
    <s v="Free Shipping"/>
    <s v="No"/>
    <s v="No"/>
    <n v="10"/>
    <s v="Venmo"/>
    <s v="Every 3 Months"/>
    <s v="56+"/>
    <n v="3"/>
    <n v="1"/>
    <n v="3"/>
    <x v="8"/>
  </r>
  <r>
    <n v="1778"/>
    <n v="18"/>
    <s v="Male"/>
    <s v="Sneakers"/>
    <s v="Footwear"/>
    <n v="44"/>
    <s v="Minnesota"/>
    <s v="L"/>
    <s v="Purple"/>
    <s v="Winter"/>
    <n v="4.7"/>
    <s v="No"/>
    <s v="Free Shipping"/>
    <s v="No"/>
    <s v="No"/>
    <n v="4"/>
    <s v="Cash"/>
    <s v="Fortnightly"/>
    <s v="18-25"/>
    <n v="2"/>
    <n v="1"/>
    <n v="5"/>
    <x v="10"/>
  </r>
  <r>
    <n v="1779"/>
    <n v="49"/>
    <s v="Male"/>
    <s v="Belt"/>
    <s v="Accessories"/>
    <n v="94"/>
    <s v="Texas"/>
    <s v="M"/>
    <s v="Red"/>
    <s v="Winter"/>
    <n v="4.9000000000000004"/>
    <s v="No"/>
    <s v="Store Pickup"/>
    <s v="No"/>
    <s v="No"/>
    <n v="8"/>
    <s v="Debit Card"/>
    <s v="Bi-Weekly"/>
    <s v="46-55"/>
    <n v="4"/>
    <n v="1"/>
    <n v="6"/>
    <x v="6"/>
  </r>
  <r>
    <n v="1780"/>
    <n v="29"/>
    <s v="Male"/>
    <s v="Scarf"/>
    <s v="Accessories"/>
    <n v="62"/>
    <s v="Virginia"/>
    <s v="M"/>
    <s v="Charcoal"/>
    <s v="Winter"/>
    <n v="4.3"/>
    <s v="No"/>
    <s v="Free Shipping"/>
    <s v="No"/>
    <s v="No"/>
    <n v="41"/>
    <s v="Venmo"/>
    <s v="Weekly"/>
    <s v="26-35"/>
    <n v="3"/>
    <n v="4"/>
    <n v="7"/>
    <x v="7"/>
  </r>
  <r>
    <n v="1781"/>
    <n v="67"/>
    <s v="Male"/>
    <s v="Jewelry"/>
    <s v="Accessories"/>
    <n v="81"/>
    <s v="North Dakota"/>
    <s v="S"/>
    <s v="Gray"/>
    <s v="Summer"/>
    <n v="4.2"/>
    <s v="No"/>
    <s v="Next Day Air"/>
    <s v="No"/>
    <s v="No"/>
    <n v="49"/>
    <s v="Credit Card"/>
    <s v="Weekly"/>
    <s v="56+"/>
    <n v="4"/>
    <n v="4"/>
    <n v="7"/>
    <x v="2"/>
  </r>
  <r>
    <n v="1782"/>
    <n v="31"/>
    <s v="Male"/>
    <s v="T-shirt"/>
    <s v="Clothing"/>
    <n v="33"/>
    <s v="Iowa"/>
    <s v="M"/>
    <s v="Pink"/>
    <s v="Fall"/>
    <n v="3.7"/>
    <s v="No"/>
    <s v="Express"/>
    <s v="No"/>
    <s v="No"/>
    <n v="49"/>
    <s v="Bank Transfer"/>
    <s v="Quarterly"/>
    <s v="26-35"/>
    <n v="1"/>
    <n v="4"/>
    <n v="2"/>
    <x v="8"/>
  </r>
  <r>
    <n v="1783"/>
    <n v="52"/>
    <s v="Male"/>
    <s v="Pants"/>
    <s v="Clothing"/>
    <n v="88"/>
    <s v="Utah"/>
    <s v="M"/>
    <s v="Lavender"/>
    <s v="Fall"/>
    <n v="2.7"/>
    <s v="No"/>
    <s v="Next Day Air"/>
    <s v="No"/>
    <s v="No"/>
    <n v="40"/>
    <s v="Bank Transfer"/>
    <s v="Fortnightly"/>
    <s v="46-55"/>
    <n v="4"/>
    <n v="4"/>
    <n v="5"/>
    <x v="11"/>
  </r>
  <r>
    <n v="1784"/>
    <n v="42"/>
    <s v="Male"/>
    <s v="Handbag"/>
    <s v="Accessories"/>
    <n v="49"/>
    <s v="Ohio"/>
    <s v="L"/>
    <s v="Lavender"/>
    <s v="Winter"/>
    <n v="3.3"/>
    <s v="No"/>
    <s v="Free Shipping"/>
    <s v="No"/>
    <s v="No"/>
    <n v="30"/>
    <s v="Credit Card"/>
    <s v="Monthly"/>
    <s v="36-45"/>
    <n v="2"/>
    <n v="3"/>
    <n v="4"/>
    <x v="0"/>
  </r>
  <r>
    <n v="1785"/>
    <n v="32"/>
    <s v="Male"/>
    <s v="Backpack"/>
    <s v="Accessories"/>
    <n v="31"/>
    <s v="Louisiana"/>
    <s v="L"/>
    <s v="Yellow"/>
    <s v="Summer"/>
    <n v="4.8"/>
    <s v="No"/>
    <s v="Standard"/>
    <s v="No"/>
    <s v="No"/>
    <n v="4"/>
    <s v="Debit Card"/>
    <s v="Quarterly"/>
    <s v="26-35"/>
    <n v="1"/>
    <n v="1"/>
    <n v="2"/>
    <x v="5"/>
  </r>
  <r>
    <n v="1786"/>
    <n v="47"/>
    <s v="Male"/>
    <s v="Gloves"/>
    <s v="Accessories"/>
    <n v="29"/>
    <s v="Iowa"/>
    <s v="S"/>
    <s v="Peach"/>
    <s v="Fall"/>
    <n v="4.0999999999999996"/>
    <s v="No"/>
    <s v="Next Day Air"/>
    <s v="No"/>
    <s v="No"/>
    <n v="22"/>
    <s v="Venmo"/>
    <s v="Monthly"/>
    <s v="46-55"/>
    <n v="1"/>
    <n v="2"/>
    <n v="4"/>
    <x v="8"/>
  </r>
  <r>
    <n v="1787"/>
    <n v="45"/>
    <s v="Male"/>
    <s v="Jacket"/>
    <s v="Outerwear"/>
    <n v="34"/>
    <s v="Maryland"/>
    <s v="M"/>
    <s v="Brown"/>
    <s v="Spring"/>
    <n v="4.5999999999999996"/>
    <s v="No"/>
    <s v="2-Day Shipping"/>
    <s v="No"/>
    <s v="No"/>
    <n v="22"/>
    <s v="Venmo"/>
    <s v="Monthly"/>
    <s v="36-45"/>
    <n v="1"/>
    <n v="2"/>
    <n v="4"/>
    <x v="8"/>
  </r>
  <r>
    <n v="1788"/>
    <n v="20"/>
    <s v="Male"/>
    <s v="Sweater"/>
    <s v="Clothing"/>
    <n v="38"/>
    <s v="Montana"/>
    <s v="L"/>
    <s v="Gold"/>
    <s v="Fall"/>
    <n v="4.9000000000000004"/>
    <s v="No"/>
    <s v="2-Day Shipping"/>
    <s v="No"/>
    <s v="No"/>
    <n v="10"/>
    <s v="Bank Transfer"/>
    <s v="Quarterly"/>
    <s v="18-25"/>
    <n v="1"/>
    <n v="1"/>
    <n v="2"/>
    <x v="5"/>
  </r>
  <r>
    <n v="1789"/>
    <n v="66"/>
    <s v="Male"/>
    <s v="Blouse"/>
    <s v="Clothing"/>
    <n v="41"/>
    <s v="Illinois"/>
    <s v="L"/>
    <s v="Pink"/>
    <s v="Summer"/>
    <n v="3.1"/>
    <s v="No"/>
    <s v="Store Pickup"/>
    <s v="No"/>
    <s v="No"/>
    <n v="23"/>
    <s v="Cash"/>
    <s v="Bi-Weekly"/>
    <s v="56+"/>
    <n v="2"/>
    <n v="2"/>
    <n v="6"/>
    <x v="4"/>
  </r>
  <r>
    <n v="1790"/>
    <n v="52"/>
    <s v="Male"/>
    <s v="Blouse"/>
    <s v="Clothing"/>
    <n v="34"/>
    <s v="Arizona"/>
    <s v="L"/>
    <s v="Peach"/>
    <s v="Spring"/>
    <n v="3"/>
    <s v="No"/>
    <s v="2-Day Shipping"/>
    <s v="No"/>
    <s v="No"/>
    <n v="43"/>
    <s v="Debit Card"/>
    <s v="Quarterly"/>
    <s v="46-55"/>
    <n v="1"/>
    <n v="4"/>
    <n v="2"/>
    <x v="8"/>
  </r>
  <r>
    <n v="1791"/>
    <n v="50"/>
    <s v="Male"/>
    <s v="Gloves"/>
    <s v="Accessories"/>
    <n v="26"/>
    <s v="North Carolina"/>
    <s v="S"/>
    <s v="Violet"/>
    <s v="Summer"/>
    <n v="3.7"/>
    <s v="No"/>
    <s v="Store Pickup"/>
    <s v="No"/>
    <s v="No"/>
    <n v="31"/>
    <s v="PayPal"/>
    <s v="Bi-Weekly"/>
    <s v="46-55"/>
    <n v="1"/>
    <n v="3"/>
    <n v="6"/>
    <x v="4"/>
  </r>
  <r>
    <n v="1792"/>
    <n v="62"/>
    <s v="Male"/>
    <s v="Jeans"/>
    <s v="Clothing"/>
    <n v="98"/>
    <s v="Montana"/>
    <s v="S"/>
    <s v="Purple"/>
    <s v="Winter"/>
    <n v="4"/>
    <s v="No"/>
    <s v="Store Pickup"/>
    <s v="No"/>
    <s v="No"/>
    <n v="38"/>
    <s v="Cash"/>
    <s v="Annually"/>
    <s v="56+"/>
    <n v="4"/>
    <n v="4"/>
    <n v="1"/>
    <x v="0"/>
  </r>
  <r>
    <n v="1793"/>
    <n v="38"/>
    <s v="Male"/>
    <s v="Sneakers"/>
    <s v="Footwear"/>
    <n v="59"/>
    <s v="Iowa"/>
    <s v="M"/>
    <s v="Peach"/>
    <s v="Fall"/>
    <n v="3"/>
    <s v="No"/>
    <s v="Express"/>
    <s v="No"/>
    <s v="No"/>
    <n v="22"/>
    <s v="Debit Card"/>
    <s v="Every 3 Months"/>
    <s v="36-45"/>
    <n v="2"/>
    <n v="2"/>
    <n v="3"/>
    <x v="8"/>
  </r>
  <r>
    <n v="1794"/>
    <n v="65"/>
    <s v="Male"/>
    <s v="Hat"/>
    <s v="Accessories"/>
    <n v="92"/>
    <s v="Iowa"/>
    <s v="S"/>
    <s v="White"/>
    <s v="Fall"/>
    <n v="3.8"/>
    <s v="No"/>
    <s v="Store Pickup"/>
    <s v="No"/>
    <s v="No"/>
    <n v="45"/>
    <s v="Cash"/>
    <s v="Every 3 Months"/>
    <s v="56+"/>
    <n v="4"/>
    <n v="4"/>
    <n v="3"/>
    <x v="6"/>
  </r>
  <r>
    <n v="1795"/>
    <n v="60"/>
    <s v="Male"/>
    <s v="Backpack"/>
    <s v="Accessories"/>
    <n v="40"/>
    <s v="Ohio"/>
    <s v="L"/>
    <s v="Indigo"/>
    <s v="Spring"/>
    <n v="3.7"/>
    <s v="No"/>
    <s v="Express"/>
    <s v="No"/>
    <s v="No"/>
    <n v="21"/>
    <s v="Debit Card"/>
    <s v="Fortnightly"/>
    <s v="56+"/>
    <n v="2"/>
    <n v="2"/>
    <n v="5"/>
    <x v="0"/>
  </r>
  <r>
    <n v="1796"/>
    <n v="68"/>
    <s v="Male"/>
    <s v="Jeans"/>
    <s v="Clothing"/>
    <n v="20"/>
    <s v="Wisconsin"/>
    <s v="S"/>
    <s v="Violet"/>
    <s v="Fall"/>
    <n v="4"/>
    <s v="No"/>
    <s v="2-Day Shipping"/>
    <s v="No"/>
    <s v="No"/>
    <n v="9"/>
    <s v="Debit Card"/>
    <s v="Fortnightly"/>
    <s v="56+"/>
    <n v="1"/>
    <n v="1"/>
    <n v="5"/>
    <x v="8"/>
  </r>
  <r>
    <n v="1797"/>
    <n v="62"/>
    <s v="Male"/>
    <s v="Skirt"/>
    <s v="Clothing"/>
    <n v="35"/>
    <s v="South Carolina"/>
    <s v="S"/>
    <s v="Brown"/>
    <s v="Spring"/>
    <n v="3.1"/>
    <s v="No"/>
    <s v="Store Pickup"/>
    <s v="No"/>
    <s v="No"/>
    <n v="34"/>
    <s v="Venmo"/>
    <s v="Weekly"/>
    <s v="56+"/>
    <n v="1"/>
    <n v="3"/>
    <n v="7"/>
    <x v="6"/>
  </r>
  <r>
    <n v="1798"/>
    <n v="62"/>
    <s v="Male"/>
    <s v="Belt"/>
    <s v="Accessories"/>
    <n v="35"/>
    <s v="Oregon"/>
    <s v="L"/>
    <s v="Maroon"/>
    <s v="Spring"/>
    <n v="3.9"/>
    <s v="No"/>
    <s v="2-Day Shipping"/>
    <s v="No"/>
    <s v="No"/>
    <n v="26"/>
    <s v="Venmo"/>
    <s v="Weekly"/>
    <s v="56+"/>
    <n v="1"/>
    <n v="3"/>
    <n v="7"/>
    <x v="6"/>
  </r>
  <r>
    <n v="1799"/>
    <n v="40"/>
    <s v="Male"/>
    <s v="Dress"/>
    <s v="Clothing"/>
    <n v="82"/>
    <s v="North Dakota"/>
    <s v="L"/>
    <s v="Magenta"/>
    <s v="Winter"/>
    <n v="3.7"/>
    <s v="No"/>
    <s v="Express"/>
    <s v="No"/>
    <s v="No"/>
    <n v="1"/>
    <s v="Cash"/>
    <s v="Weekly"/>
    <s v="36-45"/>
    <n v="4"/>
    <n v="1"/>
    <n v="7"/>
    <x v="1"/>
  </r>
  <r>
    <n v="1800"/>
    <n v="32"/>
    <s v="Male"/>
    <s v="Hoodie"/>
    <s v="Clothing"/>
    <n v="48"/>
    <s v="California"/>
    <s v="M"/>
    <s v="Charcoal"/>
    <s v="Fall"/>
    <n v="3.9"/>
    <s v="No"/>
    <s v="Express"/>
    <s v="No"/>
    <s v="No"/>
    <n v="47"/>
    <s v="Venmo"/>
    <s v="Weekly"/>
    <s v="26-35"/>
    <n v="2"/>
    <n v="4"/>
    <n v="7"/>
    <x v="11"/>
  </r>
  <r>
    <n v="1801"/>
    <n v="22"/>
    <s v="Male"/>
    <s v="Coat"/>
    <s v="Outerwear"/>
    <n v="58"/>
    <s v="Mississippi"/>
    <s v="XL"/>
    <s v="Indigo"/>
    <s v="Winter"/>
    <n v="2.7"/>
    <s v="No"/>
    <s v="Express"/>
    <s v="No"/>
    <s v="No"/>
    <n v="30"/>
    <s v="Credit Card"/>
    <s v="Weekly"/>
    <s v="18-25"/>
    <n v="2"/>
    <n v="3"/>
    <n v="7"/>
    <x v="1"/>
  </r>
  <r>
    <n v="1802"/>
    <n v="33"/>
    <s v="Male"/>
    <s v="Sweater"/>
    <s v="Clothing"/>
    <n v="57"/>
    <s v="New Jersey"/>
    <s v="M"/>
    <s v="Turquoise"/>
    <s v="Spring"/>
    <n v="3.9"/>
    <s v="No"/>
    <s v="Express"/>
    <s v="No"/>
    <s v="No"/>
    <n v="48"/>
    <s v="Debit Card"/>
    <s v="Fortnightly"/>
    <s v="26-35"/>
    <n v="2"/>
    <n v="4"/>
    <n v="5"/>
    <x v="6"/>
  </r>
  <r>
    <n v="1803"/>
    <n v="57"/>
    <s v="Male"/>
    <s v="Shorts"/>
    <s v="Clothing"/>
    <n v="96"/>
    <s v="Rhode Island"/>
    <s v="L"/>
    <s v="Turquoise"/>
    <s v="Winter"/>
    <n v="2.6"/>
    <s v="No"/>
    <s v="Store Pickup"/>
    <s v="No"/>
    <s v="No"/>
    <n v="31"/>
    <s v="Venmo"/>
    <s v="Bi-Weekly"/>
    <s v="56+"/>
    <n v="4"/>
    <n v="3"/>
    <n v="6"/>
    <x v="11"/>
  </r>
  <r>
    <n v="1804"/>
    <n v="60"/>
    <s v="Male"/>
    <s v="Sneakers"/>
    <s v="Footwear"/>
    <n v="97"/>
    <s v="New Hampshire"/>
    <s v="S"/>
    <s v="Gray"/>
    <s v="Summer"/>
    <n v="3.5"/>
    <s v="No"/>
    <s v="Free Shipping"/>
    <s v="No"/>
    <s v="No"/>
    <n v="33"/>
    <s v="Venmo"/>
    <s v="Fortnightly"/>
    <s v="56+"/>
    <n v="4"/>
    <n v="3"/>
    <n v="5"/>
    <x v="1"/>
  </r>
  <r>
    <n v="1805"/>
    <n v="30"/>
    <s v="Male"/>
    <s v="Sweater"/>
    <s v="Clothing"/>
    <n v="42"/>
    <s v="Louisiana"/>
    <s v="L"/>
    <s v="Peach"/>
    <s v="Winter"/>
    <n v="4.4000000000000004"/>
    <s v="No"/>
    <s v="Next Day Air"/>
    <s v="No"/>
    <s v="No"/>
    <n v="39"/>
    <s v="Credit Card"/>
    <s v="Weekly"/>
    <s v="26-35"/>
    <n v="2"/>
    <n v="4"/>
    <n v="7"/>
    <x v="11"/>
  </r>
  <r>
    <n v="1806"/>
    <n v="41"/>
    <s v="Male"/>
    <s v="T-shirt"/>
    <s v="Clothing"/>
    <n v="62"/>
    <s v="Arizona"/>
    <s v="L"/>
    <s v="Gold"/>
    <s v="Spring"/>
    <n v="4.9000000000000004"/>
    <s v="No"/>
    <s v="Store Pickup"/>
    <s v="No"/>
    <s v="No"/>
    <n v="46"/>
    <s v="Debit Card"/>
    <s v="Weekly"/>
    <s v="36-45"/>
    <n v="3"/>
    <n v="4"/>
    <n v="7"/>
    <x v="7"/>
  </r>
  <r>
    <n v="1807"/>
    <n v="58"/>
    <s v="Male"/>
    <s v="Handbag"/>
    <s v="Accessories"/>
    <n v="67"/>
    <s v="Rhode Island"/>
    <s v="M"/>
    <s v="Green"/>
    <s v="Fall"/>
    <n v="3.9"/>
    <s v="No"/>
    <s v="Standard"/>
    <s v="No"/>
    <s v="No"/>
    <n v="24"/>
    <s v="Venmo"/>
    <s v="Annually"/>
    <s v="56+"/>
    <n v="3"/>
    <n v="2"/>
    <n v="1"/>
    <x v="3"/>
  </r>
  <r>
    <n v="1808"/>
    <n v="34"/>
    <s v="Male"/>
    <s v="Sneakers"/>
    <s v="Footwear"/>
    <n v="46"/>
    <s v="Vermont"/>
    <s v="L"/>
    <s v="Gold"/>
    <s v="Summer"/>
    <n v="3.5"/>
    <s v="No"/>
    <s v="Standard"/>
    <s v="No"/>
    <s v="No"/>
    <n v="37"/>
    <s v="Venmo"/>
    <s v="Fortnightly"/>
    <s v="26-35"/>
    <n v="2"/>
    <n v="3"/>
    <n v="5"/>
    <x v="4"/>
  </r>
  <r>
    <n v="1809"/>
    <n v="67"/>
    <s v="Male"/>
    <s v="Jacket"/>
    <s v="Outerwear"/>
    <n v="71"/>
    <s v="Tennessee"/>
    <s v="M"/>
    <s v="Lavender"/>
    <s v="Spring"/>
    <n v="4.3"/>
    <s v="No"/>
    <s v="Next Day Air"/>
    <s v="No"/>
    <s v="No"/>
    <n v="7"/>
    <s v="Debit Card"/>
    <s v="Monthly"/>
    <s v="56+"/>
    <n v="3"/>
    <n v="1"/>
    <n v="4"/>
    <x v="10"/>
  </r>
  <r>
    <n v="1810"/>
    <n v="58"/>
    <s v="Male"/>
    <s v="Backpack"/>
    <s v="Accessories"/>
    <n v="99"/>
    <s v="Alaska"/>
    <s v="S"/>
    <s v="Blue"/>
    <s v="Fall"/>
    <n v="3.4"/>
    <s v="No"/>
    <s v="Free Shipping"/>
    <s v="No"/>
    <s v="No"/>
    <n v="6"/>
    <s v="Debit Card"/>
    <s v="Fortnightly"/>
    <s v="56+"/>
    <n v="4"/>
    <n v="1"/>
    <n v="5"/>
    <x v="4"/>
  </r>
  <r>
    <n v="1811"/>
    <n v="41"/>
    <s v="Male"/>
    <s v="Jeans"/>
    <s v="Clothing"/>
    <n v="28"/>
    <s v="Maryland"/>
    <s v="M"/>
    <s v="Magenta"/>
    <s v="Fall"/>
    <n v="2.7"/>
    <s v="No"/>
    <s v="Standard"/>
    <s v="No"/>
    <s v="No"/>
    <n v="16"/>
    <s v="Cash"/>
    <s v="Bi-Weekly"/>
    <s v="36-45"/>
    <n v="1"/>
    <n v="2"/>
    <n v="6"/>
    <x v="0"/>
  </r>
  <r>
    <n v="1812"/>
    <n v="42"/>
    <s v="Male"/>
    <s v="Belt"/>
    <s v="Accessories"/>
    <n v="77"/>
    <s v="Wisconsin"/>
    <s v="L"/>
    <s v="Blue"/>
    <s v="Summer"/>
    <n v="3.6"/>
    <s v="No"/>
    <s v="Standard"/>
    <s v="No"/>
    <s v="No"/>
    <n v="33"/>
    <s v="Bank Transfer"/>
    <s v="Annually"/>
    <s v="36-45"/>
    <n v="3"/>
    <n v="3"/>
    <n v="1"/>
    <x v="8"/>
  </r>
  <r>
    <n v="1813"/>
    <n v="50"/>
    <s v="Male"/>
    <s v="Boots"/>
    <s v="Footwear"/>
    <n v="63"/>
    <s v="Nevada"/>
    <s v="S"/>
    <s v="Blue"/>
    <s v="Summer"/>
    <n v="4.9000000000000004"/>
    <s v="No"/>
    <s v="Express"/>
    <s v="No"/>
    <s v="No"/>
    <n v="18"/>
    <s v="PayPal"/>
    <s v="Bi-Weekly"/>
    <s v="46-55"/>
    <n v="3"/>
    <n v="2"/>
    <n v="6"/>
    <x v="6"/>
  </r>
  <r>
    <n v="1814"/>
    <n v="40"/>
    <s v="Male"/>
    <s v="Shorts"/>
    <s v="Clothing"/>
    <n v="62"/>
    <s v="Illinois"/>
    <s v="M"/>
    <s v="Olive"/>
    <s v="Spring"/>
    <n v="3.5"/>
    <s v="No"/>
    <s v="Free Shipping"/>
    <s v="No"/>
    <s v="No"/>
    <n v="24"/>
    <s v="PayPal"/>
    <s v="Weekly"/>
    <s v="36-45"/>
    <n v="3"/>
    <n v="2"/>
    <n v="7"/>
    <x v="1"/>
  </r>
  <r>
    <n v="1815"/>
    <n v="32"/>
    <s v="Male"/>
    <s v="Jeans"/>
    <s v="Clothing"/>
    <n v="92"/>
    <s v="Montana"/>
    <s v="M"/>
    <s v="White"/>
    <s v="Summer"/>
    <n v="3.8"/>
    <s v="No"/>
    <s v="Free Shipping"/>
    <s v="No"/>
    <s v="No"/>
    <n v="24"/>
    <s v="Cash"/>
    <s v="Quarterly"/>
    <s v="26-35"/>
    <n v="4"/>
    <n v="2"/>
    <n v="2"/>
    <x v="10"/>
  </r>
  <r>
    <n v="1816"/>
    <n v="51"/>
    <s v="Male"/>
    <s v="Shoes"/>
    <s v="Footwear"/>
    <n v="72"/>
    <s v="New Mexico"/>
    <s v="L"/>
    <s v="White"/>
    <s v="Winter"/>
    <n v="4.5"/>
    <s v="No"/>
    <s v="2-Day Shipping"/>
    <s v="No"/>
    <s v="No"/>
    <n v="48"/>
    <s v="Credit Card"/>
    <s v="Every 3 Months"/>
    <s v="46-55"/>
    <n v="3"/>
    <n v="4"/>
    <n v="3"/>
    <x v="4"/>
  </r>
  <r>
    <n v="1817"/>
    <n v="26"/>
    <s v="Male"/>
    <s v="Hat"/>
    <s v="Accessories"/>
    <n v="79"/>
    <s v="Virginia"/>
    <s v="M"/>
    <s v="Purple"/>
    <s v="Summer"/>
    <n v="4"/>
    <s v="No"/>
    <s v="Express"/>
    <s v="No"/>
    <s v="No"/>
    <n v="4"/>
    <s v="Cash"/>
    <s v="Weekly"/>
    <s v="26-35"/>
    <n v="3"/>
    <n v="1"/>
    <n v="7"/>
    <x v="6"/>
  </r>
  <r>
    <n v="1818"/>
    <n v="32"/>
    <s v="Male"/>
    <s v="T-shirt"/>
    <s v="Clothing"/>
    <n v="27"/>
    <s v="Delaware"/>
    <s v="M"/>
    <s v="White"/>
    <s v="Summer"/>
    <n v="4.7"/>
    <s v="No"/>
    <s v="Free Shipping"/>
    <s v="No"/>
    <s v="No"/>
    <n v="20"/>
    <s v="Cash"/>
    <s v="Weekly"/>
    <s v="26-35"/>
    <n v="1"/>
    <n v="2"/>
    <n v="7"/>
    <x v="4"/>
  </r>
  <r>
    <n v="1819"/>
    <n v="58"/>
    <s v="Male"/>
    <s v="Sunglasses"/>
    <s v="Accessories"/>
    <n v="39"/>
    <s v="North Carolina"/>
    <s v="M"/>
    <s v="White"/>
    <s v="Fall"/>
    <n v="3.8"/>
    <s v="No"/>
    <s v="Express"/>
    <s v="No"/>
    <s v="No"/>
    <n v="47"/>
    <s v="Debit Card"/>
    <s v="Every 3 Months"/>
    <s v="56+"/>
    <n v="1"/>
    <n v="4"/>
    <n v="3"/>
    <x v="10"/>
  </r>
  <r>
    <n v="1820"/>
    <n v="51"/>
    <s v="Male"/>
    <s v="Socks"/>
    <s v="Clothing"/>
    <n v="86"/>
    <s v="Nevada"/>
    <s v="S"/>
    <s v="Peach"/>
    <s v="Spring"/>
    <n v="4.5"/>
    <s v="No"/>
    <s v="Next Day Air"/>
    <s v="No"/>
    <s v="No"/>
    <n v="50"/>
    <s v="Cash"/>
    <s v="Quarterly"/>
    <s v="46-55"/>
    <n v="4"/>
    <n v="4"/>
    <n v="2"/>
    <x v="4"/>
  </r>
  <r>
    <n v="1821"/>
    <n v="19"/>
    <s v="Male"/>
    <s v="Shirt"/>
    <s v="Clothing"/>
    <n v="94"/>
    <s v="Washington"/>
    <s v="XL"/>
    <s v="Gold"/>
    <s v="Fall"/>
    <n v="5"/>
    <s v="No"/>
    <s v="Express"/>
    <s v="No"/>
    <s v="No"/>
    <n v="31"/>
    <s v="PayPal"/>
    <s v="Monthly"/>
    <s v="18-25"/>
    <n v="4"/>
    <n v="3"/>
    <n v="4"/>
    <x v="6"/>
  </r>
  <r>
    <n v="1822"/>
    <n v="57"/>
    <s v="Male"/>
    <s v="Shorts"/>
    <s v="Clothing"/>
    <n v="53"/>
    <s v="Maine"/>
    <s v="M"/>
    <s v="Teal"/>
    <s v="Spring"/>
    <n v="2.8"/>
    <s v="No"/>
    <s v="Express"/>
    <s v="No"/>
    <s v="No"/>
    <n v="29"/>
    <s v="PayPal"/>
    <s v="Quarterly"/>
    <s v="56+"/>
    <n v="2"/>
    <n v="3"/>
    <n v="2"/>
    <x v="8"/>
  </r>
  <r>
    <n v="1823"/>
    <n v="66"/>
    <s v="Male"/>
    <s v="Shirt"/>
    <s v="Clothing"/>
    <n v="85"/>
    <s v="Connecticut"/>
    <s v="S"/>
    <s v="Cyan"/>
    <s v="Summer"/>
    <n v="4.4000000000000004"/>
    <s v="No"/>
    <s v="Standard"/>
    <s v="No"/>
    <s v="No"/>
    <n v="4"/>
    <s v="Cash"/>
    <s v="Annually"/>
    <s v="56+"/>
    <n v="4"/>
    <n v="1"/>
    <n v="1"/>
    <x v="3"/>
  </r>
  <r>
    <n v="1824"/>
    <n v="62"/>
    <s v="Male"/>
    <s v="Socks"/>
    <s v="Clothing"/>
    <n v="50"/>
    <s v="Louisiana"/>
    <s v="L"/>
    <s v="Pink"/>
    <s v="Fall"/>
    <n v="4.7"/>
    <s v="No"/>
    <s v="Free Shipping"/>
    <s v="No"/>
    <s v="No"/>
    <n v="40"/>
    <s v="Bank Transfer"/>
    <s v="Bi-Weekly"/>
    <s v="56+"/>
    <n v="2"/>
    <n v="4"/>
    <n v="6"/>
    <x v="1"/>
  </r>
  <r>
    <n v="1825"/>
    <n v="58"/>
    <s v="Male"/>
    <s v="Pants"/>
    <s v="Clothing"/>
    <n v="47"/>
    <s v="Illinois"/>
    <s v="XL"/>
    <s v="Magenta"/>
    <s v="Winter"/>
    <n v="3.8"/>
    <s v="No"/>
    <s v="Express"/>
    <s v="No"/>
    <s v="No"/>
    <n v="31"/>
    <s v="Cash"/>
    <s v="Monthly"/>
    <s v="56+"/>
    <n v="2"/>
    <n v="3"/>
    <n v="4"/>
    <x v="0"/>
  </r>
  <r>
    <n v="1826"/>
    <n v="23"/>
    <s v="Male"/>
    <s v="Boots"/>
    <s v="Footwear"/>
    <n v="75"/>
    <s v="South Dakota"/>
    <s v="M"/>
    <s v="Pink"/>
    <s v="Winter"/>
    <n v="4.9000000000000004"/>
    <s v="No"/>
    <s v="Next Day Air"/>
    <s v="No"/>
    <s v="No"/>
    <n v="41"/>
    <s v="Credit Card"/>
    <s v="Weekly"/>
    <s v="18-25"/>
    <n v="3"/>
    <n v="4"/>
    <n v="7"/>
    <x v="7"/>
  </r>
  <r>
    <n v="1827"/>
    <n v="45"/>
    <s v="Male"/>
    <s v="T-shirt"/>
    <s v="Clothing"/>
    <n v="60"/>
    <s v="Indiana"/>
    <s v="M"/>
    <s v="Turquoise"/>
    <s v="Winter"/>
    <n v="4.2"/>
    <s v="No"/>
    <s v="Express"/>
    <s v="No"/>
    <s v="No"/>
    <n v="44"/>
    <s v="Debit Card"/>
    <s v="Annually"/>
    <s v="36-45"/>
    <n v="3"/>
    <n v="4"/>
    <n v="1"/>
    <x v="10"/>
  </r>
  <r>
    <n v="1828"/>
    <n v="20"/>
    <s v="Male"/>
    <s v="T-shirt"/>
    <s v="Clothing"/>
    <n v="36"/>
    <s v="Vermont"/>
    <s v="S"/>
    <s v="Pink"/>
    <s v="Spring"/>
    <n v="4.9000000000000004"/>
    <s v="No"/>
    <s v="2-Day Shipping"/>
    <s v="No"/>
    <s v="No"/>
    <n v="31"/>
    <s v="Bank Transfer"/>
    <s v="Weekly"/>
    <s v="18-25"/>
    <n v="1"/>
    <n v="3"/>
    <n v="7"/>
    <x v="6"/>
  </r>
  <r>
    <n v="1829"/>
    <n v="33"/>
    <s v="Male"/>
    <s v="Coat"/>
    <s v="Outerwear"/>
    <n v="80"/>
    <s v="New Hampshire"/>
    <s v="L"/>
    <s v="Gray"/>
    <s v="Spring"/>
    <n v="3.9"/>
    <s v="No"/>
    <s v="Express"/>
    <s v="No"/>
    <s v="No"/>
    <n v="45"/>
    <s v="Cash"/>
    <s v="Every 3 Months"/>
    <s v="26-35"/>
    <n v="4"/>
    <n v="4"/>
    <n v="3"/>
    <x v="6"/>
  </r>
  <r>
    <n v="1830"/>
    <n v="30"/>
    <s v="Male"/>
    <s v="Hat"/>
    <s v="Accessories"/>
    <n v="96"/>
    <s v="Oregon"/>
    <s v="M"/>
    <s v="White"/>
    <s v="Spring"/>
    <n v="4.9000000000000004"/>
    <s v="No"/>
    <s v="2-Day Shipping"/>
    <s v="No"/>
    <s v="No"/>
    <n v="50"/>
    <s v="Credit Card"/>
    <s v="Quarterly"/>
    <s v="26-35"/>
    <n v="4"/>
    <n v="4"/>
    <n v="2"/>
    <x v="4"/>
  </r>
  <r>
    <n v="1831"/>
    <n v="50"/>
    <s v="Male"/>
    <s v="Sunglasses"/>
    <s v="Accessories"/>
    <n v="80"/>
    <s v="Kansas"/>
    <s v="M"/>
    <s v="Blue"/>
    <s v="Winter"/>
    <n v="4.8"/>
    <s v="No"/>
    <s v="Express"/>
    <s v="No"/>
    <s v="No"/>
    <n v="7"/>
    <s v="Venmo"/>
    <s v="Annually"/>
    <s v="46-55"/>
    <n v="4"/>
    <n v="1"/>
    <n v="1"/>
    <x v="3"/>
  </r>
  <r>
    <n v="1832"/>
    <n v="62"/>
    <s v="Male"/>
    <s v="Blouse"/>
    <s v="Clothing"/>
    <n v="71"/>
    <s v="Maine"/>
    <s v="M"/>
    <s v="Cyan"/>
    <s v="Summer"/>
    <n v="3.3"/>
    <s v="No"/>
    <s v="Free Shipping"/>
    <s v="No"/>
    <s v="No"/>
    <n v="5"/>
    <s v="Bank Transfer"/>
    <s v="Every 3 Months"/>
    <s v="56+"/>
    <n v="3"/>
    <n v="1"/>
    <n v="3"/>
    <x v="8"/>
  </r>
  <r>
    <n v="1833"/>
    <n v="69"/>
    <s v="Male"/>
    <s v="Jewelry"/>
    <s v="Accessories"/>
    <n v="29"/>
    <s v="Louisiana"/>
    <s v="M"/>
    <s v="Blue"/>
    <s v="Fall"/>
    <n v="4.5999999999999996"/>
    <s v="No"/>
    <s v="Free Shipping"/>
    <s v="No"/>
    <s v="No"/>
    <n v="48"/>
    <s v="Cash"/>
    <s v="Monthly"/>
    <s v="56+"/>
    <n v="1"/>
    <n v="4"/>
    <n v="4"/>
    <x v="0"/>
  </r>
  <r>
    <n v="1834"/>
    <n v="34"/>
    <s v="Male"/>
    <s v="Jewelry"/>
    <s v="Accessories"/>
    <n v="53"/>
    <s v="Louisiana"/>
    <s v="M"/>
    <s v="Yellow"/>
    <s v="Spring"/>
    <n v="4.5"/>
    <s v="No"/>
    <s v="2-Day Shipping"/>
    <s v="No"/>
    <s v="No"/>
    <n v="19"/>
    <s v="PayPal"/>
    <s v="Fortnightly"/>
    <s v="26-35"/>
    <n v="2"/>
    <n v="2"/>
    <n v="5"/>
    <x v="0"/>
  </r>
  <r>
    <n v="1835"/>
    <n v="49"/>
    <s v="Male"/>
    <s v="Skirt"/>
    <s v="Clothing"/>
    <n v="35"/>
    <s v="Indiana"/>
    <s v="M"/>
    <s v="Charcoal"/>
    <s v="Summer"/>
    <n v="4.0999999999999996"/>
    <s v="No"/>
    <s v="2-Day Shipping"/>
    <s v="No"/>
    <s v="No"/>
    <n v="39"/>
    <s v="Venmo"/>
    <s v="Fortnightly"/>
    <s v="46-55"/>
    <n v="1"/>
    <n v="4"/>
    <n v="5"/>
    <x v="4"/>
  </r>
  <r>
    <n v="1836"/>
    <n v="65"/>
    <s v="Male"/>
    <s v="Scarf"/>
    <s v="Accessories"/>
    <n v="75"/>
    <s v="Kentucky"/>
    <s v="M"/>
    <s v="Lavender"/>
    <s v="Fall"/>
    <n v="3.2"/>
    <s v="No"/>
    <s v="2-Day Shipping"/>
    <s v="No"/>
    <s v="No"/>
    <n v="45"/>
    <s v="Credit Card"/>
    <s v="Quarterly"/>
    <s v="56+"/>
    <n v="3"/>
    <n v="4"/>
    <n v="2"/>
    <x v="0"/>
  </r>
  <r>
    <n v="1837"/>
    <n v="66"/>
    <s v="Male"/>
    <s v="Pants"/>
    <s v="Clothing"/>
    <n v="52"/>
    <s v="South Carolina"/>
    <s v="M"/>
    <s v="Teal"/>
    <s v="Fall"/>
    <n v="4.2"/>
    <s v="No"/>
    <s v="2-Day Shipping"/>
    <s v="No"/>
    <s v="No"/>
    <n v="35"/>
    <s v="Credit Card"/>
    <s v="Monthly"/>
    <s v="56+"/>
    <n v="2"/>
    <n v="3"/>
    <n v="4"/>
    <x v="0"/>
  </r>
  <r>
    <n v="1838"/>
    <n v="41"/>
    <s v="Male"/>
    <s v="Hat"/>
    <s v="Accessories"/>
    <n v="77"/>
    <s v="Montana"/>
    <s v="M"/>
    <s v="Beige"/>
    <s v="Winter"/>
    <n v="4.8"/>
    <s v="No"/>
    <s v="Free Shipping"/>
    <s v="No"/>
    <s v="No"/>
    <n v="8"/>
    <s v="Venmo"/>
    <s v="Monthly"/>
    <s v="36-45"/>
    <n v="3"/>
    <n v="1"/>
    <n v="4"/>
    <x v="10"/>
  </r>
  <r>
    <n v="1839"/>
    <n v="37"/>
    <s v="Male"/>
    <s v="Gloves"/>
    <s v="Accessories"/>
    <n v="24"/>
    <s v="Vermont"/>
    <s v="L"/>
    <s v="Blue"/>
    <s v="Fall"/>
    <n v="4.0999999999999996"/>
    <s v="No"/>
    <s v="Next Day Air"/>
    <s v="No"/>
    <s v="No"/>
    <n v="11"/>
    <s v="Credit Card"/>
    <s v="Quarterly"/>
    <s v="36-45"/>
    <n v="1"/>
    <n v="1"/>
    <n v="2"/>
    <x v="5"/>
  </r>
  <r>
    <n v="1840"/>
    <n v="32"/>
    <s v="Male"/>
    <s v="Shirt"/>
    <s v="Clothing"/>
    <n v="78"/>
    <s v="Mississippi"/>
    <s v="XL"/>
    <s v="Purple"/>
    <s v="Winter"/>
    <n v="3.7"/>
    <s v="No"/>
    <s v="Store Pickup"/>
    <s v="No"/>
    <s v="No"/>
    <n v="32"/>
    <s v="Cash"/>
    <s v="Annually"/>
    <s v="26-35"/>
    <n v="3"/>
    <n v="3"/>
    <n v="1"/>
    <x v="8"/>
  </r>
  <r>
    <n v="1841"/>
    <n v="42"/>
    <s v="Male"/>
    <s v="Sandals"/>
    <s v="Footwear"/>
    <n v="98"/>
    <s v="Wyoming"/>
    <s v="M"/>
    <s v="Gold"/>
    <s v="Winter"/>
    <n v="2.6"/>
    <s v="No"/>
    <s v="Store Pickup"/>
    <s v="No"/>
    <s v="No"/>
    <n v="46"/>
    <s v="Bank Transfer"/>
    <s v="Every 3 Months"/>
    <s v="36-45"/>
    <n v="4"/>
    <n v="4"/>
    <n v="3"/>
    <x v="6"/>
  </r>
  <r>
    <n v="1842"/>
    <n v="31"/>
    <s v="Male"/>
    <s v="Socks"/>
    <s v="Clothing"/>
    <n v="57"/>
    <s v="Vermont"/>
    <s v="L"/>
    <s v="Blue"/>
    <s v="Winter"/>
    <n v="3"/>
    <s v="No"/>
    <s v="Standard"/>
    <s v="No"/>
    <s v="No"/>
    <n v="7"/>
    <s v="PayPal"/>
    <s v="Every 3 Months"/>
    <s v="26-35"/>
    <n v="2"/>
    <n v="1"/>
    <n v="3"/>
    <x v="3"/>
  </r>
  <r>
    <n v="1843"/>
    <n v="61"/>
    <s v="Male"/>
    <s v="Handbag"/>
    <s v="Accessories"/>
    <n v="78"/>
    <s v="Alabama"/>
    <s v="M"/>
    <s v="Black"/>
    <s v="Summer"/>
    <n v="4.4000000000000004"/>
    <s v="No"/>
    <s v="Express"/>
    <s v="No"/>
    <s v="No"/>
    <n v="1"/>
    <s v="Debit Card"/>
    <s v="Annually"/>
    <s v="56+"/>
    <n v="3"/>
    <n v="1"/>
    <n v="1"/>
    <x v="9"/>
  </r>
  <r>
    <n v="1844"/>
    <n v="36"/>
    <s v="Male"/>
    <s v="Jacket"/>
    <s v="Outerwear"/>
    <n v="76"/>
    <s v="Kentucky"/>
    <s v="M"/>
    <s v="Charcoal"/>
    <s v="Fall"/>
    <n v="4.7"/>
    <s v="No"/>
    <s v="Next Day Air"/>
    <s v="No"/>
    <s v="No"/>
    <n v="32"/>
    <s v="Credit Card"/>
    <s v="Monthly"/>
    <s v="36-45"/>
    <n v="3"/>
    <n v="3"/>
    <n v="4"/>
    <x v="4"/>
  </r>
  <r>
    <n v="1845"/>
    <n v="60"/>
    <s v="Male"/>
    <s v="Shorts"/>
    <s v="Clothing"/>
    <n v="26"/>
    <s v="South Dakota"/>
    <s v="M"/>
    <s v="Purple"/>
    <s v="Spring"/>
    <n v="2.7"/>
    <s v="No"/>
    <s v="2-Day Shipping"/>
    <s v="No"/>
    <s v="No"/>
    <n v="31"/>
    <s v="Credit Card"/>
    <s v="Annually"/>
    <s v="56+"/>
    <n v="1"/>
    <n v="3"/>
    <n v="1"/>
    <x v="9"/>
  </r>
  <r>
    <n v="1846"/>
    <n v="51"/>
    <s v="Male"/>
    <s v="Sandals"/>
    <s v="Footwear"/>
    <n v="78"/>
    <s v="Delaware"/>
    <s v="M"/>
    <s v="Orange"/>
    <s v="Winter"/>
    <n v="2.8"/>
    <s v="No"/>
    <s v="2-Day Shipping"/>
    <s v="No"/>
    <s v="No"/>
    <n v="39"/>
    <s v="Bank Transfer"/>
    <s v="Quarterly"/>
    <s v="46-55"/>
    <n v="3"/>
    <n v="4"/>
    <n v="2"/>
    <x v="0"/>
  </r>
  <r>
    <n v="1847"/>
    <n v="68"/>
    <s v="Male"/>
    <s v="Scarf"/>
    <s v="Accessories"/>
    <n v="53"/>
    <s v="Wisconsin"/>
    <s v="M"/>
    <s v="Yellow"/>
    <s v="Summer"/>
    <n v="2.9"/>
    <s v="No"/>
    <s v="Standard"/>
    <s v="No"/>
    <s v="No"/>
    <n v="9"/>
    <s v="Venmo"/>
    <s v="Quarterly"/>
    <s v="56+"/>
    <n v="2"/>
    <n v="1"/>
    <n v="2"/>
    <x v="9"/>
  </r>
  <r>
    <n v="1848"/>
    <n v="46"/>
    <s v="Male"/>
    <s v="Sandals"/>
    <s v="Footwear"/>
    <n v="100"/>
    <s v="Arizona"/>
    <s v="XL"/>
    <s v="Cyan"/>
    <s v="Summer"/>
    <n v="4.4000000000000004"/>
    <s v="No"/>
    <s v="Free Shipping"/>
    <s v="No"/>
    <s v="No"/>
    <n v="49"/>
    <s v="Credit Card"/>
    <s v="Weekly"/>
    <s v="46-55"/>
    <n v="4"/>
    <n v="4"/>
    <n v="7"/>
    <x v="2"/>
  </r>
  <r>
    <n v="1849"/>
    <n v="19"/>
    <s v="Male"/>
    <s v="Jeans"/>
    <s v="Clothing"/>
    <n v="73"/>
    <s v="Maine"/>
    <s v="XL"/>
    <s v="Yellow"/>
    <s v="Winter"/>
    <n v="2.7"/>
    <s v="No"/>
    <s v="Express"/>
    <s v="No"/>
    <s v="No"/>
    <n v="34"/>
    <s v="Cash"/>
    <s v="Every 3 Months"/>
    <s v="18-25"/>
    <n v="3"/>
    <n v="3"/>
    <n v="3"/>
    <x v="0"/>
  </r>
  <r>
    <n v="1850"/>
    <n v="30"/>
    <s v="Male"/>
    <s v="Skirt"/>
    <s v="Clothing"/>
    <n v="40"/>
    <s v="New Mexico"/>
    <s v="M"/>
    <s v="Maroon"/>
    <s v="Winter"/>
    <n v="4.5"/>
    <s v="No"/>
    <s v="Store Pickup"/>
    <s v="No"/>
    <s v="No"/>
    <n v="35"/>
    <s v="Bank Transfer"/>
    <s v="Monthly"/>
    <s v="26-35"/>
    <n v="2"/>
    <n v="3"/>
    <n v="4"/>
    <x v="0"/>
  </r>
  <r>
    <n v="1851"/>
    <n v="51"/>
    <s v="Male"/>
    <s v="Gloves"/>
    <s v="Accessories"/>
    <n v="76"/>
    <s v="Wyoming"/>
    <s v="S"/>
    <s v="Black"/>
    <s v="Winter"/>
    <n v="2.8"/>
    <s v="No"/>
    <s v="Store Pickup"/>
    <s v="No"/>
    <s v="No"/>
    <n v="50"/>
    <s v="Debit Card"/>
    <s v="Weekly"/>
    <s v="46-55"/>
    <n v="3"/>
    <n v="4"/>
    <n v="7"/>
    <x v="7"/>
  </r>
  <r>
    <n v="1852"/>
    <n v="28"/>
    <s v="Male"/>
    <s v="Skirt"/>
    <s v="Clothing"/>
    <n v="80"/>
    <s v="Delaware"/>
    <s v="S"/>
    <s v="Lavender"/>
    <s v="Fall"/>
    <n v="3.1"/>
    <s v="No"/>
    <s v="Free Shipping"/>
    <s v="No"/>
    <s v="No"/>
    <n v="4"/>
    <s v="Bank Transfer"/>
    <s v="Fortnightly"/>
    <s v="26-35"/>
    <n v="4"/>
    <n v="1"/>
    <n v="5"/>
    <x v="4"/>
  </r>
  <r>
    <n v="1853"/>
    <n v="41"/>
    <s v="Male"/>
    <s v="Sweater"/>
    <s v="Clothing"/>
    <n v="80"/>
    <s v="Pennsylvania"/>
    <s v="XL"/>
    <s v="Violet"/>
    <s v="Winter"/>
    <n v="3.8"/>
    <s v="No"/>
    <s v="Store Pickup"/>
    <s v="No"/>
    <s v="No"/>
    <n v="32"/>
    <s v="Cash"/>
    <s v="Weekly"/>
    <s v="36-45"/>
    <n v="4"/>
    <n v="3"/>
    <n v="7"/>
    <x v="7"/>
  </r>
  <r>
    <n v="1854"/>
    <n v="29"/>
    <s v="Male"/>
    <s v="Blouse"/>
    <s v="Clothing"/>
    <n v="67"/>
    <s v="North Dakota"/>
    <s v="XL"/>
    <s v="Olive"/>
    <s v="Spring"/>
    <n v="2.9"/>
    <s v="No"/>
    <s v="Express"/>
    <s v="No"/>
    <s v="No"/>
    <n v="11"/>
    <s v="PayPal"/>
    <s v="Fortnightly"/>
    <s v="26-35"/>
    <n v="3"/>
    <n v="1"/>
    <n v="5"/>
    <x v="0"/>
  </r>
  <r>
    <n v="1855"/>
    <n v="25"/>
    <s v="Male"/>
    <s v="Sweater"/>
    <s v="Clothing"/>
    <n v="61"/>
    <s v="Kentucky"/>
    <s v="M"/>
    <s v="Teal"/>
    <s v="Spring"/>
    <n v="3.8"/>
    <s v="No"/>
    <s v="Express"/>
    <s v="No"/>
    <s v="No"/>
    <n v="49"/>
    <s v="Credit Card"/>
    <s v="Annually"/>
    <s v="18-25"/>
    <n v="3"/>
    <n v="4"/>
    <n v="1"/>
    <x v="10"/>
  </r>
  <r>
    <n v="1856"/>
    <n v="60"/>
    <s v="Male"/>
    <s v="Shirt"/>
    <s v="Clothing"/>
    <n v="76"/>
    <s v="Rhode Island"/>
    <s v="XL"/>
    <s v="Teal"/>
    <s v="Spring"/>
    <n v="4.7"/>
    <s v="No"/>
    <s v="Standard"/>
    <s v="No"/>
    <s v="No"/>
    <n v="9"/>
    <s v="Cash"/>
    <s v="Annually"/>
    <s v="56+"/>
    <n v="3"/>
    <n v="1"/>
    <n v="1"/>
    <x v="9"/>
  </r>
  <r>
    <n v="1857"/>
    <n v="63"/>
    <s v="Male"/>
    <s v="Jewelry"/>
    <s v="Accessories"/>
    <n v="55"/>
    <s v="Arizona"/>
    <s v="XL"/>
    <s v="Beige"/>
    <s v="Summer"/>
    <n v="3.2"/>
    <s v="No"/>
    <s v="Free Shipping"/>
    <s v="No"/>
    <s v="No"/>
    <n v="30"/>
    <s v="PayPal"/>
    <s v="Bi-Weekly"/>
    <s v="56+"/>
    <n v="2"/>
    <n v="3"/>
    <n v="6"/>
    <x v="6"/>
  </r>
  <r>
    <n v="1858"/>
    <n v="51"/>
    <s v="Male"/>
    <s v="T-shirt"/>
    <s v="Clothing"/>
    <n v="85"/>
    <s v="Colorado"/>
    <s v="L"/>
    <s v="Maroon"/>
    <s v="Summer"/>
    <n v="4"/>
    <s v="No"/>
    <s v="Next Day Air"/>
    <s v="No"/>
    <s v="No"/>
    <n v="33"/>
    <s v="Cash"/>
    <s v="Monthly"/>
    <s v="46-55"/>
    <n v="4"/>
    <n v="3"/>
    <n v="4"/>
    <x v="6"/>
  </r>
  <r>
    <n v="1859"/>
    <n v="22"/>
    <s v="Male"/>
    <s v="Scarf"/>
    <s v="Accessories"/>
    <n v="69"/>
    <s v="Maine"/>
    <s v="S"/>
    <s v="Peach"/>
    <s v="Spring"/>
    <n v="4.9000000000000004"/>
    <s v="No"/>
    <s v="2-Day Shipping"/>
    <s v="No"/>
    <s v="No"/>
    <n v="8"/>
    <s v="Debit Card"/>
    <s v="Annually"/>
    <s v="18-25"/>
    <n v="3"/>
    <n v="1"/>
    <n v="1"/>
    <x v="9"/>
  </r>
  <r>
    <n v="1860"/>
    <n v="54"/>
    <s v="Male"/>
    <s v="Belt"/>
    <s v="Accessories"/>
    <n v="26"/>
    <s v="New Jersey"/>
    <s v="L"/>
    <s v="Beige"/>
    <s v="Summer"/>
    <n v="3.7"/>
    <s v="No"/>
    <s v="Store Pickup"/>
    <s v="No"/>
    <s v="No"/>
    <n v="29"/>
    <s v="Debit Card"/>
    <s v="Fortnightly"/>
    <s v="46-55"/>
    <n v="1"/>
    <n v="3"/>
    <n v="5"/>
    <x v="0"/>
  </r>
  <r>
    <n v="1861"/>
    <n v="18"/>
    <s v="Male"/>
    <s v="T-shirt"/>
    <s v="Clothing"/>
    <n v="64"/>
    <s v="Kansas"/>
    <s v="M"/>
    <s v="Silver"/>
    <s v="Summer"/>
    <n v="4.8"/>
    <s v="No"/>
    <s v="Next Day Air"/>
    <s v="No"/>
    <s v="No"/>
    <n v="4"/>
    <s v="Credit Card"/>
    <s v="Monthly"/>
    <s v="18-25"/>
    <n v="3"/>
    <n v="1"/>
    <n v="4"/>
    <x v="10"/>
  </r>
  <r>
    <n v="1862"/>
    <n v="29"/>
    <s v="Male"/>
    <s v="Sneakers"/>
    <s v="Footwear"/>
    <n v="60"/>
    <s v="South Dakota"/>
    <s v="S"/>
    <s v="Peach"/>
    <s v="Fall"/>
    <n v="3.6"/>
    <s v="No"/>
    <s v="Standard"/>
    <s v="No"/>
    <s v="No"/>
    <n v="19"/>
    <s v="Debit Card"/>
    <s v="Monthly"/>
    <s v="26-35"/>
    <n v="3"/>
    <n v="2"/>
    <n v="4"/>
    <x v="0"/>
  </r>
  <r>
    <n v="1863"/>
    <n v="59"/>
    <s v="Male"/>
    <s v="Gloves"/>
    <s v="Accessories"/>
    <n v="36"/>
    <s v="New Hampshire"/>
    <s v="M"/>
    <s v="Turquoise"/>
    <s v="Winter"/>
    <n v="4.5999999999999996"/>
    <s v="No"/>
    <s v="Express"/>
    <s v="No"/>
    <s v="No"/>
    <n v="10"/>
    <s v="PayPal"/>
    <s v="Fortnightly"/>
    <s v="56+"/>
    <n v="1"/>
    <n v="1"/>
    <n v="5"/>
    <x v="8"/>
  </r>
  <r>
    <n v="1864"/>
    <n v="25"/>
    <s v="Male"/>
    <s v="Sandals"/>
    <s v="Footwear"/>
    <n v="21"/>
    <s v="Connecticut"/>
    <s v="L"/>
    <s v="Orange"/>
    <s v="Spring"/>
    <n v="4.3"/>
    <s v="No"/>
    <s v="2-Day Shipping"/>
    <s v="No"/>
    <s v="No"/>
    <n v="39"/>
    <s v="Debit Card"/>
    <s v="Monthly"/>
    <s v="18-25"/>
    <n v="1"/>
    <n v="4"/>
    <n v="4"/>
    <x v="0"/>
  </r>
  <r>
    <n v="1865"/>
    <n v="19"/>
    <s v="Male"/>
    <s v="Backpack"/>
    <s v="Accessories"/>
    <n v="72"/>
    <s v="Wyoming"/>
    <s v="S"/>
    <s v="Cyan"/>
    <s v="Fall"/>
    <n v="3.2"/>
    <s v="No"/>
    <s v="2-Day Shipping"/>
    <s v="No"/>
    <s v="No"/>
    <n v="21"/>
    <s v="Venmo"/>
    <s v="Quarterly"/>
    <s v="18-25"/>
    <n v="3"/>
    <n v="2"/>
    <n v="2"/>
    <x v="8"/>
  </r>
  <r>
    <n v="1866"/>
    <n v="56"/>
    <s v="Male"/>
    <s v="Pants"/>
    <s v="Clothing"/>
    <n v="62"/>
    <s v="Missouri"/>
    <s v="S"/>
    <s v="Silver"/>
    <s v="Summer"/>
    <n v="3.8"/>
    <s v="No"/>
    <s v="Store Pickup"/>
    <s v="No"/>
    <s v="No"/>
    <n v="12"/>
    <s v="Bank Transfer"/>
    <s v="Monthly"/>
    <s v="56+"/>
    <n v="3"/>
    <n v="1"/>
    <n v="4"/>
    <x v="10"/>
  </r>
  <r>
    <n v="1867"/>
    <n v="31"/>
    <s v="Male"/>
    <s v="T-shirt"/>
    <s v="Clothing"/>
    <n v="44"/>
    <s v="Alaska"/>
    <s v="XL"/>
    <s v="Gold"/>
    <s v="Winter"/>
    <n v="4.2"/>
    <s v="No"/>
    <s v="Standard"/>
    <s v="No"/>
    <s v="No"/>
    <n v="9"/>
    <s v="Credit Card"/>
    <s v="Fortnightly"/>
    <s v="26-35"/>
    <n v="2"/>
    <n v="1"/>
    <n v="5"/>
    <x v="10"/>
  </r>
  <r>
    <n v="1868"/>
    <n v="45"/>
    <s v="Male"/>
    <s v="Skirt"/>
    <s v="Clothing"/>
    <n v="52"/>
    <s v="Delaware"/>
    <s v="M"/>
    <s v="Brown"/>
    <s v="Fall"/>
    <n v="3.4"/>
    <s v="No"/>
    <s v="2-Day Shipping"/>
    <s v="No"/>
    <s v="No"/>
    <n v="20"/>
    <s v="Venmo"/>
    <s v="Quarterly"/>
    <s v="36-45"/>
    <n v="2"/>
    <n v="2"/>
    <n v="2"/>
    <x v="3"/>
  </r>
  <r>
    <n v="1869"/>
    <n v="23"/>
    <s v="Male"/>
    <s v="Gloves"/>
    <s v="Accessories"/>
    <n v="58"/>
    <s v="Indiana"/>
    <s v="M"/>
    <s v="Silver"/>
    <s v="Spring"/>
    <n v="4.7"/>
    <s v="No"/>
    <s v="Next Day Air"/>
    <s v="No"/>
    <s v="No"/>
    <n v="44"/>
    <s v="Cash"/>
    <s v="Fortnightly"/>
    <s v="18-25"/>
    <n v="2"/>
    <n v="4"/>
    <n v="5"/>
    <x v="6"/>
  </r>
  <r>
    <n v="1870"/>
    <n v="18"/>
    <s v="Male"/>
    <s v="Blouse"/>
    <s v="Clothing"/>
    <n v="77"/>
    <s v="West Virginia"/>
    <s v="S"/>
    <s v="Beige"/>
    <s v="Spring"/>
    <n v="3.9"/>
    <s v="No"/>
    <s v="2-Day Shipping"/>
    <s v="No"/>
    <s v="No"/>
    <n v="16"/>
    <s v="Debit Card"/>
    <s v="Every 3 Months"/>
    <s v="18-25"/>
    <n v="3"/>
    <n v="2"/>
    <n v="3"/>
    <x v="10"/>
  </r>
  <r>
    <n v="1871"/>
    <n v="43"/>
    <s v="Male"/>
    <s v="Blouse"/>
    <s v="Clothing"/>
    <n v="99"/>
    <s v="Wyoming"/>
    <s v="L"/>
    <s v="Violet"/>
    <s v="Spring"/>
    <n v="4.3"/>
    <s v="No"/>
    <s v="Store Pickup"/>
    <s v="No"/>
    <s v="No"/>
    <n v="27"/>
    <s v="Debit Card"/>
    <s v="Fortnightly"/>
    <s v="36-45"/>
    <n v="4"/>
    <n v="3"/>
    <n v="5"/>
    <x v="1"/>
  </r>
  <r>
    <n v="1872"/>
    <n v="56"/>
    <s v="Male"/>
    <s v="Jeans"/>
    <s v="Clothing"/>
    <n v="96"/>
    <s v="Illinois"/>
    <s v="XL"/>
    <s v="Violet"/>
    <s v="Fall"/>
    <n v="2.7"/>
    <s v="No"/>
    <s v="Standard"/>
    <s v="No"/>
    <s v="No"/>
    <n v="14"/>
    <s v="Cash"/>
    <s v="Every 3 Months"/>
    <s v="56+"/>
    <n v="4"/>
    <n v="2"/>
    <n v="3"/>
    <x v="0"/>
  </r>
  <r>
    <n v="1873"/>
    <n v="43"/>
    <s v="Male"/>
    <s v="T-shirt"/>
    <s v="Clothing"/>
    <n v="64"/>
    <s v="Alaska"/>
    <s v="M"/>
    <s v="Lavender"/>
    <s v="Summer"/>
    <n v="4.5999999999999996"/>
    <s v="No"/>
    <s v="Standard"/>
    <s v="No"/>
    <s v="No"/>
    <n v="24"/>
    <s v="Credit Card"/>
    <s v="Monthly"/>
    <s v="36-45"/>
    <n v="3"/>
    <n v="2"/>
    <n v="4"/>
    <x v="0"/>
  </r>
  <r>
    <n v="1874"/>
    <n v="64"/>
    <s v="Male"/>
    <s v="Sweater"/>
    <s v="Clothing"/>
    <n v="44"/>
    <s v="Wisconsin"/>
    <s v="XL"/>
    <s v="Red"/>
    <s v="Fall"/>
    <n v="2.9"/>
    <s v="No"/>
    <s v="Express"/>
    <s v="No"/>
    <s v="No"/>
    <n v="49"/>
    <s v="Bank Transfer"/>
    <s v="Weekly"/>
    <s v="56+"/>
    <n v="2"/>
    <n v="4"/>
    <n v="7"/>
    <x v="11"/>
  </r>
  <r>
    <n v="1875"/>
    <n v="67"/>
    <s v="Male"/>
    <s v="Pants"/>
    <s v="Clothing"/>
    <n v="33"/>
    <s v="Indiana"/>
    <s v="L"/>
    <s v="Purple"/>
    <s v="Fall"/>
    <n v="3.6"/>
    <s v="No"/>
    <s v="Free Shipping"/>
    <s v="No"/>
    <s v="No"/>
    <n v="14"/>
    <s v="Cash"/>
    <s v="Weekly"/>
    <s v="56+"/>
    <n v="1"/>
    <n v="2"/>
    <n v="7"/>
    <x v="4"/>
  </r>
  <r>
    <n v="1876"/>
    <n v="63"/>
    <s v="Male"/>
    <s v="Boots"/>
    <s v="Footwear"/>
    <n v="71"/>
    <s v="Tennessee"/>
    <s v="M"/>
    <s v="Brown"/>
    <s v="Winter"/>
    <n v="3.9"/>
    <s v="No"/>
    <s v="Next Day Air"/>
    <s v="No"/>
    <s v="No"/>
    <n v="6"/>
    <s v="Credit Card"/>
    <s v="Quarterly"/>
    <s v="56+"/>
    <n v="3"/>
    <n v="1"/>
    <n v="2"/>
    <x v="3"/>
  </r>
  <r>
    <n v="1877"/>
    <n v="54"/>
    <s v="Male"/>
    <s v="Skirt"/>
    <s v="Clothing"/>
    <n v="36"/>
    <s v="Illinois"/>
    <s v="M"/>
    <s v="Gray"/>
    <s v="Fall"/>
    <n v="2.6"/>
    <s v="No"/>
    <s v="Standard"/>
    <s v="No"/>
    <s v="No"/>
    <n v="20"/>
    <s v="Venmo"/>
    <s v="Quarterly"/>
    <s v="46-55"/>
    <n v="1"/>
    <n v="2"/>
    <n v="2"/>
    <x v="9"/>
  </r>
  <r>
    <n v="1878"/>
    <n v="69"/>
    <s v="Male"/>
    <s v="Gloves"/>
    <s v="Accessories"/>
    <n v="62"/>
    <s v="Pennsylvania"/>
    <s v="L"/>
    <s v="Pink"/>
    <s v="Fall"/>
    <n v="3.6"/>
    <s v="No"/>
    <s v="Express"/>
    <s v="No"/>
    <s v="No"/>
    <n v="3"/>
    <s v="Credit Card"/>
    <s v="Annually"/>
    <s v="56+"/>
    <n v="3"/>
    <n v="1"/>
    <n v="1"/>
    <x v="9"/>
  </r>
  <r>
    <n v="1879"/>
    <n v="34"/>
    <s v="Male"/>
    <s v="Socks"/>
    <s v="Clothing"/>
    <n v="29"/>
    <s v="Oklahoma"/>
    <s v="L"/>
    <s v="Magenta"/>
    <s v="Summer"/>
    <n v="3.4"/>
    <s v="No"/>
    <s v="Store Pickup"/>
    <s v="No"/>
    <s v="No"/>
    <n v="5"/>
    <s v="Credit Card"/>
    <s v="Monthly"/>
    <s v="26-35"/>
    <n v="1"/>
    <n v="1"/>
    <n v="4"/>
    <x v="3"/>
  </r>
  <r>
    <n v="1880"/>
    <n v="56"/>
    <s v="Male"/>
    <s v="T-shirt"/>
    <s v="Clothing"/>
    <n v="33"/>
    <s v="Tennessee"/>
    <s v="L"/>
    <s v="Charcoal"/>
    <s v="Spring"/>
    <n v="3.5"/>
    <s v="No"/>
    <s v="Express"/>
    <s v="No"/>
    <s v="No"/>
    <n v="46"/>
    <s v="Cash"/>
    <s v="Bi-Weekly"/>
    <s v="56+"/>
    <n v="1"/>
    <n v="4"/>
    <n v="6"/>
    <x v="6"/>
  </r>
  <r>
    <n v="1881"/>
    <n v="34"/>
    <s v="Male"/>
    <s v="Blouse"/>
    <s v="Clothing"/>
    <n v="33"/>
    <s v="New Jersey"/>
    <s v="L"/>
    <s v="Yellow"/>
    <s v="Fall"/>
    <n v="3.1"/>
    <s v="No"/>
    <s v="2-Day Shipping"/>
    <s v="No"/>
    <s v="No"/>
    <n v="8"/>
    <s v="Debit Card"/>
    <s v="Monthly"/>
    <s v="26-35"/>
    <n v="1"/>
    <n v="1"/>
    <n v="4"/>
    <x v="3"/>
  </r>
  <r>
    <n v="1882"/>
    <n v="58"/>
    <s v="Male"/>
    <s v="Blouse"/>
    <s v="Clothing"/>
    <n v="41"/>
    <s v="New Jersey"/>
    <s v="M"/>
    <s v="Red"/>
    <s v="Winter"/>
    <n v="4.3"/>
    <s v="No"/>
    <s v="Standard"/>
    <s v="No"/>
    <s v="No"/>
    <n v="13"/>
    <s v="Cash"/>
    <s v="Bi-Weekly"/>
    <s v="56+"/>
    <n v="2"/>
    <n v="2"/>
    <n v="6"/>
    <x v="4"/>
  </r>
  <r>
    <n v="1883"/>
    <n v="44"/>
    <s v="Male"/>
    <s v="Scarf"/>
    <s v="Accessories"/>
    <n v="54"/>
    <s v="Tennessee"/>
    <s v="L"/>
    <s v="Blue"/>
    <s v="Winter"/>
    <n v="5"/>
    <s v="No"/>
    <s v="Store Pickup"/>
    <s v="No"/>
    <s v="No"/>
    <n v="25"/>
    <s v="Bank Transfer"/>
    <s v="Quarterly"/>
    <s v="36-45"/>
    <n v="2"/>
    <n v="2"/>
    <n v="2"/>
    <x v="3"/>
  </r>
  <r>
    <n v="1884"/>
    <n v="25"/>
    <s v="Male"/>
    <s v="Backpack"/>
    <s v="Accessories"/>
    <n v="58"/>
    <s v="Georgia"/>
    <s v="M"/>
    <s v="Cyan"/>
    <s v="Spring"/>
    <n v="4.9000000000000004"/>
    <s v="No"/>
    <s v="Store Pickup"/>
    <s v="No"/>
    <s v="No"/>
    <n v="39"/>
    <s v="Debit Card"/>
    <s v="Fortnightly"/>
    <s v="18-25"/>
    <n v="2"/>
    <n v="4"/>
    <n v="5"/>
    <x v="6"/>
  </r>
  <r>
    <n v="1885"/>
    <n v="27"/>
    <s v="Male"/>
    <s v="Shorts"/>
    <s v="Clothing"/>
    <n v="30"/>
    <s v="Arizona"/>
    <s v="S"/>
    <s v="Pink"/>
    <s v="Summer"/>
    <n v="4.3"/>
    <s v="No"/>
    <s v="Next Day Air"/>
    <s v="No"/>
    <s v="No"/>
    <n v="15"/>
    <s v="Bank Transfer"/>
    <s v="Bi-Weekly"/>
    <s v="26-35"/>
    <n v="1"/>
    <n v="2"/>
    <n v="6"/>
    <x v="0"/>
  </r>
  <r>
    <n v="1886"/>
    <n v="26"/>
    <s v="Male"/>
    <s v="Jewelry"/>
    <s v="Accessories"/>
    <n v="53"/>
    <s v="Nevada"/>
    <s v="S"/>
    <s v="Maroon"/>
    <s v="Winter"/>
    <n v="4.4000000000000004"/>
    <s v="No"/>
    <s v="Standard"/>
    <s v="No"/>
    <s v="No"/>
    <n v="35"/>
    <s v="Cash"/>
    <s v="Monthly"/>
    <s v="26-35"/>
    <n v="2"/>
    <n v="3"/>
    <n v="4"/>
    <x v="0"/>
  </r>
  <r>
    <n v="1887"/>
    <n v="18"/>
    <s v="Male"/>
    <s v="Gloves"/>
    <s v="Accessories"/>
    <n v="91"/>
    <s v="Arkansas"/>
    <s v="L"/>
    <s v="Beige"/>
    <s v="Spring"/>
    <n v="4.4000000000000004"/>
    <s v="No"/>
    <s v="Next Day Air"/>
    <s v="No"/>
    <s v="No"/>
    <n v="46"/>
    <s v="Cash"/>
    <s v="Bi-Weekly"/>
    <s v="18-25"/>
    <n v="4"/>
    <n v="4"/>
    <n v="6"/>
    <x v="7"/>
  </r>
  <r>
    <n v="1888"/>
    <n v="64"/>
    <s v="Male"/>
    <s v="Hoodie"/>
    <s v="Clothing"/>
    <n v="44"/>
    <s v="North Dakota"/>
    <s v="XL"/>
    <s v="Gold"/>
    <s v="Fall"/>
    <n v="3.5"/>
    <s v="No"/>
    <s v="Express"/>
    <s v="No"/>
    <s v="No"/>
    <n v="3"/>
    <s v="PayPal"/>
    <s v="Monthly"/>
    <s v="56+"/>
    <n v="2"/>
    <n v="1"/>
    <n v="4"/>
    <x v="8"/>
  </r>
  <r>
    <n v="1889"/>
    <n v="62"/>
    <s v="Male"/>
    <s v="Hoodie"/>
    <s v="Clothing"/>
    <n v="89"/>
    <s v="South Dakota"/>
    <s v="XL"/>
    <s v="Turquoise"/>
    <s v="Winter"/>
    <n v="3.4"/>
    <s v="No"/>
    <s v="Free Shipping"/>
    <s v="No"/>
    <s v="No"/>
    <n v="48"/>
    <s v="Credit Card"/>
    <s v="Weekly"/>
    <s v="56+"/>
    <n v="4"/>
    <n v="4"/>
    <n v="7"/>
    <x v="2"/>
  </r>
  <r>
    <n v="1890"/>
    <n v="59"/>
    <s v="Male"/>
    <s v="Skirt"/>
    <s v="Clothing"/>
    <n v="57"/>
    <s v="North Carolina"/>
    <s v="L"/>
    <s v="Peach"/>
    <s v="Spring"/>
    <n v="2.5"/>
    <s v="No"/>
    <s v="Next Day Air"/>
    <s v="No"/>
    <s v="No"/>
    <n v="27"/>
    <s v="Bank Transfer"/>
    <s v="Weekly"/>
    <s v="56+"/>
    <n v="2"/>
    <n v="3"/>
    <n v="7"/>
    <x v="1"/>
  </r>
  <r>
    <n v="1891"/>
    <n v="36"/>
    <s v="Male"/>
    <s v="Sunglasses"/>
    <s v="Accessories"/>
    <n v="57"/>
    <s v="Hawaii"/>
    <s v="M"/>
    <s v="Lavender"/>
    <s v="Spring"/>
    <n v="3.4"/>
    <s v="No"/>
    <s v="Store Pickup"/>
    <s v="No"/>
    <s v="No"/>
    <n v="5"/>
    <s v="Credit Card"/>
    <s v="Weekly"/>
    <s v="36-45"/>
    <n v="2"/>
    <n v="1"/>
    <n v="7"/>
    <x v="4"/>
  </r>
  <r>
    <n v="1892"/>
    <n v="69"/>
    <s v="Male"/>
    <s v="Jewelry"/>
    <s v="Accessories"/>
    <n v="74"/>
    <s v="New Hampshire"/>
    <s v="M"/>
    <s v="Gray"/>
    <s v="Summer"/>
    <n v="2.6"/>
    <s v="No"/>
    <s v="Next Day Air"/>
    <s v="No"/>
    <s v="No"/>
    <n v="48"/>
    <s v="Debit Card"/>
    <s v="Quarterly"/>
    <s v="56+"/>
    <n v="3"/>
    <n v="4"/>
    <n v="2"/>
    <x v="0"/>
  </r>
  <r>
    <n v="1893"/>
    <n v="39"/>
    <s v="Male"/>
    <s v="Jacket"/>
    <s v="Outerwear"/>
    <n v="30"/>
    <s v="California"/>
    <s v="M"/>
    <s v="Blue"/>
    <s v="Fall"/>
    <n v="4.5999999999999996"/>
    <s v="No"/>
    <s v="2-Day Shipping"/>
    <s v="No"/>
    <s v="No"/>
    <n v="12"/>
    <s v="Venmo"/>
    <s v="Weekly"/>
    <s v="36-45"/>
    <n v="1"/>
    <n v="1"/>
    <n v="7"/>
    <x v="0"/>
  </r>
  <r>
    <n v="1894"/>
    <n v="28"/>
    <s v="Male"/>
    <s v="Dress"/>
    <s v="Clothing"/>
    <n v="20"/>
    <s v="Delaware"/>
    <s v="L"/>
    <s v="Red"/>
    <s v="Summer"/>
    <n v="3.7"/>
    <s v="No"/>
    <s v="Express"/>
    <s v="No"/>
    <s v="No"/>
    <n v="10"/>
    <s v="PayPal"/>
    <s v="Fortnightly"/>
    <s v="26-35"/>
    <n v="1"/>
    <n v="1"/>
    <n v="5"/>
    <x v="8"/>
  </r>
  <r>
    <n v="1895"/>
    <n v="42"/>
    <s v="Male"/>
    <s v="Hoodie"/>
    <s v="Clothing"/>
    <n v="90"/>
    <s v="Arizona"/>
    <s v="M"/>
    <s v="Purple"/>
    <s v="Fall"/>
    <n v="2.5"/>
    <s v="No"/>
    <s v="Free Shipping"/>
    <s v="No"/>
    <s v="No"/>
    <n v="48"/>
    <s v="Debit Card"/>
    <s v="Bi-Weekly"/>
    <s v="36-45"/>
    <n v="4"/>
    <n v="4"/>
    <n v="6"/>
    <x v="7"/>
  </r>
  <r>
    <n v="1896"/>
    <n v="31"/>
    <s v="Male"/>
    <s v="Jeans"/>
    <s v="Clothing"/>
    <n v="61"/>
    <s v="Washington"/>
    <s v="L"/>
    <s v="Indigo"/>
    <s v="Fall"/>
    <n v="4.5"/>
    <s v="No"/>
    <s v="Express"/>
    <s v="No"/>
    <s v="No"/>
    <n v="3"/>
    <s v="Debit Card"/>
    <s v="Monthly"/>
    <s v="26-35"/>
    <n v="3"/>
    <n v="1"/>
    <n v="4"/>
    <x v="10"/>
  </r>
  <r>
    <n v="1897"/>
    <n v="57"/>
    <s v="Male"/>
    <s v="Sandals"/>
    <s v="Footwear"/>
    <n v="51"/>
    <s v="Nevada"/>
    <s v="M"/>
    <s v="Gold"/>
    <s v="Fall"/>
    <n v="2.9"/>
    <s v="No"/>
    <s v="Standard"/>
    <s v="No"/>
    <s v="No"/>
    <n v="19"/>
    <s v="Venmo"/>
    <s v="Monthly"/>
    <s v="56+"/>
    <n v="2"/>
    <n v="2"/>
    <n v="4"/>
    <x v="10"/>
  </r>
  <r>
    <n v="1898"/>
    <n v="53"/>
    <s v="Male"/>
    <s v="Sunglasses"/>
    <s v="Accessories"/>
    <n v="97"/>
    <s v="Alaska"/>
    <s v="L"/>
    <s v="Teal"/>
    <s v="Winter"/>
    <n v="2.9"/>
    <s v="No"/>
    <s v="Free Shipping"/>
    <s v="No"/>
    <s v="No"/>
    <n v="11"/>
    <s v="Debit Card"/>
    <s v="Fortnightly"/>
    <s v="46-55"/>
    <n v="4"/>
    <n v="1"/>
    <n v="5"/>
    <x v="4"/>
  </r>
  <r>
    <n v="1899"/>
    <n v="59"/>
    <s v="Male"/>
    <s v="Pants"/>
    <s v="Clothing"/>
    <n v="97"/>
    <s v="Texas"/>
    <s v="L"/>
    <s v="Magenta"/>
    <s v="Fall"/>
    <n v="3.5"/>
    <s v="No"/>
    <s v="Next Day Air"/>
    <s v="No"/>
    <s v="No"/>
    <n v="25"/>
    <s v="Venmo"/>
    <s v="Monthly"/>
    <s v="56+"/>
    <n v="4"/>
    <n v="2"/>
    <n v="4"/>
    <x v="4"/>
  </r>
  <r>
    <n v="1900"/>
    <n v="32"/>
    <s v="Male"/>
    <s v="Shorts"/>
    <s v="Clothing"/>
    <n v="40"/>
    <s v="New York"/>
    <s v="L"/>
    <s v="Maroon"/>
    <s v="Winter"/>
    <n v="4.2"/>
    <s v="No"/>
    <s v="Store Pickup"/>
    <s v="No"/>
    <s v="No"/>
    <n v="42"/>
    <s v="PayPal"/>
    <s v="Weekly"/>
    <s v="26-35"/>
    <n v="2"/>
    <n v="4"/>
    <n v="7"/>
    <x v="11"/>
  </r>
  <r>
    <n v="1901"/>
    <n v="65"/>
    <s v="Male"/>
    <s v="Jewelry"/>
    <s v="Accessories"/>
    <n v="85"/>
    <s v="Iowa"/>
    <s v="S"/>
    <s v="Blue"/>
    <s v="Summer"/>
    <n v="3.3"/>
    <s v="No"/>
    <s v="Free Shipping"/>
    <s v="No"/>
    <s v="No"/>
    <n v="34"/>
    <s v="Cash"/>
    <s v="Quarterly"/>
    <s v="56+"/>
    <n v="4"/>
    <n v="3"/>
    <n v="2"/>
    <x v="0"/>
  </r>
  <r>
    <n v="1902"/>
    <n v="56"/>
    <s v="Male"/>
    <s v="Socks"/>
    <s v="Clothing"/>
    <n v="76"/>
    <s v="Arizona"/>
    <s v="S"/>
    <s v="Beige"/>
    <s v="Winter"/>
    <n v="3.9"/>
    <s v="No"/>
    <s v="Store Pickup"/>
    <s v="No"/>
    <s v="No"/>
    <n v="50"/>
    <s v="Cash"/>
    <s v="Quarterly"/>
    <s v="56+"/>
    <n v="3"/>
    <n v="4"/>
    <n v="2"/>
    <x v="0"/>
  </r>
  <r>
    <n v="1903"/>
    <n v="31"/>
    <s v="Male"/>
    <s v="Sandals"/>
    <s v="Footwear"/>
    <n v="22"/>
    <s v="New Mexico"/>
    <s v="S"/>
    <s v="Olive"/>
    <s v="Spring"/>
    <n v="5"/>
    <s v="No"/>
    <s v="Store Pickup"/>
    <s v="No"/>
    <s v="No"/>
    <n v="21"/>
    <s v="Venmo"/>
    <s v="Monthly"/>
    <s v="26-35"/>
    <n v="1"/>
    <n v="2"/>
    <n v="4"/>
    <x v="8"/>
  </r>
  <r>
    <n v="1904"/>
    <n v="59"/>
    <s v="Male"/>
    <s v="Pants"/>
    <s v="Clothing"/>
    <n v="63"/>
    <s v="North Carolina"/>
    <s v="M"/>
    <s v="Gold"/>
    <s v="Summer"/>
    <n v="3.3"/>
    <s v="No"/>
    <s v="Standard"/>
    <s v="No"/>
    <s v="No"/>
    <n v="37"/>
    <s v="Bank Transfer"/>
    <s v="Weekly"/>
    <s v="56+"/>
    <n v="3"/>
    <n v="3"/>
    <n v="7"/>
    <x v="11"/>
  </r>
  <r>
    <n v="1905"/>
    <n v="22"/>
    <s v="Male"/>
    <s v="T-shirt"/>
    <s v="Clothing"/>
    <n v="71"/>
    <s v="Nevada"/>
    <s v="S"/>
    <s v="Silver"/>
    <s v="Spring"/>
    <n v="4.2"/>
    <s v="No"/>
    <s v="Free Shipping"/>
    <s v="No"/>
    <s v="No"/>
    <n v="46"/>
    <s v="Cash"/>
    <s v="Monthly"/>
    <s v="18-25"/>
    <n v="3"/>
    <n v="4"/>
    <n v="4"/>
    <x v="6"/>
  </r>
  <r>
    <n v="1906"/>
    <n v="47"/>
    <s v="Male"/>
    <s v="Boots"/>
    <s v="Footwear"/>
    <n v="35"/>
    <s v="Idaho"/>
    <s v="M"/>
    <s v="Teal"/>
    <s v="Summer"/>
    <n v="4.9000000000000004"/>
    <s v="No"/>
    <s v="2-Day Shipping"/>
    <s v="No"/>
    <s v="No"/>
    <n v="14"/>
    <s v="Bank Transfer"/>
    <s v="Fortnightly"/>
    <s v="46-55"/>
    <n v="1"/>
    <n v="2"/>
    <n v="5"/>
    <x v="10"/>
  </r>
  <r>
    <n v="1907"/>
    <n v="23"/>
    <s v="Male"/>
    <s v="Backpack"/>
    <s v="Accessories"/>
    <n v="30"/>
    <s v="Vermont"/>
    <s v="M"/>
    <s v="Green"/>
    <s v="Spring"/>
    <n v="4.5999999999999996"/>
    <s v="No"/>
    <s v="2-Day Shipping"/>
    <s v="No"/>
    <s v="No"/>
    <n v="24"/>
    <s v="PayPal"/>
    <s v="Fortnightly"/>
    <s v="18-25"/>
    <n v="1"/>
    <n v="2"/>
    <n v="5"/>
    <x v="10"/>
  </r>
  <r>
    <n v="1908"/>
    <n v="69"/>
    <s v="Male"/>
    <s v="Skirt"/>
    <s v="Clothing"/>
    <n v="74"/>
    <s v="New Mexico"/>
    <s v="L"/>
    <s v="Orange"/>
    <s v="Fall"/>
    <n v="4.8"/>
    <s v="No"/>
    <s v="Store Pickup"/>
    <s v="No"/>
    <s v="No"/>
    <n v="36"/>
    <s v="Credit Card"/>
    <s v="Every 3 Months"/>
    <s v="56+"/>
    <n v="3"/>
    <n v="3"/>
    <n v="3"/>
    <x v="0"/>
  </r>
  <r>
    <n v="1909"/>
    <n v="18"/>
    <s v="Male"/>
    <s v="Scarf"/>
    <s v="Accessories"/>
    <n v="71"/>
    <s v="Georgia"/>
    <s v="XL"/>
    <s v="Charcoal"/>
    <s v="Winter"/>
    <n v="2.7"/>
    <s v="No"/>
    <s v="Next Day Air"/>
    <s v="No"/>
    <s v="No"/>
    <n v="19"/>
    <s v="Debit Card"/>
    <s v="Bi-Weekly"/>
    <s v="18-25"/>
    <n v="3"/>
    <n v="2"/>
    <n v="6"/>
    <x v="6"/>
  </r>
  <r>
    <n v="1910"/>
    <n v="50"/>
    <s v="Male"/>
    <s v="Sweater"/>
    <s v="Clothing"/>
    <n v="84"/>
    <s v="Kentucky"/>
    <s v="S"/>
    <s v="Black"/>
    <s v="Spring"/>
    <n v="4.3"/>
    <s v="No"/>
    <s v="Store Pickup"/>
    <s v="No"/>
    <s v="No"/>
    <n v="12"/>
    <s v="Credit Card"/>
    <s v="Monthly"/>
    <s v="46-55"/>
    <n v="4"/>
    <n v="1"/>
    <n v="4"/>
    <x v="0"/>
  </r>
  <r>
    <n v="1911"/>
    <n v="29"/>
    <s v="Male"/>
    <s v="Sandals"/>
    <s v="Footwear"/>
    <n v="38"/>
    <s v="New York"/>
    <s v="S"/>
    <s v="Yellow"/>
    <s v="Fall"/>
    <n v="3.8"/>
    <s v="No"/>
    <s v="Express"/>
    <s v="No"/>
    <s v="No"/>
    <n v="13"/>
    <s v="Debit Card"/>
    <s v="Quarterly"/>
    <s v="26-35"/>
    <n v="1"/>
    <n v="2"/>
    <n v="2"/>
    <x v="9"/>
  </r>
  <r>
    <n v="1912"/>
    <n v="65"/>
    <s v="Male"/>
    <s v="Jewelry"/>
    <s v="Accessories"/>
    <n v="81"/>
    <s v="Arizona"/>
    <s v="M"/>
    <s v="Gray"/>
    <s v="Spring"/>
    <n v="4.9000000000000004"/>
    <s v="No"/>
    <s v="Express"/>
    <s v="No"/>
    <s v="No"/>
    <n v="32"/>
    <s v="Debit Card"/>
    <s v="Bi-Weekly"/>
    <s v="56+"/>
    <n v="4"/>
    <n v="3"/>
    <n v="6"/>
    <x v="11"/>
  </r>
  <r>
    <n v="1913"/>
    <n v="29"/>
    <s v="Male"/>
    <s v="Sweater"/>
    <s v="Clothing"/>
    <n v="56"/>
    <s v="Colorado"/>
    <s v="S"/>
    <s v="Charcoal"/>
    <s v="Winter"/>
    <n v="3.4"/>
    <s v="No"/>
    <s v="2-Day Shipping"/>
    <s v="No"/>
    <s v="No"/>
    <n v="5"/>
    <s v="Credit Card"/>
    <s v="Bi-Weekly"/>
    <s v="26-35"/>
    <n v="2"/>
    <n v="1"/>
    <n v="6"/>
    <x v="0"/>
  </r>
  <r>
    <n v="1914"/>
    <n v="49"/>
    <s v="Male"/>
    <s v="Skirt"/>
    <s v="Clothing"/>
    <n v="48"/>
    <s v="Kentucky"/>
    <s v="M"/>
    <s v="Peach"/>
    <s v="Winter"/>
    <n v="3.6"/>
    <s v="No"/>
    <s v="Express"/>
    <s v="No"/>
    <s v="No"/>
    <n v="29"/>
    <s v="Cash"/>
    <s v="Annually"/>
    <s v="46-55"/>
    <n v="2"/>
    <n v="3"/>
    <n v="1"/>
    <x v="3"/>
  </r>
  <r>
    <n v="1915"/>
    <n v="28"/>
    <s v="Male"/>
    <s v="Shorts"/>
    <s v="Clothing"/>
    <n v="97"/>
    <s v="Alaska"/>
    <s v="L"/>
    <s v="Green"/>
    <s v="Fall"/>
    <n v="3.4"/>
    <s v="No"/>
    <s v="Standard"/>
    <s v="No"/>
    <s v="No"/>
    <n v="40"/>
    <s v="Credit Card"/>
    <s v="Fortnightly"/>
    <s v="26-35"/>
    <n v="4"/>
    <n v="4"/>
    <n v="5"/>
    <x v="11"/>
  </r>
  <r>
    <n v="1916"/>
    <n v="51"/>
    <s v="Male"/>
    <s v="Backpack"/>
    <s v="Accessories"/>
    <n v="74"/>
    <s v="Alabama"/>
    <s v="M"/>
    <s v="Magenta"/>
    <s v="Fall"/>
    <n v="4.7"/>
    <s v="No"/>
    <s v="2-Day Shipping"/>
    <s v="No"/>
    <s v="No"/>
    <n v="44"/>
    <s v="Cash"/>
    <s v="Weekly"/>
    <s v="46-55"/>
    <n v="3"/>
    <n v="4"/>
    <n v="7"/>
    <x v="7"/>
  </r>
  <r>
    <n v="1917"/>
    <n v="26"/>
    <s v="Male"/>
    <s v="Hoodie"/>
    <s v="Clothing"/>
    <n v="50"/>
    <s v="Connecticut"/>
    <s v="S"/>
    <s v="Beige"/>
    <s v="Winter"/>
    <n v="3"/>
    <s v="No"/>
    <s v="Next Day Air"/>
    <s v="No"/>
    <s v="No"/>
    <n v="3"/>
    <s v="Debit Card"/>
    <s v="Bi-Weekly"/>
    <s v="26-35"/>
    <n v="2"/>
    <n v="1"/>
    <n v="6"/>
    <x v="0"/>
  </r>
  <r>
    <n v="1918"/>
    <n v="38"/>
    <s v="Male"/>
    <s v="Skirt"/>
    <s v="Clothing"/>
    <n v="71"/>
    <s v="Hawaii"/>
    <s v="L"/>
    <s v="Black"/>
    <s v="Winter"/>
    <n v="3.4"/>
    <s v="No"/>
    <s v="Free Shipping"/>
    <s v="No"/>
    <s v="No"/>
    <n v="35"/>
    <s v="PayPal"/>
    <s v="Bi-Weekly"/>
    <s v="36-45"/>
    <n v="3"/>
    <n v="3"/>
    <n v="6"/>
    <x v="1"/>
  </r>
  <r>
    <n v="1919"/>
    <n v="35"/>
    <s v="Male"/>
    <s v="Skirt"/>
    <s v="Clothing"/>
    <n v="33"/>
    <s v="Idaho"/>
    <s v="S"/>
    <s v="Purple"/>
    <s v="Summer"/>
    <n v="4.5999999999999996"/>
    <s v="No"/>
    <s v="Standard"/>
    <s v="No"/>
    <s v="No"/>
    <n v="33"/>
    <s v="Debit Card"/>
    <s v="Monthly"/>
    <s v="26-35"/>
    <n v="1"/>
    <n v="3"/>
    <n v="4"/>
    <x v="10"/>
  </r>
  <r>
    <n v="1920"/>
    <n v="34"/>
    <s v="Male"/>
    <s v="Backpack"/>
    <s v="Accessories"/>
    <n v="56"/>
    <s v="Virginia"/>
    <s v="M"/>
    <s v="Olive"/>
    <s v="Summer"/>
    <n v="3.1"/>
    <s v="No"/>
    <s v="Express"/>
    <s v="No"/>
    <s v="No"/>
    <n v="20"/>
    <s v="PayPal"/>
    <s v="Bi-Weekly"/>
    <s v="26-35"/>
    <n v="2"/>
    <n v="2"/>
    <n v="6"/>
    <x v="4"/>
  </r>
  <r>
    <n v="1921"/>
    <n v="51"/>
    <s v="Male"/>
    <s v="Blouse"/>
    <s v="Clothing"/>
    <n v="84"/>
    <s v="Connecticut"/>
    <s v="M"/>
    <s v="Purple"/>
    <s v="Spring"/>
    <n v="2.8"/>
    <s v="No"/>
    <s v="Standard"/>
    <s v="No"/>
    <s v="No"/>
    <n v="40"/>
    <s v="Cash"/>
    <s v="Every 3 Months"/>
    <s v="46-55"/>
    <n v="4"/>
    <n v="4"/>
    <n v="3"/>
    <x v="6"/>
  </r>
  <r>
    <n v="1922"/>
    <n v="47"/>
    <s v="Male"/>
    <s v="Shirt"/>
    <s v="Clothing"/>
    <n v="36"/>
    <s v="Michigan"/>
    <s v="M"/>
    <s v="Green"/>
    <s v="Fall"/>
    <n v="3.5"/>
    <s v="No"/>
    <s v="Store Pickup"/>
    <s v="No"/>
    <s v="No"/>
    <n v="13"/>
    <s v="Venmo"/>
    <s v="Annually"/>
    <s v="46-55"/>
    <n v="1"/>
    <n v="2"/>
    <n v="1"/>
    <x v="5"/>
  </r>
  <r>
    <n v="1923"/>
    <n v="18"/>
    <s v="Male"/>
    <s v="Gloves"/>
    <s v="Accessories"/>
    <n v="63"/>
    <s v="Kentucky"/>
    <s v="S"/>
    <s v="Peach"/>
    <s v="Summer"/>
    <n v="4.5999999999999996"/>
    <s v="No"/>
    <s v="Standard"/>
    <s v="No"/>
    <s v="No"/>
    <n v="9"/>
    <s v="PayPal"/>
    <s v="Monthly"/>
    <s v="18-25"/>
    <n v="3"/>
    <n v="1"/>
    <n v="4"/>
    <x v="10"/>
  </r>
  <r>
    <n v="1924"/>
    <n v="64"/>
    <s v="Male"/>
    <s v="Sandals"/>
    <s v="Footwear"/>
    <n v="36"/>
    <s v="Nebraska"/>
    <s v="XL"/>
    <s v="Blue"/>
    <s v="Summer"/>
    <n v="4.3"/>
    <s v="No"/>
    <s v="Standard"/>
    <s v="No"/>
    <s v="No"/>
    <n v="7"/>
    <s v="Cash"/>
    <s v="Annually"/>
    <s v="56+"/>
    <n v="1"/>
    <n v="1"/>
    <n v="1"/>
    <x v="12"/>
  </r>
  <r>
    <n v="1925"/>
    <n v="30"/>
    <s v="Male"/>
    <s v="Jacket"/>
    <s v="Outerwear"/>
    <n v="63"/>
    <s v="Michigan"/>
    <s v="M"/>
    <s v="Gray"/>
    <s v="Fall"/>
    <n v="4.8"/>
    <s v="No"/>
    <s v="Free Shipping"/>
    <s v="No"/>
    <s v="No"/>
    <n v="42"/>
    <s v="PayPal"/>
    <s v="Quarterly"/>
    <s v="26-35"/>
    <n v="3"/>
    <n v="4"/>
    <n v="2"/>
    <x v="0"/>
  </r>
  <r>
    <n v="1926"/>
    <n v="59"/>
    <s v="Male"/>
    <s v="Sneakers"/>
    <s v="Footwear"/>
    <n v="32"/>
    <s v="Utah"/>
    <s v="L"/>
    <s v="Black"/>
    <s v="Winter"/>
    <n v="2.9"/>
    <s v="No"/>
    <s v="Express"/>
    <s v="No"/>
    <s v="No"/>
    <n v="44"/>
    <s v="Credit Card"/>
    <s v="Fortnightly"/>
    <s v="56+"/>
    <n v="1"/>
    <n v="4"/>
    <n v="5"/>
    <x v="4"/>
  </r>
  <r>
    <n v="1927"/>
    <n v="66"/>
    <s v="Male"/>
    <s v="Backpack"/>
    <s v="Accessories"/>
    <n v="93"/>
    <s v="New Mexico"/>
    <s v="M"/>
    <s v="Silver"/>
    <s v="Spring"/>
    <n v="3"/>
    <s v="No"/>
    <s v="Express"/>
    <s v="No"/>
    <s v="No"/>
    <n v="6"/>
    <s v="PayPal"/>
    <s v="Annually"/>
    <s v="56+"/>
    <n v="4"/>
    <n v="1"/>
    <n v="1"/>
    <x v="3"/>
  </r>
  <r>
    <n v="1928"/>
    <n v="40"/>
    <s v="Male"/>
    <s v="Pants"/>
    <s v="Clothing"/>
    <n v="29"/>
    <s v="Florida"/>
    <s v="M"/>
    <s v="Pink"/>
    <s v="Summer"/>
    <n v="2.9"/>
    <s v="No"/>
    <s v="Standard"/>
    <s v="No"/>
    <s v="No"/>
    <n v="8"/>
    <s v="Cash"/>
    <s v="Every 3 Months"/>
    <s v="36-45"/>
    <n v="1"/>
    <n v="1"/>
    <n v="3"/>
    <x v="9"/>
  </r>
  <r>
    <n v="1929"/>
    <n v="25"/>
    <s v="Male"/>
    <s v="Sunglasses"/>
    <s v="Accessories"/>
    <n v="92"/>
    <s v="Mississippi"/>
    <s v="S"/>
    <s v="Lavender"/>
    <s v="Summer"/>
    <n v="3.7"/>
    <s v="No"/>
    <s v="Standard"/>
    <s v="No"/>
    <s v="No"/>
    <n v="10"/>
    <s v="PayPal"/>
    <s v="Weekly"/>
    <s v="18-25"/>
    <n v="4"/>
    <n v="1"/>
    <n v="7"/>
    <x v="1"/>
  </r>
  <r>
    <n v="1930"/>
    <n v="59"/>
    <s v="Male"/>
    <s v="Jeans"/>
    <s v="Clothing"/>
    <n v="33"/>
    <s v="Hawaii"/>
    <s v="L"/>
    <s v="Brown"/>
    <s v="Fall"/>
    <n v="4.7"/>
    <s v="No"/>
    <s v="Standard"/>
    <s v="No"/>
    <s v="No"/>
    <n v="46"/>
    <s v="Venmo"/>
    <s v="Quarterly"/>
    <s v="56+"/>
    <n v="1"/>
    <n v="4"/>
    <n v="2"/>
    <x v="8"/>
  </r>
  <r>
    <n v="1931"/>
    <n v="66"/>
    <s v="Male"/>
    <s v="Pants"/>
    <s v="Clothing"/>
    <n v="52"/>
    <s v="North Carolina"/>
    <s v="L"/>
    <s v="Turquoise"/>
    <s v="Spring"/>
    <n v="3.5"/>
    <s v="No"/>
    <s v="Store Pickup"/>
    <s v="No"/>
    <s v="No"/>
    <n v="26"/>
    <s v="Cash"/>
    <s v="Weekly"/>
    <s v="56+"/>
    <n v="2"/>
    <n v="3"/>
    <n v="7"/>
    <x v="1"/>
  </r>
  <r>
    <n v="1932"/>
    <n v="54"/>
    <s v="Male"/>
    <s v="Jewelry"/>
    <s v="Accessories"/>
    <n v="42"/>
    <s v="Illinois"/>
    <s v="S"/>
    <s v="Olive"/>
    <s v="Spring"/>
    <n v="2.7"/>
    <s v="No"/>
    <s v="Store Pickup"/>
    <s v="No"/>
    <s v="No"/>
    <n v="6"/>
    <s v="Debit Card"/>
    <s v="Every 3 Months"/>
    <s v="46-55"/>
    <n v="2"/>
    <n v="1"/>
    <n v="3"/>
    <x v="3"/>
  </r>
  <r>
    <n v="1933"/>
    <n v="42"/>
    <s v="Male"/>
    <s v="Hoodie"/>
    <s v="Clothing"/>
    <n v="36"/>
    <s v="Maryland"/>
    <s v="M"/>
    <s v="White"/>
    <s v="Spring"/>
    <n v="5"/>
    <s v="No"/>
    <s v="Free Shipping"/>
    <s v="No"/>
    <s v="No"/>
    <n v="47"/>
    <s v="Credit Card"/>
    <s v="Every 3 Months"/>
    <s v="36-45"/>
    <n v="1"/>
    <n v="4"/>
    <n v="3"/>
    <x v="10"/>
  </r>
  <r>
    <n v="1934"/>
    <n v="48"/>
    <s v="Male"/>
    <s v="Sandals"/>
    <s v="Footwear"/>
    <n v="67"/>
    <s v="Montana"/>
    <s v="L"/>
    <s v="Violet"/>
    <s v="Summer"/>
    <n v="4.0999999999999996"/>
    <s v="No"/>
    <s v="Next Day Air"/>
    <s v="No"/>
    <s v="No"/>
    <n v="28"/>
    <s v="Venmo"/>
    <s v="Annually"/>
    <s v="46-55"/>
    <n v="3"/>
    <n v="3"/>
    <n v="1"/>
    <x v="8"/>
  </r>
  <r>
    <n v="1935"/>
    <n v="34"/>
    <s v="Male"/>
    <s v="Jacket"/>
    <s v="Outerwear"/>
    <n v="43"/>
    <s v="Michigan"/>
    <s v="L"/>
    <s v="Gold"/>
    <s v="Winter"/>
    <n v="2.7"/>
    <s v="No"/>
    <s v="Free Shipping"/>
    <s v="No"/>
    <s v="No"/>
    <n v="23"/>
    <s v="Bank Transfer"/>
    <s v="Annually"/>
    <s v="26-35"/>
    <n v="2"/>
    <n v="2"/>
    <n v="1"/>
    <x v="9"/>
  </r>
  <r>
    <n v="1936"/>
    <n v="19"/>
    <s v="Male"/>
    <s v="Blouse"/>
    <s v="Clothing"/>
    <n v="68"/>
    <s v="North Carolina"/>
    <s v="XL"/>
    <s v="Violet"/>
    <s v="Spring"/>
    <n v="4.8"/>
    <s v="No"/>
    <s v="Free Shipping"/>
    <s v="No"/>
    <s v="No"/>
    <n v="45"/>
    <s v="Cash"/>
    <s v="Fortnightly"/>
    <s v="18-25"/>
    <n v="3"/>
    <n v="4"/>
    <n v="5"/>
    <x v="1"/>
  </r>
  <r>
    <n v="1937"/>
    <n v="70"/>
    <s v="Male"/>
    <s v="Jewelry"/>
    <s v="Accessories"/>
    <n v="60"/>
    <s v="Minnesota"/>
    <s v="S"/>
    <s v="Teal"/>
    <s v="Summer"/>
    <n v="4.3"/>
    <s v="No"/>
    <s v="2-Day Shipping"/>
    <s v="No"/>
    <s v="No"/>
    <n v="44"/>
    <s v="PayPal"/>
    <s v="Every 3 Months"/>
    <s v="56+"/>
    <n v="3"/>
    <n v="4"/>
    <n v="3"/>
    <x v="4"/>
  </r>
  <r>
    <n v="1938"/>
    <n v="43"/>
    <s v="Male"/>
    <s v="Socks"/>
    <s v="Clothing"/>
    <n v="53"/>
    <s v="Delaware"/>
    <s v="M"/>
    <s v="Olive"/>
    <s v="Summer"/>
    <n v="4.5"/>
    <s v="No"/>
    <s v="2-Day Shipping"/>
    <s v="No"/>
    <s v="No"/>
    <n v="11"/>
    <s v="Bank Transfer"/>
    <s v="Monthly"/>
    <s v="36-45"/>
    <n v="2"/>
    <n v="1"/>
    <n v="4"/>
    <x v="8"/>
  </r>
  <r>
    <n v="1939"/>
    <n v="46"/>
    <s v="Male"/>
    <s v="Jeans"/>
    <s v="Clothing"/>
    <n v="23"/>
    <s v="Kentucky"/>
    <s v="L"/>
    <s v="Blue"/>
    <s v="Spring"/>
    <n v="3.8"/>
    <s v="No"/>
    <s v="Standard"/>
    <s v="No"/>
    <s v="No"/>
    <n v="39"/>
    <s v="Debit Card"/>
    <s v="Bi-Weekly"/>
    <s v="46-55"/>
    <n v="1"/>
    <n v="4"/>
    <n v="6"/>
    <x v="6"/>
  </r>
  <r>
    <n v="1940"/>
    <n v="66"/>
    <s v="Male"/>
    <s v="Gloves"/>
    <s v="Accessories"/>
    <n v="57"/>
    <s v="Ohio"/>
    <s v="L"/>
    <s v="Magenta"/>
    <s v="Winter"/>
    <n v="3.7"/>
    <s v="No"/>
    <s v="Store Pickup"/>
    <s v="No"/>
    <s v="No"/>
    <n v="20"/>
    <s v="PayPal"/>
    <s v="Every 3 Months"/>
    <s v="56+"/>
    <n v="2"/>
    <n v="2"/>
    <n v="3"/>
    <x v="8"/>
  </r>
  <r>
    <n v="1941"/>
    <n v="50"/>
    <s v="Male"/>
    <s v="Hat"/>
    <s v="Accessories"/>
    <n v="89"/>
    <s v="Alaska"/>
    <s v="L"/>
    <s v="Gray"/>
    <s v="Fall"/>
    <n v="3.9"/>
    <s v="No"/>
    <s v="2-Day Shipping"/>
    <s v="No"/>
    <s v="No"/>
    <n v="48"/>
    <s v="PayPal"/>
    <s v="Fortnightly"/>
    <s v="46-55"/>
    <n v="4"/>
    <n v="4"/>
    <n v="5"/>
    <x v="11"/>
  </r>
  <r>
    <n v="1942"/>
    <n v="55"/>
    <s v="Male"/>
    <s v="Shoes"/>
    <s v="Footwear"/>
    <n v="99"/>
    <s v="Vermont"/>
    <s v="XL"/>
    <s v="Peach"/>
    <s v="Winter"/>
    <n v="3.3"/>
    <s v="No"/>
    <s v="Standard"/>
    <s v="No"/>
    <s v="No"/>
    <n v="46"/>
    <s v="Credit Card"/>
    <s v="Quarterly"/>
    <s v="46-55"/>
    <n v="4"/>
    <n v="4"/>
    <n v="2"/>
    <x v="4"/>
  </r>
  <r>
    <n v="1943"/>
    <n v="63"/>
    <s v="Male"/>
    <s v="Pants"/>
    <s v="Clothing"/>
    <n v="28"/>
    <s v="Alabama"/>
    <s v="M"/>
    <s v="Cyan"/>
    <s v="Fall"/>
    <n v="3.4"/>
    <s v="No"/>
    <s v="Express"/>
    <s v="No"/>
    <s v="No"/>
    <n v="22"/>
    <s v="PayPal"/>
    <s v="Monthly"/>
    <s v="56+"/>
    <n v="1"/>
    <n v="2"/>
    <n v="4"/>
    <x v="8"/>
  </r>
  <r>
    <n v="1944"/>
    <n v="32"/>
    <s v="Male"/>
    <s v="Socks"/>
    <s v="Clothing"/>
    <n v="53"/>
    <s v="Wisconsin"/>
    <s v="L"/>
    <s v="Violet"/>
    <s v="Summer"/>
    <n v="3.8"/>
    <s v="No"/>
    <s v="Next Day Air"/>
    <s v="No"/>
    <s v="No"/>
    <n v="45"/>
    <s v="Cash"/>
    <s v="Annually"/>
    <s v="26-35"/>
    <n v="2"/>
    <n v="4"/>
    <n v="1"/>
    <x v="8"/>
  </r>
  <r>
    <n v="1945"/>
    <n v="30"/>
    <s v="Male"/>
    <s v="Hoodie"/>
    <s v="Clothing"/>
    <n v="45"/>
    <s v="Arkansas"/>
    <s v="M"/>
    <s v="Gold"/>
    <s v="Winter"/>
    <n v="2.7"/>
    <s v="No"/>
    <s v="Free Shipping"/>
    <s v="No"/>
    <s v="No"/>
    <n v="49"/>
    <s v="Cash"/>
    <s v="Every 3 Months"/>
    <s v="26-35"/>
    <n v="2"/>
    <n v="4"/>
    <n v="3"/>
    <x v="0"/>
  </r>
  <r>
    <n v="1946"/>
    <n v="35"/>
    <s v="Male"/>
    <s v="Hoodie"/>
    <s v="Clothing"/>
    <n v="38"/>
    <s v="Georgia"/>
    <s v="M"/>
    <s v="Gold"/>
    <s v="Winter"/>
    <n v="2.9"/>
    <s v="No"/>
    <s v="2-Day Shipping"/>
    <s v="No"/>
    <s v="No"/>
    <n v="9"/>
    <s v="Credit Card"/>
    <s v="Every 3 Months"/>
    <s v="26-35"/>
    <n v="1"/>
    <n v="1"/>
    <n v="3"/>
    <x v="9"/>
  </r>
  <r>
    <n v="1947"/>
    <n v="59"/>
    <s v="Male"/>
    <s v="Pants"/>
    <s v="Clothing"/>
    <n v="49"/>
    <s v="Louisiana"/>
    <s v="M"/>
    <s v="White"/>
    <s v="Summer"/>
    <n v="4.5"/>
    <s v="No"/>
    <s v="Standard"/>
    <s v="No"/>
    <s v="No"/>
    <n v="41"/>
    <s v="Credit Card"/>
    <s v="Quarterly"/>
    <s v="56+"/>
    <n v="2"/>
    <n v="4"/>
    <n v="2"/>
    <x v="10"/>
  </r>
  <r>
    <n v="1948"/>
    <n v="59"/>
    <s v="Male"/>
    <s v="Shirt"/>
    <s v="Clothing"/>
    <n v="32"/>
    <s v="New York"/>
    <s v="M"/>
    <s v="Gray"/>
    <s v="Summer"/>
    <n v="2.6"/>
    <s v="No"/>
    <s v="Store Pickup"/>
    <s v="No"/>
    <s v="No"/>
    <n v="2"/>
    <s v="PayPal"/>
    <s v="Monthly"/>
    <s v="56+"/>
    <n v="1"/>
    <n v="1"/>
    <n v="4"/>
    <x v="3"/>
  </r>
  <r>
    <n v="1949"/>
    <n v="54"/>
    <s v="Male"/>
    <s v="T-shirt"/>
    <s v="Clothing"/>
    <n v="37"/>
    <s v="Connecticut"/>
    <s v="L"/>
    <s v="Brown"/>
    <s v="Winter"/>
    <n v="3.1"/>
    <s v="No"/>
    <s v="Next Day Air"/>
    <s v="No"/>
    <s v="No"/>
    <n v="39"/>
    <s v="PayPal"/>
    <s v="Bi-Weekly"/>
    <s v="46-55"/>
    <n v="1"/>
    <n v="4"/>
    <n v="6"/>
    <x v="6"/>
  </r>
  <r>
    <n v="1950"/>
    <n v="63"/>
    <s v="Male"/>
    <s v="Dress"/>
    <s v="Clothing"/>
    <n v="80"/>
    <s v="Nebraska"/>
    <s v="L"/>
    <s v="Gray"/>
    <s v="Winter"/>
    <n v="4.7"/>
    <s v="No"/>
    <s v="Store Pickup"/>
    <s v="No"/>
    <s v="No"/>
    <n v="12"/>
    <s v="PayPal"/>
    <s v="Quarterly"/>
    <s v="56+"/>
    <n v="4"/>
    <n v="1"/>
    <n v="2"/>
    <x v="8"/>
  </r>
  <r>
    <n v="1951"/>
    <n v="43"/>
    <s v="Male"/>
    <s v="Backpack"/>
    <s v="Accessories"/>
    <n v="78"/>
    <s v="Arkansas"/>
    <s v="L"/>
    <s v="Blue"/>
    <s v="Summer"/>
    <n v="4.5999999999999996"/>
    <s v="No"/>
    <s v="Free Shipping"/>
    <s v="No"/>
    <s v="No"/>
    <n v="26"/>
    <s v="PayPal"/>
    <s v="Every 3 Months"/>
    <s v="36-45"/>
    <n v="3"/>
    <n v="3"/>
    <n v="3"/>
    <x v="0"/>
  </r>
  <r>
    <n v="1952"/>
    <n v="33"/>
    <s v="Male"/>
    <s v="Gloves"/>
    <s v="Accessories"/>
    <n v="53"/>
    <s v="Connecticut"/>
    <s v="L"/>
    <s v="Gold"/>
    <s v="Summer"/>
    <n v="2.7"/>
    <s v="No"/>
    <s v="Next Day Air"/>
    <s v="No"/>
    <s v="No"/>
    <n v="32"/>
    <s v="Bank Transfer"/>
    <s v="Bi-Weekly"/>
    <s v="26-35"/>
    <n v="2"/>
    <n v="3"/>
    <n v="6"/>
    <x v="6"/>
  </r>
  <r>
    <n v="1953"/>
    <n v="57"/>
    <s v="Male"/>
    <s v="Shoes"/>
    <s v="Footwear"/>
    <n v="82"/>
    <s v="Maryland"/>
    <s v="L"/>
    <s v="Yellow"/>
    <s v="Summer"/>
    <n v="4.5999999999999996"/>
    <s v="No"/>
    <s v="2-Day Shipping"/>
    <s v="No"/>
    <s v="No"/>
    <n v="50"/>
    <s v="Cash"/>
    <s v="Bi-Weekly"/>
    <s v="56+"/>
    <n v="4"/>
    <n v="4"/>
    <n v="6"/>
    <x v="7"/>
  </r>
  <r>
    <n v="1954"/>
    <n v="25"/>
    <s v="Male"/>
    <s v="Skirt"/>
    <s v="Clothing"/>
    <n v="33"/>
    <s v="Colorado"/>
    <s v="XL"/>
    <s v="Green"/>
    <s v="Spring"/>
    <n v="4.8"/>
    <s v="No"/>
    <s v="Standard"/>
    <s v="No"/>
    <s v="No"/>
    <n v="3"/>
    <s v="PayPal"/>
    <s v="Fortnightly"/>
    <s v="18-25"/>
    <n v="1"/>
    <n v="1"/>
    <n v="5"/>
    <x v="8"/>
  </r>
  <r>
    <n v="1955"/>
    <n v="26"/>
    <s v="Male"/>
    <s v="Gloves"/>
    <s v="Accessories"/>
    <n v="77"/>
    <s v="Colorado"/>
    <s v="M"/>
    <s v="Pink"/>
    <s v="Winter"/>
    <n v="4.2"/>
    <s v="No"/>
    <s v="Free Shipping"/>
    <s v="No"/>
    <s v="No"/>
    <n v="3"/>
    <s v="Venmo"/>
    <s v="Quarterly"/>
    <s v="26-35"/>
    <n v="3"/>
    <n v="1"/>
    <n v="2"/>
    <x v="3"/>
  </r>
  <r>
    <n v="1956"/>
    <n v="50"/>
    <s v="Male"/>
    <s v="Hoodie"/>
    <s v="Clothing"/>
    <n v="56"/>
    <s v="Maine"/>
    <s v="M"/>
    <s v="Pink"/>
    <s v="Winter"/>
    <n v="4.9000000000000004"/>
    <s v="No"/>
    <s v="Express"/>
    <s v="No"/>
    <s v="No"/>
    <n v="37"/>
    <s v="Cash"/>
    <s v="Monthly"/>
    <s v="46-55"/>
    <n v="2"/>
    <n v="3"/>
    <n v="4"/>
    <x v="0"/>
  </r>
  <r>
    <n v="1957"/>
    <n v="70"/>
    <s v="Male"/>
    <s v="Socks"/>
    <s v="Clothing"/>
    <n v="37"/>
    <s v="Oklahoma"/>
    <s v="M"/>
    <s v="Pink"/>
    <s v="Winter"/>
    <n v="4.9000000000000004"/>
    <s v="No"/>
    <s v="Express"/>
    <s v="No"/>
    <s v="No"/>
    <n v="20"/>
    <s v="Credit Card"/>
    <s v="Fortnightly"/>
    <s v="56+"/>
    <n v="1"/>
    <n v="2"/>
    <n v="5"/>
    <x v="10"/>
  </r>
  <r>
    <n v="1958"/>
    <n v="68"/>
    <s v="Male"/>
    <s v="Gloves"/>
    <s v="Accessories"/>
    <n v="54"/>
    <s v="South Carolina"/>
    <s v="M"/>
    <s v="Cyan"/>
    <s v="Spring"/>
    <n v="4.5"/>
    <s v="No"/>
    <s v="Store Pickup"/>
    <s v="No"/>
    <s v="No"/>
    <n v="26"/>
    <s v="Cash"/>
    <s v="Bi-Weekly"/>
    <s v="56+"/>
    <n v="2"/>
    <n v="3"/>
    <n v="6"/>
    <x v="6"/>
  </r>
  <r>
    <n v="1959"/>
    <n v="39"/>
    <s v="Male"/>
    <s v="Shorts"/>
    <s v="Clothing"/>
    <n v="67"/>
    <s v="Nevada"/>
    <s v="M"/>
    <s v="Gray"/>
    <s v="Winter"/>
    <n v="2.7"/>
    <s v="No"/>
    <s v="Store Pickup"/>
    <s v="No"/>
    <s v="No"/>
    <n v="47"/>
    <s v="Cash"/>
    <s v="Quarterly"/>
    <s v="36-45"/>
    <n v="3"/>
    <n v="4"/>
    <n v="2"/>
    <x v="0"/>
  </r>
  <r>
    <n v="1960"/>
    <n v="46"/>
    <s v="Male"/>
    <s v="Shoes"/>
    <s v="Footwear"/>
    <n v="90"/>
    <s v="Colorado"/>
    <s v="M"/>
    <s v="White"/>
    <s v="Fall"/>
    <n v="3.1"/>
    <s v="No"/>
    <s v="Store Pickup"/>
    <s v="No"/>
    <s v="No"/>
    <n v="7"/>
    <s v="Credit Card"/>
    <s v="Every 3 Months"/>
    <s v="46-55"/>
    <n v="4"/>
    <n v="1"/>
    <n v="3"/>
    <x v="10"/>
  </r>
  <r>
    <n v="1961"/>
    <n v="57"/>
    <s v="Male"/>
    <s v="Jeans"/>
    <s v="Clothing"/>
    <n v="72"/>
    <s v="Massachusetts"/>
    <s v="L"/>
    <s v="Red"/>
    <s v="Summer"/>
    <n v="3.3"/>
    <s v="No"/>
    <s v="2-Day Shipping"/>
    <s v="No"/>
    <s v="No"/>
    <n v="40"/>
    <s v="Credit Card"/>
    <s v="Annually"/>
    <s v="56+"/>
    <n v="3"/>
    <n v="4"/>
    <n v="1"/>
    <x v="10"/>
  </r>
  <r>
    <n v="1962"/>
    <n v="47"/>
    <s v="Male"/>
    <s v="Boots"/>
    <s v="Footwear"/>
    <n v="59"/>
    <s v="Nevada"/>
    <s v="L"/>
    <s v="Black"/>
    <s v="Summer"/>
    <n v="2.6"/>
    <s v="No"/>
    <s v="Free Shipping"/>
    <s v="No"/>
    <s v="No"/>
    <n v="45"/>
    <s v="Debit Card"/>
    <s v="Quarterly"/>
    <s v="46-55"/>
    <n v="2"/>
    <n v="4"/>
    <n v="2"/>
    <x v="10"/>
  </r>
  <r>
    <n v="1963"/>
    <n v="40"/>
    <s v="Male"/>
    <s v="Hat"/>
    <s v="Accessories"/>
    <n v="45"/>
    <s v="Iowa"/>
    <s v="M"/>
    <s v="Silver"/>
    <s v="Fall"/>
    <n v="4.4000000000000004"/>
    <s v="No"/>
    <s v="Standard"/>
    <s v="No"/>
    <s v="No"/>
    <n v="20"/>
    <s v="PayPal"/>
    <s v="Fortnightly"/>
    <s v="36-45"/>
    <n v="2"/>
    <n v="2"/>
    <n v="5"/>
    <x v="0"/>
  </r>
  <r>
    <n v="1964"/>
    <n v="52"/>
    <s v="Male"/>
    <s v="Shorts"/>
    <s v="Clothing"/>
    <n v="30"/>
    <s v="Michigan"/>
    <s v="L"/>
    <s v="Pink"/>
    <s v="Spring"/>
    <n v="3.9"/>
    <s v="No"/>
    <s v="Standard"/>
    <s v="No"/>
    <s v="No"/>
    <n v="11"/>
    <s v="Credit Card"/>
    <s v="Weekly"/>
    <s v="46-55"/>
    <n v="1"/>
    <n v="1"/>
    <n v="7"/>
    <x v="0"/>
  </r>
  <r>
    <n v="1965"/>
    <n v="40"/>
    <s v="Male"/>
    <s v="Pants"/>
    <s v="Clothing"/>
    <n v="51"/>
    <s v="West Virginia"/>
    <s v="S"/>
    <s v="Cyan"/>
    <s v="Summer"/>
    <n v="4.5999999999999996"/>
    <s v="No"/>
    <s v="Express"/>
    <s v="No"/>
    <s v="No"/>
    <n v="50"/>
    <s v="Debit Card"/>
    <s v="Monthly"/>
    <s v="36-45"/>
    <n v="2"/>
    <n v="4"/>
    <n v="4"/>
    <x v="4"/>
  </r>
  <r>
    <n v="1966"/>
    <n v="67"/>
    <s v="Male"/>
    <s v="Sweater"/>
    <s v="Clothing"/>
    <n v="90"/>
    <s v="Indiana"/>
    <s v="M"/>
    <s v="White"/>
    <s v="Fall"/>
    <n v="4.9000000000000004"/>
    <s v="No"/>
    <s v="Express"/>
    <s v="No"/>
    <s v="No"/>
    <n v="25"/>
    <s v="Debit Card"/>
    <s v="Quarterly"/>
    <s v="56+"/>
    <n v="4"/>
    <n v="2"/>
    <n v="2"/>
    <x v="10"/>
  </r>
  <r>
    <n v="1967"/>
    <n v="67"/>
    <s v="Male"/>
    <s v="Jacket"/>
    <s v="Outerwear"/>
    <n v="95"/>
    <s v="Indiana"/>
    <s v="XL"/>
    <s v="Purple"/>
    <s v="Winter"/>
    <n v="3.7"/>
    <s v="No"/>
    <s v="Express"/>
    <s v="No"/>
    <s v="No"/>
    <n v="5"/>
    <s v="Credit Card"/>
    <s v="Fortnightly"/>
    <s v="56+"/>
    <n v="4"/>
    <n v="1"/>
    <n v="5"/>
    <x v="4"/>
  </r>
  <r>
    <n v="1968"/>
    <n v="37"/>
    <s v="Male"/>
    <s v="Dress"/>
    <s v="Clothing"/>
    <n v="81"/>
    <s v="Georgia"/>
    <s v="L"/>
    <s v="Yellow"/>
    <s v="Fall"/>
    <n v="3.7"/>
    <s v="No"/>
    <s v="Standard"/>
    <s v="No"/>
    <s v="No"/>
    <n v="4"/>
    <s v="Venmo"/>
    <s v="Annually"/>
    <s v="36-45"/>
    <n v="4"/>
    <n v="1"/>
    <n v="1"/>
    <x v="3"/>
  </r>
  <r>
    <n v="1969"/>
    <n v="67"/>
    <s v="Male"/>
    <s v="Shirt"/>
    <s v="Clothing"/>
    <n v="70"/>
    <s v="Minnesota"/>
    <s v="S"/>
    <s v="Blue"/>
    <s v="Spring"/>
    <n v="4.2"/>
    <s v="No"/>
    <s v="Standard"/>
    <s v="No"/>
    <s v="No"/>
    <n v="25"/>
    <s v="Credit Card"/>
    <s v="Weekly"/>
    <s v="56+"/>
    <n v="3"/>
    <n v="2"/>
    <n v="7"/>
    <x v="1"/>
  </r>
  <r>
    <n v="1970"/>
    <n v="64"/>
    <s v="Male"/>
    <s v="Dress"/>
    <s v="Clothing"/>
    <n v="32"/>
    <s v="Louisiana"/>
    <s v="S"/>
    <s v="Cyan"/>
    <s v="Winter"/>
    <n v="3.5"/>
    <s v="No"/>
    <s v="Next Day Air"/>
    <s v="No"/>
    <s v="No"/>
    <n v="11"/>
    <s v="Bank Transfer"/>
    <s v="Fortnightly"/>
    <s v="56+"/>
    <n v="1"/>
    <n v="1"/>
    <n v="5"/>
    <x v="8"/>
  </r>
  <r>
    <n v="1971"/>
    <n v="28"/>
    <s v="Male"/>
    <s v="Belt"/>
    <s v="Accessories"/>
    <n v="94"/>
    <s v="Maryland"/>
    <s v="M"/>
    <s v="Indigo"/>
    <s v="Spring"/>
    <n v="2.9"/>
    <s v="No"/>
    <s v="Next Day Air"/>
    <s v="No"/>
    <s v="No"/>
    <n v="4"/>
    <s v="Credit Card"/>
    <s v="Bi-Weekly"/>
    <s v="26-35"/>
    <n v="4"/>
    <n v="1"/>
    <n v="6"/>
    <x v="6"/>
  </r>
  <r>
    <n v="1972"/>
    <n v="54"/>
    <s v="Male"/>
    <s v="Hat"/>
    <s v="Accessories"/>
    <n v="29"/>
    <s v="Pennsylvania"/>
    <s v="XL"/>
    <s v="Indigo"/>
    <s v="Spring"/>
    <n v="3.4"/>
    <s v="No"/>
    <s v="Next Day Air"/>
    <s v="No"/>
    <s v="No"/>
    <n v="1"/>
    <s v="Venmo"/>
    <s v="Monthly"/>
    <s v="46-55"/>
    <n v="1"/>
    <n v="1"/>
    <n v="4"/>
    <x v="3"/>
  </r>
  <r>
    <n v="1973"/>
    <n v="54"/>
    <s v="Male"/>
    <s v="Backpack"/>
    <s v="Accessories"/>
    <n v="31"/>
    <s v="Louisiana"/>
    <s v="M"/>
    <s v="Silver"/>
    <s v="Summer"/>
    <n v="3.3"/>
    <s v="No"/>
    <s v="Express"/>
    <s v="No"/>
    <s v="No"/>
    <n v="48"/>
    <s v="PayPal"/>
    <s v="Every 3 Months"/>
    <s v="46-55"/>
    <n v="1"/>
    <n v="4"/>
    <n v="3"/>
    <x v="10"/>
  </r>
  <r>
    <n v="1974"/>
    <n v="24"/>
    <s v="Male"/>
    <s v="Skirt"/>
    <s v="Clothing"/>
    <n v="20"/>
    <s v="Maryland"/>
    <s v="XL"/>
    <s v="Red"/>
    <s v="Fall"/>
    <n v="4.5"/>
    <s v="No"/>
    <s v="Standard"/>
    <s v="No"/>
    <s v="No"/>
    <n v="9"/>
    <s v="Venmo"/>
    <s v="Every 3 Months"/>
    <s v="18-25"/>
    <n v="1"/>
    <n v="1"/>
    <n v="3"/>
    <x v="9"/>
  </r>
  <r>
    <n v="1975"/>
    <n v="27"/>
    <s v="Male"/>
    <s v="Gloves"/>
    <s v="Accessories"/>
    <n v="44"/>
    <s v="Tennessee"/>
    <s v="M"/>
    <s v="Peach"/>
    <s v="Winter"/>
    <n v="4.5999999999999996"/>
    <s v="No"/>
    <s v="2-Day Shipping"/>
    <s v="No"/>
    <s v="No"/>
    <n v="2"/>
    <s v="PayPal"/>
    <s v="Fortnightly"/>
    <s v="26-35"/>
    <n v="2"/>
    <n v="1"/>
    <n v="5"/>
    <x v="10"/>
  </r>
  <r>
    <n v="1976"/>
    <n v="53"/>
    <s v="Male"/>
    <s v="Jacket"/>
    <s v="Outerwear"/>
    <n v="77"/>
    <s v="Illinois"/>
    <s v="L"/>
    <s v="Turquoise"/>
    <s v="Fall"/>
    <n v="2.9"/>
    <s v="No"/>
    <s v="Express"/>
    <s v="No"/>
    <s v="No"/>
    <n v="4"/>
    <s v="Cash"/>
    <s v="Quarterly"/>
    <s v="46-55"/>
    <n v="3"/>
    <n v="1"/>
    <n v="2"/>
    <x v="3"/>
  </r>
  <r>
    <n v="1977"/>
    <n v="32"/>
    <s v="Male"/>
    <s v="Handbag"/>
    <s v="Accessories"/>
    <n v="51"/>
    <s v="Wyoming"/>
    <s v="M"/>
    <s v="Pink"/>
    <s v="Spring"/>
    <n v="3.2"/>
    <s v="No"/>
    <s v="Next Day Air"/>
    <s v="No"/>
    <s v="No"/>
    <n v="43"/>
    <s v="PayPal"/>
    <s v="Fortnightly"/>
    <s v="26-35"/>
    <n v="2"/>
    <n v="4"/>
    <n v="5"/>
    <x v="6"/>
  </r>
  <r>
    <n v="1978"/>
    <n v="24"/>
    <s v="Male"/>
    <s v="Sandals"/>
    <s v="Footwear"/>
    <n v="49"/>
    <s v="Florida"/>
    <s v="M"/>
    <s v="Teal"/>
    <s v="Summer"/>
    <n v="2.6"/>
    <s v="No"/>
    <s v="Free Shipping"/>
    <s v="No"/>
    <s v="No"/>
    <n v="32"/>
    <s v="Bank Transfer"/>
    <s v="Annually"/>
    <s v="18-25"/>
    <n v="2"/>
    <n v="3"/>
    <n v="1"/>
    <x v="3"/>
  </r>
  <r>
    <n v="1979"/>
    <n v="45"/>
    <s v="Male"/>
    <s v="Sunglasses"/>
    <s v="Accessories"/>
    <n v="78"/>
    <s v="Massachusetts"/>
    <s v="L"/>
    <s v="Magenta"/>
    <s v="Spring"/>
    <n v="3.8"/>
    <s v="No"/>
    <s v="Store Pickup"/>
    <s v="No"/>
    <s v="No"/>
    <n v="1"/>
    <s v="Cash"/>
    <s v="Quarterly"/>
    <s v="36-45"/>
    <n v="3"/>
    <n v="1"/>
    <n v="2"/>
    <x v="3"/>
  </r>
  <r>
    <n v="1980"/>
    <n v="49"/>
    <s v="Male"/>
    <s v="Jeans"/>
    <s v="Clothing"/>
    <n v="98"/>
    <s v="Tennessee"/>
    <s v="L"/>
    <s v="Blue"/>
    <s v="Spring"/>
    <n v="2.8"/>
    <s v="No"/>
    <s v="Store Pickup"/>
    <s v="No"/>
    <s v="No"/>
    <n v="38"/>
    <s v="Debit Card"/>
    <s v="Fortnightly"/>
    <s v="46-55"/>
    <n v="4"/>
    <n v="4"/>
    <n v="5"/>
    <x v="11"/>
  </r>
  <r>
    <n v="1981"/>
    <n v="51"/>
    <s v="Male"/>
    <s v="Sandals"/>
    <s v="Footwear"/>
    <n v="94"/>
    <s v="Iowa"/>
    <s v="M"/>
    <s v="Green"/>
    <s v="Winter"/>
    <n v="4.4000000000000004"/>
    <s v="No"/>
    <s v="Store Pickup"/>
    <s v="No"/>
    <s v="No"/>
    <n v="25"/>
    <s v="PayPal"/>
    <s v="Fortnightly"/>
    <s v="46-55"/>
    <n v="4"/>
    <n v="2"/>
    <n v="5"/>
    <x v="6"/>
  </r>
  <r>
    <n v="1982"/>
    <n v="69"/>
    <s v="Male"/>
    <s v="Shoes"/>
    <s v="Footwear"/>
    <n v="91"/>
    <s v="Michigan"/>
    <s v="L"/>
    <s v="Violet"/>
    <s v="Summer"/>
    <n v="4.7"/>
    <s v="No"/>
    <s v="Express"/>
    <s v="No"/>
    <s v="No"/>
    <n v="42"/>
    <s v="PayPal"/>
    <s v="Quarterly"/>
    <s v="56+"/>
    <n v="4"/>
    <n v="4"/>
    <n v="2"/>
    <x v="4"/>
  </r>
  <r>
    <n v="1983"/>
    <n v="41"/>
    <s v="Male"/>
    <s v="Sunglasses"/>
    <s v="Accessories"/>
    <n v="77"/>
    <s v="Kansas"/>
    <s v="M"/>
    <s v="Turquoise"/>
    <s v="Summer"/>
    <n v="2.7"/>
    <s v="No"/>
    <s v="2-Day Shipping"/>
    <s v="No"/>
    <s v="No"/>
    <n v="32"/>
    <s v="PayPal"/>
    <s v="Monthly"/>
    <s v="36-45"/>
    <n v="3"/>
    <n v="3"/>
    <n v="4"/>
    <x v="4"/>
  </r>
  <r>
    <n v="1984"/>
    <n v="59"/>
    <s v="Male"/>
    <s v="Scarf"/>
    <s v="Accessories"/>
    <n v="97"/>
    <s v="Georgia"/>
    <s v="M"/>
    <s v="Pink"/>
    <s v="Summer"/>
    <n v="2.6"/>
    <s v="No"/>
    <s v="Next Day Air"/>
    <s v="No"/>
    <s v="No"/>
    <n v="21"/>
    <s v="Debit Card"/>
    <s v="Quarterly"/>
    <s v="56+"/>
    <n v="4"/>
    <n v="2"/>
    <n v="2"/>
    <x v="10"/>
  </r>
  <r>
    <n v="1985"/>
    <n v="26"/>
    <s v="Male"/>
    <s v="Skirt"/>
    <s v="Clothing"/>
    <n v="58"/>
    <s v="West Virginia"/>
    <s v="M"/>
    <s v="Black"/>
    <s v="Summer"/>
    <n v="3.4"/>
    <s v="No"/>
    <s v="2-Day Shipping"/>
    <s v="No"/>
    <s v="No"/>
    <n v="26"/>
    <s v="PayPal"/>
    <s v="Fortnightly"/>
    <s v="26-35"/>
    <n v="2"/>
    <n v="3"/>
    <n v="5"/>
    <x v="4"/>
  </r>
  <r>
    <n v="1986"/>
    <n v="23"/>
    <s v="Male"/>
    <s v="Gloves"/>
    <s v="Accessories"/>
    <n v="97"/>
    <s v="Tennessee"/>
    <s v="M"/>
    <s v="Gold"/>
    <s v="Spring"/>
    <n v="3.9"/>
    <s v="No"/>
    <s v="2-Day Shipping"/>
    <s v="No"/>
    <s v="No"/>
    <n v="6"/>
    <s v="Credit Card"/>
    <s v="Fortnightly"/>
    <s v="18-25"/>
    <n v="4"/>
    <n v="1"/>
    <n v="5"/>
    <x v="4"/>
  </r>
  <r>
    <n v="1987"/>
    <n v="62"/>
    <s v="Male"/>
    <s v="Coat"/>
    <s v="Outerwear"/>
    <n v="48"/>
    <s v="Arkansas"/>
    <s v="L"/>
    <s v="Green"/>
    <s v="Summer"/>
    <n v="3.4"/>
    <s v="No"/>
    <s v="2-Day Shipping"/>
    <s v="No"/>
    <s v="No"/>
    <n v="14"/>
    <s v="Venmo"/>
    <s v="Quarterly"/>
    <s v="56+"/>
    <n v="2"/>
    <n v="2"/>
    <n v="2"/>
    <x v="3"/>
  </r>
  <r>
    <n v="1988"/>
    <n v="69"/>
    <s v="Male"/>
    <s v="Belt"/>
    <s v="Accessories"/>
    <n v="23"/>
    <s v="Vermont"/>
    <s v="XL"/>
    <s v="White"/>
    <s v="Summer"/>
    <n v="3.4"/>
    <s v="No"/>
    <s v="Express"/>
    <s v="No"/>
    <s v="No"/>
    <n v="4"/>
    <s v="Cash"/>
    <s v="Quarterly"/>
    <s v="56+"/>
    <n v="1"/>
    <n v="1"/>
    <n v="2"/>
    <x v="5"/>
  </r>
  <r>
    <n v="1989"/>
    <n v="46"/>
    <s v="Male"/>
    <s v="Pants"/>
    <s v="Clothing"/>
    <n v="79"/>
    <s v="Virginia"/>
    <s v="M"/>
    <s v="Gold"/>
    <s v="Winter"/>
    <n v="3.9"/>
    <s v="No"/>
    <s v="Free Shipping"/>
    <s v="No"/>
    <s v="No"/>
    <n v="26"/>
    <s v="Bank Transfer"/>
    <s v="Weekly"/>
    <s v="46-55"/>
    <n v="3"/>
    <n v="3"/>
    <n v="7"/>
    <x v="11"/>
  </r>
  <r>
    <n v="1990"/>
    <n v="35"/>
    <s v="Male"/>
    <s v="Jewelry"/>
    <s v="Accessories"/>
    <n v="42"/>
    <s v="Maryland"/>
    <s v="S"/>
    <s v="Charcoal"/>
    <s v="Spring"/>
    <n v="4"/>
    <s v="No"/>
    <s v="Express"/>
    <s v="No"/>
    <s v="No"/>
    <n v="39"/>
    <s v="PayPal"/>
    <s v="Bi-Weekly"/>
    <s v="26-35"/>
    <n v="2"/>
    <n v="4"/>
    <n v="6"/>
    <x v="1"/>
  </r>
  <r>
    <n v="1991"/>
    <n v="32"/>
    <s v="Male"/>
    <s v="Backpack"/>
    <s v="Accessories"/>
    <n v="95"/>
    <s v="Connecticut"/>
    <s v="L"/>
    <s v="White"/>
    <s v="Spring"/>
    <n v="3.4"/>
    <s v="No"/>
    <s v="2-Day Shipping"/>
    <s v="No"/>
    <s v="No"/>
    <n v="15"/>
    <s v="PayPal"/>
    <s v="Annually"/>
    <s v="26-35"/>
    <n v="4"/>
    <n v="2"/>
    <n v="1"/>
    <x v="8"/>
  </r>
  <r>
    <n v="1992"/>
    <n v="46"/>
    <s v="Male"/>
    <s v="Sneakers"/>
    <s v="Footwear"/>
    <n v="29"/>
    <s v="Missouri"/>
    <s v="M"/>
    <s v="Brown"/>
    <s v="Summer"/>
    <n v="3.7"/>
    <s v="No"/>
    <s v="Next Day Air"/>
    <s v="No"/>
    <s v="No"/>
    <n v="1"/>
    <s v="Venmo"/>
    <s v="Every 3 Months"/>
    <s v="46-55"/>
    <n v="1"/>
    <n v="1"/>
    <n v="3"/>
    <x v="9"/>
  </r>
  <r>
    <n v="1993"/>
    <n v="33"/>
    <s v="Male"/>
    <s v="Hoodie"/>
    <s v="Clothing"/>
    <n v="98"/>
    <s v="New Jersey"/>
    <s v="L"/>
    <s v="Gold"/>
    <s v="Winter"/>
    <n v="4.9000000000000004"/>
    <s v="No"/>
    <s v="2-Day Shipping"/>
    <s v="No"/>
    <s v="No"/>
    <n v="28"/>
    <s v="Venmo"/>
    <s v="Monthly"/>
    <s v="26-35"/>
    <n v="4"/>
    <n v="3"/>
    <n v="4"/>
    <x v="6"/>
  </r>
  <r>
    <n v="1994"/>
    <n v="32"/>
    <s v="Male"/>
    <s v="Blouse"/>
    <s v="Clothing"/>
    <n v="96"/>
    <s v="Arkansas"/>
    <s v="S"/>
    <s v="Purple"/>
    <s v="Spring"/>
    <n v="5"/>
    <s v="No"/>
    <s v="Express"/>
    <s v="No"/>
    <s v="No"/>
    <n v="17"/>
    <s v="Cash"/>
    <s v="Weekly"/>
    <s v="26-35"/>
    <n v="4"/>
    <n v="2"/>
    <n v="7"/>
    <x v="11"/>
  </r>
  <r>
    <n v="1995"/>
    <n v="33"/>
    <s v="Male"/>
    <s v="Sunglasses"/>
    <s v="Accessories"/>
    <n v="66"/>
    <s v="Nevada"/>
    <s v="M"/>
    <s v="Brown"/>
    <s v="Fall"/>
    <n v="2.9"/>
    <s v="No"/>
    <s v="Next Day Air"/>
    <s v="No"/>
    <s v="No"/>
    <n v="24"/>
    <s v="Credit Card"/>
    <s v="Weekly"/>
    <s v="26-35"/>
    <n v="3"/>
    <n v="2"/>
    <n v="7"/>
    <x v="1"/>
  </r>
  <r>
    <n v="1996"/>
    <n v="67"/>
    <s v="Male"/>
    <s v="Boots"/>
    <s v="Footwear"/>
    <n v="80"/>
    <s v="Missouri"/>
    <s v="S"/>
    <s v="Teal"/>
    <s v="Spring"/>
    <n v="3"/>
    <s v="No"/>
    <s v="Standard"/>
    <s v="No"/>
    <s v="No"/>
    <n v="29"/>
    <s v="Debit Card"/>
    <s v="Quarterly"/>
    <s v="56+"/>
    <n v="4"/>
    <n v="3"/>
    <n v="2"/>
    <x v="0"/>
  </r>
  <r>
    <n v="1997"/>
    <n v="67"/>
    <s v="Male"/>
    <s v="Sneakers"/>
    <s v="Footwear"/>
    <n v="27"/>
    <s v="South Dakota"/>
    <s v="L"/>
    <s v="Indigo"/>
    <s v="Summer"/>
    <n v="3.3"/>
    <s v="No"/>
    <s v="Next Day Air"/>
    <s v="No"/>
    <s v="No"/>
    <n v="18"/>
    <s v="Cash"/>
    <s v="Every 3 Months"/>
    <s v="56+"/>
    <n v="1"/>
    <n v="2"/>
    <n v="3"/>
    <x v="3"/>
  </r>
  <r>
    <n v="1998"/>
    <n v="42"/>
    <s v="Male"/>
    <s v="Backpack"/>
    <s v="Accessories"/>
    <n v="25"/>
    <s v="Connecticut"/>
    <s v="M"/>
    <s v="Purple"/>
    <s v="Fall"/>
    <n v="4.7"/>
    <s v="No"/>
    <s v="Express"/>
    <s v="No"/>
    <s v="No"/>
    <n v="10"/>
    <s v="Debit Card"/>
    <s v="Bi-Weekly"/>
    <s v="36-45"/>
    <n v="1"/>
    <n v="1"/>
    <n v="6"/>
    <x v="10"/>
  </r>
  <r>
    <n v="1999"/>
    <n v="20"/>
    <s v="Male"/>
    <s v="Pants"/>
    <s v="Clothing"/>
    <n v="45"/>
    <s v="Vermont"/>
    <s v="M"/>
    <s v="Orange"/>
    <s v="Fall"/>
    <n v="3.4"/>
    <s v="No"/>
    <s v="2-Day Shipping"/>
    <s v="No"/>
    <s v="No"/>
    <n v="19"/>
    <s v="Cash"/>
    <s v="Quarterly"/>
    <s v="18-25"/>
    <n v="2"/>
    <n v="2"/>
    <n v="2"/>
    <x v="3"/>
  </r>
  <r>
    <n v="2000"/>
    <n v="39"/>
    <s v="Male"/>
    <s v="Socks"/>
    <s v="Clothing"/>
    <n v="89"/>
    <s v="Tennessee"/>
    <s v="L"/>
    <s v="Indigo"/>
    <s v="Winter"/>
    <n v="4.5999999999999996"/>
    <s v="No"/>
    <s v="2-Day Shipping"/>
    <s v="No"/>
    <s v="No"/>
    <n v="26"/>
    <s v="Debit Card"/>
    <s v="Monthly"/>
    <s v="36-45"/>
    <n v="4"/>
    <n v="3"/>
    <n v="4"/>
    <x v="6"/>
  </r>
  <r>
    <n v="2001"/>
    <n v="26"/>
    <s v="Male"/>
    <s v="Belt"/>
    <s v="Accessories"/>
    <n v="27"/>
    <s v="California"/>
    <s v="M"/>
    <s v="Lavender"/>
    <s v="Winter"/>
    <n v="3.6"/>
    <s v="No"/>
    <s v="2-Day Shipping"/>
    <s v="No"/>
    <s v="No"/>
    <n v="25"/>
    <s v="Cash"/>
    <s v="Bi-Weekly"/>
    <s v="26-35"/>
    <n v="1"/>
    <n v="2"/>
    <n v="6"/>
    <x v="0"/>
  </r>
  <r>
    <n v="2002"/>
    <n v="51"/>
    <s v="Male"/>
    <s v="Sunglasses"/>
    <s v="Accessories"/>
    <n v="90"/>
    <s v="Wyoming"/>
    <s v="S"/>
    <s v="Purple"/>
    <s v="Winter"/>
    <n v="2.6"/>
    <s v="No"/>
    <s v="Free Shipping"/>
    <s v="No"/>
    <s v="No"/>
    <n v="2"/>
    <s v="Debit Card"/>
    <s v="Fortnightly"/>
    <s v="46-55"/>
    <n v="4"/>
    <n v="1"/>
    <n v="5"/>
    <x v="4"/>
  </r>
  <r>
    <n v="2003"/>
    <n v="31"/>
    <s v="Male"/>
    <s v="Shirt"/>
    <s v="Clothing"/>
    <n v="65"/>
    <s v="New York"/>
    <s v="M"/>
    <s v="Red"/>
    <s v="Summer"/>
    <n v="2.7"/>
    <s v="No"/>
    <s v="Express"/>
    <s v="No"/>
    <s v="No"/>
    <n v="19"/>
    <s v="PayPal"/>
    <s v="Every 3 Months"/>
    <s v="26-35"/>
    <n v="3"/>
    <n v="2"/>
    <n v="3"/>
    <x v="10"/>
  </r>
  <r>
    <n v="2004"/>
    <n v="68"/>
    <s v="Male"/>
    <s v="Sneakers"/>
    <s v="Footwear"/>
    <n v="72"/>
    <s v="Maine"/>
    <s v="S"/>
    <s v="Blue"/>
    <s v="Spring"/>
    <n v="3.1"/>
    <s v="No"/>
    <s v="Express"/>
    <s v="No"/>
    <s v="No"/>
    <n v="32"/>
    <s v="Cash"/>
    <s v="Quarterly"/>
    <s v="56+"/>
    <n v="3"/>
    <n v="3"/>
    <n v="2"/>
    <x v="10"/>
  </r>
  <r>
    <n v="2005"/>
    <n v="44"/>
    <s v="Male"/>
    <s v="Shoes"/>
    <s v="Footwear"/>
    <n v="70"/>
    <s v="Georgia"/>
    <s v="L"/>
    <s v="Blue"/>
    <s v="Fall"/>
    <n v="3.2"/>
    <s v="No"/>
    <s v="2-Day Shipping"/>
    <s v="No"/>
    <s v="No"/>
    <n v="13"/>
    <s v="Cash"/>
    <s v="Bi-Weekly"/>
    <s v="36-45"/>
    <n v="3"/>
    <n v="2"/>
    <n v="6"/>
    <x v="6"/>
  </r>
  <r>
    <n v="2006"/>
    <n v="18"/>
    <s v="Male"/>
    <s v="Sandals"/>
    <s v="Footwear"/>
    <n v="82"/>
    <s v="Tennessee"/>
    <s v="M"/>
    <s v="Cyan"/>
    <s v="Winter"/>
    <n v="3.4"/>
    <s v="No"/>
    <s v="Store Pickup"/>
    <s v="No"/>
    <s v="No"/>
    <n v="30"/>
    <s v="PayPal"/>
    <s v="Fortnightly"/>
    <s v="18-25"/>
    <n v="4"/>
    <n v="3"/>
    <n v="5"/>
    <x v="1"/>
  </r>
  <r>
    <n v="2007"/>
    <n v="58"/>
    <s v="Male"/>
    <s v="Scarf"/>
    <s v="Accessories"/>
    <n v="97"/>
    <s v="New Mexico"/>
    <s v="S"/>
    <s v="Pink"/>
    <s v="Fall"/>
    <n v="4.4000000000000004"/>
    <s v="No"/>
    <s v="Express"/>
    <s v="No"/>
    <s v="No"/>
    <n v="2"/>
    <s v="Credit Card"/>
    <s v="Annually"/>
    <s v="56+"/>
    <n v="4"/>
    <n v="1"/>
    <n v="1"/>
    <x v="3"/>
  </r>
  <r>
    <n v="2008"/>
    <n v="26"/>
    <s v="Male"/>
    <s v="Shirt"/>
    <s v="Clothing"/>
    <n v="25"/>
    <s v="Virginia"/>
    <s v="M"/>
    <s v="Silver"/>
    <s v="Summer"/>
    <n v="3.2"/>
    <s v="No"/>
    <s v="2-Day Shipping"/>
    <s v="No"/>
    <s v="No"/>
    <n v="8"/>
    <s v="PayPal"/>
    <s v="Quarterly"/>
    <s v="26-35"/>
    <n v="1"/>
    <n v="1"/>
    <n v="2"/>
    <x v="5"/>
  </r>
  <r>
    <n v="2009"/>
    <n v="57"/>
    <s v="Male"/>
    <s v="Skirt"/>
    <s v="Clothing"/>
    <n v="48"/>
    <s v="Florida"/>
    <s v="M"/>
    <s v="Gray"/>
    <s v="Spring"/>
    <n v="2.5"/>
    <s v="No"/>
    <s v="Free Shipping"/>
    <s v="No"/>
    <s v="No"/>
    <n v="27"/>
    <s v="PayPal"/>
    <s v="Every 3 Months"/>
    <s v="56+"/>
    <n v="2"/>
    <n v="3"/>
    <n v="3"/>
    <x v="10"/>
  </r>
  <r>
    <n v="2010"/>
    <n v="37"/>
    <s v="Male"/>
    <s v="Boots"/>
    <s v="Footwear"/>
    <n v="99"/>
    <s v="Alabama"/>
    <s v="M"/>
    <s v="Indigo"/>
    <s v="Summer"/>
    <n v="3.8"/>
    <s v="No"/>
    <s v="Next Day Air"/>
    <s v="No"/>
    <s v="No"/>
    <n v="26"/>
    <s v="Venmo"/>
    <s v="Bi-Weekly"/>
    <s v="36-45"/>
    <n v="4"/>
    <n v="3"/>
    <n v="6"/>
    <x v="11"/>
  </r>
  <r>
    <n v="2011"/>
    <n v="24"/>
    <s v="Male"/>
    <s v="Sweater"/>
    <s v="Clothing"/>
    <n v="21"/>
    <s v="Texas"/>
    <s v="M"/>
    <s v="Maroon"/>
    <s v="Summer"/>
    <n v="4.4000000000000004"/>
    <s v="No"/>
    <s v="2-Day Shipping"/>
    <s v="No"/>
    <s v="No"/>
    <n v="3"/>
    <s v="Debit Card"/>
    <s v="Bi-Weekly"/>
    <s v="18-25"/>
    <n v="1"/>
    <n v="1"/>
    <n v="6"/>
    <x v="10"/>
  </r>
  <r>
    <n v="2012"/>
    <n v="57"/>
    <s v="Male"/>
    <s v="Sandals"/>
    <s v="Footwear"/>
    <n v="94"/>
    <s v="West Virginia"/>
    <s v="M"/>
    <s v="Beige"/>
    <s v="Spring"/>
    <n v="3.7"/>
    <s v="No"/>
    <s v="Express"/>
    <s v="No"/>
    <s v="No"/>
    <n v="4"/>
    <s v="Bank Transfer"/>
    <s v="Monthly"/>
    <s v="56+"/>
    <n v="4"/>
    <n v="1"/>
    <n v="4"/>
    <x v="0"/>
  </r>
  <r>
    <n v="2013"/>
    <n v="48"/>
    <s v="Male"/>
    <s v="Jeans"/>
    <s v="Clothing"/>
    <n v="53"/>
    <s v="Nevada"/>
    <s v="L"/>
    <s v="Green"/>
    <s v="Fall"/>
    <n v="3.2"/>
    <s v="No"/>
    <s v="Store Pickup"/>
    <s v="No"/>
    <s v="No"/>
    <n v="5"/>
    <s v="Cash"/>
    <s v="Fortnightly"/>
    <s v="46-55"/>
    <n v="2"/>
    <n v="1"/>
    <n v="5"/>
    <x v="10"/>
  </r>
  <r>
    <n v="2014"/>
    <n v="39"/>
    <s v="Male"/>
    <s v="Backpack"/>
    <s v="Accessories"/>
    <n v="70"/>
    <s v="Virginia"/>
    <s v="M"/>
    <s v="Peach"/>
    <s v="Winter"/>
    <n v="4.9000000000000004"/>
    <s v="No"/>
    <s v="Standard"/>
    <s v="No"/>
    <s v="No"/>
    <n v="25"/>
    <s v="Debit Card"/>
    <s v="Quarterly"/>
    <s v="36-45"/>
    <n v="3"/>
    <n v="2"/>
    <n v="2"/>
    <x v="8"/>
  </r>
  <r>
    <n v="2015"/>
    <n v="51"/>
    <s v="Male"/>
    <s v="Skirt"/>
    <s v="Clothing"/>
    <n v="26"/>
    <s v="Wisconsin"/>
    <s v="L"/>
    <s v="Black"/>
    <s v="Summer"/>
    <n v="3.9"/>
    <s v="No"/>
    <s v="Standard"/>
    <s v="No"/>
    <s v="No"/>
    <n v="47"/>
    <s v="PayPal"/>
    <s v="Bi-Weekly"/>
    <s v="46-55"/>
    <n v="1"/>
    <n v="4"/>
    <n v="6"/>
    <x v="6"/>
  </r>
  <r>
    <n v="2016"/>
    <n v="57"/>
    <s v="Male"/>
    <s v="Belt"/>
    <s v="Accessories"/>
    <n v="82"/>
    <s v="Virginia"/>
    <s v="S"/>
    <s v="Pink"/>
    <s v="Summer"/>
    <n v="4.5"/>
    <s v="No"/>
    <s v="Next Day Air"/>
    <s v="No"/>
    <s v="No"/>
    <n v="8"/>
    <s v="Credit Card"/>
    <s v="Fortnightly"/>
    <s v="56+"/>
    <n v="4"/>
    <n v="1"/>
    <n v="5"/>
    <x v="4"/>
  </r>
  <r>
    <n v="2017"/>
    <n v="53"/>
    <s v="Male"/>
    <s v="Shoes"/>
    <s v="Footwear"/>
    <n v="47"/>
    <s v="Maine"/>
    <s v="S"/>
    <s v="Violet"/>
    <s v="Winter"/>
    <n v="3.4"/>
    <s v="No"/>
    <s v="Standard"/>
    <s v="No"/>
    <s v="No"/>
    <n v="20"/>
    <s v="Debit Card"/>
    <s v="Fortnightly"/>
    <s v="46-55"/>
    <n v="2"/>
    <n v="2"/>
    <n v="5"/>
    <x v="0"/>
  </r>
  <r>
    <n v="2018"/>
    <n v="70"/>
    <s v="Male"/>
    <s v="Socks"/>
    <s v="Clothing"/>
    <n v="32"/>
    <s v="Massachusetts"/>
    <s v="S"/>
    <s v="Green"/>
    <s v="Winter"/>
    <n v="4.0999999999999996"/>
    <s v="No"/>
    <s v="Next Day Air"/>
    <s v="No"/>
    <s v="No"/>
    <n v="42"/>
    <s v="Bank Transfer"/>
    <s v="Every 3 Months"/>
    <s v="56+"/>
    <n v="1"/>
    <n v="4"/>
    <n v="3"/>
    <x v="10"/>
  </r>
  <r>
    <n v="2019"/>
    <n v="60"/>
    <s v="Male"/>
    <s v="Backpack"/>
    <s v="Accessories"/>
    <n v="97"/>
    <s v="Arkansas"/>
    <s v="S"/>
    <s v="Gold"/>
    <s v="Fall"/>
    <n v="4.5"/>
    <s v="No"/>
    <s v="Store Pickup"/>
    <s v="No"/>
    <s v="No"/>
    <n v="20"/>
    <s v="Bank Transfer"/>
    <s v="Weekly"/>
    <s v="56+"/>
    <n v="4"/>
    <n v="2"/>
    <n v="7"/>
    <x v="11"/>
  </r>
  <r>
    <n v="2020"/>
    <n v="31"/>
    <s v="Male"/>
    <s v="Shirt"/>
    <s v="Clothing"/>
    <n v="68"/>
    <s v="Idaho"/>
    <s v="S"/>
    <s v="Red"/>
    <s v="Winter"/>
    <n v="4.7"/>
    <s v="No"/>
    <s v="Store Pickup"/>
    <s v="No"/>
    <s v="No"/>
    <n v="23"/>
    <s v="Cash"/>
    <s v="Fortnightly"/>
    <s v="26-35"/>
    <n v="3"/>
    <n v="2"/>
    <n v="5"/>
    <x v="4"/>
  </r>
  <r>
    <n v="2021"/>
    <n v="41"/>
    <s v="Male"/>
    <s v="Sweater"/>
    <s v="Clothing"/>
    <n v="23"/>
    <s v="Pennsylvania"/>
    <s v="M"/>
    <s v="Beige"/>
    <s v="Winter"/>
    <n v="4.8"/>
    <s v="No"/>
    <s v="Next Day Air"/>
    <s v="No"/>
    <s v="No"/>
    <n v="26"/>
    <s v="Cash"/>
    <s v="Quarterly"/>
    <s v="36-45"/>
    <n v="1"/>
    <n v="3"/>
    <n v="2"/>
    <x v="3"/>
  </r>
  <r>
    <n v="2022"/>
    <n v="62"/>
    <s v="Male"/>
    <s v="Handbag"/>
    <s v="Accessories"/>
    <n v="33"/>
    <s v="Maine"/>
    <s v="M"/>
    <s v="Green"/>
    <s v="Winter"/>
    <n v="4.4000000000000004"/>
    <s v="No"/>
    <s v="Standard"/>
    <s v="No"/>
    <s v="No"/>
    <n v="48"/>
    <s v="Venmo"/>
    <s v="Quarterly"/>
    <s v="56+"/>
    <n v="1"/>
    <n v="4"/>
    <n v="2"/>
    <x v="8"/>
  </r>
  <r>
    <n v="2023"/>
    <n v="59"/>
    <s v="Male"/>
    <s v="Jewelry"/>
    <s v="Accessories"/>
    <n v="38"/>
    <s v="Alabama"/>
    <s v="S"/>
    <s v="Black"/>
    <s v="Winter"/>
    <n v="4"/>
    <s v="No"/>
    <s v="Store Pickup"/>
    <s v="No"/>
    <s v="No"/>
    <n v="16"/>
    <s v="Cash"/>
    <s v="Bi-Weekly"/>
    <s v="56+"/>
    <n v="1"/>
    <n v="2"/>
    <n v="6"/>
    <x v="0"/>
  </r>
  <r>
    <n v="2024"/>
    <n v="46"/>
    <s v="Male"/>
    <s v="Socks"/>
    <s v="Clothing"/>
    <n v="68"/>
    <s v="Idaho"/>
    <s v="S"/>
    <s v="Teal"/>
    <s v="Winter"/>
    <n v="4.0999999999999996"/>
    <s v="No"/>
    <s v="Store Pickup"/>
    <s v="No"/>
    <s v="No"/>
    <n v="28"/>
    <s v="Cash"/>
    <s v="Bi-Weekly"/>
    <s v="46-55"/>
    <n v="3"/>
    <n v="3"/>
    <n v="6"/>
    <x v="1"/>
  </r>
  <r>
    <n v="2025"/>
    <n v="62"/>
    <s v="Male"/>
    <s v="Socks"/>
    <s v="Clothing"/>
    <n v="23"/>
    <s v="Arkansas"/>
    <s v="L"/>
    <s v="Silver"/>
    <s v="Fall"/>
    <n v="3.7"/>
    <s v="No"/>
    <s v="Express"/>
    <s v="No"/>
    <s v="No"/>
    <n v="39"/>
    <s v="PayPal"/>
    <s v="Weekly"/>
    <s v="56+"/>
    <n v="1"/>
    <n v="4"/>
    <n v="7"/>
    <x v="1"/>
  </r>
  <r>
    <n v="2026"/>
    <n v="42"/>
    <s v="Male"/>
    <s v="Shirt"/>
    <s v="Clothing"/>
    <n v="29"/>
    <s v="Delaware"/>
    <s v="M"/>
    <s v="Turquoise"/>
    <s v="Summer"/>
    <n v="3"/>
    <s v="No"/>
    <s v="Express"/>
    <s v="No"/>
    <s v="No"/>
    <n v="43"/>
    <s v="Debit Card"/>
    <s v="Fortnightly"/>
    <s v="36-45"/>
    <n v="1"/>
    <n v="4"/>
    <n v="5"/>
    <x v="4"/>
  </r>
  <r>
    <n v="2027"/>
    <n v="37"/>
    <s v="Male"/>
    <s v="Scarf"/>
    <s v="Accessories"/>
    <n v="35"/>
    <s v="Maine"/>
    <s v="M"/>
    <s v="Orange"/>
    <s v="Winter"/>
    <n v="3.6"/>
    <s v="No"/>
    <s v="Express"/>
    <s v="No"/>
    <s v="No"/>
    <n v="45"/>
    <s v="Bank Transfer"/>
    <s v="Every 3 Months"/>
    <s v="36-45"/>
    <n v="1"/>
    <n v="4"/>
    <n v="3"/>
    <x v="10"/>
  </r>
  <r>
    <n v="2028"/>
    <n v="50"/>
    <s v="Male"/>
    <s v="Shoes"/>
    <s v="Footwear"/>
    <n v="73"/>
    <s v="Nebraska"/>
    <s v="S"/>
    <s v="Gold"/>
    <s v="Fall"/>
    <n v="4.8"/>
    <s v="No"/>
    <s v="Standard"/>
    <s v="No"/>
    <s v="No"/>
    <n v="50"/>
    <s v="Credit Card"/>
    <s v="Every 3 Months"/>
    <s v="46-55"/>
    <n v="3"/>
    <n v="4"/>
    <n v="3"/>
    <x v="4"/>
  </r>
  <r>
    <n v="2029"/>
    <n v="29"/>
    <s v="Male"/>
    <s v="Shoes"/>
    <s v="Footwear"/>
    <n v="84"/>
    <s v="Ohio"/>
    <s v="XL"/>
    <s v="Purple"/>
    <s v="Fall"/>
    <n v="3.7"/>
    <s v="No"/>
    <s v="2-Day Shipping"/>
    <s v="No"/>
    <s v="No"/>
    <n v="10"/>
    <s v="Venmo"/>
    <s v="Bi-Weekly"/>
    <s v="26-35"/>
    <n v="4"/>
    <n v="1"/>
    <n v="6"/>
    <x v="6"/>
  </r>
  <r>
    <n v="2030"/>
    <n v="25"/>
    <s v="Male"/>
    <s v="Scarf"/>
    <s v="Accessories"/>
    <n v="23"/>
    <s v="Montana"/>
    <s v="M"/>
    <s v="Pink"/>
    <s v="Spring"/>
    <n v="4.5999999999999996"/>
    <s v="No"/>
    <s v="Next Day Air"/>
    <s v="No"/>
    <s v="No"/>
    <n v="40"/>
    <s v="PayPal"/>
    <s v="Quarterly"/>
    <s v="18-25"/>
    <n v="1"/>
    <n v="4"/>
    <n v="2"/>
    <x v="8"/>
  </r>
  <r>
    <n v="2031"/>
    <n v="66"/>
    <s v="Male"/>
    <s v="Sunglasses"/>
    <s v="Accessories"/>
    <n v="67"/>
    <s v="New Mexico"/>
    <s v="S"/>
    <s v="Green"/>
    <s v="Summer"/>
    <n v="2.8"/>
    <s v="No"/>
    <s v="Standard"/>
    <s v="No"/>
    <s v="No"/>
    <n v="38"/>
    <s v="Credit Card"/>
    <s v="Monthly"/>
    <s v="56+"/>
    <n v="3"/>
    <n v="4"/>
    <n v="4"/>
    <x v="6"/>
  </r>
  <r>
    <n v="2032"/>
    <n v="21"/>
    <s v="Male"/>
    <s v="Socks"/>
    <s v="Clothing"/>
    <n v="51"/>
    <s v="North Carolina"/>
    <s v="L"/>
    <s v="Charcoal"/>
    <s v="Spring"/>
    <n v="4"/>
    <s v="No"/>
    <s v="Standard"/>
    <s v="No"/>
    <s v="No"/>
    <n v="2"/>
    <s v="Credit Card"/>
    <s v="Monthly"/>
    <s v="18-25"/>
    <n v="2"/>
    <n v="1"/>
    <n v="4"/>
    <x v="8"/>
  </r>
  <r>
    <n v="2033"/>
    <n v="46"/>
    <s v="Male"/>
    <s v="Blouse"/>
    <s v="Clothing"/>
    <n v="36"/>
    <s v="South Carolina"/>
    <s v="M"/>
    <s v="Maroon"/>
    <s v="Winter"/>
    <n v="4.2"/>
    <s v="No"/>
    <s v="Next Day Air"/>
    <s v="No"/>
    <s v="No"/>
    <n v="13"/>
    <s v="Cash"/>
    <s v="Annually"/>
    <s v="46-55"/>
    <n v="1"/>
    <n v="2"/>
    <n v="1"/>
    <x v="5"/>
  </r>
  <r>
    <n v="2034"/>
    <n v="57"/>
    <s v="Male"/>
    <s v="Jeans"/>
    <s v="Clothing"/>
    <n v="55"/>
    <s v="Illinois"/>
    <s v="L"/>
    <s v="Olive"/>
    <s v="Summer"/>
    <n v="3.6"/>
    <s v="No"/>
    <s v="Express"/>
    <s v="No"/>
    <s v="No"/>
    <n v="33"/>
    <s v="Venmo"/>
    <s v="Annually"/>
    <s v="56+"/>
    <n v="2"/>
    <n v="3"/>
    <n v="1"/>
    <x v="3"/>
  </r>
  <r>
    <n v="2035"/>
    <n v="61"/>
    <s v="Male"/>
    <s v="Shorts"/>
    <s v="Clothing"/>
    <n v="30"/>
    <s v="Alabama"/>
    <s v="M"/>
    <s v="Peach"/>
    <s v="Spring"/>
    <n v="2.9"/>
    <s v="No"/>
    <s v="Store Pickup"/>
    <s v="No"/>
    <s v="No"/>
    <n v="27"/>
    <s v="PayPal"/>
    <s v="Monthly"/>
    <s v="56+"/>
    <n v="1"/>
    <n v="3"/>
    <n v="4"/>
    <x v="10"/>
  </r>
  <r>
    <n v="2036"/>
    <n v="53"/>
    <s v="Male"/>
    <s v="T-shirt"/>
    <s v="Clothing"/>
    <n v="70"/>
    <s v="Oklahoma"/>
    <s v="S"/>
    <s v="Yellow"/>
    <s v="Summer"/>
    <n v="4.0999999999999996"/>
    <s v="No"/>
    <s v="Express"/>
    <s v="No"/>
    <s v="No"/>
    <n v="43"/>
    <s v="Bank Transfer"/>
    <s v="Weekly"/>
    <s v="46-55"/>
    <n v="3"/>
    <n v="4"/>
    <n v="7"/>
    <x v="7"/>
  </r>
  <r>
    <n v="2037"/>
    <n v="37"/>
    <s v="Male"/>
    <s v="Blouse"/>
    <s v="Clothing"/>
    <n v="63"/>
    <s v="Minnesota"/>
    <s v="S"/>
    <s v="Lavender"/>
    <s v="Winter"/>
    <n v="3.1"/>
    <s v="No"/>
    <s v="Next Day Air"/>
    <s v="No"/>
    <s v="No"/>
    <n v="46"/>
    <s v="Cash"/>
    <s v="Weekly"/>
    <s v="36-45"/>
    <n v="3"/>
    <n v="4"/>
    <n v="7"/>
    <x v="7"/>
  </r>
  <r>
    <n v="2038"/>
    <n v="39"/>
    <s v="Male"/>
    <s v="Belt"/>
    <s v="Accessories"/>
    <n v="87"/>
    <s v="Illinois"/>
    <s v="S"/>
    <s v="Green"/>
    <s v="Summer"/>
    <n v="4.3"/>
    <s v="No"/>
    <s v="Express"/>
    <s v="No"/>
    <s v="No"/>
    <n v="7"/>
    <s v="Venmo"/>
    <s v="Bi-Weekly"/>
    <s v="36-45"/>
    <n v="4"/>
    <n v="1"/>
    <n v="6"/>
    <x v="6"/>
  </r>
  <r>
    <n v="2039"/>
    <n v="53"/>
    <s v="Male"/>
    <s v="Blouse"/>
    <s v="Clothing"/>
    <n v="70"/>
    <s v="Arkansas"/>
    <s v="L"/>
    <s v="Orange"/>
    <s v="Spring"/>
    <n v="4.4000000000000004"/>
    <s v="No"/>
    <s v="Next Day Air"/>
    <s v="No"/>
    <s v="No"/>
    <n v="35"/>
    <s v="Credit Card"/>
    <s v="Fortnightly"/>
    <s v="46-55"/>
    <n v="3"/>
    <n v="3"/>
    <n v="5"/>
    <x v="6"/>
  </r>
  <r>
    <n v="2040"/>
    <n v="35"/>
    <s v="Male"/>
    <s v="T-shirt"/>
    <s v="Clothing"/>
    <n v="51"/>
    <s v="Minnesota"/>
    <s v="M"/>
    <s v="Olive"/>
    <s v="Spring"/>
    <n v="3.1"/>
    <s v="No"/>
    <s v="Next Day Air"/>
    <s v="No"/>
    <s v="No"/>
    <n v="31"/>
    <s v="Debit Card"/>
    <s v="Bi-Weekly"/>
    <s v="26-35"/>
    <n v="2"/>
    <n v="3"/>
    <n v="6"/>
    <x v="6"/>
  </r>
  <r>
    <n v="2041"/>
    <n v="69"/>
    <s v="Male"/>
    <s v="Jewelry"/>
    <s v="Accessories"/>
    <n v="25"/>
    <s v="South Carolina"/>
    <s v="XL"/>
    <s v="Gray"/>
    <s v="Spring"/>
    <n v="2.9"/>
    <s v="No"/>
    <s v="Free Shipping"/>
    <s v="No"/>
    <s v="No"/>
    <n v="42"/>
    <s v="Venmo"/>
    <s v="Quarterly"/>
    <s v="56+"/>
    <n v="1"/>
    <n v="4"/>
    <n v="2"/>
    <x v="8"/>
  </r>
  <r>
    <n v="2042"/>
    <n v="66"/>
    <s v="Male"/>
    <s v="Jacket"/>
    <s v="Outerwear"/>
    <n v="32"/>
    <s v="New York"/>
    <s v="S"/>
    <s v="Lavender"/>
    <s v="Winter"/>
    <n v="3.2"/>
    <s v="No"/>
    <s v="Next Day Air"/>
    <s v="No"/>
    <s v="No"/>
    <n v="14"/>
    <s v="PayPal"/>
    <s v="Bi-Weekly"/>
    <s v="56+"/>
    <n v="1"/>
    <n v="2"/>
    <n v="6"/>
    <x v="0"/>
  </r>
  <r>
    <n v="2043"/>
    <n v="19"/>
    <s v="Male"/>
    <s v="Shoes"/>
    <s v="Footwear"/>
    <n v="52"/>
    <s v="Alabama"/>
    <s v="M"/>
    <s v="Red"/>
    <s v="Spring"/>
    <n v="4"/>
    <s v="No"/>
    <s v="2-Day Shipping"/>
    <s v="No"/>
    <s v="No"/>
    <n v="35"/>
    <s v="Venmo"/>
    <s v="Monthly"/>
    <s v="18-25"/>
    <n v="2"/>
    <n v="3"/>
    <n v="4"/>
    <x v="0"/>
  </r>
  <r>
    <n v="2044"/>
    <n v="47"/>
    <s v="Male"/>
    <s v="Gloves"/>
    <s v="Accessories"/>
    <n v="33"/>
    <s v="New York"/>
    <s v="M"/>
    <s v="Charcoal"/>
    <s v="Summer"/>
    <n v="2.7"/>
    <s v="No"/>
    <s v="Standard"/>
    <s v="No"/>
    <s v="No"/>
    <n v="49"/>
    <s v="PayPal"/>
    <s v="Weekly"/>
    <s v="46-55"/>
    <n v="1"/>
    <n v="4"/>
    <n v="7"/>
    <x v="1"/>
  </r>
  <r>
    <n v="2045"/>
    <n v="49"/>
    <s v="Male"/>
    <s v="Jeans"/>
    <s v="Clothing"/>
    <n v="68"/>
    <s v="Missouri"/>
    <s v="L"/>
    <s v="Orange"/>
    <s v="Spring"/>
    <n v="3"/>
    <s v="No"/>
    <s v="Free Shipping"/>
    <s v="No"/>
    <s v="No"/>
    <n v="17"/>
    <s v="PayPal"/>
    <s v="Fortnightly"/>
    <s v="46-55"/>
    <n v="3"/>
    <n v="2"/>
    <n v="5"/>
    <x v="4"/>
  </r>
  <r>
    <n v="2046"/>
    <n v="31"/>
    <s v="Male"/>
    <s v="Jewelry"/>
    <s v="Accessories"/>
    <n v="20"/>
    <s v="Georgia"/>
    <s v="M"/>
    <s v="Red"/>
    <s v="Fall"/>
    <n v="4.4000000000000004"/>
    <s v="No"/>
    <s v="Express"/>
    <s v="No"/>
    <s v="No"/>
    <n v="26"/>
    <s v="PayPal"/>
    <s v="Quarterly"/>
    <s v="26-35"/>
    <n v="1"/>
    <n v="3"/>
    <n v="2"/>
    <x v="3"/>
  </r>
  <r>
    <n v="2047"/>
    <n v="39"/>
    <s v="Male"/>
    <s v="Pants"/>
    <s v="Clothing"/>
    <n v="32"/>
    <s v="Oklahoma"/>
    <s v="M"/>
    <s v="Maroon"/>
    <s v="Winter"/>
    <n v="2.8"/>
    <s v="No"/>
    <s v="Free Shipping"/>
    <s v="No"/>
    <s v="No"/>
    <n v="30"/>
    <s v="Cash"/>
    <s v="Every 3 Months"/>
    <s v="36-45"/>
    <n v="1"/>
    <n v="3"/>
    <n v="3"/>
    <x v="8"/>
  </r>
  <r>
    <n v="2048"/>
    <n v="58"/>
    <s v="Male"/>
    <s v="Jewelry"/>
    <s v="Accessories"/>
    <n v="82"/>
    <s v="Connecticut"/>
    <s v="M"/>
    <s v="Silver"/>
    <s v="Summer"/>
    <n v="3.1"/>
    <s v="No"/>
    <s v="Store Pickup"/>
    <s v="No"/>
    <s v="No"/>
    <n v="32"/>
    <s v="Cash"/>
    <s v="Annually"/>
    <s v="56+"/>
    <n v="4"/>
    <n v="3"/>
    <n v="1"/>
    <x v="10"/>
  </r>
  <r>
    <n v="2049"/>
    <n v="45"/>
    <s v="Male"/>
    <s v="Sneakers"/>
    <s v="Footwear"/>
    <n v="64"/>
    <s v="Michigan"/>
    <s v="XL"/>
    <s v="Pink"/>
    <s v="Winter"/>
    <n v="3.9"/>
    <s v="No"/>
    <s v="Express"/>
    <s v="No"/>
    <s v="No"/>
    <n v="35"/>
    <s v="Bank Transfer"/>
    <s v="Quarterly"/>
    <s v="36-45"/>
    <n v="3"/>
    <n v="3"/>
    <n v="2"/>
    <x v="10"/>
  </r>
  <r>
    <n v="2050"/>
    <n v="68"/>
    <s v="Male"/>
    <s v="Boots"/>
    <s v="Footwear"/>
    <n v="24"/>
    <s v="Rhode Island"/>
    <s v="L"/>
    <s v="Blue"/>
    <s v="Fall"/>
    <n v="2.7"/>
    <s v="No"/>
    <s v="Standard"/>
    <s v="No"/>
    <s v="No"/>
    <n v="15"/>
    <s v="Venmo"/>
    <s v="Annually"/>
    <s v="56+"/>
    <n v="1"/>
    <n v="2"/>
    <n v="1"/>
    <x v="5"/>
  </r>
  <r>
    <n v="2051"/>
    <n v="35"/>
    <s v="Male"/>
    <s v="Hat"/>
    <s v="Accessories"/>
    <n v="96"/>
    <s v="Mississippi"/>
    <s v="M"/>
    <s v="Teal"/>
    <s v="Summer"/>
    <n v="3.4"/>
    <s v="No"/>
    <s v="Store Pickup"/>
    <s v="No"/>
    <s v="No"/>
    <n v="10"/>
    <s v="Debit Card"/>
    <s v="Annually"/>
    <s v="26-35"/>
    <n v="4"/>
    <n v="1"/>
    <n v="1"/>
    <x v="3"/>
  </r>
  <r>
    <n v="2052"/>
    <n v="65"/>
    <s v="Male"/>
    <s v="T-shirt"/>
    <s v="Clothing"/>
    <n v="94"/>
    <s v="Massachusetts"/>
    <s v="L"/>
    <s v="Black"/>
    <s v="Spring"/>
    <n v="3.8"/>
    <s v="No"/>
    <s v="Free Shipping"/>
    <s v="No"/>
    <s v="No"/>
    <n v="14"/>
    <s v="Credit Card"/>
    <s v="Monthly"/>
    <s v="56+"/>
    <n v="4"/>
    <n v="2"/>
    <n v="4"/>
    <x v="4"/>
  </r>
  <r>
    <n v="2053"/>
    <n v="45"/>
    <s v="Male"/>
    <s v="Backpack"/>
    <s v="Accessories"/>
    <n v="48"/>
    <s v="New Hampshire"/>
    <s v="M"/>
    <s v="Gray"/>
    <s v="Winter"/>
    <n v="3.7"/>
    <s v="No"/>
    <s v="2-Day Shipping"/>
    <s v="No"/>
    <s v="No"/>
    <n v="30"/>
    <s v="Bank Transfer"/>
    <s v="Annually"/>
    <s v="36-45"/>
    <n v="2"/>
    <n v="3"/>
    <n v="1"/>
    <x v="3"/>
  </r>
  <r>
    <n v="2054"/>
    <n v="19"/>
    <s v="Male"/>
    <s v="Sunglasses"/>
    <s v="Accessories"/>
    <n v="60"/>
    <s v="Wyoming"/>
    <s v="S"/>
    <s v="Purple"/>
    <s v="Spring"/>
    <n v="4.5"/>
    <s v="No"/>
    <s v="2-Day Shipping"/>
    <s v="No"/>
    <s v="No"/>
    <n v="16"/>
    <s v="Credit Card"/>
    <s v="Fortnightly"/>
    <s v="18-25"/>
    <n v="3"/>
    <n v="2"/>
    <n v="5"/>
    <x v="4"/>
  </r>
  <r>
    <n v="2055"/>
    <n v="65"/>
    <s v="Male"/>
    <s v="Sweater"/>
    <s v="Clothing"/>
    <n v="56"/>
    <s v="New Jersey"/>
    <s v="XL"/>
    <s v="Gold"/>
    <s v="Spring"/>
    <n v="2.9"/>
    <s v="No"/>
    <s v="Express"/>
    <s v="No"/>
    <s v="No"/>
    <n v="14"/>
    <s v="PayPal"/>
    <s v="Annually"/>
    <s v="56+"/>
    <n v="2"/>
    <n v="2"/>
    <n v="1"/>
    <x v="9"/>
  </r>
  <r>
    <n v="2056"/>
    <n v="28"/>
    <s v="Male"/>
    <s v="Handbag"/>
    <s v="Accessories"/>
    <n v="33"/>
    <s v="Texas"/>
    <s v="M"/>
    <s v="Silver"/>
    <s v="Fall"/>
    <n v="3.4"/>
    <s v="No"/>
    <s v="2-Day Shipping"/>
    <s v="No"/>
    <s v="No"/>
    <n v="28"/>
    <s v="Bank Transfer"/>
    <s v="Weekly"/>
    <s v="26-35"/>
    <n v="1"/>
    <n v="3"/>
    <n v="7"/>
    <x v="6"/>
  </r>
  <r>
    <n v="2057"/>
    <n v="55"/>
    <s v="Male"/>
    <s v="Backpack"/>
    <s v="Accessories"/>
    <n v="46"/>
    <s v="Minnesota"/>
    <s v="L"/>
    <s v="Blue"/>
    <s v="Spring"/>
    <n v="4.4000000000000004"/>
    <s v="No"/>
    <s v="2-Day Shipping"/>
    <s v="No"/>
    <s v="No"/>
    <n v="29"/>
    <s v="PayPal"/>
    <s v="Monthly"/>
    <s v="46-55"/>
    <n v="2"/>
    <n v="3"/>
    <n v="4"/>
    <x v="0"/>
  </r>
  <r>
    <n v="2058"/>
    <n v="66"/>
    <s v="Male"/>
    <s v="Socks"/>
    <s v="Clothing"/>
    <n v="37"/>
    <s v="South Dakota"/>
    <s v="L"/>
    <s v="Yellow"/>
    <s v="Spring"/>
    <n v="4.2"/>
    <s v="No"/>
    <s v="Standard"/>
    <s v="No"/>
    <s v="No"/>
    <n v="5"/>
    <s v="PayPal"/>
    <s v="Every 3 Months"/>
    <s v="56+"/>
    <n v="1"/>
    <n v="1"/>
    <n v="3"/>
    <x v="9"/>
  </r>
  <r>
    <n v="2059"/>
    <n v="29"/>
    <s v="Male"/>
    <s v="Shirt"/>
    <s v="Clothing"/>
    <n v="98"/>
    <s v="Washington"/>
    <s v="M"/>
    <s v="Brown"/>
    <s v="Winter"/>
    <n v="3.3"/>
    <s v="No"/>
    <s v="Store Pickup"/>
    <s v="No"/>
    <s v="No"/>
    <n v="17"/>
    <s v="Bank Transfer"/>
    <s v="Quarterly"/>
    <s v="26-35"/>
    <n v="4"/>
    <n v="2"/>
    <n v="2"/>
    <x v="10"/>
  </r>
  <r>
    <n v="2060"/>
    <n v="56"/>
    <s v="Male"/>
    <s v="Shorts"/>
    <s v="Clothing"/>
    <n v="50"/>
    <s v="California"/>
    <s v="XL"/>
    <s v="Beige"/>
    <s v="Spring"/>
    <n v="3.7"/>
    <s v="No"/>
    <s v="Express"/>
    <s v="No"/>
    <s v="No"/>
    <n v="50"/>
    <s v="PayPal"/>
    <s v="Weekly"/>
    <s v="56+"/>
    <n v="2"/>
    <n v="4"/>
    <n v="7"/>
    <x v="11"/>
  </r>
  <r>
    <n v="2061"/>
    <n v="21"/>
    <s v="Male"/>
    <s v="Belt"/>
    <s v="Accessories"/>
    <n v="63"/>
    <s v="Wisconsin"/>
    <s v="M"/>
    <s v="Blue"/>
    <s v="Fall"/>
    <n v="3.2"/>
    <s v="No"/>
    <s v="Next Day Air"/>
    <s v="No"/>
    <s v="No"/>
    <n v="23"/>
    <s v="Bank Transfer"/>
    <s v="Quarterly"/>
    <s v="18-25"/>
    <n v="3"/>
    <n v="2"/>
    <n v="2"/>
    <x v="8"/>
  </r>
  <r>
    <n v="2062"/>
    <n v="32"/>
    <s v="Male"/>
    <s v="Sweater"/>
    <s v="Clothing"/>
    <n v="70"/>
    <s v="Michigan"/>
    <s v="S"/>
    <s v="Magenta"/>
    <s v="Summer"/>
    <n v="2.6"/>
    <s v="No"/>
    <s v="Store Pickup"/>
    <s v="No"/>
    <s v="No"/>
    <n v="22"/>
    <s v="Debit Card"/>
    <s v="Annually"/>
    <s v="26-35"/>
    <n v="3"/>
    <n v="2"/>
    <n v="1"/>
    <x v="3"/>
  </r>
  <r>
    <n v="2063"/>
    <n v="54"/>
    <s v="Male"/>
    <s v="Coat"/>
    <s v="Outerwear"/>
    <n v="63"/>
    <s v="South Carolina"/>
    <s v="L"/>
    <s v="Silver"/>
    <s v="Fall"/>
    <n v="2.8"/>
    <s v="No"/>
    <s v="Standard"/>
    <s v="No"/>
    <s v="No"/>
    <n v="15"/>
    <s v="Cash"/>
    <s v="Quarterly"/>
    <s v="46-55"/>
    <n v="3"/>
    <n v="2"/>
    <n v="2"/>
    <x v="8"/>
  </r>
  <r>
    <n v="2064"/>
    <n v="61"/>
    <s v="Male"/>
    <s v="Shorts"/>
    <s v="Clothing"/>
    <n v="86"/>
    <s v="Indiana"/>
    <s v="M"/>
    <s v="Cyan"/>
    <s v="Fall"/>
    <n v="2.9"/>
    <s v="No"/>
    <s v="Standard"/>
    <s v="No"/>
    <s v="No"/>
    <n v="32"/>
    <s v="Cash"/>
    <s v="Monthly"/>
    <s v="56+"/>
    <n v="4"/>
    <n v="3"/>
    <n v="4"/>
    <x v="6"/>
  </r>
  <r>
    <n v="2065"/>
    <n v="31"/>
    <s v="Male"/>
    <s v="Shoes"/>
    <s v="Footwear"/>
    <n v="99"/>
    <s v="Arkansas"/>
    <s v="M"/>
    <s v="Green"/>
    <s v="Summer"/>
    <n v="4"/>
    <s v="No"/>
    <s v="2-Day Shipping"/>
    <s v="No"/>
    <s v="No"/>
    <n v="5"/>
    <s v="Bank Transfer"/>
    <s v="Monthly"/>
    <s v="26-35"/>
    <n v="4"/>
    <n v="1"/>
    <n v="4"/>
    <x v="0"/>
  </r>
  <r>
    <n v="2066"/>
    <n v="27"/>
    <s v="Male"/>
    <s v="Sneakers"/>
    <s v="Footwear"/>
    <n v="40"/>
    <s v="Oregon"/>
    <s v="M"/>
    <s v="Blue"/>
    <s v="Spring"/>
    <n v="2.9"/>
    <s v="No"/>
    <s v="Free Shipping"/>
    <s v="No"/>
    <s v="No"/>
    <n v="6"/>
    <s v="Bank Transfer"/>
    <s v="Bi-Weekly"/>
    <s v="26-35"/>
    <n v="2"/>
    <n v="1"/>
    <n v="6"/>
    <x v="0"/>
  </r>
  <r>
    <n v="2067"/>
    <n v="64"/>
    <s v="Male"/>
    <s v="Sneakers"/>
    <s v="Footwear"/>
    <n v="92"/>
    <s v="Illinois"/>
    <s v="M"/>
    <s v="Olive"/>
    <s v="Fall"/>
    <n v="4.7"/>
    <s v="No"/>
    <s v="Store Pickup"/>
    <s v="No"/>
    <s v="No"/>
    <n v="44"/>
    <s v="Debit Card"/>
    <s v="Fortnightly"/>
    <s v="56+"/>
    <n v="4"/>
    <n v="4"/>
    <n v="5"/>
    <x v="11"/>
  </r>
  <r>
    <n v="2068"/>
    <n v="60"/>
    <s v="Male"/>
    <s v="Pants"/>
    <s v="Clothing"/>
    <n v="21"/>
    <s v="Maryland"/>
    <s v="XL"/>
    <s v="Beige"/>
    <s v="Fall"/>
    <n v="3.1"/>
    <s v="No"/>
    <s v="2-Day Shipping"/>
    <s v="No"/>
    <s v="No"/>
    <n v="23"/>
    <s v="Cash"/>
    <s v="Fortnightly"/>
    <s v="56+"/>
    <n v="1"/>
    <n v="2"/>
    <n v="5"/>
    <x v="10"/>
  </r>
  <r>
    <n v="2069"/>
    <n v="70"/>
    <s v="Male"/>
    <s v="Jewelry"/>
    <s v="Accessories"/>
    <n v="81"/>
    <s v="Vermont"/>
    <s v="XL"/>
    <s v="Black"/>
    <s v="Summer"/>
    <n v="3.9"/>
    <s v="No"/>
    <s v="Store Pickup"/>
    <s v="No"/>
    <s v="No"/>
    <n v="44"/>
    <s v="Venmo"/>
    <s v="Monthly"/>
    <s v="56+"/>
    <n v="4"/>
    <n v="4"/>
    <n v="4"/>
    <x v="1"/>
  </r>
  <r>
    <n v="2070"/>
    <n v="36"/>
    <s v="Male"/>
    <s v="T-shirt"/>
    <s v="Clothing"/>
    <n v="82"/>
    <s v="Texas"/>
    <s v="M"/>
    <s v="Indigo"/>
    <s v="Fall"/>
    <n v="3.4"/>
    <s v="No"/>
    <s v="Free Shipping"/>
    <s v="No"/>
    <s v="No"/>
    <n v="3"/>
    <s v="Debit Card"/>
    <s v="Quarterly"/>
    <s v="36-45"/>
    <n v="4"/>
    <n v="1"/>
    <n v="2"/>
    <x v="8"/>
  </r>
  <r>
    <n v="2071"/>
    <n v="56"/>
    <s v="Male"/>
    <s v="Jewelry"/>
    <s v="Accessories"/>
    <n v="88"/>
    <s v="Nebraska"/>
    <s v="XL"/>
    <s v="Red"/>
    <s v="Spring"/>
    <n v="3.1"/>
    <s v="No"/>
    <s v="Express"/>
    <s v="No"/>
    <s v="No"/>
    <n v="14"/>
    <s v="Cash"/>
    <s v="Monthly"/>
    <s v="56+"/>
    <n v="4"/>
    <n v="2"/>
    <n v="4"/>
    <x v="4"/>
  </r>
  <r>
    <n v="2072"/>
    <n v="69"/>
    <s v="Male"/>
    <s v="Jacket"/>
    <s v="Outerwear"/>
    <n v="100"/>
    <s v="South Carolina"/>
    <s v="S"/>
    <s v="Yellow"/>
    <s v="Fall"/>
    <n v="4.8"/>
    <s v="No"/>
    <s v="Store Pickup"/>
    <s v="No"/>
    <s v="No"/>
    <n v="37"/>
    <s v="PayPal"/>
    <s v="Quarterly"/>
    <s v="56+"/>
    <n v="4"/>
    <n v="3"/>
    <n v="2"/>
    <x v="0"/>
  </r>
  <r>
    <n v="2073"/>
    <n v="39"/>
    <s v="Male"/>
    <s v="Backpack"/>
    <s v="Accessories"/>
    <n v="66"/>
    <s v="Massachusetts"/>
    <s v="M"/>
    <s v="Beige"/>
    <s v="Winter"/>
    <n v="3.9"/>
    <s v="No"/>
    <s v="Next Day Air"/>
    <s v="No"/>
    <s v="No"/>
    <n v="22"/>
    <s v="Bank Transfer"/>
    <s v="Weekly"/>
    <s v="36-45"/>
    <n v="3"/>
    <n v="2"/>
    <n v="7"/>
    <x v="1"/>
  </r>
  <r>
    <n v="2074"/>
    <n v="38"/>
    <s v="Male"/>
    <s v="Belt"/>
    <s v="Accessories"/>
    <n v="25"/>
    <s v="Texas"/>
    <s v="S"/>
    <s v="Green"/>
    <s v="Winter"/>
    <n v="3.5"/>
    <s v="No"/>
    <s v="Next Day Air"/>
    <s v="No"/>
    <s v="No"/>
    <n v="2"/>
    <s v="PayPal"/>
    <s v="Every 3 Months"/>
    <s v="36-45"/>
    <n v="1"/>
    <n v="1"/>
    <n v="3"/>
    <x v="9"/>
  </r>
  <r>
    <n v="2075"/>
    <n v="36"/>
    <s v="Male"/>
    <s v="Scarf"/>
    <s v="Accessories"/>
    <n v="53"/>
    <s v="Florida"/>
    <s v="M"/>
    <s v="White"/>
    <s v="Summer"/>
    <n v="3.1"/>
    <s v="No"/>
    <s v="Free Shipping"/>
    <s v="No"/>
    <s v="No"/>
    <n v="44"/>
    <s v="Debit Card"/>
    <s v="Fortnightly"/>
    <s v="36-45"/>
    <n v="2"/>
    <n v="4"/>
    <n v="5"/>
    <x v="6"/>
  </r>
  <r>
    <n v="2076"/>
    <n v="46"/>
    <s v="Male"/>
    <s v="Sweater"/>
    <s v="Clothing"/>
    <n v="28"/>
    <s v="South Carolina"/>
    <s v="S"/>
    <s v="Turquoise"/>
    <s v="Fall"/>
    <n v="4.7"/>
    <s v="No"/>
    <s v="Express"/>
    <s v="No"/>
    <s v="No"/>
    <n v="49"/>
    <s v="Debit Card"/>
    <s v="Monthly"/>
    <s v="46-55"/>
    <n v="1"/>
    <n v="4"/>
    <n v="4"/>
    <x v="0"/>
  </r>
  <r>
    <n v="2077"/>
    <n v="59"/>
    <s v="Male"/>
    <s v="Gloves"/>
    <s v="Accessories"/>
    <n v="23"/>
    <s v="Florida"/>
    <s v="S"/>
    <s v="Indigo"/>
    <s v="Fall"/>
    <n v="4.5999999999999996"/>
    <s v="No"/>
    <s v="Free Shipping"/>
    <s v="No"/>
    <s v="No"/>
    <n v="22"/>
    <s v="Debit Card"/>
    <s v="Bi-Weekly"/>
    <s v="56+"/>
    <n v="1"/>
    <n v="2"/>
    <n v="6"/>
    <x v="0"/>
  </r>
  <r>
    <n v="2078"/>
    <n v="64"/>
    <s v="Male"/>
    <s v="Scarf"/>
    <s v="Accessories"/>
    <n v="34"/>
    <s v="Nebraska"/>
    <s v="L"/>
    <s v="Orange"/>
    <s v="Fall"/>
    <n v="3.3"/>
    <s v="No"/>
    <s v="Free Shipping"/>
    <s v="No"/>
    <s v="No"/>
    <n v="26"/>
    <s v="Bank Transfer"/>
    <s v="Annually"/>
    <s v="56+"/>
    <n v="1"/>
    <n v="3"/>
    <n v="1"/>
    <x v="9"/>
  </r>
  <r>
    <n v="2079"/>
    <n v="49"/>
    <s v="Male"/>
    <s v="Dress"/>
    <s v="Clothing"/>
    <n v="42"/>
    <s v="Hawaii"/>
    <s v="M"/>
    <s v="Blue"/>
    <s v="Spring"/>
    <n v="3.2"/>
    <s v="No"/>
    <s v="Next Day Air"/>
    <s v="No"/>
    <s v="No"/>
    <n v="40"/>
    <s v="Debit Card"/>
    <s v="Weekly"/>
    <s v="46-55"/>
    <n v="2"/>
    <n v="4"/>
    <n v="7"/>
    <x v="11"/>
  </r>
  <r>
    <n v="2080"/>
    <n v="32"/>
    <s v="Male"/>
    <s v="Jeans"/>
    <s v="Clothing"/>
    <n v="24"/>
    <s v="Montana"/>
    <s v="L"/>
    <s v="Violet"/>
    <s v="Summer"/>
    <n v="3.1"/>
    <s v="No"/>
    <s v="Next Day Air"/>
    <s v="No"/>
    <s v="No"/>
    <n v="16"/>
    <s v="PayPal"/>
    <s v="Quarterly"/>
    <s v="26-35"/>
    <n v="1"/>
    <n v="2"/>
    <n v="2"/>
    <x v="9"/>
  </r>
  <r>
    <n v="2081"/>
    <n v="29"/>
    <s v="Male"/>
    <s v="Sunglasses"/>
    <s v="Accessories"/>
    <n v="47"/>
    <s v="South Dakota"/>
    <s v="S"/>
    <s v="Gray"/>
    <s v="Fall"/>
    <n v="3.5"/>
    <s v="No"/>
    <s v="Free Shipping"/>
    <s v="No"/>
    <s v="No"/>
    <n v="17"/>
    <s v="Debit Card"/>
    <s v="Bi-Weekly"/>
    <s v="26-35"/>
    <n v="2"/>
    <n v="2"/>
    <n v="6"/>
    <x v="4"/>
  </r>
  <r>
    <n v="2082"/>
    <n v="24"/>
    <s v="Male"/>
    <s v="Coat"/>
    <s v="Outerwear"/>
    <n v="78"/>
    <s v="Alabama"/>
    <s v="S"/>
    <s v="Cyan"/>
    <s v="Spring"/>
    <n v="4.3"/>
    <s v="No"/>
    <s v="Standard"/>
    <s v="No"/>
    <s v="No"/>
    <n v="48"/>
    <s v="Bank Transfer"/>
    <s v="Bi-Weekly"/>
    <s v="18-25"/>
    <n v="3"/>
    <n v="4"/>
    <n v="6"/>
    <x v="11"/>
  </r>
  <r>
    <n v="2083"/>
    <n v="41"/>
    <s v="Male"/>
    <s v="Jeans"/>
    <s v="Clothing"/>
    <n v="89"/>
    <s v="Arkansas"/>
    <s v="M"/>
    <s v="Yellow"/>
    <s v="Summer"/>
    <n v="2.9"/>
    <s v="No"/>
    <s v="Free Shipping"/>
    <s v="No"/>
    <s v="No"/>
    <n v="28"/>
    <s v="Venmo"/>
    <s v="Every 3 Months"/>
    <s v="36-45"/>
    <n v="4"/>
    <n v="3"/>
    <n v="3"/>
    <x v="4"/>
  </r>
  <r>
    <n v="2084"/>
    <n v="41"/>
    <s v="Male"/>
    <s v="Scarf"/>
    <s v="Accessories"/>
    <n v="59"/>
    <s v="Mississippi"/>
    <s v="L"/>
    <s v="Orange"/>
    <s v="Fall"/>
    <n v="2.7"/>
    <s v="No"/>
    <s v="Store Pickup"/>
    <s v="No"/>
    <s v="No"/>
    <n v="26"/>
    <s v="Credit Card"/>
    <s v="Fortnightly"/>
    <s v="36-45"/>
    <n v="2"/>
    <n v="3"/>
    <n v="5"/>
    <x v="4"/>
  </r>
  <r>
    <n v="2085"/>
    <n v="32"/>
    <s v="Male"/>
    <s v="Blouse"/>
    <s v="Clothing"/>
    <n v="94"/>
    <s v="Vermont"/>
    <s v="S"/>
    <s v="Brown"/>
    <s v="Summer"/>
    <n v="4"/>
    <s v="No"/>
    <s v="Standard"/>
    <s v="No"/>
    <s v="No"/>
    <n v="43"/>
    <s v="Bank Transfer"/>
    <s v="Quarterly"/>
    <s v="26-35"/>
    <n v="4"/>
    <n v="4"/>
    <n v="2"/>
    <x v="4"/>
  </r>
  <r>
    <n v="2086"/>
    <n v="69"/>
    <s v="Male"/>
    <s v="Jeans"/>
    <s v="Clothing"/>
    <n v="49"/>
    <s v="New York"/>
    <s v="M"/>
    <s v="Teal"/>
    <s v="Fall"/>
    <n v="4.5999999999999996"/>
    <s v="No"/>
    <s v="Free Shipping"/>
    <s v="No"/>
    <s v="No"/>
    <n v="38"/>
    <s v="Debit Card"/>
    <s v="Weekly"/>
    <s v="56+"/>
    <n v="2"/>
    <n v="4"/>
    <n v="7"/>
    <x v="11"/>
  </r>
  <r>
    <n v="2087"/>
    <n v="65"/>
    <s v="Male"/>
    <s v="Dress"/>
    <s v="Clothing"/>
    <n v="89"/>
    <s v="North Dakota"/>
    <s v="L"/>
    <s v="Beige"/>
    <s v="Summer"/>
    <n v="4.7"/>
    <s v="No"/>
    <s v="2-Day Shipping"/>
    <s v="No"/>
    <s v="No"/>
    <n v="36"/>
    <s v="Cash"/>
    <s v="Every 3 Months"/>
    <s v="56+"/>
    <n v="4"/>
    <n v="3"/>
    <n v="3"/>
    <x v="4"/>
  </r>
  <r>
    <n v="2088"/>
    <n v="54"/>
    <s v="Male"/>
    <s v="Hat"/>
    <s v="Accessories"/>
    <n v="91"/>
    <s v="Wisconsin"/>
    <s v="M"/>
    <s v="Blue"/>
    <s v="Summer"/>
    <n v="4.7"/>
    <s v="No"/>
    <s v="Standard"/>
    <s v="No"/>
    <s v="No"/>
    <n v="1"/>
    <s v="Credit Card"/>
    <s v="Weekly"/>
    <s v="46-55"/>
    <n v="4"/>
    <n v="1"/>
    <n v="7"/>
    <x v="1"/>
  </r>
  <r>
    <n v="2089"/>
    <n v="39"/>
    <s v="Male"/>
    <s v="Sandals"/>
    <s v="Footwear"/>
    <n v="89"/>
    <s v="California"/>
    <s v="L"/>
    <s v="Orange"/>
    <s v="Spring"/>
    <n v="4"/>
    <s v="No"/>
    <s v="Standard"/>
    <s v="No"/>
    <s v="No"/>
    <n v="49"/>
    <s v="Debit Card"/>
    <s v="Annually"/>
    <s v="36-45"/>
    <n v="4"/>
    <n v="4"/>
    <n v="1"/>
    <x v="0"/>
  </r>
  <r>
    <n v="2090"/>
    <n v="37"/>
    <s v="Male"/>
    <s v="Jacket"/>
    <s v="Outerwear"/>
    <n v="57"/>
    <s v="Maryland"/>
    <s v="L"/>
    <s v="Gold"/>
    <s v="Spring"/>
    <n v="3.6"/>
    <s v="No"/>
    <s v="Free Shipping"/>
    <s v="No"/>
    <s v="No"/>
    <n v="41"/>
    <s v="Credit Card"/>
    <s v="Every 3 Months"/>
    <s v="36-45"/>
    <n v="2"/>
    <n v="4"/>
    <n v="3"/>
    <x v="0"/>
  </r>
  <r>
    <n v="2091"/>
    <n v="51"/>
    <s v="Male"/>
    <s v="Socks"/>
    <s v="Clothing"/>
    <n v="71"/>
    <s v="Massachusetts"/>
    <s v="S"/>
    <s v="Teal"/>
    <s v="Winter"/>
    <n v="3.4"/>
    <s v="No"/>
    <s v="Free Shipping"/>
    <s v="No"/>
    <s v="No"/>
    <n v="21"/>
    <s v="Debit Card"/>
    <s v="Monthly"/>
    <s v="46-55"/>
    <n v="3"/>
    <n v="2"/>
    <n v="4"/>
    <x v="0"/>
  </r>
  <r>
    <n v="2092"/>
    <n v="26"/>
    <s v="Male"/>
    <s v="Jeans"/>
    <s v="Clothing"/>
    <n v="97"/>
    <s v="Washington"/>
    <s v="XL"/>
    <s v="Beige"/>
    <s v="Fall"/>
    <n v="3"/>
    <s v="No"/>
    <s v="Next Day Air"/>
    <s v="No"/>
    <s v="No"/>
    <n v="24"/>
    <s v="Bank Transfer"/>
    <s v="Quarterly"/>
    <s v="26-35"/>
    <n v="4"/>
    <n v="2"/>
    <n v="2"/>
    <x v="10"/>
  </r>
  <r>
    <n v="2093"/>
    <n v="42"/>
    <s v="Male"/>
    <s v="Sandals"/>
    <s v="Footwear"/>
    <n v="45"/>
    <s v="Minnesota"/>
    <s v="M"/>
    <s v="Silver"/>
    <s v="Fall"/>
    <n v="2.6"/>
    <s v="No"/>
    <s v="Next Day Air"/>
    <s v="No"/>
    <s v="No"/>
    <n v="27"/>
    <s v="Bank Transfer"/>
    <s v="Weekly"/>
    <s v="36-45"/>
    <n v="2"/>
    <n v="3"/>
    <n v="7"/>
    <x v="1"/>
  </r>
  <r>
    <n v="2094"/>
    <n v="21"/>
    <s v="Male"/>
    <s v="Dress"/>
    <s v="Clothing"/>
    <n v="91"/>
    <s v="Washington"/>
    <s v="M"/>
    <s v="Maroon"/>
    <s v="Spring"/>
    <n v="4.2"/>
    <s v="No"/>
    <s v="Store Pickup"/>
    <s v="No"/>
    <s v="No"/>
    <n v="4"/>
    <s v="Debit Card"/>
    <s v="Annually"/>
    <s v="18-25"/>
    <n v="4"/>
    <n v="1"/>
    <n v="1"/>
    <x v="3"/>
  </r>
  <r>
    <n v="2095"/>
    <n v="53"/>
    <s v="Male"/>
    <s v="Socks"/>
    <s v="Clothing"/>
    <n v="25"/>
    <s v="South Carolina"/>
    <s v="M"/>
    <s v="Indigo"/>
    <s v="Spring"/>
    <n v="3.4"/>
    <s v="No"/>
    <s v="Standard"/>
    <s v="No"/>
    <s v="No"/>
    <n v="19"/>
    <s v="Venmo"/>
    <s v="Annually"/>
    <s v="46-55"/>
    <n v="1"/>
    <n v="2"/>
    <n v="1"/>
    <x v="5"/>
  </r>
  <r>
    <n v="2096"/>
    <n v="36"/>
    <s v="Male"/>
    <s v="Hoodie"/>
    <s v="Clothing"/>
    <n v="63"/>
    <s v="New Mexico"/>
    <s v="M"/>
    <s v="Gray"/>
    <s v="Fall"/>
    <n v="4"/>
    <s v="No"/>
    <s v="Store Pickup"/>
    <s v="No"/>
    <s v="No"/>
    <n v="1"/>
    <s v="Bank Transfer"/>
    <s v="Fortnightly"/>
    <s v="36-45"/>
    <n v="3"/>
    <n v="1"/>
    <n v="5"/>
    <x v="0"/>
  </r>
  <r>
    <n v="2097"/>
    <n v="21"/>
    <s v="Male"/>
    <s v="Dress"/>
    <s v="Clothing"/>
    <n v="52"/>
    <s v="North Carolina"/>
    <s v="L"/>
    <s v="Blue"/>
    <s v="Summer"/>
    <n v="4.7"/>
    <s v="No"/>
    <s v="Free Shipping"/>
    <s v="No"/>
    <s v="No"/>
    <n v="27"/>
    <s v="Debit Card"/>
    <s v="Annually"/>
    <s v="18-25"/>
    <n v="2"/>
    <n v="3"/>
    <n v="1"/>
    <x v="3"/>
  </r>
  <r>
    <n v="2098"/>
    <n v="33"/>
    <s v="Male"/>
    <s v="Sneakers"/>
    <s v="Footwear"/>
    <n v="43"/>
    <s v="Iowa"/>
    <s v="S"/>
    <s v="Cyan"/>
    <s v="Winter"/>
    <n v="3.9"/>
    <s v="No"/>
    <s v="Next Day Air"/>
    <s v="No"/>
    <s v="No"/>
    <n v="5"/>
    <s v="Credit Card"/>
    <s v="Weekly"/>
    <s v="26-35"/>
    <n v="2"/>
    <n v="1"/>
    <n v="7"/>
    <x v="4"/>
  </r>
  <r>
    <n v="2099"/>
    <n v="49"/>
    <s v="Male"/>
    <s v="T-shirt"/>
    <s v="Clothing"/>
    <n v="28"/>
    <s v="Louisiana"/>
    <s v="M"/>
    <s v="White"/>
    <s v="Summer"/>
    <n v="3.3"/>
    <s v="No"/>
    <s v="2-Day Shipping"/>
    <s v="No"/>
    <s v="No"/>
    <n v="20"/>
    <s v="Venmo"/>
    <s v="Quarterly"/>
    <s v="46-55"/>
    <n v="1"/>
    <n v="2"/>
    <n v="2"/>
    <x v="9"/>
  </r>
  <r>
    <n v="2100"/>
    <n v="31"/>
    <s v="Male"/>
    <s v="T-shirt"/>
    <s v="Clothing"/>
    <n v="78"/>
    <s v="Oklahoma"/>
    <s v="L"/>
    <s v="Green"/>
    <s v="Summer"/>
    <n v="2.9"/>
    <s v="No"/>
    <s v="Express"/>
    <s v="No"/>
    <s v="No"/>
    <n v="50"/>
    <s v="PayPal"/>
    <s v="Annually"/>
    <s v="26-35"/>
    <n v="3"/>
    <n v="4"/>
    <n v="1"/>
    <x v="10"/>
  </r>
  <r>
    <n v="2101"/>
    <n v="68"/>
    <s v="Male"/>
    <s v="Sweater"/>
    <s v="Clothing"/>
    <n v="31"/>
    <s v="Michigan"/>
    <s v="M"/>
    <s v="Silver"/>
    <s v="Spring"/>
    <n v="4.4000000000000004"/>
    <s v="No"/>
    <s v="Free Shipping"/>
    <s v="No"/>
    <s v="No"/>
    <n v="36"/>
    <s v="Cash"/>
    <s v="Fortnightly"/>
    <s v="56+"/>
    <n v="1"/>
    <n v="3"/>
    <n v="5"/>
    <x v="0"/>
  </r>
  <r>
    <n v="2102"/>
    <n v="49"/>
    <s v="Male"/>
    <s v="Shirt"/>
    <s v="Clothing"/>
    <n v="23"/>
    <s v="Oregon"/>
    <s v="M"/>
    <s v="Blue"/>
    <s v="Winter"/>
    <n v="3.6"/>
    <s v="No"/>
    <s v="Next Day Air"/>
    <s v="No"/>
    <s v="No"/>
    <n v="12"/>
    <s v="Bank Transfer"/>
    <s v="Bi-Weekly"/>
    <s v="46-55"/>
    <n v="1"/>
    <n v="1"/>
    <n v="6"/>
    <x v="10"/>
  </r>
  <r>
    <n v="2103"/>
    <n v="23"/>
    <s v="Male"/>
    <s v="Hat"/>
    <s v="Accessories"/>
    <n v="25"/>
    <s v="Idaho"/>
    <s v="M"/>
    <s v="Brown"/>
    <s v="Spring"/>
    <n v="4.5"/>
    <s v="No"/>
    <s v="Store Pickup"/>
    <s v="No"/>
    <s v="No"/>
    <n v="23"/>
    <s v="Cash"/>
    <s v="Monthly"/>
    <s v="18-25"/>
    <n v="1"/>
    <n v="2"/>
    <n v="4"/>
    <x v="8"/>
  </r>
  <r>
    <n v="2104"/>
    <n v="30"/>
    <s v="Male"/>
    <s v="Pants"/>
    <s v="Clothing"/>
    <n v="86"/>
    <s v="Indiana"/>
    <s v="S"/>
    <s v="Red"/>
    <s v="Summer"/>
    <n v="3.7"/>
    <s v="No"/>
    <s v="Store Pickup"/>
    <s v="No"/>
    <s v="No"/>
    <n v="21"/>
    <s v="Venmo"/>
    <s v="Weekly"/>
    <s v="26-35"/>
    <n v="4"/>
    <n v="2"/>
    <n v="7"/>
    <x v="11"/>
  </r>
  <r>
    <n v="2105"/>
    <n v="53"/>
    <s v="Male"/>
    <s v="Shoes"/>
    <s v="Footwear"/>
    <n v="88"/>
    <s v="New Mexico"/>
    <s v="M"/>
    <s v="Gold"/>
    <s v="Spring"/>
    <n v="2.8"/>
    <s v="No"/>
    <s v="Free Shipping"/>
    <s v="No"/>
    <s v="No"/>
    <n v="47"/>
    <s v="Venmo"/>
    <s v="Weekly"/>
    <s v="46-55"/>
    <n v="4"/>
    <n v="4"/>
    <n v="7"/>
    <x v="2"/>
  </r>
  <r>
    <n v="2106"/>
    <n v="65"/>
    <s v="Male"/>
    <s v="Gloves"/>
    <s v="Accessories"/>
    <n v="35"/>
    <s v="South Carolina"/>
    <s v="M"/>
    <s v="Silver"/>
    <s v="Spring"/>
    <n v="4.5"/>
    <s v="No"/>
    <s v="Free Shipping"/>
    <s v="No"/>
    <s v="No"/>
    <n v="38"/>
    <s v="Venmo"/>
    <s v="Bi-Weekly"/>
    <s v="56+"/>
    <n v="1"/>
    <n v="4"/>
    <n v="6"/>
    <x v="6"/>
  </r>
  <r>
    <n v="2107"/>
    <n v="60"/>
    <s v="Male"/>
    <s v="Jewelry"/>
    <s v="Accessories"/>
    <n v="34"/>
    <s v="Vermont"/>
    <s v="M"/>
    <s v="Gray"/>
    <s v="Fall"/>
    <n v="4.4000000000000004"/>
    <s v="No"/>
    <s v="Standard"/>
    <s v="No"/>
    <s v="No"/>
    <n v="40"/>
    <s v="Credit Card"/>
    <s v="Every 3 Months"/>
    <s v="56+"/>
    <n v="1"/>
    <n v="4"/>
    <n v="3"/>
    <x v="10"/>
  </r>
  <r>
    <n v="2108"/>
    <n v="46"/>
    <s v="Male"/>
    <s v="Pants"/>
    <s v="Clothing"/>
    <n v="75"/>
    <s v="Delaware"/>
    <s v="M"/>
    <s v="Black"/>
    <s v="Winter"/>
    <n v="3.3"/>
    <s v="No"/>
    <s v="Standard"/>
    <s v="No"/>
    <s v="No"/>
    <n v="35"/>
    <s v="PayPal"/>
    <s v="Quarterly"/>
    <s v="46-55"/>
    <n v="3"/>
    <n v="3"/>
    <n v="2"/>
    <x v="10"/>
  </r>
  <r>
    <n v="2109"/>
    <n v="54"/>
    <s v="Male"/>
    <s v="Hoodie"/>
    <s v="Clothing"/>
    <n v="46"/>
    <s v="North Dakota"/>
    <s v="XL"/>
    <s v="Beige"/>
    <s v="Winter"/>
    <n v="4.2"/>
    <s v="No"/>
    <s v="Express"/>
    <s v="No"/>
    <s v="No"/>
    <n v="4"/>
    <s v="Credit Card"/>
    <s v="Quarterly"/>
    <s v="46-55"/>
    <n v="2"/>
    <n v="1"/>
    <n v="2"/>
    <x v="9"/>
  </r>
  <r>
    <n v="2110"/>
    <n v="59"/>
    <s v="Male"/>
    <s v="Jewelry"/>
    <s v="Accessories"/>
    <n v="31"/>
    <s v="California"/>
    <s v="L"/>
    <s v="Peach"/>
    <s v="Fall"/>
    <n v="2.7"/>
    <s v="No"/>
    <s v="Free Shipping"/>
    <s v="No"/>
    <s v="No"/>
    <n v="28"/>
    <s v="Venmo"/>
    <s v="Every 3 Months"/>
    <s v="56+"/>
    <n v="1"/>
    <n v="3"/>
    <n v="3"/>
    <x v="8"/>
  </r>
  <r>
    <n v="2111"/>
    <n v="52"/>
    <s v="Male"/>
    <s v="Socks"/>
    <s v="Clothing"/>
    <n v="93"/>
    <s v="Montana"/>
    <s v="L"/>
    <s v="Cyan"/>
    <s v="Spring"/>
    <n v="3.9"/>
    <s v="No"/>
    <s v="Store Pickup"/>
    <s v="No"/>
    <s v="No"/>
    <n v="36"/>
    <s v="Debit Card"/>
    <s v="Every 3 Months"/>
    <s v="46-55"/>
    <n v="4"/>
    <n v="3"/>
    <n v="3"/>
    <x v="4"/>
  </r>
  <r>
    <n v="2112"/>
    <n v="41"/>
    <s v="Male"/>
    <s v="Sunglasses"/>
    <s v="Accessories"/>
    <n v="85"/>
    <s v="Missouri"/>
    <s v="XL"/>
    <s v="Pink"/>
    <s v="Spring"/>
    <n v="2.6"/>
    <s v="No"/>
    <s v="Free Shipping"/>
    <s v="No"/>
    <s v="No"/>
    <n v="15"/>
    <s v="Bank Transfer"/>
    <s v="Annually"/>
    <s v="36-45"/>
    <n v="4"/>
    <n v="2"/>
    <n v="1"/>
    <x v="8"/>
  </r>
  <r>
    <n v="2113"/>
    <n v="43"/>
    <s v="Male"/>
    <s v="Belt"/>
    <s v="Accessories"/>
    <n v="68"/>
    <s v="Tennessee"/>
    <s v="M"/>
    <s v="Lavender"/>
    <s v="Fall"/>
    <n v="4.5"/>
    <s v="No"/>
    <s v="2-Day Shipping"/>
    <s v="No"/>
    <s v="No"/>
    <n v="7"/>
    <s v="Cash"/>
    <s v="Fortnightly"/>
    <s v="36-45"/>
    <n v="3"/>
    <n v="1"/>
    <n v="5"/>
    <x v="0"/>
  </r>
  <r>
    <n v="2114"/>
    <n v="63"/>
    <s v="Male"/>
    <s v="Dress"/>
    <s v="Clothing"/>
    <n v="40"/>
    <s v="Virginia"/>
    <s v="M"/>
    <s v="Brown"/>
    <s v="Spring"/>
    <n v="2.7"/>
    <s v="No"/>
    <s v="Store Pickup"/>
    <s v="No"/>
    <s v="No"/>
    <n v="29"/>
    <s v="PayPal"/>
    <s v="Every 3 Months"/>
    <s v="56+"/>
    <n v="2"/>
    <n v="3"/>
    <n v="3"/>
    <x v="10"/>
  </r>
  <r>
    <n v="2115"/>
    <n v="37"/>
    <s v="Male"/>
    <s v="Shirt"/>
    <s v="Clothing"/>
    <n v="51"/>
    <s v="Vermont"/>
    <s v="M"/>
    <s v="Magenta"/>
    <s v="Winter"/>
    <n v="2.9"/>
    <s v="No"/>
    <s v="Standard"/>
    <s v="No"/>
    <s v="No"/>
    <n v="12"/>
    <s v="Debit Card"/>
    <s v="Annually"/>
    <s v="36-45"/>
    <n v="2"/>
    <n v="1"/>
    <n v="1"/>
    <x v="5"/>
  </r>
  <r>
    <n v="2116"/>
    <n v="44"/>
    <s v="Male"/>
    <s v="Scarf"/>
    <s v="Accessories"/>
    <n v="85"/>
    <s v="Rhode Island"/>
    <s v="M"/>
    <s v="Violet"/>
    <s v="Winter"/>
    <n v="3.4"/>
    <s v="No"/>
    <s v="Store Pickup"/>
    <s v="No"/>
    <s v="No"/>
    <n v="16"/>
    <s v="Bank Transfer"/>
    <s v="Bi-Weekly"/>
    <s v="36-45"/>
    <n v="4"/>
    <n v="2"/>
    <n v="6"/>
    <x v="1"/>
  </r>
  <r>
    <n v="2117"/>
    <n v="67"/>
    <s v="Male"/>
    <s v="Jacket"/>
    <s v="Outerwear"/>
    <n v="23"/>
    <s v="Kansas"/>
    <s v="M"/>
    <s v="Teal"/>
    <s v="Summer"/>
    <n v="2.9"/>
    <s v="No"/>
    <s v="Express"/>
    <s v="No"/>
    <s v="No"/>
    <n v="50"/>
    <s v="Debit Card"/>
    <s v="Bi-Weekly"/>
    <s v="56+"/>
    <n v="1"/>
    <n v="4"/>
    <n v="6"/>
    <x v="6"/>
  </r>
  <r>
    <n v="2118"/>
    <n v="27"/>
    <s v="Male"/>
    <s v="Dress"/>
    <s v="Clothing"/>
    <n v="28"/>
    <s v="Colorado"/>
    <s v="L"/>
    <s v="Brown"/>
    <s v="Summer"/>
    <n v="3.8"/>
    <s v="No"/>
    <s v="Free Shipping"/>
    <s v="No"/>
    <s v="No"/>
    <n v="11"/>
    <s v="Debit Card"/>
    <s v="Annually"/>
    <s v="26-35"/>
    <n v="1"/>
    <n v="1"/>
    <n v="1"/>
    <x v="12"/>
  </r>
  <r>
    <n v="2119"/>
    <n v="60"/>
    <s v="Male"/>
    <s v="Socks"/>
    <s v="Clothing"/>
    <n v="44"/>
    <s v="Georgia"/>
    <s v="M"/>
    <s v="Olive"/>
    <s v="Fall"/>
    <n v="4.2"/>
    <s v="No"/>
    <s v="2-Day Shipping"/>
    <s v="No"/>
    <s v="No"/>
    <n v="28"/>
    <s v="Debit Card"/>
    <s v="Quarterly"/>
    <s v="56+"/>
    <n v="2"/>
    <n v="3"/>
    <n v="2"/>
    <x v="8"/>
  </r>
  <r>
    <n v="2120"/>
    <n v="58"/>
    <s v="Male"/>
    <s v="Jewelry"/>
    <s v="Accessories"/>
    <n v="57"/>
    <s v="Nebraska"/>
    <s v="M"/>
    <s v="Indigo"/>
    <s v="Spring"/>
    <n v="3.5"/>
    <s v="No"/>
    <s v="Store Pickup"/>
    <s v="No"/>
    <s v="No"/>
    <n v="36"/>
    <s v="Venmo"/>
    <s v="Bi-Weekly"/>
    <s v="56+"/>
    <n v="2"/>
    <n v="3"/>
    <n v="6"/>
    <x v="6"/>
  </r>
  <r>
    <n v="2121"/>
    <n v="53"/>
    <s v="Male"/>
    <s v="Scarf"/>
    <s v="Accessories"/>
    <n v="98"/>
    <s v="Missouri"/>
    <s v="S"/>
    <s v="Red"/>
    <s v="Fall"/>
    <n v="3.1"/>
    <s v="No"/>
    <s v="Next Day Air"/>
    <s v="No"/>
    <s v="No"/>
    <n v="38"/>
    <s v="PayPal"/>
    <s v="Quarterly"/>
    <s v="46-55"/>
    <n v="4"/>
    <n v="4"/>
    <n v="2"/>
    <x v="4"/>
  </r>
  <r>
    <n v="2122"/>
    <n v="43"/>
    <s v="Male"/>
    <s v="Backpack"/>
    <s v="Accessories"/>
    <n v="68"/>
    <s v="Alaska"/>
    <s v="M"/>
    <s v="Olive"/>
    <s v="Winter"/>
    <n v="3.5"/>
    <s v="No"/>
    <s v="2-Day Shipping"/>
    <s v="No"/>
    <s v="No"/>
    <n v="32"/>
    <s v="Bank Transfer"/>
    <s v="Monthly"/>
    <s v="36-45"/>
    <n v="3"/>
    <n v="3"/>
    <n v="4"/>
    <x v="4"/>
  </r>
  <r>
    <n v="2123"/>
    <n v="32"/>
    <s v="Male"/>
    <s v="Jacket"/>
    <s v="Outerwear"/>
    <n v="36"/>
    <s v="Virginia"/>
    <s v="L"/>
    <s v="Teal"/>
    <s v="Fall"/>
    <n v="4"/>
    <s v="No"/>
    <s v="Express"/>
    <s v="No"/>
    <s v="No"/>
    <n v="42"/>
    <s v="Debit Card"/>
    <s v="Weekly"/>
    <s v="26-35"/>
    <n v="1"/>
    <n v="4"/>
    <n v="7"/>
    <x v="1"/>
  </r>
  <r>
    <n v="2124"/>
    <n v="54"/>
    <s v="Male"/>
    <s v="Coat"/>
    <s v="Outerwear"/>
    <n v="71"/>
    <s v="Nebraska"/>
    <s v="L"/>
    <s v="Cyan"/>
    <s v="Spring"/>
    <n v="3.7"/>
    <s v="No"/>
    <s v="Express"/>
    <s v="No"/>
    <s v="No"/>
    <n v="22"/>
    <s v="Debit Card"/>
    <s v="Bi-Weekly"/>
    <s v="46-55"/>
    <n v="3"/>
    <n v="2"/>
    <n v="6"/>
    <x v="6"/>
  </r>
  <r>
    <n v="2125"/>
    <n v="47"/>
    <s v="Male"/>
    <s v="Skirt"/>
    <s v="Clothing"/>
    <n v="60"/>
    <s v="Rhode Island"/>
    <s v="M"/>
    <s v="Teal"/>
    <s v="Fall"/>
    <n v="4.2"/>
    <s v="No"/>
    <s v="Next Day Air"/>
    <s v="No"/>
    <s v="No"/>
    <n v="22"/>
    <s v="Venmo"/>
    <s v="Quarterly"/>
    <s v="46-55"/>
    <n v="3"/>
    <n v="2"/>
    <n v="2"/>
    <x v="8"/>
  </r>
  <r>
    <n v="2126"/>
    <n v="57"/>
    <s v="Male"/>
    <s v="Coat"/>
    <s v="Outerwear"/>
    <n v="87"/>
    <s v="New Hampshire"/>
    <s v="M"/>
    <s v="Beige"/>
    <s v="Fall"/>
    <n v="4.8"/>
    <s v="No"/>
    <s v="Store Pickup"/>
    <s v="No"/>
    <s v="No"/>
    <n v="31"/>
    <s v="PayPal"/>
    <s v="Quarterly"/>
    <s v="56+"/>
    <n v="4"/>
    <n v="3"/>
    <n v="2"/>
    <x v="0"/>
  </r>
  <r>
    <n v="2127"/>
    <n v="63"/>
    <s v="Male"/>
    <s v="Shoes"/>
    <s v="Footwear"/>
    <n v="38"/>
    <s v="Alabama"/>
    <s v="XL"/>
    <s v="Magenta"/>
    <s v="Winter"/>
    <n v="4.0999999999999996"/>
    <s v="No"/>
    <s v="Express"/>
    <s v="No"/>
    <s v="No"/>
    <n v="28"/>
    <s v="Credit Card"/>
    <s v="Monthly"/>
    <s v="56+"/>
    <n v="1"/>
    <n v="3"/>
    <n v="4"/>
    <x v="10"/>
  </r>
  <r>
    <n v="2128"/>
    <n v="70"/>
    <s v="Male"/>
    <s v="Boots"/>
    <s v="Footwear"/>
    <n v="45"/>
    <s v="North Carolina"/>
    <s v="M"/>
    <s v="Indigo"/>
    <s v="Spring"/>
    <n v="4.5"/>
    <s v="No"/>
    <s v="2-Day Shipping"/>
    <s v="No"/>
    <s v="No"/>
    <n v="40"/>
    <s v="Debit Card"/>
    <s v="Weekly"/>
    <s v="56+"/>
    <n v="2"/>
    <n v="4"/>
    <n v="7"/>
    <x v="11"/>
  </r>
  <r>
    <n v="2129"/>
    <n v="62"/>
    <s v="Male"/>
    <s v="Coat"/>
    <s v="Outerwear"/>
    <n v="47"/>
    <s v="New Mexico"/>
    <s v="L"/>
    <s v="Cyan"/>
    <s v="Fall"/>
    <n v="2.7"/>
    <s v="No"/>
    <s v="2-Day Shipping"/>
    <s v="No"/>
    <s v="No"/>
    <n v="21"/>
    <s v="PayPal"/>
    <s v="Weekly"/>
    <s v="56+"/>
    <n v="2"/>
    <n v="2"/>
    <n v="7"/>
    <x v="6"/>
  </r>
  <r>
    <n v="2130"/>
    <n v="40"/>
    <s v="Male"/>
    <s v="Skirt"/>
    <s v="Clothing"/>
    <n v="57"/>
    <s v="Minnesota"/>
    <s v="L"/>
    <s v="Orange"/>
    <s v="Fall"/>
    <n v="2.8"/>
    <s v="No"/>
    <s v="Store Pickup"/>
    <s v="No"/>
    <s v="No"/>
    <n v="12"/>
    <s v="PayPal"/>
    <s v="Every 3 Months"/>
    <s v="36-45"/>
    <n v="2"/>
    <n v="1"/>
    <n v="3"/>
    <x v="3"/>
  </r>
  <r>
    <n v="2131"/>
    <n v="25"/>
    <s v="Male"/>
    <s v="Backpack"/>
    <s v="Accessories"/>
    <n v="68"/>
    <s v="Arizona"/>
    <s v="L"/>
    <s v="Violet"/>
    <s v="Summer"/>
    <n v="3.7"/>
    <s v="No"/>
    <s v="Free Shipping"/>
    <s v="No"/>
    <s v="No"/>
    <n v="33"/>
    <s v="Credit Card"/>
    <s v="Annually"/>
    <s v="18-25"/>
    <n v="3"/>
    <n v="3"/>
    <n v="1"/>
    <x v="8"/>
  </r>
  <r>
    <n v="2132"/>
    <n v="19"/>
    <s v="Male"/>
    <s v="Shorts"/>
    <s v="Clothing"/>
    <n v="52"/>
    <s v="Montana"/>
    <s v="M"/>
    <s v="Red"/>
    <s v="Fall"/>
    <n v="3.6"/>
    <s v="No"/>
    <s v="Express"/>
    <s v="No"/>
    <s v="No"/>
    <n v="9"/>
    <s v="Bank Transfer"/>
    <s v="Fortnightly"/>
    <s v="18-25"/>
    <n v="2"/>
    <n v="1"/>
    <n v="5"/>
    <x v="10"/>
  </r>
  <r>
    <n v="2133"/>
    <n v="25"/>
    <s v="Male"/>
    <s v="Skirt"/>
    <s v="Clothing"/>
    <n v="87"/>
    <s v="Vermont"/>
    <s v="M"/>
    <s v="Magenta"/>
    <s v="Fall"/>
    <n v="4.7"/>
    <s v="No"/>
    <s v="2-Day Shipping"/>
    <s v="No"/>
    <s v="No"/>
    <n v="15"/>
    <s v="Debit Card"/>
    <s v="Weekly"/>
    <s v="18-25"/>
    <n v="4"/>
    <n v="2"/>
    <n v="7"/>
    <x v="11"/>
  </r>
  <r>
    <n v="2134"/>
    <n v="21"/>
    <s v="Male"/>
    <s v="Hat"/>
    <s v="Accessories"/>
    <n v="34"/>
    <s v="Maine"/>
    <s v="M"/>
    <s v="Olive"/>
    <s v="Summer"/>
    <n v="3.8"/>
    <s v="No"/>
    <s v="Standard"/>
    <s v="No"/>
    <s v="No"/>
    <n v="13"/>
    <s v="Bank Transfer"/>
    <s v="Annually"/>
    <s v="18-25"/>
    <n v="1"/>
    <n v="2"/>
    <n v="1"/>
    <x v="5"/>
  </r>
  <r>
    <n v="2135"/>
    <n v="55"/>
    <s v="Male"/>
    <s v="Sandals"/>
    <s v="Footwear"/>
    <n v="41"/>
    <s v="Virginia"/>
    <s v="XL"/>
    <s v="Maroon"/>
    <s v="Winter"/>
    <n v="2.9"/>
    <s v="No"/>
    <s v="Standard"/>
    <s v="No"/>
    <s v="No"/>
    <n v="35"/>
    <s v="Credit Card"/>
    <s v="Fortnightly"/>
    <s v="46-55"/>
    <n v="2"/>
    <n v="3"/>
    <n v="5"/>
    <x v="4"/>
  </r>
  <r>
    <n v="2136"/>
    <n v="34"/>
    <s v="Male"/>
    <s v="Sunglasses"/>
    <s v="Accessories"/>
    <n v="94"/>
    <s v="California"/>
    <s v="S"/>
    <s v="Yellow"/>
    <s v="Winter"/>
    <n v="4.5999999999999996"/>
    <s v="No"/>
    <s v="Next Day Air"/>
    <s v="No"/>
    <s v="No"/>
    <n v="1"/>
    <s v="Debit Card"/>
    <s v="Every 3 Months"/>
    <s v="26-35"/>
    <n v="4"/>
    <n v="1"/>
    <n v="3"/>
    <x v="10"/>
  </r>
  <r>
    <n v="2137"/>
    <n v="47"/>
    <s v="Male"/>
    <s v="Sunglasses"/>
    <s v="Accessories"/>
    <n v="93"/>
    <s v="New York"/>
    <s v="M"/>
    <s v="Red"/>
    <s v="Summer"/>
    <n v="2.8"/>
    <s v="No"/>
    <s v="Standard"/>
    <s v="No"/>
    <s v="No"/>
    <n v="25"/>
    <s v="Bank Transfer"/>
    <s v="Fortnightly"/>
    <s v="46-55"/>
    <n v="4"/>
    <n v="2"/>
    <n v="5"/>
    <x v="6"/>
  </r>
  <r>
    <n v="2138"/>
    <n v="27"/>
    <s v="Male"/>
    <s v="Socks"/>
    <s v="Clothing"/>
    <n v="51"/>
    <s v="Indiana"/>
    <s v="XL"/>
    <s v="Purple"/>
    <s v="Winter"/>
    <n v="4.5999999999999996"/>
    <s v="No"/>
    <s v="2-Day Shipping"/>
    <s v="No"/>
    <s v="No"/>
    <n v="20"/>
    <s v="Credit Card"/>
    <s v="Every 3 Months"/>
    <s v="26-35"/>
    <n v="2"/>
    <n v="2"/>
    <n v="3"/>
    <x v="8"/>
  </r>
  <r>
    <n v="2139"/>
    <n v="67"/>
    <s v="Male"/>
    <s v="Sweater"/>
    <s v="Clothing"/>
    <n v="42"/>
    <s v="Mississippi"/>
    <s v="M"/>
    <s v="Teal"/>
    <s v="Fall"/>
    <n v="2.8"/>
    <s v="No"/>
    <s v="Next Day Air"/>
    <s v="No"/>
    <s v="No"/>
    <n v="36"/>
    <s v="Venmo"/>
    <s v="Quarterly"/>
    <s v="56+"/>
    <n v="2"/>
    <n v="3"/>
    <n v="2"/>
    <x v="8"/>
  </r>
  <r>
    <n v="2140"/>
    <n v="40"/>
    <s v="Male"/>
    <s v="Boots"/>
    <s v="Footwear"/>
    <n v="95"/>
    <s v="New York"/>
    <s v="M"/>
    <s v="Red"/>
    <s v="Winter"/>
    <n v="3"/>
    <s v="No"/>
    <s v="Free Shipping"/>
    <s v="No"/>
    <s v="No"/>
    <n v="33"/>
    <s v="Cash"/>
    <s v="Weekly"/>
    <s v="36-45"/>
    <n v="4"/>
    <n v="3"/>
    <n v="7"/>
    <x v="7"/>
  </r>
  <r>
    <n v="2141"/>
    <n v="53"/>
    <s v="Male"/>
    <s v="Handbag"/>
    <s v="Accessories"/>
    <n v="90"/>
    <s v="New Mexico"/>
    <s v="M"/>
    <s v="Brown"/>
    <s v="Fall"/>
    <n v="3.7"/>
    <s v="No"/>
    <s v="Standard"/>
    <s v="No"/>
    <s v="No"/>
    <n v="36"/>
    <s v="Cash"/>
    <s v="Fortnightly"/>
    <s v="46-55"/>
    <n v="4"/>
    <n v="3"/>
    <n v="5"/>
    <x v="1"/>
  </r>
  <r>
    <n v="2142"/>
    <n v="24"/>
    <s v="Male"/>
    <s v="Dress"/>
    <s v="Clothing"/>
    <n v="98"/>
    <s v="Kentucky"/>
    <s v="M"/>
    <s v="Peach"/>
    <s v="Winter"/>
    <n v="4.0999999999999996"/>
    <s v="No"/>
    <s v="2-Day Shipping"/>
    <s v="No"/>
    <s v="No"/>
    <n v="32"/>
    <s v="PayPal"/>
    <s v="Annually"/>
    <s v="18-25"/>
    <n v="4"/>
    <n v="3"/>
    <n v="1"/>
    <x v="10"/>
  </r>
  <r>
    <n v="2143"/>
    <n v="47"/>
    <s v="Male"/>
    <s v="Hat"/>
    <s v="Accessories"/>
    <n v="39"/>
    <s v="North Dakota"/>
    <s v="M"/>
    <s v="Maroon"/>
    <s v="Winter"/>
    <n v="4.3"/>
    <s v="No"/>
    <s v="Next Day Air"/>
    <s v="No"/>
    <s v="No"/>
    <n v="21"/>
    <s v="Venmo"/>
    <s v="Quarterly"/>
    <s v="46-55"/>
    <n v="1"/>
    <n v="2"/>
    <n v="2"/>
    <x v="9"/>
  </r>
  <r>
    <n v="2144"/>
    <n v="53"/>
    <s v="Male"/>
    <s v="Sandals"/>
    <s v="Footwear"/>
    <n v="66"/>
    <s v="Arkansas"/>
    <s v="L"/>
    <s v="Red"/>
    <s v="Fall"/>
    <n v="3.8"/>
    <s v="No"/>
    <s v="Next Day Air"/>
    <s v="No"/>
    <s v="No"/>
    <n v="48"/>
    <s v="Venmo"/>
    <s v="Bi-Weekly"/>
    <s v="46-55"/>
    <n v="3"/>
    <n v="4"/>
    <n v="6"/>
    <x v="11"/>
  </r>
  <r>
    <n v="2145"/>
    <n v="47"/>
    <s v="Male"/>
    <s v="Shoes"/>
    <s v="Footwear"/>
    <n v="23"/>
    <s v="Maryland"/>
    <s v="L"/>
    <s v="Orange"/>
    <s v="Winter"/>
    <n v="3.7"/>
    <s v="No"/>
    <s v="Free Shipping"/>
    <s v="No"/>
    <s v="No"/>
    <n v="25"/>
    <s v="PayPal"/>
    <s v="Quarterly"/>
    <s v="46-55"/>
    <n v="1"/>
    <n v="2"/>
    <n v="2"/>
    <x v="9"/>
  </r>
  <r>
    <n v="2146"/>
    <n v="38"/>
    <s v="Male"/>
    <s v="Skirt"/>
    <s v="Clothing"/>
    <n v="73"/>
    <s v="Connecticut"/>
    <s v="S"/>
    <s v="White"/>
    <s v="Winter"/>
    <n v="4.8"/>
    <s v="No"/>
    <s v="Standard"/>
    <s v="No"/>
    <s v="No"/>
    <n v="32"/>
    <s v="PayPal"/>
    <s v="Annually"/>
    <s v="36-45"/>
    <n v="3"/>
    <n v="3"/>
    <n v="1"/>
    <x v="8"/>
  </r>
  <r>
    <n v="2147"/>
    <n v="48"/>
    <s v="Male"/>
    <s v="Sunglasses"/>
    <s v="Accessories"/>
    <n v="23"/>
    <s v="Utah"/>
    <s v="XL"/>
    <s v="White"/>
    <s v="Summer"/>
    <n v="4.5999999999999996"/>
    <s v="No"/>
    <s v="Standard"/>
    <s v="No"/>
    <s v="No"/>
    <n v="45"/>
    <s v="PayPal"/>
    <s v="Every 3 Months"/>
    <s v="46-55"/>
    <n v="1"/>
    <n v="4"/>
    <n v="3"/>
    <x v="10"/>
  </r>
  <r>
    <n v="2148"/>
    <n v="47"/>
    <s v="Male"/>
    <s v="Skirt"/>
    <s v="Clothing"/>
    <n v="43"/>
    <s v="Missouri"/>
    <s v="S"/>
    <s v="Charcoal"/>
    <s v="Fall"/>
    <n v="4.8"/>
    <s v="No"/>
    <s v="Standard"/>
    <s v="No"/>
    <s v="No"/>
    <n v="4"/>
    <s v="Cash"/>
    <s v="Fortnightly"/>
    <s v="46-55"/>
    <n v="2"/>
    <n v="1"/>
    <n v="5"/>
    <x v="10"/>
  </r>
  <r>
    <n v="2149"/>
    <n v="19"/>
    <s v="Male"/>
    <s v="T-shirt"/>
    <s v="Clothing"/>
    <n v="45"/>
    <s v="Nebraska"/>
    <s v="XL"/>
    <s v="Turquoise"/>
    <s v="Winter"/>
    <n v="4.5999999999999996"/>
    <s v="No"/>
    <s v="2-Day Shipping"/>
    <s v="No"/>
    <s v="No"/>
    <n v="19"/>
    <s v="PayPal"/>
    <s v="Bi-Weekly"/>
    <s v="18-25"/>
    <n v="2"/>
    <n v="2"/>
    <n v="6"/>
    <x v="4"/>
  </r>
  <r>
    <n v="2150"/>
    <n v="38"/>
    <s v="Male"/>
    <s v="Sandals"/>
    <s v="Footwear"/>
    <n v="21"/>
    <s v="Hawaii"/>
    <s v="L"/>
    <s v="Orange"/>
    <s v="Winter"/>
    <n v="4"/>
    <s v="No"/>
    <s v="Standard"/>
    <s v="No"/>
    <s v="No"/>
    <n v="1"/>
    <s v="Bank Transfer"/>
    <s v="Weekly"/>
    <s v="36-45"/>
    <n v="1"/>
    <n v="1"/>
    <n v="7"/>
    <x v="0"/>
  </r>
  <r>
    <n v="2151"/>
    <n v="57"/>
    <s v="Male"/>
    <s v="Shirt"/>
    <s v="Clothing"/>
    <n v="40"/>
    <s v="Illinois"/>
    <s v="M"/>
    <s v="Orange"/>
    <s v="Spring"/>
    <n v="2.6"/>
    <s v="No"/>
    <s v="2-Day Shipping"/>
    <s v="No"/>
    <s v="No"/>
    <n v="12"/>
    <s v="Cash"/>
    <s v="Weekly"/>
    <s v="56+"/>
    <n v="2"/>
    <n v="1"/>
    <n v="7"/>
    <x v="4"/>
  </r>
  <r>
    <n v="2152"/>
    <n v="70"/>
    <s v="Male"/>
    <s v="Jeans"/>
    <s v="Clothing"/>
    <n v="58"/>
    <s v="Vermont"/>
    <s v="L"/>
    <s v="Brown"/>
    <s v="Fall"/>
    <n v="2.6"/>
    <s v="No"/>
    <s v="2-Day Shipping"/>
    <s v="No"/>
    <s v="No"/>
    <n v="18"/>
    <s v="Venmo"/>
    <s v="Monthly"/>
    <s v="56+"/>
    <n v="2"/>
    <n v="2"/>
    <n v="4"/>
    <x v="10"/>
  </r>
  <r>
    <n v="2153"/>
    <n v="38"/>
    <s v="Male"/>
    <s v="Shorts"/>
    <s v="Clothing"/>
    <n v="48"/>
    <s v="New Jersey"/>
    <s v="L"/>
    <s v="Magenta"/>
    <s v="Summer"/>
    <n v="4.5"/>
    <s v="No"/>
    <s v="Next Day Air"/>
    <s v="No"/>
    <s v="No"/>
    <n v="43"/>
    <s v="Bank Transfer"/>
    <s v="Bi-Weekly"/>
    <s v="36-45"/>
    <n v="2"/>
    <n v="4"/>
    <n v="6"/>
    <x v="1"/>
  </r>
  <r>
    <n v="2154"/>
    <n v="35"/>
    <s v="Male"/>
    <s v="Shirt"/>
    <s v="Clothing"/>
    <n v="94"/>
    <s v="Kentucky"/>
    <s v="M"/>
    <s v="Violet"/>
    <s v="Fall"/>
    <n v="4.2"/>
    <s v="No"/>
    <s v="Free Shipping"/>
    <s v="No"/>
    <s v="No"/>
    <n v="31"/>
    <s v="PayPal"/>
    <s v="Annually"/>
    <s v="26-35"/>
    <n v="4"/>
    <n v="3"/>
    <n v="1"/>
    <x v="10"/>
  </r>
  <r>
    <n v="2155"/>
    <n v="46"/>
    <s v="Male"/>
    <s v="Scarf"/>
    <s v="Accessories"/>
    <n v="74"/>
    <s v="Wyoming"/>
    <s v="M"/>
    <s v="Violet"/>
    <s v="Spring"/>
    <n v="3.4"/>
    <s v="No"/>
    <s v="Store Pickup"/>
    <s v="No"/>
    <s v="No"/>
    <n v="33"/>
    <s v="Cash"/>
    <s v="Every 3 Months"/>
    <s v="46-55"/>
    <n v="3"/>
    <n v="3"/>
    <n v="3"/>
    <x v="0"/>
  </r>
  <r>
    <n v="2156"/>
    <n v="32"/>
    <s v="Male"/>
    <s v="Handbag"/>
    <s v="Accessories"/>
    <n v="51"/>
    <s v="Hawaii"/>
    <s v="L"/>
    <s v="Yellow"/>
    <s v="Fall"/>
    <n v="3.7"/>
    <s v="No"/>
    <s v="Store Pickup"/>
    <s v="No"/>
    <s v="No"/>
    <n v="46"/>
    <s v="PayPal"/>
    <s v="Monthly"/>
    <s v="26-35"/>
    <n v="2"/>
    <n v="4"/>
    <n v="4"/>
    <x v="4"/>
  </r>
  <r>
    <n v="2157"/>
    <n v="38"/>
    <s v="Male"/>
    <s v="Skirt"/>
    <s v="Clothing"/>
    <n v="83"/>
    <s v="Missouri"/>
    <s v="M"/>
    <s v="Maroon"/>
    <s v="Winter"/>
    <n v="3.6"/>
    <s v="No"/>
    <s v="Next Day Air"/>
    <s v="No"/>
    <s v="No"/>
    <n v="41"/>
    <s v="Debit Card"/>
    <s v="Bi-Weekly"/>
    <s v="36-45"/>
    <n v="4"/>
    <n v="4"/>
    <n v="6"/>
    <x v="7"/>
  </r>
  <r>
    <n v="2158"/>
    <n v="41"/>
    <s v="Male"/>
    <s v="Handbag"/>
    <s v="Accessories"/>
    <n v="68"/>
    <s v="Mississippi"/>
    <s v="L"/>
    <s v="Turquoise"/>
    <s v="Winter"/>
    <n v="4"/>
    <s v="No"/>
    <s v="Next Day Air"/>
    <s v="No"/>
    <s v="No"/>
    <n v="41"/>
    <s v="Venmo"/>
    <s v="Fortnightly"/>
    <s v="36-45"/>
    <n v="3"/>
    <n v="4"/>
    <n v="5"/>
    <x v="1"/>
  </r>
  <r>
    <n v="2159"/>
    <n v="19"/>
    <s v="Male"/>
    <s v="Gloves"/>
    <s v="Accessories"/>
    <n v="84"/>
    <s v="Massachusetts"/>
    <s v="XL"/>
    <s v="Olive"/>
    <s v="Spring"/>
    <n v="4.5999999999999996"/>
    <s v="No"/>
    <s v="Standard"/>
    <s v="No"/>
    <s v="No"/>
    <n v="9"/>
    <s v="Bank Transfer"/>
    <s v="Fortnightly"/>
    <s v="18-25"/>
    <n v="4"/>
    <n v="1"/>
    <n v="5"/>
    <x v="4"/>
  </r>
  <r>
    <n v="2160"/>
    <n v="18"/>
    <s v="Male"/>
    <s v="Shirt"/>
    <s v="Clothing"/>
    <n v="58"/>
    <s v="Louisiana"/>
    <s v="M"/>
    <s v="Peach"/>
    <s v="Fall"/>
    <n v="3"/>
    <s v="No"/>
    <s v="Free Shipping"/>
    <s v="No"/>
    <s v="No"/>
    <n v="34"/>
    <s v="Cash"/>
    <s v="Annually"/>
    <s v="18-25"/>
    <n v="2"/>
    <n v="3"/>
    <n v="1"/>
    <x v="3"/>
  </r>
  <r>
    <n v="2161"/>
    <n v="45"/>
    <s v="Male"/>
    <s v="Blouse"/>
    <s v="Clothing"/>
    <n v="92"/>
    <s v="West Virginia"/>
    <s v="L"/>
    <s v="Charcoal"/>
    <s v="Winter"/>
    <n v="3.3"/>
    <s v="No"/>
    <s v="Express"/>
    <s v="No"/>
    <s v="No"/>
    <n v="21"/>
    <s v="PayPal"/>
    <s v="Annually"/>
    <s v="36-45"/>
    <n v="4"/>
    <n v="2"/>
    <n v="1"/>
    <x v="8"/>
  </r>
  <r>
    <n v="2162"/>
    <n v="23"/>
    <s v="Male"/>
    <s v="Dress"/>
    <s v="Clothing"/>
    <n v="69"/>
    <s v="Washington"/>
    <s v="S"/>
    <s v="Peach"/>
    <s v="Summer"/>
    <n v="3.8"/>
    <s v="No"/>
    <s v="Express"/>
    <s v="No"/>
    <s v="No"/>
    <n v="5"/>
    <s v="Debit Card"/>
    <s v="Fortnightly"/>
    <s v="18-25"/>
    <n v="3"/>
    <n v="1"/>
    <n v="5"/>
    <x v="0"/>
  </r>
  <r>
    <n v="2163"/>
    <n v="60"/>
    <s v="Male"/>
    <s v="Shorts"/>
    <s v="Clothing"/>
    <n v="48"/>
    <s v="Oregon"/>
    <s v="S"/>
    <s v="Black"/>
    <s v="Summer"/>
    <n v="2.7"/>
    <s v="No"/>
    <s v="Free Shipping"/>
    <s v="No"/>
    <s v="No"/>
    <n v="32"/>
    <s v="PayPal"/>
    <s v="Weekly"/>
    <s v="56+"/>
    <n v="2"/>
    <n v="3"/>
    <n v="7"/>
    <x v="1"/>
  </r>
  <r>
    <n v="2164"/>
    <n v="52"/>
    <s v="Male"/>
    <s v="Shoes"/>
    <s v="Footwear"/>
    <n v="60"/>
    <s v="New York"/>
    <s v="L"/>
    <s v="Gray"/>
    <s v="Spring"/>
    <n v="4.5"/>
    <s v="No"/>
    <s v="Express"/>
    <s v="No"/>
    <s v="No"/>
    <n v="44"/>
    <s v="Bank Transfer"/>
    <s v="Monthly"/>
    <s v="46-55"/>
    <n v="3"/>
    <n v="4"/>
    <n v="4"/>
    <x v="6"/>
  </r>
  <r>
    <n v="2165"/>
    <n v="42"/>
    <s v="Male"/>
    <s v="Sandals"/>
    <s v="Footwear"/>
    <n v="20"/>
    <s v="Iowa"/>
    <s v="S"/>
    <s v="Olive"/>
    <s v="Winter"/>
    <n v="4.8"/>
    <s v="No"/>
    <s v="Next Day Air"/>
    <s v="No"/>
    <s v="No"/>
    <n v="46"/>
    <s v="PayPal"/>
    <s v="Bi-Weekly"/>
    <s v="36-45"/>
    <n v="1"/>
    <n v="4"/>
    <n v="6"/>
    <x v="6"/>
  </r>
  <r>
    <n v="2166"/>
    <n v="29"/>
    <s v="Male"/>
    <s v="Pants"/>
    <s v="Clothing"/>
    <n v="55"/>
    <s v="Idaho"/>
    <s v="M"/>
    <s v="Turquoise"/>
    <s v="Summer"/>
    <n v="4.2"/>
    <s v="No"/>
    <s v="Express"/>
    <s v="No"/>
    <s v="No"/>
    <n v="42"/>
    <s v="Credit Card"/>
    <s v="Every 3 Months"/>
    <s v="26-35"/>
    <n v="2"/>
    <n v="4"/>
    <n v="3"/>
    <x v="0"/>
  </r>
  <r>
    <n v="2167"/>
    <n v="31"/>
    <s v="Male"/>
    <s v="Jacket"/>
    <s v="Outerwear"/>
    <n v="88"/>
    <s v="New Jersey"/>
    <s v="S"/>
    <s v="Purple"/>
    <s v="Spring"/>
    <n v="3.5"/>
    <s v="No"/>
    <s v="Express"/>
    <s v="No"/>
    <s v="No"/>
    <n v="50"/>
    <s v="Credit Card"/>
    <s v="Bi-Weekly"/>
    <s v="26-35"/>
    <n v="4"/>
    <n v="4"/>
    <n v="6"/>
    <x v="7"/>
  </r>
  <r>
    <n v="2168"/>
    <n v="30"/>
    <s v="Male"/>
    <s v="Skirt"/>
    <s v="Clothing"/>
    <n v="48"/>
    <s v="Ohio"/>
    <s v="L"/>
    <s v="Green"/>
    <s v="Winter"/>
    <n v="4.9000000000000004"/>
    <s v="No"/>
    <s v="Standard"/>
    <s v="No"/>
    <s v="No"/>
    <n v="33"/>
    <s v="Venmo"/>
    <s v="Fortnightly"/>
    <s v="26-35"/>
    <n v="2"/>
    <n v="3"/>
    <n v="5"/>
    <x v="4"/>
  </r>
  <r>
    <n v="2169"/>
    <n v="23"/>
    <s v="Male"/>
    <s v="Handbag"/>
    <s v="Accessories"/>
    <n v="74"/>
    <s v="Connecticut"/>
    <s v="M"/>
    <s v="Beige"/>
    <s v="Spring"/>
    <n v="4.0999999999999996"/>
    <s v="No"/>
    <s v="Next Day Air"/>
    <s v="No"/>
    <s v="No"/>
    <n v="32"/>
    <s v="Cash"/>
    <s v="Quarterly"/>
    <s v="18-25"/>
    <n v="3"/>
    <n v="3"/>
    <n v="2"/>
    <x v="10"/>
  </r>
  <r>
    <n v="2170"/>
    <n v="31"/>
    <s v="Male"/>
    <s v="Coat"/>
    <s v="Outerwear"/>
    <n v="42"/>
    <s v="Florida"/>
    <s v="M"/>
    <s v="Brown"/>
    <s v="Fall"/>
    <n v="2.9"/>
    <s v="No"/>
    <s v="Next Day Air"/>
    <s v="No"/>
    <s v="No"/>
    <n v="32"/>
    <s v="Bank Transfer"/>
    <s v="Bi-Weekly"/>
    <s v="26-35"/>
    <n v="2"/>
    <n v="3"/>
    <n v="6"/>
    <x v="6"/>
  </r>
  <r>
    <n v="2171"/>
    <n v="40"/>
    <s v="Male"/>
    <s v="Sweater"/>
    <s v="Clothing"/>
    <n v="32"/>
    <s v="South Carolina"/>
    <s v="M"/>
    <s v="Turquoise"/>
    <s v="Fall"/>
    <n v="4"/>
    <s v="No"/>
    <s v="Next Day Air"/>
    <s v="No"/>
    <s v="No"/>
    <n v="37"/>
    <s v="Venmo"/>
    <s v="Every 3 Months"/>
    <s v="36-45"/>
    <n v="1"/>
    <n v="3"/>
    <n v="3"/>
    <x v="8"/>
  </r>
  <r>
    <n v="2172"/>
    <n v="39"/>
    <s v="Male"/>
    <s v="Shorts"/>
    <s v="Clothing"/>
    <n v="98"/>
    <s v="Missouri"/>
    <s v="M"/>
    <s v="Yellow"/>
    <s v="Summer"/>
    <n v="4.5999999999999996"/>
    <s v="No"/>
    <s v="Store Pickup"/>
    <s v="No"/>
    <s v="No"/>
    <n v="9"/>
    <s v="Cash"/>
    <s v="Fortnightly"/>
    <s v="36-45"/>
    <n v="4"/>
    <n v="1"/>
    <n v="5"/>
    <x v="4"/>
  </r>
  <r>
    <n v="2173"/>
    <n v="28"/>
    <s v="Male"/>
    <s v="Skirt"/>
    <s v="Clothing"/>
    <n v="89"/>
    <s v="Rhode Island"/>
    <s v="S"/>
    <s v="Lavender"/>
    <s v="Fall"/>
    <n v="2.8"/>
    <s v="No"/>
    <s v="Store Pickup"/>
    <s v="No"/>
    <s v="No"/>
    <n v="6"/>
    <s v="PayPal"/>
    <s v="Fortnightly"/>
    <s v="26-35"/>
    <n v="4"/>
    <n v="1"/>
    <n v="5"/>
    <x v="4"/>
  </r>
  <r>
    <n v="2174"/>
    <n v="23"/>
    <s v="Male"/>
    <s v="Gloves"/>
    <s v="Accessories"/>
    <n v="97"/>
    <s v="Delaware"/>
    <s v="S"/>
    <s v="Cyan"/>
    <s v="Summer"/>
    <n v="5"/>
    <s v="No"/>
    <s v="2-Day Shipping"/>
    <s v="No"/>
    <s v="No"/>
    <n v="36"/>
    <s v="Venmo"/>
    <s v="Quarterly"/>
    <s v="18-25"/>
    <n v="4"/>
    <n v="3"/>
    <n v="2"/>
    <x v="0"/>
  </r>
  <r>
    <n v="2175"/>
    <n v="42"/>
    <s v="Male"/>
    <s v="Backpack"/>
    <s v="Accessories"/>
    <n v="49"/>
    <s v="Colorado"/>
    <s v="S"/>
    <s v="Olive"/>
    <s v="Spring"/>
    <n v="2.9"/>
    <s v="No"/>
    <s v="Store Pickup"/>
    <s v="No"/>
    <s v="No"/>
    <n v="1"/>
    <s v="Cash"/>
    <s v="Annually"/>
    <s v="36-45"/>
    <n v="2"/>
    <n v="1"/>
    <n v="1"/>
    <x v="5"/>
  </r>
  <r>
    <n v="2176"/>
    <n v="68"/>
    <s v="Male"/>
    <s v="Dress"/>
    <s v="Clothing"/>
    <n v="50"/>
    <s v="Nebraska"/>
    <s v="M"/>
    <s v="Silver"/>
    <s v="Spring"/>
    <n v="3.3"/>
    <s v="No"/>
    <s v="Free Shipping"/>
    <s v="No"/>
    <s v="No"/>
    <n v="48"/>
    <s v="Credit Card"/>
    <s v="Fortnightly"/>
    <s v="56+"/>
    <n v="2"/>
    <n v="4"/>
    <n v="5"/>
    <x v="6"/>
  </r>
  <r>
    <n v="2177"/>
    <n v="24"/>
    <s v="Male"/>
    <s v="Belt"/>
    <s v="Accessories"/>
    <n v="91"/>
    <s v="Vermont"/>
    <s v="S"/>
    <s v="Red"/>
    <s v="Winter"/>
    <n v="3.4"/>
    <s v="No"/>
    <s v="2-Day Shipping"/>
    <s v="No"/>
    <s v="No"/>
    <n v="44"/>
    <s v="Debit Card"/>
    <s v="Quarterly"/>
    <s v="18-25"/>
    <n v="4"/>
    <n v="4"/>
    <n v="2"/>
    <x v="4"/>
  </r>
  <r>
    <n v="2178"/>
    <n v="24"/>
    <s v="Male"/>
    <s v="Gloves"/>
    <s v="Accessories"/>
    <n v="93"/>
    <s v="Montana"/>
    <s v="XL"/>
    <s v="Green"/>
    <s v="Winter"/>
    <n v="3"/>
    <s v="No"/>
    <s v="Express"/>
    <s v="No"/>
    <s v="No"/>
    <n v="9"/>
    <s v="PayPal"/>
    <s v="Bi-Weekly"/>
    <s v="18-25"/>
    <n v="4"/>
    <n v="1"/>
    <n v="6"/>
    <x v="6"/>
  </r>
  <r>
    <n v="2179"/>
    <n v="21"/>
    <s v="Male"/>
    <s v="Jewelry"/>
    <s v="Accessories"/>
    <n v="98"/>
    <s v="Florida"/>
    <s v="M"/>
    <s v="Gold"/>
    <s v="Summer"/>
    <n v="4.7"/>
    <s v="No"/>
    <s v="Standard"/>
    <s v="No"/>
    <s v="No"/>
    <n v="32"/>
    <s v="Venmo"/>
    <s v="Annually"/>
    <s v="18-25"/>
    <n v="4"/>
    <n v="3"/>
    <n v="1"/>
    <x v="10"/>
  </r>
  <r>
    <n v="2180"/>
    <n v="49"/>
    <s v="Male"/>
    <s v="Socks"/>
    <s v="Clothing"/>
    <n v="82"/>
    <s v="Delaware"/>
    <s v="L"/>
    <s v="Lavender"/>
    <s v="Fall"/>
    <n v="2.9"/>
    <s v="No"/>
    <s v="Next Day Air"/>
    <s v="No"/>
    <s v="No"/>
    <n v="14"/>
    <s v="PayPal"/>
    <s v="Monthly"/>
    <s v="46-55"/>
    <n v="4"/>
    <n v="2"/>
    <n v="4"/>
    <x v="4"/>
  </r>
  <r>
    <n v="2181"/>
    <n v="41"/>
    <s v="Male"/>
    <s v="Coat"/>
    <s v="Outerwear"/>
    <n v="37"/>
    <s v="Connecticut"/>
    <s v="M"/>
    <s v="Yellow"/>
    <s v="Summer"/>
    <n v="4.0999999999999996"/>
    <s v="No"/>
    <s v="Store Pickup"/>
    <s v="No"/>
    <s v="No"/>
    <n v="43"/>
    <s v="Cash"/>
    <s v="Quarterly"/>
    <s v="36-45"/>
    <n v="1"/>
    <n v="4"/>
    <n v="2"/>
    <x v="8"/>
  </r>
  <r>
    <n v="2182"/>
    <n v="22"/>
    <s v="Male"/>
    <s v="Handbag"/>
    <s v="Accessories"/>
    <n v="63"/>
    <s v="Hawaii"/>
    <s v="M"/>
    <s v="Black"/>
    <s v="Fall"/>
    <n v="3.2"/>
    <s v="No"/>
    <s v="Free Shipping"/>
    <s v="No"/>
    <s v="No"/>
    <n v="32"/>
    <s v="Bank Transfer"/>
    <s v="Bi-Weekly"/>
    <s v="18-25"/>
    <n v="3"/>
    <n v="3"/>
    <n v="6"/>
    <x v="1"/>
  </r>
  <r>
    <n v="2183"/>
    <n v="42"/>
    <s v="Male"/>
    <s v="Blouse"/>
    <s v="Clothing"/>
    <n v="99"/>
    <s v="New Mexico"/>
    <s v="M"/>
    <s v="Maroon"/>
    <s v="Winter"/>
    <n v="2.7"/>
    <s v="No"/>
    <s v="Store Pickup"/>
    <s v="No"/>
    <s v="No"/>
    <n v="26"/>
    <s v="Venmo"/>
    <s v="Bi-Weekly"/>
    <s v="36-45"/>
    <n v="4"/>
    <n v="3"/>
    <n v="6"/>
    <x v="11"/>
  </r>
  <r>
    <n v="2184"/>
    <n v="30"/>
    <s v="Male"/>
    <s v="Shorts"/>
    <s v="Clothing"/>
    <n v="37"/>
    <s v="Kansas"/>
    <s v="M"/>
    <s v="Maroon"/>
    <s v="Spring"/>
    <n v="4.7"/>
    <s v="No"/>
    <s v="Store Pickup"/>
    <s v="No"/>
    <s v="No"/>
    <n v="2"/>
    <s v="Cash"/>
    <s v="Monthly"/>
    <s v="26-35"/>
    <n v="1"/>
    <n v="1"/>
    <n v="4"/>
    <x v="3"/>
  </r>
  <r>
    <n v="2185"/>
    <n v="38"/>
    <s v="Male"/>
    <s v="Shoes"/>
    <s v="Footwear"/>
    <n v="34"/>
    <s v="Nevada"/>
    <s v="S"/>
    <s v="Gold"/>
    <s v="Spring"/>
    <n v="3.2"/>
    <s v="No"/>
    <s v="Free Shipping"/>
    <s v="No"/>
    <s v="No"/>
    <n v="16"/>
    <s v="PayPal"/>
    <s v="Every 3 Months"/>
    <s v="36-45"/>
    <n v="1"/>
    <n v="2"/>
    <n v="3"/>
    <x v="3"/>
  </r>
  <r>
    <n v="2186"/>
    <n v="40"/>
    <s v="Male"/>
    <s v="Shorts"/>
    <s v="Clothing"/>
    <n v="32"/>
    <s v="North Carolina"/>
    <s v="M"/>
    <s v="Violet"/>
    <s v="Winter"/>
    <n v="2.5"/>
    <s v="No"/>
    <s v="Express"/>
    <s v="No"/>
    <s v="No"/>
    <n v="50"/>
    <s v="Debit Card"/>
    <s v="Every 3 Months"/>
    <s v="36-45"/>
    <n v="1"/>
    <n v="4"/>
    <n v="3"/>
    <x v="10"/>
  </r>
  <r>
    <n v="2187"/>
    <n v="55"/>
    <s v="Male"/>
    <s v="Sandals"/>
    <s v="Footwear"/>
    <n v="23"/>
    <s v="New Mexico"/>
    <s v="XL"/>
    <s v="Teal"/>
    <s v="Winter"/>
    <n v="4.3"/>
    <s v="No"/>
    <s v="Next Day Air"/>
    <s v="No"/>
    <s v="No"/>
    <n v="6"/>
    <s v="PayPal"/>
    <s v="Every 3 Months"/>
    <s v="46-55"/>
    <n v="1"/>
    <n v="1"/>
    <n v="3"/>
    <x v="9"/>
  </r>
  <r>
    <n v="2188"/>
    <n v="37"/>
    <s v="Male"/>
    <s v="Blouse"/>
    <s v="Clothing"/>
    <n v="78"/>
    <s v="Idaho"/>
    <s v="M"/>
    <s v="Violet"/>
    <s v="Spring"/>
    <n v="4.4000000000000004"/>
    <s v="No"/>
    <s v="Free Shipping"/>
    <s v="No"/>
    <s v="No"/>
    <n v="20"/>
    <s v="PayPal"/>
    <s v="Annually"/>
    <s v="36-45"/>
    <n v="3"/>
    <n v="2"/>
    <n v="1"/>
    <x v="3"/>
  </r>
  <r>
    <n v="2189"/>
    <n v="41"/>
    <s v="Male"/>
    <s v="Coat"/>
    <s v="Outerwear"/>
    <n v="54"/>
    <s v="California"/>
    <s v="M"/>
    <s v="Brown"/>
    <s v="Winter"/>
    <n v="4.7"/>
    <s v="No"/>
    <s v="Next Day Air"/>
    <s v="No"/>
    <s v="No"/>
    <n v="9"/>
    <s v="Credit Card"/>
    <s v="Weekly"/>
    <s v="36-45"/>
    <n v="2"/>
    <n v="1"/>
    <n v="7"/>
    <x v="4"/>
  </r>
  <r>
    <n v="2190"/>
    <n v="38"/>
    <s v="Male"/>
    <s v="Blouse"/>
    <s v="Clothing"/>
    <n v="94"/>
    <s v="Wisconsin"/>
    <s v="XL"/>
    <s v="Brown"/>
    <s v="Fall"/>
    <n v="4"/>
    <s v="No"/>
    <s v="Express"/>
    <s v="No"/>
    <s v="No"/>
    <n v="47"/>
    <s v="Credit Card"/>
    <s v="Bi-Weekly"/>
    <s v="36-45"/>
    <n v="4"/>
    <n v="4"/>
    <n v="6"/>
    <x v="7"/>
  </r>
  <r>
    <n v="2191"/>
    <n v="42"/>
    <s v="Male"/>
    <s v="Belt"/>
    <s v="Accessories"/>
    <n v="75"/>
    <s v="Alaska"/>
    <s v="S"/>
    <s v="Maroon"/>
    <s v="Spring"/>
    <n v="4.5999999999999996"/>
    <s v="No"/>
    <s v="Express"/>
    <s v="No"/>
    <s v="No"/>
    <n v="33"/>
    <s v="Credit Card"/>
    <s v="Annually"/>
    <s v="36-45"/>
    <n v="3"/>
    <n v="3"/>
    <n v="1"/>
    <x v="8"/>
  </r>
  <r>
    <n v="2192"/>
    <n v="26"/>
    <s v="Male"/>
    <s v="Blouse"/>
    <s v="Clothing"/>
    <n v="69"/>
    <s v="Pennsylvania"/>
    <s v="S"/>
    <s v="Maroon"/>
    <s v="Summer"/>
    <n v="3.8"/>
    <s v="No"/>
    <s v="Next Day Air"/>
    <s v="No"/>
    <s v="No"/>
    <n v="46"/>
    <s v="Cash"/>
    <s v="Bi-Weekly"/>
    <s v="26-35"/>
    <n v="3"/>
    <n v="4"/>
    <n v="6"/>
    <x v="11"/>
  </r>
  <r>
    <n v="2193"/>
    <n v="41"/>
    <s v="Male"/>
    <s v="Scarf"/>
    <s v="Accessories"/>
    <n v="35"/>
    <s v="Virginia"/>
    <s v="L"/>
    <s v="Yellow"/>
    <s v="Winter"/>
    <n v="3.2"/>
    <s v="No"/>
    <s v="Next Day Air"/>
    <s v="No"/>
    <s v="No"/>
    <n v="9"/>
    <s v="Credit Card"/>
    <s v="Monthly"/>
    <s v="36-45"/>
    <n v="1"/>
    <n v="1"/>
    <n v="4"/>
    <x v="3"/>
  </r>
  <r>
    <n v="2194"/>
    <n v="27"/>
    <s v="Male"/>
    <s v="Shirt"/>
    <s v="Clothing"/>
    <n v="78"/>
    <s v="California"/>
    <s v="L"/>
    <s v="Turquoise"/>
    <s v="Spring"/>
    <n v="5"/>
    <s v="No"/>
    <s v="Express"/>
    <s v="No"/>
    <s v="No"/>
    <n v="8"/>
    <s v="PayPal"/>
    <s v="Monthly"/>
    <s v="26-35"/>
    <n v="3"/>
    <n v="1"/>
    <n v="4"/>
    <x v="10"/>
  </r>
  <r>
    <n v="2195"/>
    <n v="61"/>
    <s v="Male"/>
    <s v="Socks"/>
    <s v="Clothing"/>
    <n v="29"/>
    <s v="Kentucky"/>
    <s v="M"/>
    <s v="Silver"/>
    <s v="Summer"/>
    <n v="3.5"/>
    <s v="No"/>
    <s v="Standard"/>
    <s v="No"/>
    <s v="No"/>
    <n v="48"/>
    <s v="Bank Transfer"/>
    <s v="Quarterly"/>
    <s v="56+"/>
    <n v="1"/>
    <n v="4"/>
    <n v="2"/>
    <x v="8"/>
  </r>
  <r>
    <n v="2196"/>
    <n v="58"/>
    <s v="Male"/>
    <s v="Jeans"/>
    <s v="Clothing"/>
    <n v="62"/>
    <s v="New York"/>
    <s v="M"/>
    <s v="Brown"/>
    <s v="Fall"/>
    <n v="3.7"/>
    <s v="No"/>
    <s v="Next Day Air"/>
    <s v="No"/>
    <s v="No"/>
    <n v="2"/>
    <s v="Cash"/>
    <s v="Monthly"/>
    <s v="56+"/>
    <n v="3"/>
    <n v="1"/>
    <n v="4"/>
    <x v="10"/>
  </r>
  <r>
    <n v="2197"/>
    <n v="25"/>
    <s v="Male"/>
    <s v="Dress"/>
    <s v="Clothing"/>
    <n v="58"/>
    <s v="Vermont"/>
    <s v="M"/>
    <s v="Gray"/>
    <s v="Spring"/>
    <n v="4.8"/>
    <s v="No"/>
    <s v="Next Day Air"/>
    <s v="No"/>
    <s v="No"/>
    <n v="31"/>
    <s v="PayPal"/>
    <s v="Weekly"/>
    <s v="18-25"/>
    <n v="2"/>
    <n v="3"/>
    <n v="7"/>
    <x v="1"/>
  </r>
  <r>
    <n v="2198"/>
    <n v="33"/>
    <s v="Male"/>
    <s v="Boots"/>
    <s v="Footwear"/>
    <n v="88"/>
    <s v="Pennsylvania"/>
    <s v="M"/>
    <s v="Indigo"/>
    <s v="Summer"/>
    <n v="3.7"/>
    <s v="No"/>
    <s v="2-Day Shipping"/>
    <s v="No"/>
    <s v="No"/>
    <n v="40"/>
    <s v="Venmo"/>
    <s v="Monthly"/>
    <s v="26-35"/>
    <n v="4"/>
    <n v="4"/>
    <n v="4"/>
    <x v="1"/>
  </r>
  <r>
    <n v="2199"/>
    <n v="57"/>
    <s v="Male"/>
    <s v="Scarf"/>
    <s v="Accessories"/>
    <n v="80"/>
    <s v="New York"/>
    <s v="L"/>
    <s v="Turquoise"/>
    <s v="Summer"/>
    <n v="3.5"/>
    <s v="No"/>
    <s v="Free Shipping"/>
    <s v="No"/>
    <s v="No"/>
    <n v="35"/>
    <s v="Venmo"/>
    <s v="Monthly"/>
    <s v="56+"/>
    <n v="4"/>
    <n v="3"/>
    <n v="4"/>
    <x v="6"/>
  </r>
  <r>
    <n v="2200"/>
    <n v="39"/>
    <s v="Male"/>
    <s v="Scarf"/>
    <s v="Accessories"/>
    <n v="47"/>
    <s v="North Carolina"/>
    <s v="M"/>
    <s v="Maroon"/>
    <s v="Summer"/>
    <n v="4.9000000000000004"/>
    <s v="No"/>
    <s v="Store Pickup"/>
    <s v="No"/>
    <s v="No"/>
    <n v="40"/>
    <s v="Debit Card"/>
    <s v="Monthly"/>
    <s v="36-45"/>
    <n v="2"/>
    <n v="4"/>
    <n v="4"/>
    <x v="4"/>
  </r>
  <r>
    <n v="2201"/>
    <n v="60"/>
    <s v="Male"/>
    <s v="Gloves"/>
    <s v="Accessories"/>
    <n v="51"/>
    <s v="Wyoming"/>
    <s v="L"/>
    <s v="Charcoal"/>
    <s v="Summer"/>
    <n v="4.7"/>
    <s v="No"/>
    <s v="Next Day Air"/>
    <s v="No"/>
    <s v="No"/>
    <n v="27"/>
    <s v="Debit Card"/>
    <s v="Every 3 Months"/>
    <s v="56+"/>
    <n v="2"/>
    <n v="3"/>
    <n v="3"/>
    <x v="10"/>
  </r>
  <r>
    <n v="2202"/>
    <n v="39"/>
    <s v="Male"/>
    <s v="Pants"/>
    <s v="Clothing"/>
    <n v="25"/>
    <s v="Ohio"/>
    <s v="L"/>
    <s v="Peach"/>
    <s v="Spring"/>
    <n v="4.9000000000000004"/>
    <s v="No"/>
    <s v="2-Day Shipping"/>
    <s v="No"/>
    <s v="No"/>
    <n v="10"/>
    <s v="Venmo"/>
    <s v="Annually"/>
    <s v="36-45"/>
    <n v="1"/>
    <n v="1"/>
    <n v="1"/>
    <x v="12"/>
  </r>
  <r>
    <n v="2203"/>
    <n v="42"/>
    <s v="Male"/>
    <s v="Dress"/>
    <s v="Clothing"/>
    <n v="36"/>
    <s v="Alabama"/>
    <s v="M"/>
    <s v="Red"/>
    <s v="Summer"/>
    <n v="4.3"/>
    <s v="No"/>
    <s v="Next Day Air"/>
    <s v="No"/>
    <s v="No"/>
    <n v="23"/>
    <s v="Credit Card"/>
    <s v="Weekly"/>
    <s v="36-45"/>
    <n v="1"/>
    <n v="2"/>
    <n v="7"/>
    <x v="4"/>
  </r>
  <r>
    <n v="2204"/>
    <n v="53"/>
    <s v="Male"/>
    <s v="Dress"/>
    <s v="Clothing"/>
    <n v="79"/>
    <s v="Rhode Island"/>
    <s v="M"/>
    <s v="Indigo"/>
    <s v="Winter"/>
    <n v="3.1"/>
    <s v="No"/>
    <s v="Free Shipping"/>
    <s v="No"/>
    <s v="No"/>
    <n v="32"/>
    <s v="Cash"/>
    <s v="Quarterly"/>
    <s v="46-55"/>
    <n v="3"/>
    <n v="3"/>
    <n v="2"/>
    <x v="10"/>
  </r>
  <r>
    <n v="2205"/>
    <n v="20"/>
    <s v="Male"/>
    <s v="Jeans"/>
    <s v="Clothing"/>
    <n v="41"/>
    <s v="Oregon"/>
    <s v="S"/>
    <s v="Lavender"/>
    <s v="Winter"/>
    <n v="3.4"/>
    <s v="No"/>
    <s v="2-Day Shipping"/>
    <s v="No"/>
    <s v="No"/>
    <n v="6"/>
    <s v="Debit Card"/>
    <s v="Monthly"/>
    <s v="18-25"/>
    <n v="2"/>
    <n v="1"/>
    <n v="4"/>
    <x v="8"/>
  </r>
  <r>
    <n v="2206"/>
    <n v="46"/>
    <s v="Male"/>
    <s v="Sweater"/>
    <s v="Clothing"/>
    <n v="68"/>
    <s v="North Dakota"/>
    <s v="XL"/>
    <s v="Red"/>
    <s v="Fall"/>
    <n v="2.7"/>
    <s v="No"/>
    <s v="Express"/>
    <s v="No"/>
    <s v="No"/>
    <n v="27"/>
    <s v="PayPal"/>
    <s v="Weekly"/>
    <s v="46-55"/>
    <n v="3"/>
    <n v="3"/>
    <n v="7"/>
    <x v="11"/>
  </r>
  <r>
    <n v="2207"/>
    <n v="46"/>
    <s v="Male"/>
    <s v="Sandals"/>
    <s v="Footwear"/>
    <n v="51"/>
    <s v="Illinois"/>
    <s v="L"/>
    <s v="Green"/>
    <s v="Spring"/>
    <n v="2.6"/>
    <s v="No"/>
    <s v="Store Pickup"/>
    <s v="No"/>
    <s v="No"/>
    <n v="25"/>
    <s v="Bank Transfer"/>
    <s v="Fortnightly"/>
    <s v="46-55"/>
    <n v="2"/>
    <n v="2"/>
    <n v="5"/>
    <x v="0"/>
  </r>
  <r>
    <n v="2208"/>
    <n v="69"/>
    <s v="Male"/>
    <s v="Handbag"/>
    <s v="Accessories"/>
    <n v="38"/>
    <s v="New Mexico"/>
    <s v="M"/>
    <s v="Gray"/>
    <s v="Fall"/>
    <n v="2.9"/>
    <s v="No"/>
    <s v="Next Day Air"/>
    <s v="No"/>
    <s v="No"/>
    <n v="11"/>
    <s v="Credit Card"/>
    <s v="Annually"/>
    <s v="56+"/>
    <n v="1"/>
    <n v="1"/>
    <n v="1"/>
    <x v="12"/>
  </r>
  <r>
    <n v="2209"/>
    <n v="28"/>
    <s v="Male"/>
    <s v="Scarf"/>
    <s v="Accessories"/>
    <n v="46"/>
    <s v="Colorado"/>
    <s v="XL"/>
    <s v="Violet"/>
    <s v="Summer"/>
    <n v="2.7"/>
    <s v="No"/>
    <s v="2-Day Shipping"/>
    <s v="No"/>
    <s v="No"/>
    <n v="23"/>
    <s v="PayPal"/>
    <s v="Monthly"/>
    <s v="26-35"/>
    <n v="2"/>
    <n v="2"/>
    <n v="4"/>
    <x v="10"/>
  </r>
  <r>
    <n v="2210"/>
    <n v="42"/>
    <s v="Male"/>
    <s v="Sandals"/>
    <s v="Footwear"/>
    <n v="20"/>
    <s v="Utah"/>
    <s v="XL"/>
    <s v="Beige"/>
    <s v="Summer"/>
    <n v="4.5"/>
    <s v="No"/>
    <s v="2-Day Shipping"/>
    <s v="No"/>
    <s v="No"/>
    <n v="44"/>
    <s v="Bank Transfer"/>
    <s v="Quarterly"/>
    <s v="36-45"/>
    <n v="1"/>
    <n v="4"/>
    <n v="2"/>
    <x v="8"/>
  </r>
  <r>
    <n v="2211"/>
    <n v="30"/>
    <s v="Male"/>
    <s v="Sunglasses"/>
    <s v="Accessories"/>
    <n v="25"/>
    <s v="Virginia"/>
    <s v="M"/>
    <s v="Orange"/>
    <s v="Summer"/>
    <n v="3.1"/>
    <s v="No"/>
    <s v="Store Pickup"/>
    <s v="No"/>
    <s v="No"/>
    <n v="35"/>
    <s v="PayPal"/>
    <s v="Fortnightly"/>
    <s v="26-35"/>
    <n v="1"/>
    <n v="3"/>
    <n v="5"/>
    <x v="0"/>
  </r>
  <r>
    <n v="2212"/>
    <n v="50"/>
    <s v="Male"/>
    <s v="Sweater"/>
    <s v="Clothing"/>
    <n v="89"/>
    <s v="Maine"/>
    <s v="L"/>
    <s v="Purple"/>
    <s v="Winter"/>
    <n v="3.2"/>
    <s v="No"/>
    <s v="Free Shipping"/>
    <s v="No"/>
    <s v="No"/>
    <n v="45"/>
    <s v="Debit Card"/>
    <s v="Every 3 Months"/>
    <s v="46-55"/>
    <n v="4"/>
    <n v="4"/>
    <n v="3"/>
    <x v="6"/>
  </r>
  <r>
    <n v="2213"/>
    <n v="59"/>
    <s v="Male"/>
    <s v="Pants"/>
    <s v="Clothing"/>
    <n v="77"/>
    <s v="Nebraska"/>
    <s v="M"/>
    <s v="Brown"/>
    <s v="Winter"/>
    <n v="3.3"/>
    <s v="No"/>
    <s v="Next Day Air"/>
    <s v="No"/>
    <s v="No"/>
    <n v="22"/>
    <s v="Bank Transfer"/>
    <s v="Quarterly"/>
    <s v="56+"/>
    <n v="3"/>
    <n v="2"/>
    <n v="2"/>
    <x v="8"/>
  </r>
  <r>
    <n v="2214"/>
    <n v="54"/>
    <s v="Male"/>
    <s v="Hat"/>
    <s v="Accessories"/>
    <n v="94"/>
    <s v="Hawaii"/>
    <s v="M"/>
    <s v="Maroon"/>
    <s v="Fall"/>
    <n v="2.9"/>
    <s v="No"/>
    <s v="Express"/>
    <s v="No"/>
    <s v="No"/>
    <n v="18"/>
    <s v="Debit Card"/>
    <s v="Quarterly"/>
    <s v="46-55"/>
    <n v="4"/>
    <n v="2"/>
    <n v="2"/>
    <x v="10"/>
  </r>
  <r>
    <n v="2215"/>
    <n v="50"/>
    <s v="Male"/>
    <s v="Belt"/>
    <s v="Accessories"/>
    <n v="100"/>
    <s v="Idaho"/>
    <s v="L"/>
    <s v="Gold"/>
    <s v="Fall"/>
    <n v="4.0999999999999996"/>
    <s v="No"/>
    <s v="Standard"/>
    <s v="No"/>
    <s v="No"/>
    <n v="20"/>
    <s v="Debit Card"/>
    <s v="Weekly"/>
    <s v="46-55"/>
    <n v="4"/>
    <n v="2"/>
    <n v="7"/>
    <x v="11"/>
  </r>
  <r>
    <n v="2216"/>
    <n v="25"/>
    <s v="Male"/>
    <s v="Sandals"/>
    <s v="Footwear"/>
    <n v="96"/>
    <s v="West Virginia"/>
    <s v="M"/>
    <s v="Indigo"/>
    <s v="Winter"/>
    <n v="2.7"/>
    <s v="No"/>
    <s v="Express"/>
    <s v="No"/>
    <s v="No"/>
    <n v="28"/>
    <s v="Credit Card"/>
    <s v="Fortnightly"/>
    <s v="18-25"/>
    <n v="4"/>
    <n v="3"/>
    <n v="5"/>
    <x v="1"/>
  </r>
  <r>
    <n v="2217"/>
    <n v="41"/>
    <s v="Male"/>
    <s v="Pants"/>
    <s v="Clothing"/>
    <n v="36"/>
    <s v="Vermont"/>
    <s v="XL"/>
    <s v="Silver"/>
    <s v="Winter"/>
    <n v="4"/>
    <s v="No"/>
    <s v="Store Pickup"/>
    <s v="No"/>
    <s v="No"/>
    <n v="15"/>
    <s v="Venmo"/>
    <s v="Bi-Weekly"/>
    <s v="36-45"/>
    <n v="1"/>
    <n v="2"/>
    <n v="6"/>
    <x v="0"/>
  </r>
  <r>
    <n v="2218"/>
    <n v="35"/>
    <s v="Male"/>
    <s v="Jewelry"/>
    <s v="Accessories"/>
    <n v="27"/>
    <s v="Indiana"/>
    <s v="XL"/>
    <s v="Red"/>
    <s v="Fall"/>
    <n v="2.6"/>
    <s v="No"/>
    <s v="Store Pickup"/>
    <s v="No"/>
    <s v="No"/>
    <n v="42"/>
    <s v="Bank Transfer"/>
    <s v="Fortnightly"/>
    <s v="26-35"/>
    <n v="1"/>
    <n v="4"/>
    <n v="5"/>
    <x v="4"/>
  </r>
  <r>
    <n v="2219"/>
    <n v="67"/>
    <s v="Male"/>
    <s v="Sunglasses"/>
    <s v="Accessories"/>
    <n v="67"/>
    <s v="Idaho"/>
    <s v="M"/>
    <s v="Magenta"/>
    <s v="Winter"/>
    <n v="3.5"/>
    <s v="No"/>
    <s v="Store Pickup"/>
    <s v="No"/>
    <s v="No"/>
    <n v="20"/>
    <s v="Debit Card"/>
    <s v="Quarterly"/>
    <s v="56+"/>
    <n v="3"/>
    <n v="2"/>
    <n v="2"/>
    <x v="8"/>
  </r>
  <r>
    <n v="2220"/>
    <n v="33"/>
    <s v="Male"/>
    <s v="Blouse"/>
    <s v="Clothing"/>
    <n v="91"/>
    <s v="Minnesota"/>
    <s v="S"/>
    <s v="Purple"/>
    <s v="Fall"/>
    <n v="2.8"/>
    <s v="No"/>
    <s v="Store Pickup"/>
    <s v="No"/>
    <s v="No"/>
    <n v="16"/>
    <s v="Bank Transfer"/>
    <s v="Fortnightly"/>
    <s v="26-35"/>
    <n v="4"/>
    <n v="2"/>
    <n v="5"/>
    <x v="6"/>
  </r>
  <r>
    <n v="2221"/>
    <n v="19"/>
    <s v="Male"/>
    <s v="Belt"/>
    <s v="Accessories"/>
    <n v="62"/>
    <s v="Wyoming"/>
    <s v="XL"/>
    <s v="Beige"/>
    <s v="Fall"/>
    <n v="4.5"/>
    <s v="No"/>
    <s v="Store Pickup"/>
    <s v="No"/>
    <s v="No"/>
    <n v="47"/>
    <s v="Cash"/>
    <s v="Annually"/>
    <s v="18-25"/>
    <n v="3"/>
    <n v="4"/>
    <n v="1"/>
    <x v="10"/>
  </r>
  <r>
    <n v="2222"/>
    <n v="25"/>
    <s v="Male"/>
    <s v="Shorts"/>
    <s v="Clothing"/>
    <n v="88"/>
    <s v="Kansas"/>
    <s v="XL"/>
    <s v="White"/>
    <s v="Fall"/>
    <n v="3"/>
    <s v="No"/>
    <s v="Free Shipping"/>
    <s v="No"/>
    <s v="No"/>
    <n v="34"/>
    <s v="Credit Card"/>
    <s v="Annually"/>
    <s v="18-25"/>
    <n v="4"/>
    <n v="3"/>
    <n v="1"/>
    <x v="10"/>
  </r>
  <r>
    <n v="2223"/>
    <n v="32"/>
    <s v="Male"/>
    <s v="Pants"/>
    <s v="Clothing"/>
    <n v="66"/>
    <s v="Georgia"/>
    <s v="M"/>
    <s v="Teal"/>
    <s v="Summer"/>
    <n v="4.4000000000000004"/>
    <s v="No"/>
    <s v="Store Pickup"/>
    <s v="No"/>
    <s v="No"/>
    <n v="30"/>
    <s v="Credit Card"/>
    <s v="Weekly"/>
    <s v="26-35"/>
    <n v="3"/>
    <n v="3"/>
    <n v="7"/>
    <x v="11"/>
  </r>
  <r>
    <n v="2224"/>
    <n v="30"/>
    <s v="Male"/>
    <s v="Sandals"/>
    <s v="Footwear"/>
    <n v="65"/>
    <s v="Kansas"/>
    <s v="M"/>
    <s v="Gray"/>
    <s v="Fall"/>
    <n v="4.7"/>
    <s v="No"/>
    <s v="Next Day Air"/>
    <s v="No"/>
    <s v="No"/>
    <n v="5"/>
    <s v="PayPal"/>
    <s v="Quarterly"/>
    <s v="26-35"/>
    <n v="3"/>
    <n v="1"/>
    <n v="2"/>
    <x v="3"/>
  </r>
  <r>
    <n v="2225"/>
    <n v="18"/>
    <s v="Male"/>
    <s v="Gloves"/>
    <s v="Accessories"/>
    <n v="25"/>
    <s v="Nebraska"/>
    <s v="L"/>
    <s v="Charcoal"/>
    <s v="Winter"/>
    <n v="4.3"/>
    <s v="No"/>
    <s v="Standard"/>
    <s v="No"/>
    <s v="No"/>
    <n v="38"/>
    <s v="Cash"/>
    <s v="Quarterly"/>
    <s v="18-25"/>
    <n v="1"/>
    <n v="4"/>
    <n v="2"/>
    <x v="8"/>
  </r>
  <r>
    <n v="2226"/>
    <n v="38"/>
    <s v="Male"/>
    <s v="Belt"/>
    <s v="Accessories"/>
    <n v="64"/>
    <s v="Washington"/>
    <s v="S"/>
    <s v="Olive"/>
    <s v="Spring"/>
    <n v="4.8"/>
    <s v="No"/>
    <s v="Free Shipping"/>
    <s v="No"/>
    <s v="No"/>
    <n v="18"/>
    <s v="Credit Card"/>
    <s v="Annually"/>
    <s v="36-45"/>
    <n v="3"/>
    <n v="2"/>
    <n v="1"/>
    <x v="3"/>
  </r>
  <r>
    <n v="2227"/>
    <n v="22"/>
    <s v="Male"/>
    <s v="Shirt"/>
    <s v="Clothing"/>
    <n v="72"/>
    <s v="Missouri"/>
    <s v="L"/>
    <s v="Blue"/>
    <s v="Spring"/>
    <n v="4.8"/>
    <s v="No"/>
    <s v="Store Pickup"/>
    <s v="No"/>
    <s v="No"/>
    <n v="28"/>
    <s v="Cash"/>
    <s v="Annually"/>
    <s v="18-25"/>
    <n v="3"/>
    <n v="3"/>
    <n v="1"/>
    <x v="8"/>
  </r>
  <r>
    <n v="2228"/>
    <n v="40"/>
    <s v="Male"/>
    <s v="Scarf"/>
    <s v="Accessories"/>
    <n v="74"/>
    <s v="Washington"/>
    <s v="S"/>
    <s v="Gray"/>
    <s v="Summer"/>
    <n v="4.4000000000000004"/>
    <s v="No"/>
    <s v="Next Day Air"/>
    <s v="No"/>
    <s v="No"/>
    <n v="42"/>
    <s v="Credit Card"/>
    <s v="Fortnightly"/>
    <s v="36-45"/>
    <n v="3"/>
    <n v="4"/>
    <n v="5"/>
    <x v="1"/>
  </r>
  <r>
    <n v="2229"/>
    <n v="54"/>
    <s v="Male"/>
    <s v="Gloves"/>
    <s v="Accessories"/>
    <n v="50"/>
    <s v="Kansas"/>
    <s v="M"/>
    <s v="Green"/>
    <s v="Fall"/>
    <n v="3.7"/>
    <s v="No"/>
    <s v="Free Shipping"/>
    <s v="No"/>
    <s v="No"/>
    <n v="5"/>
    <s v="Credit Card"/>
    <s v="Weekly"/>
    <s v="46-55"/>
    <n v="2"/>
    <n v="1"/>
    <n v="7"/>
    <x v="4"/>
  </r>
  <r>
    <n v="2230"/>
    <n v="70"/>
    <s v="Male"/>
    <s v="Pants"/>
    <s v="Clothing"/>
    <n v="97"/>
    <s v="Minnesota"/>
    <s v="M"/>
    <s v="Silver"/>
    <s v="Fall"/>
    <n v="3.9"/>
    <s v="No"/>
    <s v="Express"/>
    <s v="No"/>
    <s v="No"/>
    <n v="50"/>
    <s v="Venmo"/>
    <s v="Monthly"/>
    <s v="56+"/>
    <n v="4"/>
    <n v="4"/>
    <n v="4"/>
    <x v="1"/>
  </r>
  <r>
    <n v="2231"/>
    <n v="52"/>
    <s v="Male"/>
    <s v="Sneakers"/>
    <s v="Footwear"/>
    <n v="36"/>
    <s v="Colorado"/>
    <s v="S"/>
    <s v="Teal"/>
    <s v="Spring"/>
    <n v="3.8"/>
    <s v="No"/>
    <s v="Express"/>
    <s v="No"/>
    <s v="No"/>
    <n v="33"/>
    <s v="Venmo"/>
    <s v="Fortnightly"/>
    <s v="46-55"/>
    <n v="1"/>
    <n v="3"/>
    <n v="5"/>
    <x v="0"/>
  </r>
  <r>
    <n v="2232"/>
    <n v="34"/>
    <s v="Male"/>
    <s v="Jacket"/>
    <s v="Outerwear"/>
    <n v="49"/>
    <s v="Utah"/>
    <s v="M"/>
    <s v="Beige"/>
    <s v="Fall"/>
    <n v="4.0999999999999996"/>
    <s v="No"/>
    <s v="Store Pickup"/>
    <s v="No"/>
    <s v="No"/>
    <n v="1"/>
    <s v="Credit Card"/>
    <s v="Weekly"/>
    <s v="26-35"/>
    <n v="2"/>
    <n v="1"/>
    <n v="7"/>
    <x v="4"/>
  </r>
  <r>
    <n v="2233"/>
    <n v="65"/>
    <s v="Male"/>
    <s v="Shoes"/>
    <s v="Footwear"/>
    <n v="64"/>
    <s v="North Carolina"/>
    <s v="L"/>
    <s v="Lavender"/>
    <s v="Spring"/>
    <n v="4"/>
    <s v="No"/>
    <s v="Store Pickup"/>
    <s v="No"/>
    <s v="No"/>
    <n v="14"/>
    <s v="Cash"/>
    <s v="Fortnightly"/>
    <s v="56+"/>
    <n v="3"/>
    <n v="2"/>
    <n v="5"/>
    <x v="4"/>
  </r>
  <r>
    <n v="2234"/>
    <n v="38"/>
    <s v="Male"/>
    <s v="Blouse"/>
    <s v="Clothing"/>
    <n v="31"/>
    <s v="Florida"/>
    <s v="XL"/>
    <s v="Gray"/>
    <s v="Summer"/>
    <n v="4.5"/>
    <s v="No"/>
    <s v="Express"/>
    <s v="No"/>
    <s v="No"/>
    <n v="48"/>
    <s v="Credit Card"/>
    <s v="Monthly"/>
    <s v="36-45"/>
    <n v="1"/>
    <n v="4"/>
    <n v="4"/>
    <x v="0"/>
  </r>
  <r>
    <n v="2235"/>
    <n v="35"/>
    <s v="Male"/>
    <s v="Boots"/>
    <s v="Footwear"/>
    <n v="66"/>
    <s v="New Hampshire"/>
    <s v="S"/>
    <s v="Yellow"/>
    <s v="Winter"/>
    <n v="4"/>
    <s v="No"/>
    <s v="Express"/>
    <s v="No"/>
    <s v="No"/>
    <n v="26"/>
    <s v="Cash"/>
    <s v="Weekly"/>
    <s v="26-35"/>
    <n v="3"/>
    <n v="3"/>
    <n v="7"/>
    <x v="11"/>
  </r>
  <r>
    <n v="2236"/>
    <n v="40"/>
    <s v="Male"/>
    <s v="Socks"/>
    <s v="Clothing"/>
    <n v="82"/>
    <s v="Illinois"/>
    <s v="M"/>
    <s v="Gray"/>
    <s v="Spring"/>
    <n v="4.5"/>
    <s v="No"/>
    <s v="2-Day Shipping"/>
    <s v="No"/>
    <s v="No"/>
    <n v="44"/>
    <s v="Credit Card"/>
    <s v="Annually"/>
    <s v="36-45"/>
    <n v="4"/>
    <n v="4"/>
    <n v="1"/>
    <x v="0"/>
  </r>
  <r>
    <n v="2237"/>
    <n v="23"/>
    <s v="Male"/>
    <s v="T-shirt"/>
    <s v="Clothing"/>
    <n v="88"/>
    <s v="Louisiana"/>
    <s v="M"/>
    <s v="Yellow"/>
    <s v="Winter"/>
    <n v="2.7"/>
    <s v="No"/>
    <s v="Standard"/>
    <s v="No"/>
    <s v="No"/>
    <n v="18"/>
    <s v="Debit Card"/>
    <s v="Fortnightly"/>
    <s v="18-25"/>
    <n v="4"/>
    <n v="2"/>
    <n v="5"/>
    <x v="6"/>
  </r>
  <r>
    <n v="2238"/>
    <n v="45"/>
    <s v="Male"/>
    <s v="Sandals"/>
    <s v="Footwear"/>
    <n v="34"/>
    <s v="Alabama"/>
    <s v="S"/>
    <s v="Black"/>
    <s v="Summer"/>
    <n v="3.8"/>
    <s v="No"/>
    <s v="Next Day Air"/>
    <s v="No"/>
    <s v="No"/>
    <n v="31"/>
    <s v="Venmo"/>
    <s v="Every 3 Months"/>
    <s v="36-45"/>
    <n v="1"/>
    <n v="3"/>
    <n v="3"/>
    <x v="8"/>
  </r>
  <r>
    <n v="2239"/>
    <n v="40"/>
    <s v="Male"/>
    <s v="Sneakers"/>
    <s v="Footwear"/>
    <n v="84"/>
    <s v="Florida"/>
    <s v="L"/>
    <s v="Beige"/>
    <s v="Winter"/>
    <n v="3.8"/>
    <s v="No"/>
    <s v="Standard"/>
    <s v="No"/>
    <s v="No"/>
    <n v="18"/>
    <s v="Debit Card"/>
    <s v="Weekly"/>
    <s v="36-45"/>
    <n v="4"/>
    <n v="2"/>
    <n v="7"/>
    <x v="11"/>
  </r>
  <r>
    <n v="2240"/>
    <n v="42"/>
    <s v="Male"/>
    <s v="Jewelry"/>
    <s v="Accessories"/>
    <n v="96"/>
    <s v="Alabama"/>
    <s v="L"/>
    <s v="Indigo"/>
    <s v="Summer"/>
    <n v="3.8"/>
    <s v="No"/>
    <s v="2-Day Shipping"/>
    <s v="No"/>
    <s v="No"/>
    <n v="41"/>
    <s v="Credit Card"/>
    <s v="Every 3 Months"/>
    <s v="36-45"/>
    <n v="4"/>
    <n v="4"/>
    <n v="3"/>
    <x v="6"/>
  </r>
  <r>
    <n v="2241"/>
    <n v="57"/>
    <s v="Male"/>
    <s v="Sandals"/>
    <s v="Footwear"/>
    <n v="71"/>
    <s v="California"/>
    <s v="L"/>
    <s v="Green"/>
    <s v="Winter"/>
    <n v="4.3"/>
    <s v="No"/>
    <s v="Next Day Air"/>
    <s v="No"/>
    <s v="No"/>
    <n v="18"/>
    <s v="Debit Card"/>
    <s v="Every 3 Months"/>
    <s v="56+"/>
    <n v="3"/>
    <n v="2"/>
    <n v="3"/>
    <x v="10"/>
  </r>
  <r>
    <n v="2242"/>
    <n v="18"/>
    <s v="Male"/>
    <s v="Jacket"/>
    <s v="Outerwear"/>
    <n v="77"/>
    <s v="Maryland"/>
    <s v="M"/>
    <s v="Purple"/>
    <s v="Summer"/>
    <n v="3.5"/>
    <s v="No"/>
    <s v="Free Shipping"/>
    <s v="No"/>
    <s v="No"/>
    <n v="3"/>
    <s v="Bank Transfer"/>
    <s v="Bi-Weekly"/>
    <s v="18-25"/>
    <n v="3"/>
    <n v="1"/>
    <n v="6"/>
    <x v="4"/>
  </r>
  <r>
    <n v="2243"/>
    <n v="18"/>
    <s v="Male"/>
    <s v="Skirt"/>
    <s v="Clothing"/>
    <n v="66"/>
    <s v="Nevada"/>
    <s v="M"/>
    <s v="Orange"/>
    <s v="Spring"/>
    <n v="3.8"/>
    <s v="No"/>
    <s v="Next Day Air"/>
    <s v="No"/>
    <s v="No"/>
    <n v="5"/>
    <s v="Credit Card"/>
    <s v="Bi-Weekly"/>
    <s v="18-25"/>
    <n v="3"/>
    <n v="1"/>
    <n v="6"/>
    <x v="4"/>
  </r>
  <r>
    <n v="2244"/>
    <n v="56"/>
    <s v="Male"/>
    <s v="Shirt"/>
    <s v="Clothing"/>
    <n v="21"/>
    <s v="Massachusetts"/>
    <s v="M"/>
    <s v="Teal"/>
    <s v="Winter"/>
    <n v="3.7"/>
    <s v="No"/>
    <s v="2-Day Shipping"/>
    <s v="No"/>
    <s v="No"/>
    <n v="13"/>
    <s v="Debit Card"/>
    <s v="Annually"/>
    <s v="56+"/>
    <n v="1"/>
    <n v="2"/>
    <n v="1"/>
    <x v="5"/>
  </r>
  <r>
    <n v="2245"/>
    <n v="35"/>
    <s v="Male"/>
    <s v="Shorts"/>
    <s v="Clothing"/>
    <n v="37"/>
    <s v="South Carolina"/>
    <s v="M"/>
    <s v="Gold"/>
    <s v="Summer"/>
    <n v="4.8"/>
    <s v="No"/>
    <s v="2-Day Shipping"/>
    <s v="No"/>
    <s v="No"/>
    <n v="22"/>
    <s v="PayPal"/>
    <s v="Annually"/>
    <s v="26-35"/>
    <n v="1"/>
    <n v="2"/>
    <n v="1"/>
    <x v="5"/>
  </r>
  <r>
    <n v="2246"/>
    <n v="49"/>
    <s v="Male"/>
    <s v="Socks"/>
    <s v="Clothing"/>
    <n v="90"/>
    <s v="Delaware"/>
    <s v="L"/>
    <s v="Gray"/>
    <s v="Fall"/>
    <n v="4.9000000000000004"/>
    <s v="No"/>
    <s v="Free Shipping"/>
    <s v="No"/>
    <s v="No"/>
    <n v="45"/>
    <s v="PayPal"/>
    <s v="Fortnightly"/>
    <s v="46-55"/>
    <n v="4"/>
    <n v="4"/>
    <n v="5"/>
    <x v="11"/>
  </r>
  <r>
    <n v="2247"/>
    <n v="49"/>
    <s v="Male"/>
    <s v="Jacket"/>
    <s v="Outerwear"/>
    <n v="96"/>
    <s v="Hawaii"/>
    <s v="M"/>
    <s v="Cyan"/>
    <s v="Fall"/>
    <n v="4.3"/>
    <s v="No"/>
    <s v="Store Pickup"/>
    <s v="No"/>
    <s v="No"/>
    <n v="39"/>
    <s v="PayPal"/>
    <s v="Every 3 Months"/>
    <s v="46-55"/>
    <n v="4"/>
    <n v="4"/>
    <n v="3"/>
    <x v="6"/>
  </r>
  <r>
    <n v="2248"/>
    <n v="34"/>
    <s v="Male"/>
    <s v="Jewelry"/>
    <s v="Accessories"/>
    <n v="37"/>
    <s v="Florida"/>
    <s v="L"/>
    <s v="Teal"/>
    <s v="Summer"/>
    <n v="4.4000000000000004"/>
    <s v="No"/>
    <s v="Next Day Air"/>
    <s v="No"/>
    <s v="No"/>
    <n v="18"/>
    <s v="Venmo"/>
    <s v="Annually"/>
    <s v="26-35"/>
    <n v="1"/>
    <n v="2"/>
    <n v="1"/>
    <x v="5"/>
  </r>
  <r>
    <n v="2249"/>
    <n v="63"/>
    <s v="Male"/>
    <s v="T-shirt"/>
    <s v="Clothing"/>
    <n v="66"/>
    <s v="Rhode Island"/>
    <s v="M"/>
    <s v="Violet"/>
    <s v="Winter"/>
    <n v="3.4"/>
    <s v="No"/>
    <s v="Free Shipping"/>
    <s v="No"/>
    <s v="No"/>
    <n v="19"/>
    <s v="PayPal"/>
    <s v="Fortnightly"/>
    <s v="56+"/>
    <n v="3"/>
    <n v="2"/>
    <n v="5"/>
    <x v="4"/>
  </r>
  <r>
    <n v="2250"/>
    <n v="42"/>
    <s v="Male"/>
    <s v="Gloves"/>
    <s v="Accessories"/>
    <n v="45"/>
    <s v="Wyoming"/>
    <s v="XL"/>
    <s v="Indigo"/>
    <s v="Spring"/>
    <n v="4.3"/>
    <s v="No"/>
    <s v="Next Day Air"/>
    <s v="No"/>
    <s v="No"/>
    <n v="29"/>
    <s v="Debit Card"/>
    <s v="Weekly"/>
    <s v="36-45"/>
    <n v="2"/>
    <n v="3"/>
    <n v="7"/>
    <x v="1"/>
  </r>
  <r>
    <n v="2251"/>
    <n v="41"/>
    <s v="Male"/>
    <s v="Shoes"/>
    <s v="Footwear"/>
    <n v="89"/>
    <s v="Colorado"/>
    <s v="L"/>
    <s v="Pink"/>
    <s v="Summer"/>
    <n v="4.5999999999999996"/>
    <s v="No"/>
    <s v="Store Pickup"/>
    <s v="No"/>
    <s v="No"/>
    <n v="19"/>
    <s v="Credit Card"/>
    <s v="Weekly"/>
    <s v="36-45"/>
    <n v="4"/>
    <n v="2"/>
    <n v="7"/>
    <x v="11"/>
  </r>
  <r>
    <n v="2252"/>
    <n v="26"/>
    <s v="Male"/>
    <s v="Shoes"/>
    <s v="Footwear"/>
    <n v="94"/>
    <s v="Virginia"/>
    <s v="L"/>
    <s v="Gold"/>
    <s v="Fall"/>
    <n v="3.8"/>
    <s v="No"/>
    <s v="Free Shipping"/>
    <s v="No"/>
    <s v="No"/>
    <n v="22"/>
    <s v="Debit Card"/>
    <s v="Monthly"/>
    <s v="26-35"/>
    <n v="4"/>
    <n v="2"/>
    <n v="4"/>
    <x v="4"/>
  </r>
  <r>
    <n v="2253"/>
    <n v="48"/>
    <s v="Male"/>
    <s v="Shoes"/>
    <s v="Footwear"/>
    <n v="96"/>
    <s v="Nebraska"/>
    <s v="S"/>
    <s v="Maroon"/>
    <s v="Summer"/>
    <n v="3.9"/>
    <s v="No"/>
    <s v="Express"/>
    <s v="No"/>
    <s v="No"/>
    <n v="21"/>
    <s v="Bank Transfer"/>
    <s v="Annually"/>
    <s v="46-55"/>
    <n v="4"/>
    <n v="2"/>
    <n v="1"/>
    <x v="8"/>
  </r>
  <r>
    <n v="2254"/>
    <n v="62"/>
    <s v="Male"/>
    <s v="Hoodie"/>
    <s v="Clothing"/>
    <n v="31"/>
    <s v="Oklahoma"/>
    <s v="M"/>
    <s v="Brown"/>
    <s v="Spring"/>
    <n v="2.6"/>
    <s v="No"/>
    <s v="Store Pickup"/>
    <s v="No"/>
    <s v="No"/>
    <n v="22"/>
    <s v="PayPal"/>
    <s v="Monthly"/>
    <s v="56+"/>
    <n v="1"/>
    <n v="2"/>
    <n v="4"/>
    <x v="8"/>
  </r>
  <r>
    <n v="2255"/>
    <n v="24"/>
    <s v="Male"/>
    <s v="Belt"/>
    <s v="Accessories"/>
    <n v="79"/>
    <s v="North Dakota"/>
    <s v="M"/>
    <s v="Gold"/>
    <s v="Winter"/>
    <n v="4.2"/>
    <s v="No"/>
    <s v="Store Pickup"/>
    <s v="No"/>
    <s v="No"/>
    <n v="44"/>
    <s v="PayPal"/>
    <s v="Every 3 Months"/>
    <s v="18-25"/>
    <n v="3"/>
    <n v="4"/>
    <n v="3"/>
    <x v="4"/>
  </r>
  <r>
    <n v="2256"/>
    <n v="48"/>
    <s v="Male"/>
    <s v="Coat"/>
    <s v="Outerwear"/>
    <n v="39"/>
    <s v="Michigan"/>
    <s v="L"/>
    <s v="Teal"/>
    <s v="Spring"/>
    <n v="4.5999999999999996"/>
    <s v="No"/>
    <s v="Store Pickup"/>
    <s v="No"/>
    <s v="No"/>
    <n v="42"/>
    <s v="Bank Transfer"/>
    <s v="Quarterly"/>
    <s v="46-55"/>
    <n v="1"/>
    <n v="4"/>
    <n v="2"/>
    <x v="8"/>
  </r>
  <r>
    <n v="2257"/>
    <n v="31"/>
    <s v="Male"/>
    <s v="Blouse"/>
    <s v="Clothing"/>
    <n v="22"/>
    <s v="California"/>
    <s v="M"/>
    <s v="Turquoise"/>
    <s v="Fall"/>
    <n v="5"/>
    <s v="No"/>
    <s v="Standard"/>
    <s v="No"/>
    <s v="No"/>
    <n v="33"/>
    <s v="Credit Card"/>
    <s v="Quarterly"/>
    <s v="26-35"/>
    <n v="1"/>
    <n v="3"/>
    <n v="2"/>
    <x v="3"/>
  </r>
  <r>
    <n v="2258"/>
    <n v="41"/>
    <s v="Male"/>
    <s v="Skirt"/>
    <s v="Clothing"/>
    <n v="32"/>
    <s v="Tennessee"/>
    <s v="L"/>
    <s v="Olive"/>
    <s v="Fall"/>
    <n v="4.2"/>
    <s v="No"/>
    <s v="Standard"/>
    <s v="No"/>
    <s v="No"/>
    <n v="6"/>
    <s v="Bank Transfer"/>
    <s v="Annually"/>
    <s v="36-45"/>
    <n v="1"/>
    <n v="1"/>
    <n v="1"/>
    <x v="12"/>
  </r>
  <r>
    <n v="2259"/>
    <n v="24"/>
    <s v="Male"/>
    <s v="T-shirt"/>
    <s v="Clothing"/>
    <n v="71"/>
    <s v="Ohio"/>
    <s v="L"/>
    <s v="Cyan"/>
    <s v="Winter"/>
    <n v="4.3"/>
    <s v="No"/>
    <s v="Store Pickup"/>
    <s v="No"/>
    <s v="No"/>
    <n v="44"/>
    <s v="Credit Card"/>
    <s v="Every 3 Months"/>
    <s v="18-25"/>
    <n v="3"/>
    <n v="4"/>
    <n v="3"/>
    <x v="4"/>
  </r>
  <r>
    <n v="2260"/>
    <n v="60"/>
    <s v="Male"/>
    <s v="Jeans"/>
    <s v="Clothing"/>
    <n v="96"/>
    <s v="Florida"/>
    <s v="XL"/>
    <s v="Beige"/>
    <s v="Spring"/>
    <n v="3.3"/>
    <s v="No"/>
    <s v="Free Shipping"/>
    <s v="No"/>
    <s v="No"/>
    <n v="24"/>
    <s v="Cash"/>
    <s v="Annually"/>
    <s v="56+"/>
    <n v="4"/>
    <n v="2"/>
    <n v="1"/>
    <x v="8"/>
  </r>
  <r>
    <n v="2261"/>
    <n v="38"/>
    <s v="Male"/>
    <s v="Scarf"/>
    <s v="Accessories"/>
    <n v="82"/>
    <s v="Missouri"/>
    <s v="M"/>
    <s v="Blue"/>
    <s v="Fall"/>
    <n v="4.9000000000000004"/>
    <s v="No"/>
    <s v="Express"/>
    <s v="No"/>
    <s v="No"/>
    <n v="16"/>
    <s v="PayPal"/>
    <s v="Quarterly"/>
    <s v="36-45"/>
    <n v="4"/>
    <n v="2"/>
    <n v="2"/>
    <x v="10"/>
  </r>
  <r>
    <n v="2262"/>
    <n v="58"/>
    <s v="Male"/>
    <s v="Backpack"/>
    <s v="Accessories"/>
    <n v="76"/>
    <s v="South Carolina"/>
    <s v="L"/>
    <s v="Gold"/>
    <s v="Spring"/>
    <n v="4.4000000000000004"/>
    <s v="No"/>
    <s v="Standard"/>
    <s v="No"/>
    <s v="No"/>
    <n v="12"/>
    <s v="Bank Transfer"/>
    <s v="Fortnightly"/>
    <s v="56+"/>
    <n v="3"/>
    <n v="1"/>
    <n v="5"/>
    <x v="0"/>
  </r>
  <r>
    <n v="2263"/>
    <n v="53"/>
    <s v="Male"/>
    <s v="Backpack"/>
    <s v="Accessories"/>
    <n v="22"/>
    <s v="Arizona"/>
    <s v="M"/>
    <s v="Green"/>
    <s v="Winter"/>
    <n v="3.1"/>
    <s v="No"/>
    <s v="2-Day Shipping"/>
    <s v="No"/>
    <s v="No"/>
    <n v="50"/>
    <s v="PayPal"/>
    <s v="Monthly"/>
    <s v="46-55"/>
    <n v="1"/>
    <n v="4"/>
    <n v="4"/>
    <x v="0"/>
  </r>
  <r>
    <n v="2264"/>
    <n v="44"/>
    <s v="Male"/>
    <s v="Scarf"/>
    <s v="Accessories"/>
    <n v="40"/>
    <s v="Indiana"/>
    <s v="XL"/>
    <s v="Green"/>
    <s v="Winter"/>
    <n v="3.5"/>
    <s v="No"/>
    <s v="Store Pickup"/>
    <s v="No"/>
    <s v="No"/>
    <n v="42"/>
    <s v="Cash"/>
    <s v="Quarterly"/>
    <s v="36-45"/>
    <n v="2"/>
    <n v="4"/>
    <n v="2"/>
    <x v="10"/>
  </r>
  <r>
    <n v="2265"/>
    <n v="51"/>
    <s v="Male"/>
    <s v="Hat"/>
    <s v="Accessories"/>
    <n v="92"/>
    <s v="North Dakota"/>
    <s v="M"/>
    <s v="Turquoise"/>
    <s v="Summer"/>
    <n v="3.9"/>
    <s v="No"/>
    <s v="2-Day Shipping"/>
    <s v="No"/>
    <s v="No"/>
    <n v="50"/>
    <s v="PayPal"/>
    <s v="Monthly"/>
    <s v="46-55"/>
    <n v="4"/>
    <n v="4"/>
    <n v="4"/>
    <x v="1"/>
  </r>
  <r>
    <n v="2266"/>
    <n v="36"/>
    <s v="Male"/>
    <s v="Coat"/>
    <s v="Outerwear"/>
    <n v="94"/>
    <s v="Montana"/>
    <s v="XL"/>
    <s v="Yellow"/>
    <s v="Fall"/>
    <n v="3.9"/>
    <s v="No"/>
    <s v="Store Pickup"/>
    <s v="No"/>
    <s v="No"/>
    <n v="10"/>
    <s v="PayPal"/>
    <s v="Quarterly"/>
    <s v="36-45"/>
    <n v="4"/>
    <n v="1"/>
    <n v="2"/>
    <x v="8"/>
  </r>
  <r>
    <n v="2267"/>
    <n v="20"/>
    <s v="Male"/>
    <s v="Dress"/>
    <s v="Clothing"/>
    <n v="44"/>
    <s v="Missouri"/>
    <s v="M"/>
    <s v="Yellow"/>
    <s v="Fall"/>
    <n v="4.3"/>
    <s v="No"/>
    <s v="Store Pickup"/>
    <s v="No"/>
    <s v="No"/>
    <n v="32"/>
    <s v="Debit Card"/>
    <s v="Weekly"/>
    <s v="18-25"/>
    <n v="2"/>
    <n v="3"/>
    <n v="7"/>
    <x v="1"/>
  </r>
  <r>
    <n v="2268"/>
    <n v="32"/>
    <s v="Male"/>
    <s v="Gloves"/>
    <s v="Accessories"/>
    <n v="49"/>
    <s v="Kentucky"/>
    <s v="S"/>
    <s v="Blue"/>
    <s v="Spring"/>
    <n v="3.8"/>
    <s v="No"/>
    <s v="Express"/>
    <s v="No"/>
    <s v="No"/>
    <n v="37"/>
    <s v="Venmo"/>
    <s v="Weekly"/>
    <s v="26-35"/>
    <n v="2"/>
    <n v="3"/>
    <n v="7"/>
    <x v="1"/>
  </r>
  <r>
    <n v="2269"/>
    <n v="66"/>
    <s v="Male"/>
    <s v="Sweater"/>
    <s v="Clothing"/>
    <n v="26"/>
    <s v="Georgia"/>
    <s v="L"/>
    <s v="Charcoal"/>
    <s v="Spring"/>
    <n v="2.7"/>
    <s v="No"/>
    <s v="2-Day Shipping"/>
    <s v="No"/>
    <s v="No"/>
    <n v="15"/>
    <s v="Bank Transfer"/>
    <s v="Monthly"/>
    <s v="56+"/>
    <n v="1"/>
    <n v="2"/>
    <n v="4"/>
    <x v="8"/>
  </r>
  <r>
    <n v="2270"/>
    <n v="49"/>
    <s v="Male"/>
    <s v="Skirt"/>
    <s v="Clothing"/>
    <n v="38"/>
    <s v="Kentucky"/>
    <s v="M"/>
    <s v="Yellow"/>
    <s v="Fall"/>
    <n v="4.4000000000000004"/>
    <s v="No"/>
    <s v="Store Pickup"/>
    <s v="No"/>
    <s v="No"/>
    <n v="27"/>
    <s v="Credit Card"/>
    <s v="Annually"/>
    <s v="46-55"/>
    <n v="1"/>
    <n v="3"/>
    <n v="1"/>
    <x v="9"/>
  </r>
  <r>
    <n v="2271"/>
    <n v="27"/>
    <s v="Male"/>
    <s v="Blouse"/>
    <s v="Clothing"/>
    <n v="72"/>
    <s v="Georgia"/>
    <s v="L"/>
    <s v="Purple"/>
    <s v="Spring"/>
    <n v="3.5"/>
    <s v="No"/>
    <s v="Express"/>
    <s v="No"/>
    <s v="No"/>
    <n v="7"/>
    <s v="Venmo"/>
    <s v="Weekly"/>
    <s v="26-35"/>
    <n v="3"/>
    <n v="1"/>
    <n v="7"/>
    <x v="6"/>
  </r>
  <r>
    <n v="2272"/>
    <n v="29"/>
    <s v="Male"/>
    <s v="Dress"/>
    <s v="Clothing"/>
    <n v="99"/>
    <s v="Alaska"/>
    <s v="M"/>
    <s v="Green"/>
    <s v="Summer"/>
    <n v="3.4"/>
    <s v="No"/>
    <s v="Free Shipping"/>
    <s v="No"/>
    <s v="No"/>
    <n v="49"/>
    <s v="PayPal"/>
    <s v="Quarterly"/>
    <s v="26-35"/>
    <n v="4"/>
    <n v="4"/>
    <n v="2"/>
    <x v="4"/>
  </r>
  <r>
    <n v="2273"/>
    <n v="29"/>
    <s v="Male"/>
    <s v="Jacket"/>
    <s v="Outerwear"/>
    <n v="38"/>
    <s v="Maine"/>
    <s v="L"/>
    <s v="Charcoal"/>
    <s v="Spring"/>
    <n v="4"/>
    <s v="No"/>
    <s v="Standard"/>
    <s v="No"/>
    <s v="No"/>
    <n v="44"/>
    <s v="PayPal"/>
    <s v="Monthly"/>
    <s v="26-35"/>
    <n v="1"/>
    <n v="4"/>
    <n v="4"/>
    <x v="0"/>
  </r>
  <r>
    <n v="2274"/>
    <n v="55"/>
    <s v="Male"/>
    <s v="Coat"/>
    <s v="Outerwear"/>
    <n v="96"/>
    <s v="New Mexico"/>
    <s v="L"/>
    <s v="Silver"/>
    <s v="Winter"/>
    <n v="4.8"/>
    <s v="No"/>
    <s v="Express"/>
    <s v="No"/>
    <s v="No"/>
    <n v="13"/>
    <s v="PayPal"/>
    <s v="Bi-Weekly"/>
    <s v="46-55"/>
    <n v="4"/>
    <n v="2"/>
    <n v="6"/>
    <x v="1"/>
  </r>
  <r>
    <n v="2275"/>
    <n v="57"/>
    <s v="Male"/>
    <s v="Dress"/>
    <s v="Clothing"/>
    <n v="27"/>
    <s v="New York"/>
    <s v="L"/>
    <s v="Turquoise"/>
    <s v="Spring"/>
    <n v="4.5"/>
    <s v="No"/>
    <s v="Next Day Air"/>
    <s v="No"/>
    <s v="No"/>
    <n v="38"/>
    <s v="PayPal"/>
    <s v="Fortnightly"/>
    <s v="56+"/>
    <n v="1"/>
    <n v="4"/>
    <n v="5"/>
    <x v="4"/>
  </r>
  <r>
    <n v="2276"/>
    <n v="29"/>
    <s v="Male"/>
    <s v="Shorts"/>
    <s v="Clothing"/>
    <n v="24"/>
    <s v="Oklahoma"/>
    <s v="M"/>
    <s v="Gray"/>
    <s v="Winter"/>
    <n v="4.4000000000000004"/>
    <s v="No"/>
    <s v="Standard"/>
    <s v="No"/>
    <s v="No"/>
    <n v="10"/>
    <s v="Debit Card"/>
    <s v="Weekly"/>
    <s v="26-35"/>
    <n v="1"/>
    <n v="1"/>
    <n v="7"/>
    <x v="0"/>
  </r>
  <r>
    <n v="2277"/>
    <n v="31"/>
    <s v="Male"/>
    <s v="Jeans"/>
    <s v="Clothing"/>
    <n v="82"/>
    <s v="Wyoming"/>
    <s v="L"/>
    <s v="Red"/>
    <s v="Summer"/>
    <n v="4.0999999999999996"/>
    <s v="No"/>
    <s v="2-Day Shipping"/>
    <s v="No"/>
    <s v="No"/>
    <n v="25"/>
    <s v="Debit Card"/>
    <s v="Weekly"/>
    <s v="26-35"/>
    <n v="4"/>
    <n v="2"/>
    <n v="7"/>
    <x v="11"/>
  </r>
  <r>
    <n v="2278"/>
    <n v="25"/>
    <s v="Male"/>
    <s v="Hat"/>
    <s v="Accessories"/>
    <n v="56"/>
    <s v="Alabama"/>
    <s v="M"/>
    <s v="Beige"/>
    <s v="Summer"/>
    <n v="4.5999999999999996"/>
    <s v="No"/>
    <s v="Next Day Air"/>
    <s v="No"/>
    <s v="No"/>
    <n v="18"/>
    <s v="Credit Card"/>
    <s v="Quarterly"/>
    <s v="18-25"/>
    <n v="2"/>
    <n v="2"/>
    <n v="2"/>
    <x v="3"/>
  </r>
  <r>
    <n v="2279"/>
    <n v="61"/>
    <s v="Male"/>
    <s v="Gloves"/>
    <s v="Accessories"/>
    <n v="25"/>
    <s v="Maryland"/>
    <s v="M"/>
    <s v="Maroon"/>
    <s v="Fall"/>
    <n v="3.8"/>
    <s v="No"/>
    <s v="Store Pickup"/>
    <s v="No"/>
    <s v="No"/>
    <n v="6"/>
    <s v="Cash"/>
    <s v="Every 3 Months"/>
    <s v="56+"/>
    <n v="1"/>
    <n v="1"/>
    <n v="3"/>
    <x v="9"/>
  </r>
  <r>
    <n v="2280"/>
    <n v="53"/>
    <s v="Male"/>
    <s v="Sneakers"/>
    <s v="Footwear"/>
    <n v="67"/>
    <s v="West Virginia"/>
    <s v="L"/>
    <s v="Indigo"/>
    <s v="Spring"/>
    <n v="2.9"/>
    <s v="No"/>
    <s v="Free Shipping"/>
    <s v="No"/>
    <s v="No"/>
    <n v="35"/>
    <s v="Bank Transfer"/>
    <s v="Quarterly"/>
    <s v="46-55"/>
    <n v="3"/>
    <n v="3"/>
    <n v="2"/>
    <x v="10"/>
  </r>
  <r>
    <n v="2281"/>
    <n v="22"/>
    <s v="Male"/>
    <s v="Shoes"/>
    <s v="Footwear"/>
    <n v="21"/>
    <s v="Kentucky"/>
    <s v="M"/>
    <s v="Red"/>
    <s v="Summer"/>
    <n v="2.8"/>
    <s v="No"/>
    <s v="Standard"/>
    <s v="No"/>
    <s v="No"/>
    <n v="31"/>
    <s v="Credit Card"/>
    <s v="Fortnightly"/>
    <s v="18-25"/>
    <n v="1"/>
    <n v="3"/>
    <n v="5"/>
    <x v="0"/>
  </r>
  <r>
    <n v="2282"/>
    <n v="28"/>
    <s v="Male"/>
    <s v="Hoodie"/>
    <s v="Clothing"/>
    <n v="27"/>
    <s v="Kansas"/>
    <s v="XL"/>
    <s v="Maroon"/>
    <s v="Summer"/>
    <n v="3"/>
    <s v="No"/>
    <s v="Store Pickup"/>
    <s v="No"/>
    <s v="No"/>
    <n v="41"/>
    <s v="Bank Transfer"/>
    <s v="Annually"/>
    <s v="26-35"/>
    <n v="1"/>
    <n v="4"/>
    <n v="1"/>
    <x v="3"/>
  </r>
  <r>
    <n v="2283"/>
    <n v="18"/>
    <s v="Male"/>
    <s v="Sneakers"/>
    <s v="Footwear"/>
    <n v="97"/>
    <s v="Idaho"/>
    <s v="S"/>
    <s v="Red"/>
    <s v="Fall"/>
    <n v="4.2"/>
    <s v="No"/>
    <s v="2-Day Shipping"/>
    <s v="No"/>
    <s v="No"/>
    <n v="8"/>
    <s v="Credit Card"/>
    <s v="Annually"/>
    <s v="18-25"/>
    <n v="4"/>
    <n v="1"/>
    <n v="1"/>
    <x v="3"/>
  </r>
  <r>
    <n v="2284"/>
    <n v="44"/>
    <s v="Male"/>
    <s v="Handbag"/>
    <s v="Accessories"/>
    <n v="45"/>
    <s v="Ohio"/>
    <s v="S"/>
    <s v="Black"/>
    <s v="Winter"/>
    <n v="4.0999999999999996"/>
    <s v="No"/>
    <s v="Free Shipping"/>
    <s v="No"/>
    <s v="No"/>
    <n v="34"/>
    <s v="Credit Card"/>
    <s v="Fortnightly"/>
    <s v="36-45"/>
    <n v="2"/>
    <n v="3"/>
    <n v="5"/>
    <x v="4"/>
  </r>
  <r>
    <n v="2285"/>
    <n v="32"/>
    <s v="Male"/>
    <s v="Blouse"/>
    <s v="Clothing"/>
    <n v="63"/>
    <s v="Iowa"/>
    <s v="XL"/>
    <s v="Black"/>
    <s v="Fall"/>
    <n v="4.0999999999999996"/>
    <s v="No"/>
    <s v="Express"/>
    <s v="No"/>
    <s v="No"/>
    <n v="20"/>
    <s v="Venmo"/>
    <s v="Annually"/>
    <s v="26-35"/>
    <n v="3"/>
    <n v="2"/>
    <n v="1"/>
    <x v="3"/>
  </r>
  <r>
    <n v="2286"/>
    <n v="34"/>
    <s v="Male"/>
    <s v="Belt"/>
    <s v="Accessories"/>
    <n v="100"/>
    <s v="Michigan"/>
    <s v="L"/>
    <s v="Pink"/>
    <s v="Summer"/>
    <n v="4.5999999999999996"/>
    <s v="No"/>
    <s v="2-Day Shipping"/>
    <s v="No"/>
    <s v="No"/>
    <n v="38"/>
    <s v="PayPal"/>
    <s v="Every 3 Months"/>
    <s v="26-35"/>
    <n v="4"/>
    <n v="4"/>
    <n v="3"/>
    <x v="6"/>
  </r>
  <r>
    <n v="2287"/>
    <n v="67"/>
    <s v="Male"/>
    <s v="Socks"/>
    <s v="Clothing"/>
    <n v="38"/>
    <s v="South Dakota"/>
    <s v="L"/>
    <s v="Blue"/>
    <s v="Spring"/>
    <n v="2.5"/>
    <s v="No"/>
    <s v="Store Pickup"/>
    <s v="No"/>
    <s v="No"/>
    <n v="35"/>
    <s v="Venmo"/>
    <s v="Quarterly"/>
    <s v="56+"/>
    <n v="1"/>
    <n v="3"/>
    <n v="2"/>
    <x v="3"/>
  </r>
  <r>
    <n v="2288"/>
    <n v="66"/>
    <s v="Male"/>
    <s v="Blouse"/>
    <s v="Clothing"/>
    <n v="45"/>
    <s v="Nebraska"/>
    <s v="L"/>
    <s v="Green"/>
    <s v="Summer"/>
    <n v="3"/>
    <s v="No"/>
    <s v="Store Pickup"/>
    <s v="No"/>
    <s v="No"/>
    <n v="6"/>
    <s v="Debit Card"/>
    <s v="Annually"/>
    <s v="56+"/>
    <n v="2"/>
    <n v="1"/>
    <n v="1"/>
    <x v="5"/>
  </r>
  <r>
    <n v="2289"/>
    <n v="28"/>
    <s v="Male"/>
    <s v="Jewelry"/>
    <s v="Accessories"/>
    <n v="91"/>
    <s v="California"/>
    <s v="M"/>
    <s v="Orange"/>
    <s v="Fall"/>
    <n v="3.8"/>
    <s v="No"/>
    <s v="Next Day Air"/>
    <s v="No"/>
    <s v="No"/>
    <n v="50"/>
    <s v="PayPal"/>
    <s v="Weekly"/>
    <s v="26-35"/>
    <n v="4"/>
    <n v="4"/>
    <n v="7"/>
    <x v="2"/>
  </r>
  <r>
    <n v="2290"/>
    <n v="70"/>
    <s v="Male"/>
    <s v="Shorts"/>
    <s v="Clothing"/>
    <n v="82"/>
    <s v="Nevada"/>
    <s v="M"/>
    <s v="Orange"/>
    <s v="Fall"/>
    <n v="4.0999999999999996"/>
    <s v="No"/>
    <s v="Free Shipping"/>
    <s v="No"/>
    <s v="No"/>
    <n v="47"/>
    <s v="Venmo"/>
    <s v="Weekly"/>
    <s v="56+"/>
    <n v="4"/>
    <n v="4"/>
    <n v="7"/>
    <x v="2"/>
  </r>
  <r>
    <n v="2291"/>
    <n v="37"/>
    <s v="Male"/>
    <s v="Boots"/>
    <s v="Footwear"/>
    <n v="48"/>
    <s v="Kansas"/>
    <s v="L"/>
    <s v="Magenta"/>
    <s v="Winter"/>
    <n v="3.3"/>
    <s v="No"/>
    <s v="Standard"/>
    <s v="No"/>
    <s v="No"/>
    <n v="23"/>
    <s v="PayPal"/>
    <s v="Quarterly"/>
    <s v="36-45"/>
    <n v="2"/>
    <n v="2"/>
    <n v="2"/>
    <x v="3"/>
  </r>
  <r>
    <n v="2292"/>
    <n v="28"/>
    <s v="Male"/>
    <s v="Coat"/>
    <s v="Outerwear"/>
    <n v="30"/>
    <s v="Ohio"/>
    <s v="M"/>
    <s v="Indigo"/>
    <s v="Spring"/>
    <n v="5"/>
    <s v="No"/>
    <s v="2-Day Shipping"/>
    <s v="No"/>
    <s v="No"/>
    <n v="13"/>
    <s v="Credit Card"/>
    <s v="Quarterly"/>
    <s v="26-35"/>
    <n v="1"/>
    <n v="2"/>
    <n v="2"/>
    <x v="9"/>
  </r>
  <r>
    <n v="2293"/>
    <n v="43"/>
    <s v="Male"/>
    <s v="T-shirt"/>
    <s v="Clothing"/>
    <n v="34"/>
    <s v="Vermont"/>
    <s v="S"/>
    <s v="Beige"/>
    <s v="Spring"/>
    <n v="3.8"/>
    <s v="No"/>
    <s v="Next Day Air"/>
    <s v="No"/>
    <s v="No"/>
    <n v="31"/>
    <s v="Debit Card"/>
    <s v="Monthly"/>
    <s v="36-45"/>
    <n v="1"/>
    <n v="3"/>
    <n v="4"/>
    <x v="10"/>
  </r>
  <r>
    <n v="2294"/>
    <n v="37"/>
    <s v="Male"/>
    <s v="Sweater"/>
    <s v="Clothing"/>
    <n v="68"/>
    <s v="Georgia"/>
    <s v="L"/>
    <s v="Green"/>
    <s v="Fall"/>
    <n v="3.3"/>
    <s v="No"/>
    <s v="Express"/>
    <s v="No"/>
    <s v="No"/>
    <n v="16"/>
    <s v="Debit Card"/>
    <s v="Every 3 Months"/>
    <s v="36-45"/>
    <n v="3"/>
    <n v="2"/>
    <n v="3"/>
    <x v="10"/>
  </r>
  <r>
    <n v="2295"/>
    <n v="54"/>
    <s v="Male"/>
    <s v="Sunglasses"/>
    <s v="Accessories"/>
    <n v="95"/>
    <s v="Maryland"/>
    <s v="M"/>
    <s v="Red"/>
    <s v="Winter"/>
    <n v="5"/>
    <s v="No"/>
    <s v="Express"/>
    <s v="No"/>
    <s v="No"/>
    <n v="40"/>
    <s v="Debit Card"/>
    <s v="Annually"/>
    <s v="46-55"/>
    <n v="4"/>
    <n v="4"/>
    <n v="1"/>
    <x v="0"/>
  </r>
  <r>
    <n v="2296"/>
    <n v="50"/>
    <s v="Male"/>
    <s v="Hat"/>
    <s v="Accessories"/>
    <n v="22"/>
    <s v="Connecticut"/>
    <s v="L"/>
    <s v="Beige"/>
    <s v="Spring"/>
    <n v="2.9"/>
    <s v="No"/>
    <s v="2-Day Shipping"/>
    <s v="No"/>
    <s v="No"/>
    <n v="45"/>
    <s v="PayPal"/>
    <s v="Quarterly"/>
    <s v="46-55"/>
    <n v="1"/>
    <n v="4"/>
    <n v="2"/>
    <x v="8"/>
  </r>
  <r>
    <n v="2297"/>
    <n v="46"/>
    <s v="Male"/>
    <s v="Gloves"/>
    <s v="Accessories"/>
    <n v="88"/>
    <s v="Washington"/>
    <s v="M"/>
    <s v="Green"/>
    <s v="Fall"/>
    <n v="2.5"/>
    <s v="No"/>
    <s v="Next Day Air"/>
    <s v="No"/>
    <s v="No"/>
    <n v="50"/>
    <s v="Venmo"/>
    <s v="Every 3 Months"/>
    <s v="46-55"/>
    <n v="4"/>
    <n v="4"/>
    <n v="3"/>
    <x v="6"/>
  </r>
  <r>
    <n v="2298"/>
    <n v="60"/>
    <s v="Male"/>
    <s v="Socks"/>
    <s v="Clothing"/>
    <n v="83"/>
    <s v="California"/>
    <s v="M"/>
    <s v="Orange"/>
    <s v="Summer"/>
    <n v="4.7"/>
    <s v="No"/>
    <s v="Standard"/>
    <s v="No"/>
    <s v="No"/>
    <n v="1"/>
    <s v="Bank Transfer"/>
    <s v="Quarterly"/>
    <s v="56+"/>
    <n v="4"/>
    <n v="1"/>
    <n v="2"/>
    <x v="8"/>
  </r>
  <r>
    <n v="2299"/>
    <n v="40"/>
    <s v="Male"/>
    <s v="Handbag"/>
    <s v="Accessories"/>
    <n v="87"/>
    <s v="Montana"/>
    <s v="L"/>
    <s v="Cyan"/>
    <s v="Spring"/>
    <n v="2.9"/>
    <s v="No"/>
    <s v="2-Day Shipping"/>
    <s v="No"/>
    <s v="No"/>
    <n v="10"/>
    <s v="Cash"/>
    <s v="Every 3 Months"/>
    <s v="36-45"/>
    <n v="4"/>
    <n v="1"/>
    <n v="3"/>
    <x v="10"/>
  </r>
  <r>
    <n v="2300"/>
    <n v="64"/>
    <s v="Male"/>
    <s v="Coat"/>
    <s v="Outerwear"/>
    <n v="57"/>
    <s v="Idaho"/>
    <s v="M"/>
    <s v="Violet"/>
    <s v="Summer"/>
    <n v="3.7"/>
    <s v="No"/>
    <s v="Store Pickup"/>
    <s v="No"/>
    <s v="No"/>
    <n v="48"/>
    <s v="Credit Card"/>
    <s v="Every 3 Months"/>
    <s v="56+"/>
    <n v="2"/>
    <n v="4"/>
    <n v="3"/>
    <x v="0"/>
  </r>
  <r>
    <n v="2301"/>
    <n v="18"/>
    <s v="Male"/>
    <s v="Coat"/>
    <s v="Outerwear"/>
    <n v="88"/>
    <s v="Pennsylvania"/>
    <s v="XL"/>
    <s v="Lavender"/>
    <s v="Summer"/>
    <n v="4.4000000000000004"/>
    <s v="No"/>
    <s v="2-Day Shipping"/>
    <s v="No"/>
    <s v="No"/>
    <n v="38"/>
    <s v="Credit Card"/>
    <s v="Monthly"/>
    <s v="18-25"/>
    <n v="4"/>
    <n v="4"/>
    <n v="4"/>
    <x v="1"/>
  </r>
  <r>
    <n v="2302"/>
    <n v="37"/>
    <s v="Male"/>
    <s v="Pants"/>
    <s v="Clothing"/>
    <n v="20"/>
    <s v="Maine"/>
    <s v="L"/>
    <s v="Turquoise"/>
    <s v="Winter"/>
    <n v="2.9"/>
    <s v="No"/>
    <s v="Next Day Air"/>
    <s v="No"/>
    <s v="No"/>
    <n v="21"/>
    <s v="Debit Card"/>
    <s v="Annually"/>
    <s v="36-45"/>
    <n v="1"/>
    <n v="2"/>
    <n v="1"/>
    <x v="5"/>
  </r>
  <r>
    <n v="2303"/>
    <n v="36"/>
    <s v="Male"/>
    <s v="Belt"/>
    <s v="Accessories"/>
    <n v="39"/>
    <s v="Montana"/>
    <s v="L"/>
    <s v="Pink"/>
    <s v="Summer"/>
    <n v="3.6"/>
    <s v="No"/>
    <s v="Store Pickup"/>
    <s v="No"/>
    <s v="No"/>
    <n v="38"/>
    <s v="Venmo"/>
    <s v="Monthly"/>
    <s v="36-45"/>
    <n v="1"/>
    <n v="4"/>
    <n v="4"/>
    <x v="0"/>
  </r>
  <r>
    <n v="2304"/>
    <n v="51"/>
    <s v="Male"/>
    <s v="Sunglasses"/>
    <s v="Accessories"/>
    <n v="71"/>
    <s v="New Jersey"/>
    <s v="S"/>
    <s v="Beige"/>
    <s v="Spring"/>
    <n v="4.8"/>
    <s v="No"/>
    <s v="2-Day Shipping"/>
    <s v="No"/>
    <s v="No"/>
    <n v="31"/>
    <s v="Credit Card"/>
    <s v="Fortnightly"/>
    <s v="46-55"/>
    <n v="3"/>
    <n v="3"/>
    <n v="5"/>
    <x v="6"/>
  </r>
  <r>
    <n v="2305"/>
    <n v="26"/>
    <s v="Male"/>
    <s v="Hoodie"/>
    <s v="Clothing"/>
    <n v="73"/>
    <s v="Louisiana"/>
    <s v="L"/>
    <s v="Silver"/>
    <s v="Winter"/>
    <n v="4.7"/>
    <s v="No"/>
    <s v="Free Shipping"/>
    <s v="No"/>
    <s v="No"/>
    <n v="9"/>
    <s v="Debit Card"/>
    <s v="Fortnightly"/>
    <s v="26-35"/>
    <n v="3"/>
    <n v="1"/>
    <n v="5"/>
    <x v="0"/>
  </r>
  <r>
    <n v="2306"/>
    <n v="68"/>
    <s v="Male"/>
    <s v="Handbag"/>
    <s v="Accessories"/>
    <n v="63"/>
    <s v="Maine"/>
    <s v="M"/>
    <s v="Gold"/>
    <s v="Summer"/>
    <n v="2.6"/>
    <s v="No"/>
    <s v="Free Shipping"/>
    <s v="No"/>
    <s v="No"/>
    <n v="47"/>
    <s v="Cash"/>
    <s v="Weekly"/>
    <s v="56+"/>
    <n v="3"/>
    <n v="4"/>
    <n v="7"/>
    <x v="7"/>
  </r>
  <r>
    <n v="2307"/>
    <n v="27"/>
    <s v="Male"/>
    <s v="Gloves"/>
    <s v="Accessories"/>
    <n v="78"/>
    <s v="Florida"/>
    <s v="L"/>
    <s v="Silver"/>
    <s v="Winter"/>
    <n v="3.4"/>
    <s v="No"/>
    <s v="Standard"/>
    <s v="No"/>
    <s v="No"/>
    <n v="8"/>
    <s v="Cash"/>
    <s v="Bi-Weekly"/>
    <s v="26-35"/>
    <n v="3"/>
    <n v="1"/>
    <n v="6"/>
    <x v="4"/>
  </r>
  <r>
    <n v="2308"/>
    <n v="28"/>
    <s v="Male"/>
    <s v="Skirt"/>
    <s v="Clothing"/>
    <n v="96"/>
    <s v="Missouri"/>
    <s v="L"/>
    <s v="Green"/>
    <s v="Fall"/>
    <n v="3.5"/>
    <s v="No"/>
    <s v="Next Day Air"/>
    <s v="No"/>
    <s v="No"/>
    <n v="30"/>
    <s v="Debit Card"/>
    <s v="Annually"/>
    <s v="26-35"/>
    <n v="4"/>
    <n v="3"/>
    <n v="1"/>
    <x v="10"/>
  </r>
  <r>
    <n v="2309"/>
    <n v="49"/>
    <s v="Male"/>
    <s v="Sunglasses"/>
    <s v="Accessories"/>
    <n v="81"/>
    <s v="North Dakota"/>
    <s v="M"/>
    <s v="Teal"/>
    <s v="Winter"/>
    <n v="3.4"/>
    <s v="No"/>
    <s v="2-Day Shipping"/>
    <s v="No"/>
    <s v="No"/>
    <n v="22"/>
    <s v="Bank Transfer"/>
    <s v="Quarterly"/>
    <s v="46-55"/>
    <n v="4"/>
    <n v="2"/>
    <n v="2"/>
    <x v="10"/>
  </r>
  <r>
    <n v="2310"/>
    <n v="70"/>
    <s v="Male"/>
    <s v="Dress"/>
    <s v="Clothing"/>
    <n v="95"/>
    <s v="Connecticut"/>
    <s v="S"/>
    <s v="Gold"/>
    <s v="Fall"/>
    <n v="5"/>
    <s v="No"/>
    <s v="2-Day Shipping"/>
    <s v="No"/>
    <s v="No"/>
    <n v="3"/>
    <s v="Bank Transfer"/>
    <s v="Quarterly"/>
    <s v="56+"/>
    <n v="4"/>
    <n v="1"/>
    <n v="2"/>
    <x v="8"/>
  </r>
  <r>
    <n v="2311"/>
    <n v="30"/>
    <s v="Male"/>
    <s v="Gloves"/>
    <s v="Accessories"/>
    <n v="68"/>
    <s v="Virginia"/>
    <s v="M"/>
    <s v="Cyan"/>
    <s v="Spring"/>
    <n v="4.5999999999999996"/>
    <s v="No"/>
    <s v="Standard"/>
    <s v="No"/>
    <s v="No"/>
    <n v="15"/>
    <s v="PayPal"/>
    <s v="Monthly"/>
    <s v="26-35"/>
    <n v="3"/>
    <n v="2"/>
    <n v="4"/>
    <x v="0"/>
  </r>
  <r>
    <n v="2312"/>
    <n v="27"/>
    <s v="Male"/>
    <s v="Sneakers"/>
    <s v="Footwear"/>
    <n v="28"/>
    <s v="Montana"/>
    <s v="L"/>
    <s v="Gold"/>
    <s v="Spring"/>
    <n v="4.8"/>
    <s v="No"/>
    <s v="2-Day Shipping"/>
    <s v="No"/>
    <s v="No"/>
    <n v="10"/>
    <s v="Bank Transfer"/>
    <s v="Every 3 Months"/>
    <s v="26-35"/>
    <n v="1"/>
    <n v="1"/>
    <n v="3"/>
    <x v="9"/>
  </r>
  <r>
    <n v="2313"/>
    <n v="19"/>
    <s v="Male"/>
    <s v="T-shirt"/>
    <s v="Clothing"/>
    <n v="30"/>
    <s v="Vermont"/>
    <s v="L"/>
    <s v="Violet"/>
    <s v="Summer"/>
    <n v="3.7"/>
    <s v="No"/>
    <s v="Free Shipping"/>
    <s v="No"/>
    <s v="No"/>
    <n v="19"/>
    <s v="Cash"/>
    <s v="Every 3 Months"/>
    <s v="18-25"/>
    <n v="1"/>
    <n v="2"/>
    <n v="3"/>
    <x v="3"/>
  </r>
  <r>
    <n v="2314"/>
    <n v="64"/>
    <s v="Male"/>
    <s v="Dress"/>
    <s v="Clothing"/>
    <n v="31"/>
    <s v="Georgia"/>
    <s v="M"/>
    <s v="Black"/>
    <s v="Summer"/>
    <n v="4.7"/>
    <s v="No"/>
    <s v="Next Day Air"/>
    <s v="No"/>
    <s v="No"/>
    <n v="36"/>
    <s v="Bank Transfer"/>
    <s v="Fortnightly"/>
    <s v="56+"/>
    <n v="1"/>
    <n v="3"/>
    <n v="5"/>
    <x v="0"/>
  </r>
  <r>
    <n v="2315"/>
    <n v="42"/>
    <s v="Male"/>
    <s v="Handbag"/>
    <s v="Accessories"/>
    <n v="95"/>
    <s v="Virginia"/>
    <s v="XL"/>
    <s v="Brown"/>
    <s v="Winter"/>
    <n v="4.4000000000000004"/>
    <s v="No"/>
    <s v="Express"/>
    <s v="No"/>
    <s v="No"/>
    <n v="12"/>
    <s v="Bank Transfer"/>
    <s v="Every 3 Months"/>
    <s v="36-45"/>
    <n v="4"/>
    <n v="1"/>
    <n v="3"/>
    <x v="10"/>
  </r>
  <r>
    <n v="2316"/>
    <n v="69"/>
    <s v="Male"/>
    <s v="Socks"/>
    <s v="Clothing"/>
    <n v="79"/>
    <s v="Vermont"/>
    <s v="M"/>
    <s v="Indigo"/>
    <s v="Winter"/>
    <n v="3.5"/>
    <s v="No"/>
    <s v="2-Day Shipping"/>
    <s v="No"/>
    <s v="No"/>
    <n v="49"/>
    <s v="Debit Card"/>
    <s v="Quarterly"/>
    <s v="56+"/>
    <n v="3"/>
    <n v="4"/>
    <n v="2"/>
    <x v="0"/>
  </r>
  <r>
    <n v="2317"/>
    <n v="28"/>
    <s v="Male"/>
    <s v="Sneakers"/>
    <s v="Footwear"/>
    <n v="39"/>
    <s v="Montana"/>
    <s v="L"/>
    <s v="Yellow"/>
    <s v="Winter"/>
    <n v="3.8"/>
    <s v="No"/>
    <s v="Standard"/>
    <s v="No"/>
    <s v="No"/>
    <n v="7"/>
    <s v="Debit Card"/>
    <s v="Annually"/>
    <s v="26-35"/>
    <n v="1"/>
    <n v="1"/>
    <n v="1"/>
    <x v="12"/>
  </r>
  <r>
    <n v="2318"/>
    <n v="47"/>
    <s v="Male"/>
    <s v="Jacket"/>
    <s v="Outerwear"/>
    <n v="34"/>
    <s v="New Jersey"/>
    <s v="M"/>
    <s v="Purple"/>
    <s v="Summer"/>
    <n v="4.7"/>
    <s v="No"/>
    <s v="Next Day Air"/>
    <s v="No"/>
    <s v="No"/>
    <n v="28"/>
    <s v="Bank Transfer"/>
    <s v="Monthly"/>
    <s v="46-55"/>
    <n v="1"/>
    <n v="3"/>
    <n v="4"/>
    <x v="10"/>
  </r>
  <r>
    <n v="2319"/>
    <n v="69"/>
    <s v="Male"/>
    <s v="Hoodie"/>
    <s v="Clothing"/>
    <n v="28"/>
    <s v="Wyoming"/>
    <s v="L"/>
    <s v="White"/>
    <s v="Spring"/>
    <n v="3.1"/>
    <s v="No"/>
    <s v="Store Pickup"/>
    <s v="No"/>
    <s v="No"/>
    <n v="30"/>
    <s v="Credit Card"/>
    <s v="Annually"/>
    <s v="56+"/>
    <n v="1"/>
    <n v="3"/>
    <n v="1"/>
    <x v="9"/>
  </r>
  <r>
    <n v="2320"/>
    <n v="56"/>
    <s v="Male"/>
    <s v="Sandals"/>
    <s v="Footwear"/>
    <n v="38"/>
    <s v="Maine"/>
    <s v="XL"/>
    <s v="Turquoise"/>
    <s v="Winter"/>
    <n v="5"/>
    <s v="No"/>
    <s v="Free Shipping"/>
    <s v="No"/>
    <s v="No"/>
    <n v="29"/>
    <s v="PayPal"/>
    <s v="Monthly"/>
    <s v="56+"/>
    <n v="1"/>
    <n v="3"/>
    <n v="4"/>
    <x v="10"/>
  </r>
  <r>
    <n v="2321"/>
    <n v="28"/>
    <s v="Male"/>
    <s v="Shoes"/>
    <s v="Footwear"/>
    <n v="55"/>
    <s v="New Mexico"/>
    <s v="M"/>
    <s v="Olive"/>
    <s v="Spring"/>
    <n v="3.7"/>
    <s v="No"/>
    <s v="Free Shipping"/>
    <s v="No"/>
    <s v="No"/>
    <n v="9"/>
    <s v="Debit Card"/>
    <s v="Every 3 Months"/>
    <s v="26-35"/>
    <n v="2"/>
    <n v="1"/>
    <n v="3"/>
    <x v="3"/>
  </r>
  <r>
    <n v="2322"/>
    <n v="50"/>
    <s v="Male"/>
    <s v="Sandals"/>
    <s v="Footwear"/>
    <n v="31"/>
    <s v="Colorado"/>
    <s v="M"/>
    <s v="Beige"/>
    <s v="Winter"/>
    <n v="3"/>
    <s v="No"/>
    <s v="Next Day Air"/>
    <s v="No"/>
    <s v="No"/>
    <n v="27"/>
    <s v="Debit Card"/>
    <s v="Fortnightly"/>
    <s v="46-55"/>
    <n v="1"/>
    <n v="3"/>
    <n v="5"/>
    <x v="0"/>
  </r>
  <r>
    <n v="2323"/>
    <n v="39"/>
    <s v="Male"/>
    <s v="Coat"/>
    <s v="Outerwear"/>
    <n v="84"/>
    <s v="Connecticut"/>
    <s v="S"/>
    <s v="Lavender"/>
    <s v="Spring"/>
    <n v="4.5"/>
    <s v="No"/>
    <s v="Store Pickup"/>
    <s v="No"/>
    <s v="No"/>
    <n v="21"/>
    <s v="Venmo"/>
    <s v="Fortnightly"/>
    <s v="36-45"/>
    <n v="4"/>
    <n v="2"/>
    <n v="5"/>
    <x v="6"/>
  </r>
  <r>
    <n v="2324"/>
    <n v="35"/>
    <s v="Male"/>
    <s v="Gloves"/>
    <s v="Accessories"/>
    <n v="93"/>
    <s v="Maryland"/>
    <s v="L"/>
    <s v="White"/>
    <s v="Winter"/>
    <n v="4.7"/>
    <s v="No"/>
    <s v="Express"/>
    <s v="No"/>
    <s v="No"/>
    <n v="36"/>
    <s v="Credit Card"/>
    <s v="Monthly"/>
    <s v="26-35"/>
    <n v="4"/>
    <n v="3"/>
    <n v="4"/>
    <x v="6"/>
  </r>
  <r>
    <n v="2325"/>
    <n v="59"/>
    <s v="Male"/>
    <s v="Coat"/>
    <s v="Outerwear"/>
    <n v="28"/>
    <s v="Oregon"/>
    <s v="L"/>
    <s v="Brown"/>
    <s v="Winter"/>
    <n v="3.5"/>
    <s v="No"/>
    <s v="Free Shipping"/>
    <s v="No"/>
    <s v="No"/>
    <n v="19"/>
    <s v="Debit Card"/>
    <s v="Annually"/>
    <s v="56+"/>
    <n v="1"/>
    <n v="2"/>
    <n v="1"/>
    <x v="5"/>
  </r>
  <r>
    <n v="2326"/>
    <n v="44"/>
    <s v="Male"/>
    <s v="Boots"/>
    <s v="Footwear"/>
    <n v="55"/>
    <s v="New York"/>
    <s v="M"/>
    <s v="Charcoal"/>
    <s v="Summer"/>
    <n v="4.4000000000000004"/>
    <s v="No"/>
    <s v="2-Day Shipping"/>
    <s v="No"/>
    <s v="No"/>
    <n v="47"/>
    <s v="Cash"/>
    <s v="Weekly"/>
    <s v="36-45"/>
    <n v="2"/>
    <n v="4"/>
    <n v="7"/>
    <x v="11"/>
  </r>
  <r>
    <n v="2327"/>
    <n v="66"/>
    <s v="Male"/>
    <s v="Skirt"/>
    <s v="Clothing"/>
    <n v="63"/>
    <s v="Oklahoma"/>
    <s v="L"/>
    <s v="Maroon"/>
    <s v="Winter"/>
    <n v="2.6"/>
    <s v="No"/>
    <s v="Standard"/>
    <s v="No"/>
    <s v="No"/>
    <n v="38"/>
    <s v="Bank Transfer"/>
    <s v="Annually"/>
    <s v="56+"/>
    <n v="3"/>
    <n v="4"/>
    <n v="1"/>
    <x v="10"/>
  </r>
  <r>
    <n v="2328"/>
    <n v="20"/>
    <s v="Male"/>
    <s v="Skirt"/>
    <s v="Clothing"/>
    <n v="94"/>
    <s v="Alabama"/>
    <s v="M"/>
    <s v="Red"/>
    <s v="Winter"/>
    <n v="4.2"/>
    <s v="No"/>
    <s v="2-Day Shipping"/>
    <s v="No"/>
    <s v="No"/>
    <n v="22"/>
    <s v="Venmo"/>
    <s v="Bi-Weekly"/>
    <s v="18-25"/>
    <n v="4"/>
    <n v="2"/>
    <n v="6"/>
    <x v="1"/>
  </r>
  <r>
    <n v="2329"/>
    <n v="45"/>
    <s v="Male"/>
    <s v="Pants"/>
    <s v="Clothing"/>
    <n v="36"/>
    <s v="North Dakota"/>
    <s v="M"/>
    <s v="Maroon"/>
    <s v="Fall"/>
    <n v="2.6"/>
    <s v="No"/>
    <s v="Express"/>
    <s v="No"/>
    <s v="No"/>
    <n v="29"/>
    <s v="Venmo"/>
    <s v="Bi-Weekly"/>
    <s v="36-45"/>
    <n v="1"/>
    <n v="3"/>
    <n v="6"/>
    <x v="4"/>
  </r>
  <r>
    <n v="2330"/>
    <n v="49"/>
    <s v="Male"/>
    <s v="Hat"/>
    <s v="Accessories"/>
    <n v="97"/>
    <s v="Nebraska"/>
    <s v="S"/>
    <s v="Teal"/>
    <s v="Spring"/>
    <n v="4.8"/>
    <s v="No"/>
    <s v="Free Shipping"/>
    <s v="No"/>
    <s v="No"/>
    <n v="42"/>
    <s v="Bank Transfer"/>
    <s v="Annually"/>
    <s v="46-55"/>
    <n v="4"/>
    <n v="4"/>
    <n v="1"/>
    <x v="0"/>
  </r>
  <r>
    <n v="2331"/>
    <n v="60"/>
    <s v="Male"/>
    <s v="Backpack"/>
    <s v="Accessories"/>
    <n v="63"/>
    <s v="Arizona"/>
    <s v="L"/>
    <s v="Orange"/>
    <s v="Summer"/>
    <n v="2.9"/>
    <s v="No"/>
    <s v="Store Pickup"/>
    <s v="No"/>
    <s v="No"/>
    <n v="47"/>
    <s v="PayPal"/>
    <s v="Every 3 Months"/>
    <s v="56+"/>
    <n v="3"/>
    <n v="4"/>
    <n v="3"/>
    <x v="4"/>
  </r>
  <r>
    <n v="2332"/>
    <n v="61"/>
    <s v="Male"/>
    <s v="Scarf"/>
    <s v="Accessories"/>
    <n v="77"/>
    <s v="Illinois"/>
    <s v="S"/>
    <s v="Olive"/>
    <s v="Spring"/>
    <n v="4.3"/>
    <s v="No"/>
    <s v="2-Day Shipping"/>
    <s v="No"/>
    <s v="No"/>
    <n v="10"/>
    <s v="Credit Card"/>
    <s v="Bi-Weekly"/>
    <s v="56+"/>
    <n v="3"/>
    <n v="1"/>
    <n v="6"/>
    <x v="4"/>
  </r>
  <r>
    <n v="2333"/>
    <n v="36"/>
    <s v="Male"/>
    <s v="Scarf"/>
    <s v="Accessories"/>
    <n v="53"/>
    <s v="South Carolina"/>
    <s v="XL"/>
    <s v="Olive"/>
    <s v="Fall"/>
    <n v="2.6"/>
    <s v="No"/>
    <s v="Store Pickup"/>
    <s v="No"/>
    <s v="No"/>
    <n v="10"/>
    <s v="Venmo"/>
    <s v="Monthly"/>
    <s v="36-45"/>
    <n v="2"/>
    <n v="1"/>
    <n v="4"/>
    <x v="8"/>
  </r>
  <r>
    <n v="2334"/>
    <n v="33"/>
    <s v="Male"/>
    <s v="Shirt"/>
    <s v="Clothing"/>
    <n v="77"/>
    <s v="Kansas"/>
    <s v="M"/>
    <s v="Beige"/>
    <s v="Spring"/>
    <n v="3.8"/>
    <s v="No"/>
    <s v="Next Day Air"/>
    <s v="No"/>
    <s v="No"/>
    <n v="1"/>
    <s v="PayPal"/>
    <s v="Every 3 Months"/>
    <s v="26-35"/>
    <n v="3"/>
    <n v="1"/>
    <n v="3"/>
    <x v="8"/>
  </r>
  <r>
    <n v="2335"/>
    <n v="49"/>
    <s v="Male"/>
    <s v="Boots"/>
    <s v="Footwear"/>
    <n v="79"/>
    <s v="Kansas"/>
    <s v="L"/>
    <s v="Green"/>
    <s v="Summer"/>
    <n v="4.2"/>
    <s v="No"/>
    <s v="Standard"/>
    <s v="No"/>
    <s v="No"/>
    <n v="7"/>
    <s v="Credit Card"/>
    <s v="Monthly"/>
    <s v="46-55"/>
    <n v="3"/>
    <n v="1"/>
    <n v="4"/>
    <x v="10"/>
  </r>
  <r>
    <n v="2336"/>
    <n v="31"/>
    <s v="Male"/>
    <s v="Coat"/>
    <s v="Outerwear"/>
    <n v="37"/>
    <s v="Idaho"/>
    <s v="M"/>
    <s v="Black"/>
    <s v="Summer"/>
    <n v="3.9"/>
    <s v="No"/>
    <s v="Store Pickup"/>
    <s v="No"/>
    <s v="No"/>
    <n v="10"/>
    <s v="Venmo"/>
    <s v="Fortnightly"/>
    <s v="26-35"/>
    <n v="1"/>
    <n v="1"/>
    <n v="5"/>
    <x v="8"/>
  </r>
  <r>
    <n v="2337"/>
    <n v="19"/>
    <s v="Male"/>
    <s v="Belt"/>
    <s v="Accessories"/>
    <n v="94"/>
    <s v="California"/>
    <s v="M"/>
    <s v="Green"/>
    <s v="Winter"/>
    <n v="3.1"/>
    <s v="No"/>
    <s v="Free Shipping"/>
    <s v="No"/>
    <s v="No"/>
    <n v="11"/>
    <s v="Credit Card"/>
    <s v="Weekly"/>
    <s v="18-25"/>
    <n v="4"/>
    <n v="1"/>
    <n v="7"/>
    <x v="1"/>
  </r>
  <r>
    <n v="2338"/>
    <n v="39"/>
    <s v="Male"/>
    <s v="Boots"/>
    <s v="Footwear"/>
    <n v="76"/>
    <s v="North Dakota"/>
    <s v="S"/>
    <s v="Violet"/>
    <s v="Fall"/>
    <n v="3.6"/>
    <s v="No"/>
    <s v="Store Pickup"/>
    <s v="No"/>
    <s v="No"/>
    <n v="5"/>
    <s v="Cash"/>
    <s v="Annually"/>
    <s v="36-45"/>
    <n v="3"/>
    <n v="1"/>
    <n v="1"/>
    <x v="9"/>
  </r>
  <r>
    <n v="2339"/>
    <n v="66"/>
    <s v="Male"/>
    <s v="Sneakers"/>
    <s v="Footwear"/>
    <n v="68"/>
    <s v="Georgia"/>
    <s v="S"/>
    <s v="Silver"/>
    <s v="Fall"/>
    <n v="4"/>
    <s v="No"/>
    <s v="Express"/>
    <s v="No"/>
    <s v="No"/>
    <n v="21"/>
    <s v="PayPal"/>
    <s v="Quarterly"/>
    <s v="56+"/>
    <n v="3"/>
    <n v="2"/>
    <n v="2"/>
    <x v="8"/>
  </r>
  <r>
    <n v="2340"/>
    <n v="25"/>
    <s v="Male"/>
    <s v="Shirt"/>
    <s v="Clothing"/>
    <n v="65"/>
    <s v="Illinois"/>
    <s v="L"/>
    <s v="Maroon"/>
    <s v="Spring"/>
    <n v="3.4"/>
    <s v="No"/>
    <s v="Next Day Air"/>
    <s v="No"/>
    <s v="No"/>
    <n v="24"/>
    <s v="Bank Transfer"/>
    <s v="Quarterly"/>
    <s v="18-25"/>
    <n v="3"/>
    <n v="2"/>
    <n v="2"/>
    <x v="8"/>
  </r>
  <r>
    <n v="2341"/>
    <n v="63"/>
    <s v="Male"/>
    <s v="Blouse"/>
    <s v="Clothing"/>
    <n v="24"/>
    <s v="Delaware"/>
    <s v="M"/>
    <s v="Cyan"/>
    <s v="Summer"/>
    <n v="2.6"/>
    <s v="No"/>
    <s v="Standard"/>
    <s v="No"/>
    <s v="No"/>
    <n v="37"/>
    <s v="Credit Card"/>
    <s v="Fortnightly"/>
    <s v="56+"/>
    <n v="1"/>
    <n v="3"/>
    <n v="5"/>
    <x v="0"/>
  </r>
  <r>
    <n v="2342"/>
    <n v="56"/>
    <s v="Male"/>
    <s v="Jacket"/>
    <s v="Outerwear"/>
    <n v="31"/>
    <s v="Connecticut"/>
    <s v="L"/>
    <s v="Teal"/>
    <s v="Summer"/>
    <n v="4.5"/>
    <s v="No"/>
    <s v="Express"/>
    <s v="No"/>
    <s v="No"/>
    <n v="22"/>
    <s v="Venmo"/>
    <s v="Every 3 Months"/>
    <s v="56+"/>
    <n v="1"/>
    <n v="2"/>
    <n v="3"/>
    <x v="3"/>
  </r>
  <r>
    <n v="2343"/>
    <n v="20"/>
    <s v="Male"/>
    <s v="Skirt"/>
    <s v="Clothing"/>
    <n v="89"/>
    <s v="Tennessee"/>
    <s v="M"/>
    <s v="Olive"/>
    <s v="Fall"/>
    <n v="4.9000000000000004"/>
    <s v="No"/>
    <s v="Standard"/>
    <s v="No"/>
    <s v="No"/>
    <n v="16"/>
    <s v="Debit Card"/>
    <s v="Fortnightly"/>
    <s v="18-25"/>
    <n v="4"/>
    <n v="2"/>
    <n v="5"/>
    <x v="6"/>
  </r>
  <r>
    <n v="2344"/>
    <n v="58"/>
    <s v="Male"/>
    <s v="Socks"/>
    <s v="Clothing"/>
    <n v="49"/>
    <s v="Maryland"/>
    <s v="M"/>
    <s v="Red"/>
    <s v="Summer"/>
    <n v="4.4000000000000004"/>
    <s v="No"/>
    <s v="2-Day Shipping"/>
    <s v="No"/>
    <s v="No"/>
    <n v="44"/>
    <s v="PayPal"/>
    <s v="Monthly"/>
    <s v="56+"/>
    <n v="2"/>
    <n v="4"/>
    <n v="4"/>
    <x v="4"/>
  </r>
  <r>
    <n v="2345"/>
    <n v="34"/>
    <s v="Male"/>
    <s v="Sandals"/>
    <s v="Footwear"/>
    <n v="92"/>
    <s v="Rhode Island"/>
    <s v="XL"/>
    <s v="Lavender"/>
    <s v="Fall"/>
    <n v="3.5"/>
    <s v="No"/>
    <s v="Express"/>
    <s v="No"/>
    <s v="No"/>
    <n v="14"/>
    <s v="Venmo"/>
    <s v="Bi-Weekly"/>
    <s v="26-35"/>
    <n v="4"/>
    <n v="2"/>
    <n v="6"/>
    <x v="1"/>
  </r>
  <r>
    <n v="2346"/>
    <n v="28"/>
    <s v="Male"/>
    <s v="T-shirt"/>
    <s v="Clothing"/>
    <n v="32"/>
    <s v="New York"/>
    <s v="S"/>
    <s v="Orange"/>
    <s v="Winter"/>
    <n v="3.3"/>
    <s v="No"/>
    <s v="Express"/>
    <s v="No"/>
    <s v="No"/>
    <n v="23"/>
    <s v="Bank Transfer"/>
    <s v="Every 3 Months"/>
    <s v="26-35"/>
    <n v="1"/>
    <n v="2"/>
    <n v="3"/>
    <x v="3"/>
  </r>
  <r>
    <n v="2347"/>
    <n v="22"/>
    <s v="Male"/>
    <s v="Jacket"/>
    <s v="Outerwear"/>
    <n v="67"/>
    <s v="New Mexico"/>
    <s v="L"/>
    <s v="Brown"/>
    <s v="Winter"/>
    <n v="3.1"/>
    <s v="No"/>
    <s v="Standard"/>
    <s v="No"/>
    <s v="No"/>
    <n v="46"/>
    <s v="Debit Card"/>
    <s v="Fortnightly"/>
    <s v="18-25"/>
    <n v="3"/>
    <n v="4"/>
    <n v="5"/>
    <x v="1"/>
  </r>
  <r>
    <n v="2348"/>
    <n v="37"/>
    <s v="Male"/>
    <s v="Belt"/>
    <s v="Accessories"/>
    <n v="64"/>
    <s v="California"/>
    <s v="S"/>
    <s v="Gray"/>
    <s v="Fall"/>
    <n v="4.2"/>
    <s v="No"/>
    <s v="Express"/>
    <s v="No"/>
    <s v="No"/>
    <n v="46"/>
    <s v="Cash"/>
    <s v="Every 3 Months"/>
    <s v="36-45"/>
    <n v="3"/>
    <n v="4"/>
    <n v="3"/>
    <x v="4"/>
  </r>
  <r>
    <n v="2349"/>
    <n v="54"/>
    <s v="Male"/>
    <s v="Shoes"/>
    <s v="Footwear"/>
    <n v="84"/>
    <s v="Maine"/>
    <s v="M"/>
    <s v="Orange"/>
    <s v="Spring"/>
    <n v="4.9000000000000004"/>
    <s v="No"/>
    <s v="Next Day Air"/>
    <s v="No"/>
    <s v="No"/>
    <n v="16"/>
    <s v="PayPal"/>
    <s v="Every 3 Months"/>
    <s v="46-55"/>
    <n v="4"/>
    <n v="2"/>
    <n v="3"/>
    <x v="0"/>
  </r>
  <r>
    <n v="2350"/>
    <n v="65"/>
    <s v="Male"/>
    <s v="Blouse"/>
    <s v="Clothing"/>
    <n v="34"/>
    <s v="New York"/>
    <s v="M"/>
    <s v="Orange"/>
    <s v="Fall"/>
    <n v="3.9"/>
    <s v="No"/>
    <s v="Standard"/>
    <s v="No"/>
    <s v="No"/>
    <n v="40"/>
    <s v="Credit Card"/>
    <s v="Every 3 Months"/>
    <s v="56+"/>
    <n v="1"/>
    <n v="4"/>
    <n v="3"/>
    <x v="10"/>
  </r>
  <r>
    <n v="2351"/>
    <n v="57"/>
    <s v="Male"/>
    <s v="Shoes"/>
    <s v="Footwear"/>
    <n v="26"/>
    <s v="Hawaii"/>
    <s v="M"/>
    <s v="Turquoise"/>
    <s v="Winter"/>
    <n v="4.2"/>
    <s v="No"/>
    <s v="Free Shipping"/>
    <s v="No"/>
    <s v="No"/>
    <n v="21"/>
    <s v="Cash"/>
    <s v="Annually"/>
    <s v="56+"/>
    <n v="1"/>
    <n v="2"/>
    <n v="1"/>
    <x v="5"/>
  </r>
  <r>
    <n v="2352"/>
    <n v="38"/>
    <s v="Male"/>
    <s v="Sweater"/>
    <s v="Clothing"/>
    <n v="50"/>
    <s v="New Hampshire"/>
    <s v="S"/>
    <s v="Cyan"/>
    <s v="Fall"/>
    <n v="4.9000000000000004"/>
    <s v="No"/>
    <s v="Store Pickup"/>
    <s v="No"/>
    <s v="No"/>
    <n v="25"/>
    <s v="PayPal"/>
    <s v="Bi-Weekly"/>
    <s v="36-45"/>
    <n v="2"/>
    <n v="2"/>
    <n v="6"/>
    <x v="4"/>
  </r>
  <r>
    <n v="2353"/>
    <n v="70"/>
    <s v="Male"/>
    <s v="Boots"/>
    <s v="Footwear"/>
    <n v="46"/>
    <s v="Nebraska"/>
    <s v="M"/>
    <s v="Yellow"/>
    <s v="Fall"/>
    <n v="2.8"/>
    <s v="No"/>
    <s v="Store Pickup"/>
    <s v="No"/>
    <s v="No"/>
    <n v="25"/>
    <s v="Bank Transfer"/>
    <s v="Quarterly"/>
    <s v="56+"/>
    <n v="2"/>
    <n v="2"/>
    <n v="2"/>
    <x v="3"/>
  </r>
  <r>
    <n v="2354"/>
    <n v="56"/>
    <s v="Male"/>
    <s v="Handbag"/>
    <s v="Accessories"/>
    <n v="71"/>
    <s v="Montana"/>
    <s v="M"/>
    <s v="White"/>
    <s v="Fall"/>
    <n v="4.0999999999999996"/>
    <s v="No"/>
    <s v="Standard"/>
    <s v="No"/>
    <s v="No"/>
    <n v="25"/>
    <s v="Debit Card"/>
    <s v="Every 3 Months"/>
    <s v="56+"/>
    <n v="3"/>
    <n v="2"/>
    <n v="3"/>
    <x v="10"/>
  </r>
  <r>
    <n v="2355"/>
    <n v="56"/>
    <s v="Male"/>
    <s v="Blouse"/>
    <s v="Clothing"/>
    <n v="78"/>
    <s v="Wisconsin"/>
    <s v="M"/>
    <s v="Blue"/>
    <s v="Summer"/>
    <n v="4.8"/>
    <s v="No"/>
    <s v="Next Day Air"/>
    <s v="No"/>
    <s v="No"/>
    <n v="27"/>
    <s v="Venmo"/>
    <s v="Monthly"/>
    <s v="56+"/>
    <n v="3"/>
    <n v="3"/>
    <n v="4"/>
    <x v="4"/>
  </r>
  <r>
    <n v="2356"/>
    <n v="22"/>
    <s v="Male"/>
    <s v="Skirt"/>
    <s v="Clothing"/>
    <n v="35"/>
    <s v="Tennessee"/>
    <s v="S"/>
    <s v="Purple"/>
    <s v="Winter"/>
    <n v="4.0999999999999996"/>
    <s v="No"/>
    <s v="Next Day Air"/>
    <s v="No"/>
    <s v="No"/>
    <n v="12"/>
    <s v="Cash"/>
    <s v="Monthly"/>
    <s v="18-25"/>
    <n v="1"/>
    <n v="1"/>
    <n v="4"/>
    <x v="3"/>
  </r>
  <r>
    <n v="2357"/>
    <n v="57"/>
    <s v="Male"/>
    <s v="Backpack"/>
    <s v="Accessories"/>
    <n v="58"/>
    <s v="Montana"/>
    <s v="M"/>
    <s v="Gray"/>
    <s v="Summer"/>
    <n v="3"/>
    <s v="No"/>
    <s v="Free Shipping"/>
    <s v="No"/>
    <s v="No"/>
    <n v="27"/>
    <s v="Debit Card"/>
    <s v="Quarterly"/>
    <s v="56+"/>
    <n v="2"/>
    <n v="3"/>
    <n v="2"/>
    <x v="8"/>
  </r>
  <r>
    <n v="2358"/>
    <n v="53"/>
    <s v="Male"/>
    <s v="Shirt"/>
    <s v="Clothing"/>
    <n v="67"/>
    <s v="Michigan"/>
    <s v="L"/>
    <s v="Cyan"/>
    <s v="Fall"/>
    <n v="4.2"/>
    <s v="No"/>
    <s v="2-Day Shipping"/>
    <s v="No"/>
    <s v="No"/>
    <n v="40"/>
    <s v="Credit Card"/>
    <s v="Bi-Weekly"/>
    <s v="46-55"/>
    <n v="3"/>
    <n v="4"/>
    <n v="6"/>
    <x v="11"/>
  </r>
  <r>
    <n v="2359"/>
    <n v="53"/>
    <s v="Male"/>
    <s v="Sweater"/>
    <s v="Clothing"/>
    <n v="93"/>
    <s v="Texas"/>
    <s v="L"/>
    <s v="Pink"/>
    <s v="Spring"/>
    <n v="3.8"/>
    <s v="No"/>
    <s v="Standard"/>
    <s v="No"/>
    <s v="No"/>
    <n v="38"/>
    <s v="Credit Card"/>
    <s v="Quarterly"/>
    <s v="46-55"/>
    <n v="4"/>
    <n v="4"/>
    <n v="2"/>
    <x v="4"/>
  </r>
  <r>
    <n v="2360"/>
    <n v="19"/>
    <s v="Male"/>
    <s v="Scarf"/>
    <s v="Accessories"/>
    <n v="81"/>
    <s v="Pennsylvania"/>
    <s v="S"/>
    <s v="Gold"/>
    <s v="Spring"/>
    <n v="3.3"/>
    <s v="No"/>
    <s v="2-Day Shipping"/>
    <s v="No"/>
    <s v="No"/>
    <n v="44"/>
    <s v="Bank Transfer"/>
    <s v="Every 3 Months"/>
    <s v="18-25"/>
    <n v="4"/>
    <n v="4"/>
    <n v="3"/>
    <x v="6"/>
  </r>
  <r>
    <n v="2361"/>
    <n v="49"/>
    <s v="Male"/>
    <s v="Handbag"/>
    <s v="Accessories"/>
    <n v="80"/>
    <s v="New York"/>
    <s v="L"/>
    <s v="Silver"/>
    <s v="Fall"/>
    <n v="4.7"/>
    <s v="No"/>
    <s v="2-Day Shipping"/>
    <s v="No"/>
    <s v="No"/>
    <n v="27"/>
    <s v="Venmo"/>
    <s v="Every 3 Months"/>
    <s v="46-55"/>
    <n v="4"/>
    <n v="3"/>
    <n v="3"/>
    <x v="4"/>
  </r>
  <r>
    <n v="2362"/>
    <n v="44"/>
    <s v="Male"/>
    <s v="Scarf"/>
    <s v="Accessories"/>
    <n v="64"/>
    <s v="Alabama"/>
    <s v="M"/>
    <s v="Gray"/>
    <s v="Spring"/>
    <n v="4.3"/>
    <s v="No"/>
    <s v="2-Day Shipping"/>
    <s v="No"/>
    <s v="No"/>
    <n v="30"/>
    <s v="Credit Card"/>
    <s v="Every 3 Months"/>
    <s v="36-45"/>
    <n v="3"/>
    <n v="3"/>
    <n v="3"/>
    <x v="0"/>
  </r>
  <r>
    <n v="2363"/>
    <n v="27"/>
    <s v="Male"/>
    <s v="Jeans"/>
    <s v="Clothing"/>
    <n v="41"/>
    <s v="Virginia"/>
    <s v="M"/>
    <s v="Brown"/>
    <s v="Fall"/>
    <n v="2.7"/>
    <s v="No"/>
    <s v="Standard"/>
    <s v="No"/>
    <s v="No"/>
    <n v="24"/>
    <s v="Credit Card"/>
    <s v="Monthly"/>
    <s v="26-35"/>
    <n v="2"/>
    <n v="2"/>
    <n v="4"/>
    <x v="10"/>
  </r>
  <r>
    <n v="2364"/>
    <n v="60"/>
    <s v="Male"/>
    <s v="Socks"/>
    <s v="Clothing"/>
    <n v="79"/>
    <s v="Pennsylvania"/>
    <s v="XL"/>
    <s v="Pink"/>
    <s v="Winter"/>
    <n v="4.2"/>
    <s v="No"/>
    <s v="Express"/>
    <s v="No"/>
    <s v="No"/>
    <n v="38"/>
    <s v="Cash"/>
    <s v="Bi-Weekly"/>
    <s v="56+"/>
    <n v="3"/>
    <n v="4"/>
    <n v="6"/>
    <x v="11"/>
  </r>
  <r>
    <n v="2365"/>
    <n v="62"/>
    <s v="Male"/>
    <s v="Sunglasses"/>
    <s v="Accessories"/>
    <n v="60"/>
    <s v="Mississippi"/>
    <s v="L"/>
    <s v="Maroon"/>
    <s v="Winter"/>
    <n v="4.2"/>
    <s v="No"/>
    <s v="Free Shipping"/>
    <s v="No"/>
    <s v="No"/>
    <n v="4"/>
    <s v="PayPal"/>
    <s v="Quarterly"/>
    <s v="56+"/>
    <n v="3"/>
    <n v="1"/>
    <n v="2"/>
    <x v="3"/>
  </r>
  <r>
    <n v="2366"/>
    <n v="52"/>
    <s v="Male"/>
    <s v="Sneakers"/>
    <s v="Footwear"/>
    <n v="91"/>
    <s v="Wyoming"/>
    <s v="S"/>
    <s v="Peach"/>
    <s v="Winter"/>
    <n v="2.5"/>
    <s v="No"/>
    <s v="Next Day Air"/>
    <s v="No"/>
    <s v="No"/>
    <n v="32"/>
    <s v="Venmo"/>
    <s v="Monthly"/>
    <s v="46-55"/>
    <n v="4"/>
    <n v="3"/>
    <n v="4"/>
    <x v="6"/>
  </r>
  <r>
    <n v="2367"/>
    <n v="30"/>
    <s v="Male"/>
    <s v="Shoes"/>
    <s v="Footwear"/>
    <n v="66"/>
    <s v="New Mexico"/>
    <s v="L"/>
    <s v="Brown"/>
    <s v="Winter"/>
    <n v="3.6"/>
    <s v="No"/>
    <s v="Express"/>
    <s v="No"/>
    <s v="No"/>
    <n v="32"/>
    <s v="Credit Card"/>
    <s v="Fortnightly"/>
    <s v="26-35"/>
    <n v="3"/>
    <n v="3"/>
    <n v="5"/>
    <x v="6"/>
  </r>
  <r>
    <n v="2368"/>
    <n v="66"/>
    <s v="Male"/>
    <s v="Socks"/>
    <s v="Clothing"/>
    <n v="85"/>
    <s v="North Dakota"/>
    <s v="L"/>
    <s v="Green"/>
    <s v="Winter"/>
    <n v="3.4"/>
    <s v="No"/>
    <s v="Standard"/>
    <s v="No"/>
    <s v="No"/>
    <n v="28"/>
    <s v="Bank Transfer"/>
    <s v="Bi-Weekly"/>
    <s v="56+"/>
    <n v="4"/>
    <n v="3"/>
    <n v="6"/>
    <x v="11"/>
  </r>
  <r>
    <n v="2369"/>
    <n v="29"/>
    <s v="Male"/>
    <s v="Sunglasses"/>
    <s v="Accessories"/>
    <n v="38"/>
    <s v="New Jersey"/>
    <s v="M"/>
    <s v="Lavender"/>
    <s v="Summer"/>
    <n v="3.3"/>
    <s v="No"/>
    <s v="Standard"/>
    <s v="No"/>
    <s v="No"/>
    <n v="6"/>
    <s v="Debit Card"/>
    <s v="Every 3 Months"/>
    <s v="26-35"/>
    <n v="1"/>
    <n v="1"/>
    <n v="3"/>
    <x v="9"/>
  </r>
  <r>
    <n v="2370"/>
    <n v="24"/>
    <s v="Male"/>
    <s v="Sweater"/>
    <s v="Clothing"/>
    <n v="23"/>
    <s v="Vermont"/>
    <s v="M"/>
    <s v="Cyan"/>
    <s v="Winter"/>
    <n v="4.5999999999999996"/>
    <s v="No"/>
    <s v="Standard"/>
    <s v="No"/>
    <s v="No"/>
    <n v="24"/>
    <s v="PayPal"/>
    <s v="Monthly"/>
    <s v="18-25"/>
    <n v="1"/>
    <n v="2"/>
    <n v="4"/>
    <x v="8"/>
  </r>
  <r>
    <n v="2371"/>
    <n v="51"/>
    <s v="Male"/>
    <s v="Shoes"/>
    <s v="Footwear"/>
    <n v="71"/>
    <s v="Alaska"/>
    <s v="M"/>
    <s v="Black"/>
    <s v="Spring"/>
    <n v="3.9"/>
    <s v="No"/>
    <s v="Store Pickup"/>
    <s v="No"/>
    <s v="No"/>
    <n v="38"/>
    <s v="Venmo"/>
    <s v="Weekly"/>
    <s v="46-55"/>
    <n v="3"/>
    <n v="4"/>
    <n v="7"/>
    <x v="7"/>
  </r>
  <r>
    <n v="2372"/>
    <n v="67"/>
    <s v="Male"/>
    <s v="Socks"/>
    <s v="Clothing"/>
    <n v="25"/>
    <s v="Indiana"/>
    <s v="M"/>
    <s v="Charcoal"/>
    <s v="Winter"/>
    <n v="3.7"/>
    <s v="No"/>
    <s v="Next Day Air"/>
    <s v="No"/>
    <s v="No"/>
    <n v="28"/>
    <s v="Debit Card"/>
    <s v="Annually"/>
    <s v="56+"/>
    <n v="1"/>
    <n v="3"/>
    <n v="1"/>
    <x v="9"/>
  </r>
  <r>
    <n v="2373"/>
    <n v="50"/>
    <s v="Male"/>
    <s v="Boots"/>
    <s v="Footwear"/>
    <n v="39"/>
    <s v="Alabama"/>
    <s v="XL"/>
    <s v="Silver"/>
    <s v="Spring"/>
    <n v="3.1"/>
    <s v="No"/>
    <s v="Express"/>
    <s v="No"/>
    <s v="No"/>
    <n v="9"/>
    <s v="PayPal"/>
    <s v="Fortnightly"/>
    <s v="46-55"/>
    <n v="1"/>
    <n v="1"/>
    <n v="5"/>
    <x v="8"/>
  </r>
  <r>
    <n v="2374"/>
    <n v="37"/>
    <s v="Male"/>
    <s v="Hoodie"/>
    <s v="Clothing"/>
    <n v="20"/>
    <s v="Michigan"/>
    <s v="M"/>
    <s v="Gray"/>
    <s v="Spring"/>
    <n v="4.9000000000000004"/>
    <s v="No"/>
    <s v="Express"/>
    <s v="No"/>
    <s v="No"/>
    <n v="21"/>
    <s v="Debit Card"/>
    <s v="Every 3 Months"/>
    <s v="36-45"/>
    <n v="1"/>
    <n v="2"/>
    <n v="3"/>
    <x v="3"/>
  </r>
  <r>
    <n v="2375"/>
    <n v="69"/>
    <s v="Male"/>
    <s v="Gloves"/>
    <s v="Accessories"/>
    <n v="73"/>
    <s v="Washington"/>
    <s v="L"/>
    <s v="Peach"/>
    <s v="Winter"/>
    <n v="4.7"/>
    <s v="No"/>
    <s v="Standard"/>
    <s v="No"/>
    <s v="No"/>
    <n v="31"/>
    <s v="Debit Card"/>
    <s v="Monthly"/>
    <s v="56+"/>
    <n v="3"/>
    <n v="3"/>
    <n v="4"/>
    <x v="4"/>
  </r>
  <r>
    <n v="2376"/>
    <n v="60"/>
    <s v="Male"/>
    <s v="Backpack"/>
    <s v="Accessories"/>
    <n v="63"/>
    <s v="Virginia"/>
    <s v="L"/>
    <s v="Peach"/>
    <s v="Fall"/>
    <n v="2.9"/>
    <s v="No"/>
    <s v="Next Day Air"/>
    <s v="No"/>
    <s v="No"/>
    <n v="18"/>
    <s v="Credit Card"/>
    <s v="Quarterly"/>
    <s v="56+"/>
    <n v="3"/>
    <n v="2"/>
    <n v="2"/>
    <x v="8"/>
  </r>
  <r>
    <n v="2377"/>
    <n v="21"/>
    <s v="Male"/>
    <s v="Gloves"/>
    <s v="Accessories"/>
    <n v="94"/>
    <s v="Tennessee"/>
    <s v="XL"/>
    <s v="Cyan"/>
    <s v="Spring"/>
    <n v="4.0999999999999996"/>
    <s v="No"/>
    <s v="Express"/>
    <s v="No"/>
    <s v="No"/>
    <n v="5"/>
    <s v="Cash"/>
    <s v="Weekly"/>
    <s v="18-25"/>
    <n v="4"/>
    <n v="1"/>
    <n v="7"/>
    <x v="1"/>
  </r>
  <r>
    <n v="2378"/>
    <n v="44"/>
    <s v="Male"/>
    <s v="Blouse"/>
    <s v="Clothing"/>
    <n v="94"/>
    <s v="South Dakota"/>
    <s v="L"/>
    <s v="Magenta"/>
    <s v="Fall"/>
    <n v="4"/>
    <s v="No"/>
    <s v="Next Day Air"/>
    <s v="No"/>
    <s v="No"/>
    <n v="22"/>
    <s v="Cash"/>
    <s v="Annually"/>
    <s v="36-45"/>
    <n v="4"/>
    <n v="2"/>
    <n v="1"/>
    <x v="8"/>
  </r>
  <r>
    <n v="2379"/>
    <n v="26"/>
    <s v="Male"/>
    <s v="Scarf"/>
    <s v="Accessories"/>
    <n v="71"/>
    <s v="New Hampshire"/>
    <s v="L"/>
    <s v="Teal"/>
    <s v="Summer"/>
    <n v="2.7"/>
    <s v="No"/>
    <s v="Store Pickup"/>
    <s v="No"/>
    <s v="No"/>
    <n v="37"/>
    <s v="PayPal"/>
    <s v="Bi-Weekly"/>
    <s v="26-35"/>
    <n v="3"/>
    <n v="3"/>
    <n v="6"/>
    <x v="1"/>
  </r>
  <r>
    <n v="2380"/>
    <n v="40"/>
    <s v="Male"/>
    <s v="Hat"/>
    <s v="Accessories"/>
    <n v="77"/>
    <s v="South Dakota"/>
    <s v="M"/>
    <s v="Peach"/>
    <s v="Spring"/>
    <n v="4"/>
    <s v="No"/>
    <s v="2-Day Shipping"/>
    <s v="No"/>
    <s v="No"/>
    <n v="22"/>
    <s v="Debit Card"/>
    <s v="Monthly"/>
    <s v="36-45"/>
    <n v="3"/>
    <n v="2"/>
    <n v="4"/>
    <x v="0"/>
  </r>
  <r>
    <n v="2381"/>
    <n v="41"/>
    <s v="Male"/>
    <s v="Scarf"/>
    <s v="Accessories"/>
    <n v="66"/>
    <s v="Pennsylvania"/>
    <s v="M"/>
    <s v="Black"/>
    <s v="Fall"/>
    <n v="2.5"/>
    <s v="No"/>
    <s v="Next Day Air"/>
    <s v="No"/>
    <s v="No"/>
    <n v="36"/>
    <s v="PayPal"/>
    <s v="Fortnightly"/>
    <s v="36-45"/>
    <n v="3"/>
    <n v="3"/>
    <n v="5"/>
    <x v="6"/>
  </r>
  <r>
    <n v="2382"/>
    <n v="62"/>
    <s v="Male"/>
    <s v="Sandals"/>
    <s v="Footwear"/>
    <n v="23"/>
    <s v="Wisconsin"/>
    <s v="M"/>
    <s v="Teal"/>
    <s v="Summer"/>
    <n v="4.5"/>
    <s v="No"/>
    <s v="Free Shipping"/>
    <s v="No"/>
    <s v="No"/>
    <n v="23"/>
    <s v="PayPal"/>
    <s v="Annually"/>
    <s v="56+"/>
    <n v="1"/>
    <n v="2"/>
    <n v="1"/>
    <x v="5"/>
  </r>
  <r>
    <n v="2383"/>
    <n v="39"/>
    <s v="Male"/>
    <s v="Sweater"/>
    <s v="Clothing"/>
    <n v="60"/>
    <s v="California"/>
    <s v="M"/>
    <s v="Turquoise"/>
    <s v="Spring"/>
    <n v="3.9"/>
    <s v="No"/>
    <s v="Express"/>
    <s v="No"/>
    <s v="No"/>
    <n v="44"/>
    <s v="Debit Card"/>
    <s v="Weekly"/>
    <s v="36-45"/>
    <n v="3"/>
    <n v="4"/>
    <n v="7"/>
    <x v="7"/>
  </r>
  <r>
    <n v="2384"/>
    <n v="53"/>
    <s v="Male"/>
    <s v="Backpack"/>
    <s v="Accessories"/>
    <n v="72"/>
    <s v="Rhode Island"/>
    <s v="L"/>
    <s v="Gold"/>
    <s v="Spring"/>
    <n v="4.9000000000000004"/>
    <s v="No"/>
    <s v="2-Day Shipping"/>
    <s v="No"/>
    <s v="No"/>
    <n v="25"/>
    <s v="Bank Transfer"/>
    <s v="Annually"/>
    <s v="46-55"/>
    <n v="3"/>
    <n v="2"/>
    <n v="1"/>
    <x v="3"/>
  </r>
  <r>
    <n v="2385"/>
    <n v="24"/>
    <s v="Male"/>
    <s v="Blouse"/>
    <s v="Clothing"/>
    <n v="35"/>
    <s v="Alabama"/>
    <s v="L"/>
    <s v="Green"/>
    <s v="Winter"/>
    <n v="3.3"/>
    <s v="No"/>
    <s v="2-Day Shipping"/>
    <s v="No"/>
    <s v="No"/>
    <n v="40"/>
    <s v="PayPal"/>
    <s v="Quarterly"/>
    <s v="18-25"/>
    <n v="1"/>
    <n v="4"/>
    <n v="2"/>
    <x v="8"/>
  </r>
  <r>
    <n v="2386"/>
    <n v="41"/>
    <s v="Male"/>
    <s v="Scarf"/>
    <s v="Accessories"/>
    <n v="31"/>
    <s v="Oklahoma"/>
    <s v="M"/>
    <s v="Brown"/>
    <s v="Fall"/>
    <n v="3.8"/>
    <s v="No"/>
    <s v="Express"/>
    <s v="No"/>
    <s v="No"/>
    <n v="12"/>
    <s v="PayPal"/>
    <s v="Weekly"/>
    <s v="36-45"/>
    <n v="1"/>
    <n v="1"/>
    <n v="7"/>
    <x v="0"/>
  </r>
  <r>
    <n v="2387"/>
    <n v="19"/>
    <s v="Male"/>
    <s v="Socks"/>
    <s v="Clothing"/>
    <n v="33"/>
    <s v="Illinois"/>
    <s v="L"/>
    <s v="Blue"/>
    <s v="Summer"/>
    <n v="2.9"/>
    <s v="No"/>
    <s v="Standard"/>
    <s v="No"/>
    <s v="No"/>
    <n v="14"/>
    <s v="Venmo"/>
    <s v="Monthly"/>
    <s v="18-25"/>
    <n v="1"/>
    <n v="2"/>
    <n v="4"/>
    <x v="8"/>
  </r>
  <r>
    <n v="2388"/>
    <n v="36"/>
    <s v="Male"/>
    <s v="Hat"/>
    <s v="Accessories"/>
    <n v="95"/>
    <s v="Tennessee"/>
    <s v="M"/>
    <s v="Gold"/>
    <s v="Summer"/>
    <n v="4"/>
    <s v="No"/>
    <s v="2-Day Shipping"/>
    <s v="No"/>
    <s v="No"/>
    <n v="14"/>
    <s v="Debit Card"/>
    <s v="Monthly"/>
    <s v="36-45"/>
    <n v="4"/>
    <n v="2"/>
    <n v="4"/>
    <x v="4"/>
  </r>
  <r>
    <n v="2389"/>
    <n v="21"/>
    <s v="Male"/>
    <s v="Dress"/>
    <s v="Clothing"/>
    <n v="68"/>
    <s v="Alabama"/>
    <s v="M"/>
    <s v="Peach"/>
    <s v="Fall"/>
    <n v="4.0999999999999996"/>
    <s v="No"/>
    <s v="Store Pickup"/>
    <s v="No"/>
    <s v="No"/>
    <n v="10"/>
    <s v="Debit Card"/>
    <s v="Annually"/>
    <s v="18-25"/>
    <n v="3"/>
    <n v="1"/>
    <n v="1"/>
    <x v="9"/>
  </r>
  <r>
    <n v="2390"/>
    <n v="25"/>
    <s v="Male"/>
    <s v="Coat"/>
    <s v="Outerwear"/>
    <n v="87"/>
    <s v="Kansas"/>
    <s v="M"/>
    <s v="Violet"/>
    <s v="Spring"/>
    <n v="3.1"/>
    <s v="No"/>
    <s v="Store Pickup"/>
    <s v="No"/>
    <s v="No"/>
    <n v="17"/>
    <s v="Bank Transfer"/>
    <s v="Every 3 Months"/>
    <s v="18-25"/>
    <n v="4"/>
    <n v="2"/>
    <n v="3"/>
    <x v="0"/>
  </r>
  <r>
    <n v="2391"/>
    <n v="65"/>
    <s v="Male"/>
    <s v="Shirt"/>
    <s v="Clothing"/>
    <n v="64"/>
    <s v="Arizona"/>
    <s v="XL"/>
    <s v="Yellow"/>
    <s v="Winter"/>
    <n v="4.5999999999999996"/>
    <s v="No"/>
    <s v="Express"/>
    <s v="No"/>
    <s v="No"/>
    <n v="24"/>
    <s v="Debit Card"/>
    <s v="Fortnightly"/>
    <s v="56+"/>
    <n v="3"/>
    <n v="2"/>
    <n v="5"/>
    <x v="4"/>
  </r>
  <r>
    <n v="2392"/>
    <n v="42"/>
    <s v="Male"/>
    <s v="Shirt"/>
    <s v="Clothing"/>
    <n v="74"/>
    <s v="Michigan"/>
    <s v="M"/>
    <s v="Black"/>
    <s v="Winter"/>
    <n v="4.5999999999999996"/>
    <s v="No"/>
    <s v="Next Day Air"/>
    <s v="No"/>
    <s v="No"/>
    <n v="31"/>
    <s v="Bank Transfer"/>
    <s v="Quarterly"/>
    <s v="36-45"/>
    <n v="3"/>
    <n v="3"/>
    <n v="2"/>
    <x v="10"/>
  </r>
  <r>
    <n v="2393"/>
    <n v="40"/>
    <s v="Male"/>
    <s v="Jeans"/>
    <s v="Clothing"/>
    <n v="62"/>
    <s v="Missouri"/>
    <s v="L"/>
    <s v="Silver"/>
    <s v="Spring"/>
    <n v="2.6"/>
    <s v="No"/>
    <s v="2-Day Shipping"/>
    <s v="No"/>
    <s v="No"/>
    <n v="36"/>
    <s v="Cash"/>
    <s v="Annually"/>
    <s v="36-45"/>
    <n v="3"/>
    <n v="3"/>
    <n v="1"/>
    <x v="8"/>
  </r>
  <r>
    <n v="2394"/>
    <n v="58"/>
    <s v="Male"/>
    <s v="Socks"/>
    <s v="Clothing"/>
    <n v="97"/>
    <s v="Louisiana"/>
    <s v="M"/>
    <s v="Brown"/>
    <s v="Winter"/>
    <n v="5"/>
    <s v="No"/>
    <s v="2-Day Shipping"/>
    <s v="No"/>
    <s v="No"/>
    <n v="38"/>
    <s v="PayPal"/>
    <s v="Every 3 Months"/>
    <s v="56+"/>
    <n v="4"/>
    <n v="4"/>
    <n v="3"/>
    <x v="6"/>
  </r>
  <r>
    <n v="2395"/>
    <n v="40"/>
    <s v="Male"/>
    <s v="Sandals"/>
    <s v="Footwear"/>
    <n v="47"/>
    <s v="Connecticut"/>
    <s v="L"/>
    <s v="Peach"/>
    <s v="Fall"/>
    <n v="2.9"/>
    <s v="No"/>
    <s v="2-Day Shipping"/>
    <s v="No"/>
    <s v="No"/>
    <n v="23"/>
    <s v="Debit Card"/>
    <s v="Fortnightly"/>
    <s v="36-45"/>
    <n v="2"/>
    <n v="2"/>
    <n v="5"/>
    <x v="0"/>
  </r>
  <r>
    <n v="2396"/>
    <n v="62"/>
    <s v="Male"/>
    <s v="Blouse"/>
    <s v="Clothing"/>
    <n v="83"/>
    <s v="Connecticut"/>
    <s v="M"/>
    <s v="Cyan"/>
    <s v="Winter"/>
    <n v="3.5"/>
    <s v="No"/>
    <s v="2-Day Shipping"/>
    <s v="No"/>
    <s v="No"/>
    <n v="47"/>
    <s v="PayPal"/>
    <s v="Bi-Weekly"/>
    <s v="56+"/>
    <n v="4"/>
    <n v="4"/>
    <n v="6"/>
    <x v="7"/>
  </r>
  <r>
    <n v="2397"/>
    <n v="38"/>
    <s v="Male"/>
    <s v="Shirt"/>
    <s v="Clothing"/>
    <n v="82"/>
    <s v="Oregon"/>
    <s v="M"/>
    <s v="Olive"/>
    <s v="Spring"/>
    <n v="3.7"/>
    <s v="No"/>
    <s v="2-Day Shipping"/>
    <s v="No"/>
    <s v="No"/>
    <n v="20"/>
    <s v="Venmo"/>
    <s v="Weekly"/>
    <s v="36-45"/>
    <n v="4"/>
    <n v="2"/>
    <n v="7"/>
    <x v="11"/>
  </r>
  <r>
    <n v="2398"/>
    <n v="37"/>
    <s v="Male"/>
    <s v="Sunglasses"/>
    <s v="Accessories"/>
    <n v="26"/>
    <s v="West Virginia"/>
    <s v="L"/>
    <s v="Black"/>
    <s v="Fall"/>
    <n v="2.9"/>
    <s v="No"/>
    <s v="Store Pickup"/>
    <s v="No"/>
    <s v="No"/>
    <n v="41"/>
    <s v="Venmo"/>
    <s v="Monthly"/>
    <s v="36-45"/>
    <n v="1"/>
    <n v="4"/>
    <n v="4"/>
    <x v="0"/>
  </r>
  <r>
    <n v="2399"/>
    <n v="65"/>
    <s v="Male"/>
    <s v="Jacket"/>
    <s v="Outerwear"/>
    <n v="81"/>
    <s v="Florida"/>
    <s v="M"/>
    <s v="Orange"/>
    <s v="Winter"/>
    <n v="4.3"/>
    <s v="No"/>
    <s v="Free Shipping"/>
    <s v="No"/>
    <s v="No"/>
    <n v="44"/>
    <s v="Bank Transfer"/>
    <s v="Fortnightly"/>
    <s v="56+"/>
    <n v="4"/>
    <n v="4"/>
    <n v="5"/>
    <x v="11"/>
  </r>
  <r>
    <n v="2400"/>
    <n v="55"/>
    <s v="Male"/>
    <s v="Dress"/>
    <s v="Clothing"/>
    <n v="44"/>
    <s v="New Hampshire"/>
    <s v="L"/>
    <s v="Beige"/>
    <s v="Spring"/>
    <n v="3.2"/>
    <s v="No"/>
    <s v="Store Pickup"/>
    <s v="No"/>
    <s v="No"/>
    <n v="31"/>
    <s v="Cash"/>
    <s v="Monthly"/>
    <s v="46-55"/>
    <n v="2"/>
    <n v="3"/>
    <n v="4"/>
    <x v="0"/>
  </r>
  <r>
    <n v="2401"/>
    <n v="43"/>
    <s v="Male"/>
    <s v="Sunglasses"/>
    <s v="Accessories"/>
    <n v="88"/>
    <s v="Oregon"/>
    <s v="M"/>
    <s v="Peach"/>
    <s v="Winter"/>
    <n v="4.2"/>
    <s v="No"/>
    <s v="Next Day Air"/>
    <s v="No"/>
    <s v="No"/>
    <n v="11"/>
    <s v="Credit Card"/>
    <s v="Bi-Weekly"/>
    <s v="36-45"/>
    <n v="4"/>
    <n v="1"/>
    <n v="6"/>
    <x v="6"/>
  </r>
  <r>
    <n v="2402"/>
    <n v="43"/>
    <s v="Male"/>
    <s v="Boots"/>
    <s v="Footwear"/>
    <n v="76"/>
    <s v="Oregon"/>
    <s v="M"/>
    <s v="Pink"/>
    <s v="Winter"/>
    <n v="4.2"/>
    <s v="No"/>
    <s v="Standard"/>
    <s v="No"/>
    <s v="No"/>
    <n v="25"/>
    <s v="PayPal"/>
    <s v="Bi-Weekly"/>
    <s v="36-45"/>
    <n v="3"/>
    <n v="2"/>
    <n v="6"/>
    <x v="6"/>
  </r>
  <r>
    <n v="2403"/>
    <n v="45"/>
    <s v="Male"/>
    <s v="Scarf"/>
    <s v="Accessories"/>
    <n v="89"/>
    <s v="Utah"/>
    <s v="M"/>
    <s v="Brown"/>
    <s v="Winter"/>
    <n v="3.8"/>
    <s v="No"/>
    <s v="Free Shipping"/>
    <s v="No"/>
    <s v="No"/>
    <n v="31"/>
    <s v="Cash"/>
    <s v="Weekly"/>
    <s v="36-45"/>
    <n v="4"/>
    <n v="3"/>
    <n v="7"/>
    <x v="7"/>
  </r>
  <r>
    <n v="2404"/>
    <n v="64"/>
    <s v="Male"/>
    <s v="Shorts"/>
    <s v="Clothing"/>
    <n v="22"/>
    <s v="Missouri"/>
    <s v="M"/>
    <s v="Magenta"/>
    <s v="Fall"/>
    <n v="4.4000000000000004"/>
    <s v="No"/>
    <s v="Standard"/>
    <s v="No"/>
    <s v="No"/>
    <n v="40"/>
    <s v="Debit Card"/>
    <s v="Weekly"/>
    <s v="56+"/>
    <n v="1"/>
    <n v="4"/>
    <n v="7"/>
    <x v="1"/>
  </r>
  <r>
    <n v="2405"/>
    <n v="28"/>
    <s v="Male"/>
    <s v="Shorts"/>
    <s v="Clothing"/>
    <n v="33"/>
    <s v="West Virginia"/>
    <s v="L"/>
    <s v="Cyan"/>
    <s v="Winter"/>
    <n v="3.1"/>
    <s v="No"/>
    <s v="2-Day Shipping"/>
    <s v="No"/>
    <s v="No"/>
    <n v="23"/>
    <s v="Credit Card"/>
    <s v="Bi-Weekly"/>
    <s v="26-35"/>
    <n v="1"/>
    <n v="2"/>
    <n v="6"/>
    <x v="0"/>
  </r>
  <r>
    <n v="2406"/>
    <n v="69"/>
    <s v="Male"/>
    <s v="Jeans"/>
    <s v="Clothing"/>
    <n v="97"/>
    <s v="California"/>
    <s v="XL"/>
    <s v="Silver"/>
    <s v="Fall"/>
    <n v="5"/>
    <s v="No"/>
    <s v="Standard"/>
    <s v="No"/>
    <s v="No"/>
    <n v="5"/>
    <s v="Debit Card"/>
    <s v="Quarterly"/>
    <s v="56+"/>
    <n v="4"/>
    <n v="1"/>
    <n v="2"/>
    <x v="8"/>
  </r>
  <r>
    <n v="2407"/>
    <n v="54"/>
    <s v="Male"/>
    <s v="Scarf"/>
    <s v="Accessories"/>
    <n v="57"/>
    <s v="California"/>
    <s v="M"/>
    <s v="Indigo"/>
    <s v="Winter"/>
    <n v="4.7"/>
    <s v="No"/>
    <s v="Standard"/>
    <s v="No"/>
    <s v="No"/>
    <n v="26"/>
    <s v="PayPal"/>
    <s v="Weekly"/>
    <s v="46-55"/>
    <n v="2"/>
    <n v="3"/>
    <n v="7"/>
    <x v="1"/>
  </r>
  <r>
    <n v="2408"/>
    <n v="52"/>
    <s v="Male"/>
    <s v="Shorts"/>
    <s v="Clothing"/>
    <n v="38"/>
    <s v="Illinois"/>
    <s v="M"/>
    <s v="Beige"/>
    <s v="Summer"/>
    <n v="3"/>
    <s v="No"/>
    <s v="Express"/>
    <s v="No"/>
    <s v="No"/>
    <n v="11"/>
    <s v="Credit Card"/>
    <s v="Bi-Weekly"/>
    <s v="46-55"/>
    <n v="1"/>
    <n v="1"/>
    <n v="6"/>
    <x v="10"/>
  </r>
  <r>
    <n v="2409"/>
    <n v="23"/>
    <s v="Male"/>
    <s v="Sneakers"/>
    <s v="Footwear"/>
    <n v="55"/>
    <s v="Hawaii"/>
    <s v="XL"/>
    <s v="Black"/>
    <s v="Fall"/>
    <n v="4.2"/>
    <s v="No"/>
    <s v="Next Day Air"/>
    <s v="No"/>
    <s v="No"/>
    <n v="44"/>
    <s v="Debit Card"/>
    <s v="Every 3 Months"/>
    <s v="18-25"/>
    <n v="2"/>
    <n v="4"/>
    <n v="3"/>
    <x v="0"/>
  </r>
  <r>
    <n v="2410"/>
    <n v="26"/>
    <s v="Male"/>
    <s v="Jewelry"/>
    <s v="Accessories"/>
    <n v="37"/>
    <s v="Washington"/>
    <s v="L"/>
    <s v="Yellow"/>
    <s v="Spring"/>
    <n v="3"/>
    <s v="No"/>
    <s v="Store Pickup"/>
    <s v="No"/>
    <s v="No"/>
    <n v="47"/>
    <s v="Cash"/>
    <s v="Every 3 Months"/>
    <s v="26-35"/>
    <n v="1"/>
    <n v="4"/>
    <n v="3"/>
    <x v="10"/>
  </r>
  <r>
    <n v="2411"/>
    <n v="48"/>
    <s v="Male"/>
    <s v="Shoes"/>
    <s v="Footwear"/>
    <n v="43"/>
    <s v="Wisconsin"/>
    <s v="M"/>
    <s v="Maroon"/>
    <s v="Summer"/>
    <n v="3.7"/>
    <s v="No"/>
    <s v="Free Shipping"/>
    <s v="No"/>
    <s v="No"/>
    <n v="46"/>
    <s v="PayPal"/>
    <s v="Monthly"/>
    <s v="46-55"/>
    <n v="2"/>
    <n v="4"/>
    <n v="4"/>
    <x v="4"/>
  </r>
  <r>
    <n v="2412"/>
    <n v="49"/>
    <s v="Male"/>
    <s v="Hoodie"/>
    <s v="Clothing"/>
    <n v="96"/>
    <s v="Virginia"/>
    <s v="M"/>
    <s v="Cyan"/>
    <s v="Summer"/>
    <n v="2.7"/>
    <s v="No"/>
    <s v="Free Shipping"/>
    <s v="No"/>
    <s v="No"/>
    <n v="35"/>
    <s v="Cash"/>
    <s v="Every 3 Months"/>
    <s v="46-55"/>
    <n v="4"/>
    <n v="3"/>
    <n v="3"/>
    <x v="4"/>
  </r>
  <r>
    <n v="2413"/>
    <n v="53"/>
    <s v="Male"/>
    <s v="Jacket"/>
    <s v="Outerwear"/>
    <n v="51"/>
    <s v="Oregon"/>
    <s v="M"/>
    <s v="Pink"/>
    <s v="Winter"/>
    <n v="4.3"/>
    <s v="No"/>
    <s v="2-Day Shipping"/>
    <s v="No"/>
    <s v="No"/>
    <n v="8"/>
    <s v="Bank Transfer"/>
    <s v="Bi-Weekly"/>
    <s v="46-55"/>
    <n v="2"/>
    <n v="1"/>
    <n v="6"/>
    <x v="0"/>
  </r>
  <r>
    <n v="2414"/>
    <n v="69"/>
    <s v="Male"/>
    <s v="Shorts"/>
    <s v="Clothing"/>
    <n v="95"/>
    <s v="Pennsylvania"/>
    <s v="XL"/>
    <s v="Violet"/>
    <s v="Fall"/>
    <n v="2.7"/>
    <s v="No"/>
    <s v="2-Day Shipping"/>
    <s v="No"/>
    <s v="No"/>
    <n v="30"/>
    <s v="Bank Transfer"/>
    <s v="Weekly"/>
    <s v="56+"/>
    <n v="4"/>
    <n v="3"/>
    <n v="7"/>
    <x v="7"/>
  </r>
  <r>
    <n v="2415"/>
    <n v="26"/>
    <s v="Male"/>
    <s v="Socks"/>
    <s v="Clothing"/>
    <n v="26"/>
    <s v="Virginia"/>
    <s v="M"/>
    <s v="Lavender"/>
    <s v="Summer"/>
    <n v="3.7"/>
    <s v="No"/>
    <s v="Next Day Air"/>
    <s v="No"/>
    <s v="No"/>
    <n v="14"/>
    <s v="Credit Card"/>
    <s v="Bi-Weekly"/>
    <s v="26-35"/>
    <n v="1"/>
    <n v="2"/>
    <n v="6"/>
    <x v="0"/>
  </r>
  <r>
    <n v="2416"/>
    <n v="21"/>
    <s v="Male"/>
    <s v="Coat"/>
    <s v="Outerwear"/>
    <n v="34"/>
    <s v="Hawaii"/>
    <s v="XL"/>
    <s v="Lavender"/>
    <s v="Fall"/>
    <n v="4.3"/>
    <s v="No"/>
    <s v="Standard"/>
    <s v="No"/>
    <s v="No"/>
    <n v="30"/>
    <s v="Bank Transfer"/>
    <s v="Weekly"/>
    <s v="18-25"/>
    <n v="1"/>
    <n v="3"/>
    <n v="7"/>
    <x v="6"/>
  </r>
  <r>
    <n v="2417"/>
    <n v="59"/>
    <s v="Male"/>
    <s v="Sandals"/>
    <s v="Footwear"/>
    <n v="83"/>
    <s v="Nebraska"/>
    <s v="S"/>
    <s v="Black"/>
    <s v="Summer"/>
    <n v="4"/>
    <s v="No"/>
    <s v="Next Day Air"/>
    <s v="No"/>
    <s v="No"/>
    <n v="26"/>
    <s v="Credit Card"/>
    <s v="Every 3 Months"/>
    <s v="56+"/>
    <n v="4"/>
    <n v="3"/>
    <n v="3"/>
    <x v="4"/>
  </r>
  <r>
    <n v="2418"/>
    <n v="21"/>
    <s v="Male"/>
    <s v="Backpack"/>
    <s v="Accessories"/>
    <n v="24"/>
    <s v="Alaska"/>
    <s v="M"/>
    <s v="Olive"/>
    <s v="Fall"/>
    <n v="3.3"/>
    <s v="No"/>
    <s v="Standard"/>
    <s v="No"/>
    <s v="No"/>
    <n v="32"/>
    <s v="Venmo"/>
    <s v="Fortnightly"/>
    <s v="18-25"/>
    <n v="1"/>
    <n v="3"/>
    <n v="5"/>
    <x v="0"/>
  </r>
  <r>
    <n v="2419"/>
    <n v="22"/>
    <s v="Male"/>
    <s v="Pants"/>
    <s v="Clothing"/>
    <n v="69"/>
    <s v="Michigan"/>
    <s v="S"/>
    <s v="Indigo"/>
    <s v="Fall"/>
    <n v="4"/>
    <s v="No"/>
    <s v="Next Day Air"/>
    <s v="No"/>
    <s v="No"/>
    <n v="47"/>
    <s v="Cash"/>
    <s v="Every 3 Months"/>
    <s v="18-25"/>
    <n v="3"/>
    <n v="4"/>
    <n v="3"/>
    <x v="4"/>
  </r>
  <r>
    <n v="2420"/>
    <n v="26"/>
    <s v="Male"/>
    <s v="Sweater"/>
    <s v="Clothing"/>
    <n v="40"/>
    <s v="North Carolina"/>
    <s v="M"/>
    <s v="Blue"/>
    <s v="Fall"/>
    <n v="2.7"/>
    <s v="No"/>
    <s v="Next Day Air"/>
    <s v="No"/>
    <s v="No"/>
    <n v="11"/>
    <s v="Credit Card"/>
    <s v="Every 3 Months"/>
    <s v="26-35"/>
    <n v="2"/>
    <n v="1"/>
    <n v="3"/>
    <x v="3"/>
  </r>
  <r>
    <n v="2421"/>
    <n v="41"/>
    <s v="Male"/>
    <s v="Jacket"/>
    <s v="Outerwear"/>
    <n v="87"/>
    <s v="North Carolina"/>
    <s v="S"/>
    <s v="Green"/>
    <s v="Winter"/>
    <n v="4.2"/>
    <s v="No"/>
    <s v="Free Shipping"/>
    <s v="No"/>
    <s v="No"/>
    <n v="28"/>
    <s v="PayPal"/>
    <s v="Annually"/>
    <s v="36-45"/>
    <n v="4"/>
    <n v="3"/>
    <n v="1"/>
    <x v="10"/>
  </r>
  <r>
    <n v="2422"/>
    <n v="37"/>
    <s v="Male"/>
    <s v="Sneakers"/>
    <s v="Footwear"/>
    <n v="46"/>
    <s v="Minnesota"/>
    <s v="L"/>
    <s v="Pink"/>
    <s v="Spring"/>
    <n v="4.5999999999999996"/>
    <s v="No"/>
    <s v="Standard"/>
    <s v="No"/>
    <s v="No"/>
    <n v="2"/>
    <s v="Debit Card"/>
    <s v="Every 3 Months"/>
    <s v="36-45"/>
    <n v="2"/>
    <n v="1"/>
    <n v="3"/>
    <x v="3"/>
  </r>
  <r>
    <n v="2423"/>
    <n v="30"/>
    <s v="Male"/>
    <s v="Jewelry"/>
    <s v="Accessories"/>
    <n v="82"/>
    <s v="Georgia"/>
    <s v="M"/>
    <s v="Peach"/>
    <s v="Winter"/>
    <n v="4.8"/>
    <s v="No"/>
    <s v="Store Pickup"/>
    <s v="No"/>
    <s v="No"/>
    <n v="45"/>
    <s v="Credit Card"/>
    <s v="Weekly"/>
    <s v="26-35"/>
    <n v="4"/>
    <n v="4"/>
    <n v="7"/>
    <x v="2"/>
  </r>
  <r>
    <n v="2424"/>
    <n v="49"/>
    <s v="Male"/>
    <s v="Backpack"/>
    <s v="Accessories"/>
    <n v="81"/>
    <s v="West Virginia"/>
    <s v="M"/>
    <s v="Purple"/>
    <s v="Summer"/>
    <n v="2.8"/>
    <s v="No"/>
    <s v="Free Shipping"/>
    <s v="No"/>
    <s v="No"/>
    <n v="7"/>
    <s v="Credit Card"/>
    <s v="Every 3 Months"/>
    <s v="46-55"/>
    <n v="4"/>
    <n v="1"/>
    <n v="3"/>
    <x v="10"/>
  </r>
  <r>
    <n v="2425"/>
    <n v="49"/>
    <s v="Male"/>
    <s v="Jewelry"/>
    <s v="Accessories"/>
    <n v="57"/>
    <s v="Delaware"/>
    <s v="M"/>
    <s v="Peach"/>
    <s v="Winter"/>
    <n v="4.5"/>
    <s v="No"/>
    <s v="Next Day Air"/>
    <s v="No"/>
    <s v="No"/>
    <n v="28"/>
    <s v="Bank Transfer"/>
    <s v="Bi-Weekly"/>
    <s v="46-55"/>
    <n v="2"/>
    <n v="3"/>
    <n v="6"/>
    <x v="6"/>
  </r>
  <r>
    <n v="2426"/>
    <n v="58"/>
    <s v="Male"/>
    <s v="Shoes"/>
    <s v="Footwear"/>
    <n v="49"/>
    <s v="North Dakota"/>
    <s v="S"/>
    <s v="Olive"/>
    <s v="Summer"/>
    <n v="3"/>
    <s v="No"/>
    <s v="2-Day Shipping"/>
    <s v="No"/>
    <s v="No"/>
    <n v="34"/>
    <s v="Bank Transfer"/>
    <s v="Quarterly"/>
    <s v="56+"/>
    <n v="2"/>
    <n v="3"/>
    <n v="2"/>
    <x v="8"/>
  </r>
  <r>
    <n v="2427"/>
    <n v="70"/>
    <s v="Male"/>
    <s v="Jacket"/>
    <s v="Outerwear"/>
    <n v="42"/>
    <s v="Florida"/>
    <s v="M"/>
    <s v="Olive"/>
    <s v="Fall"/>
    <n v="4.5999999999999996"/>
    <s v="No"/>
    <s v="Free Shipping"/>
    <s v="No"/>
    <s v="No"/>
    <n v="26"/>
    <s v="Debit Card"/>
    <s v="Every 3 Months"/>
    <s v="56+"/>
    <n v="2"/>
    <n v="3"/>
    <n v="3"/>
    <x v="10"/>
  </r>
  <r>
    <n v="2428"/>
    <n v="27"/>
    <s v="Male"/>
    <s v="Jacket"/>
    <s v="Outerwear"/>
    <n v="26"/>
    <s v="Oregon"/>
    <s v="M"/>
    <s v="Purple"/>
    <s v="Spring"/>
    <n v="3.3"/>
    <s v="No"/>
    <s v="Standard"/>
    <s v="No"/>
    <s v="No"/>
    <n v="45"/>
    <s v="Cash"/>
    <s v="Quarterly"/>
    <s v="26-35"/>
    <n v="1"/>
    <n v="4"/>
    <n v="2"/>
    <x v="8"/>
  </r>
  <r>
    <n v="2429"/>
    <n v="65"/>
    <s v="Male"/>
    <s v="T-shirt"/>
    <s v="Clothing"/>
    <n v="38"/>
    <s v="Idaho"/>
    <s v="M"/>
    <s v="Violet"/>
    <s v="Spring"/>
    <n v="4.4000000000000004"/>
    <s v="No"/>
    <s v="Next Day Air"/>
    <s v="No"/>
    <s v="No"/>
    <n v="34"/>
    <s v="Debit Card"/>
    <s v="Annually"/>
    <s v="56+"/>
    <n v="1"/>
    <n v="3"/>
    <n v="1"/>
    <x v="9"/>
  </r>
  <r>
    <n v="2430"/>
    <n v="57"/>
    <s v="Male"/>
    <s v="Sneakers"/>
    <s v="Footwear"/>
    <n v="57"/>
    <s v="Virginia"/>
    <s v="XL"/>
    <s v="Maroon"/>
    <s v="Summer"/>
    <n v="4.4000000000000004"/>
    <s v="No"/>
    <s v="Standard"/>
    <s v="No"/>
    <s v="No"/>
    <n v="47"/>
    <s v="Credit Card"/>
    <s v="Fortnightly"/>
    <s v="56+"/>
    <n v="2"/>
    <n v="4"/>
    <n v="5"/>
    <x v="6"/>
  </r>
  <r>
    <n v="2431"/>
    <n v="20"/>
    <s v="Male"/>
    <s v="Jacket"/>
    <s v="Outerwear"/>
    <n v="100"/>
    <s v="North Dakota"/>
    <s v="XL"/>
    <s v="White"/>
    <s v="Summer"/>
    <n v="4.3"/>
    <s v="No"/>
    <s v="Express"/>
    <s v="No"/>
    <s v="No"/>
    <n v="42"/>
    <s v="Cash"/>
    <s v="Quarterly"/>
    <s v="18-25"/>
    <n v="4"/>
    <n v="4"/>
    <n v="2"/>
    <x v="4"/>
  </r>
  <r>
    <n v="2432"/>
    <n v="34"/>
    <s v="Male"/>
    <s v="Hoodie"/>
    <s v="Clothing"/>
    <n v="73"/>
    <s v="Alabama"/>
    <s v="S"/>
    <s v="Olive"/>
    <s v="Fall"/>
    <n v="3.4"/>
    <s v="No"/>
    <s v="Express"/>
    <s v="No"/>
    <s v="No"/>
    <n v="27"/>
    <s v="Bank Transfer"/>
    <s v="Every 3 Months"/>
    <s v="26-35"/>
    <n v="3"/>
    <n v="3"/>
    <n v="3"/>
    <x v="0"/>
  </r>
  <r>
    <n v="2433"/>
    <n v="59"/>
    <s v="Male"/>
    <s v="Jacket"/>
    <s v="Outerwear"/>
    <n v="66"/>
    <s v="Hawaii"/>
    <s v="M"/>
    <s v="Peach"/>
    <s v="Winter"/>
    <n v="2.8"/>
    <s v="No"/>
    <s v="Store Pickup"/>
    <s v="No"/>
    <s v="No"/>
    <n v="43"/>
    <s v="Venmo"/>
    <s v="Monthly"/>
    <s v="56+"/>
    <n v="3"/>
    <n v="4"/>
    <n v="4"/>
    <x v="6"/>
  </r>
  <r>
    <n v="2434"/>
    <n v="54"/>
    <s v="Male"/>
    <s v="T-shirt"/>
    <s v="Clothing"/>
    <n v="73"/>
    <s v="Oregon"/>
    <s v="M"/>
    <s v="Blue"/>
    <s v="Spring"/>
    <n v="3.4"/>
    <s v="No"/>
    <s v="Standard"/>
    <s v="No"/>
    <s v="No"/>
    <n v="16"/>
    <s v="Cash"/>
    <s v="Bi-Weekly"/>
    <s v="46-55"/>
    <n v="3"/>
    <n v="2"/>
    <n v="6"/>
    <x v="6"/>
  </r>
  <r>
    <n v="2435"/>
    <n v="36"/>
    <s v="Male"/>
    <s v="Gloves"/>
    <s v="Accessories"/>
    <n v="45"/>
    <s v="Utah"/>
    <s v="M"/>
    <s v="Brown"/>
    <s v="Spring"/>
    <n v="5"/>
    <s v="No"/>
    <s v="Store Pickup"/>
    <s v="No"/>
    <s v="No"/>
    <n v="40"/>
    <s v="Credit Card"/>
    <s v="Monthly"/>
    <s v="36-45"/>
    <n v="2"/>
    <n v="4"/>
    <n v="4"/>
    <x v="4"/>
  </r>
  <r>
    <n v="2436"/>
    <n v="21"/>
    <s v="Male"/>
    <s v="Sneakers"/>
    <s v="Footwear"/>
    <n v="27"/>
    <s v="Hawaii"/>
    <s v="S"/>
    <s v="Black"/>
    <s v="Fall"/>
    <n v="4.5"/>
    <s v="No"/>
    <s v="Free Shipping"/>
    <s v="No"/>
    <s v="No"/>
    <n v="29"/>
    <s v="Cash"/>
    <s v="Bi-Weekly"/>
    <s v="18-25"/>
    <n v="1"/>
    <n v="3"/>
    <n v="6"/>
    <x v="4"/>
  </r>
  <r>
    <n v="2437"/>
    <n v="52"/>
    <s v="Male"/>
    <s v="T-shirt"/>
    <s v="Clothing"/>
    <n v="24"/>
    <s v="Connecticut"/>
    <s v="M"/>
    <s v="Yellow"/>
    <s v="Fall"/>
    <n v="2.7"/>
    <s v="No"/>
    <s v="Store Pickup"/>
    <s v="No"/>
    <s v="No"/>
    <n v="38"/>
    <s v="Credit Card"/>
    <s v="Quarterly"/>
    <s v="46-55"/>
    <n v="1"/>
    <n v="4"/>
    <n v="2"/>
    <x v="8"/>
  </r>
  <r>
    <n v="2438"/>
    <n v="43"/>
    <s v="Male"/>
    <s v="Sneakers"/>
    <s v="Footwear"/>
    <n v="59"/>
    <s v="Wyoming"/>
    <s v="XL"/>
    <s v="Magenta"/>
    <s v="Winter"/>
    <n v="3.4"/>
    <s v="No"/>
    <s v="Store Pickup"/>
    <s v="No"/>
    <s v="No"/>
    <n v="34"/>
    <s v="Credit Card"/>
    <s v="Weekly"/>
    <s v="36-45"/>
    <n v="2"/>
    <n v="3"/>
    <n v="7"/>
    <x v="1"/>
  </r>
  <r>
    <n v="2439"/>
    <n v="32"/>
    <s v="Male"/>
    <s v="Jeans"/>
    <s v="Clothing"/>
    <n v="20"/>
    <s v="Delaware"/>
    <s v="S"/>
    <s v="Cyan"/>
    <s v="Winter"/>
    <n v="3.4"/>
    <s v="No"/>
    <s v="Express"/>
    <s v="No"/>
    <s v="No"/>
    <n v="30"/>
    <s v="Venmo"/>
    <s v="Weekly"/>
    <s v="26-35"/>
    <n v="1"/>
    <n v="3"/>
    <n v="7"/>
    <x v="6"/>
  </r>
  <r>
    <n v="2440"/>
    <n v="55"/>
    <s v="Male"/>
    <s v="Handbag"/>
    <s v="Accessories"/>
    <n v="44"/>
    <s v="Arkansas"/>
    <s v="M"/>
    <s v="Maroon"/>
    <s v="Summer"/>
    <n v="2.8"/>
    <s v="No"/>
    <s v="Standard"/>
    <s v="No"/>
    <s v="No"/>
    <n v="45"/>
    <s v="Bank Transfer"/>
    <s v="Annually"/>
    <s v="46-55"/>
    <n v="2"/>
    <n v="4"/>
    <n v="1"/>
    <x v="8"/>
  </r>
  <r>
    <n v="2441"/>
    <n v="31"/>
    <s v="Male"/>
    <s v="Socks"/>
    <s v="Clothing"/>
    <n v="90"/>
    <s v="Indiana"/>
    <s v="M"/>
    <s v="Red"/>
    <s v="Spring"/>
    <n v="4.7"/>
    <s v="No"/>
    <s v="Standard"/>
    <s v="No"/>
    <s v="No"/>
    <n v="47"/>
    <s v="Bank Transfer"/>
    <s v="Annually"/>
    <s v="26-35"/>
    <n v="4"/>
    <n v="4"/>
    <n v="1"/>
    <x v="0"/>
  </r>
  <r>
    <n v="2442"/>
    <n v="45"/>
    <s v="Male"/>
    <s v="Jewelry"/>
    <s v="Accessories"/>
    <n v="36"/>
    <s v="California"/>
    <s v="M"/>
    <s v="Black"/>
    <s v="Fall"/>
    <n v="4.7"/>
    <s v="No"/>
    <s v="Free Shipping"/>
    <s v="No"/>
    <s v="No"/>
    <n v="5"/>
    <s v="Credit Card"/>
    <s v="Monthly"/>
    <s v="36-45"/>
    <n v="1"/>
    <n v="1"/>
    <n v="4"/>
    <x v="3"/>
  </r>
  <r>
    <n v="2443"/>
    <n v="53"/>
    <s v="Male"/>
    <s v="Blouse"/>
    <s v="Clothing"/>
    <n v="95"/>
    <s v="Wyoming"/>
    <s v="L"/>
    <s v="Violet"/>
    <s v="Winter"/>
    <n v="4.7"/>
    <s v="No"/>
    <s v="Free Shipping"/>
    <s v="No"/>
    <s v="No"/>
    <n v="50"/>
    <s v="Debit Card"/>
    <s v="Bi-Weekly"/>
    <s v="46-55"/>
    <n v="4"/>
    <n v="4"/>
    <n v="6"/>
    <x v="7"/>
  </r>
  <r>
    <n v="2444"/>
    <n v="24"/>
    <s v="Male"/>
    <s v="Backpack"/>
    <s v="Accessories"/>
    <n v="30"/>
    <s v="South Dakota"/>
    <s v="M"/>
    <s v="Green"/>
    <s v="Spring"/>
    <n v="3.4"/>
    <s v="No"/>
    <s v="2-Day Shipping"/>
    <s v="No"/>
    <s v="No"/>
    <n v="24"/>
    <s v="Bank Transfer"/>
    <s v="Bi-Weekly"/>
    <s v="18-25"/>
    <n v="1"/>
    <n v="2"/>
    <n v="6"/>
    <x v="0"/>
  </r>
  <r>
    <n v="2445"/>
    <n v="47"/>
    <s v="Male"/>
    <s v="Scarf"/>
    <s v="Accessories"/>
    <n v="65"/>
    <s v="West Virginia"/>
    <s v="S"/>
    <s v="Gold"/>
    <s v="Fall"/>
    <n v="3.7"/>
    <s v="No"/>
    <s v="Express"/>
    <s v="No"/>
    <s v="No"/>
    <n v="15"/>
    <s v="Debit Card"/>
    <s v="Bi-Weekly"/>
    <s v="46-55"/>
    <n v="3"/>
    <n v="2"/>
    <n v="6"/>
    <x v="6"/>
  </r>
  <r>
    <n v="2446"/>
    <n v="63"/>
    <s v="Male"/>
    <s v="Scarf"/>
    <s v="Accessories"/>
    <n v="96"/>
    <s v="Tennessee"/>
    <s v="M"/>
    <s v="Brown"/>
    <s v="Summer"/>
    <n v="4.0999999999999996"/>
    <s v="No"/>
    <s v="Store Pickup"/>
    <s v="No"/>
    <s v="No"/>
    <n v="50"/>
    <s v="Cash"/>
    <s v="Weekly"/>
    <s v="56+"/>
    <n v="4"/>
    <n v="4"/>
    <n v="7"/>
    <x v="2"/>
  </r>
  <r>
    <n v="2447"/>
    <n v="38"/>
    <s v="Male"/>
    <s v="Shirt"/>
    <s v="Clothing"/>
    <n v="65"/>
    <s v="Alaska"/>
    <s v="L"/>
    <s v="Peach"/>
    <s v="Spring"/>
    <n v="2.9"/>
    <s v="No"/>
    <s v="2-Day Shipping"/>
    <s v="No"/>
    <s v="No"/>
    <n v="7"/>
    <s v="Credit Card"/>
    <s v="Monthly"/>
    <s v="36-45"/>
    <n v="3"/>
    <n v="1"/>
    <n v="4"/>
    <x v="10"/>
  </r>
  <r>
    <n v="2448"/>
    <n v="59"/>
    <s v="Male"/>
    <s v="Pants"/>
    <s v="Clothing"/>
    <n v="47"/>
    <s v="South Dakota"/>
    <s v="L"/>
    <s v="Peach"/>
    <s v="Fall"/>
    <n v="3.2"/>
    <s v="No"/>
    <s v="Store Pickup"/>
    <s v="No"/>
    <s v="No"/>
    <n v="10"/>
    <s v="Venmo"/>
    <s v="Fortnightly"/>
    <s v="56+"/>
    <n v="2"/>
    <n v="1"/>
    <n v="5"/>
    <x v="10"/>
  </r>
  <r>
    <n v="2449"/>
    <n v="54"/>
    <s v="Male"/>
    <s v="Hat"/>
    <s v="Accessories"/>
    <n v="25"/>
    <s v="Tennessee"/>
    <s v="S"/>
    <s v="Violet"/>
    <s v="Fall"/>
    <n v="3"/>
    <s v="No"/>
    <s v="Free Shipping"/>
    <s v="No"/>
    <s v="No"/>
    <n v="38"/>
    <s v="PayPal"/>
    <s v="Bi-Weekly"/>
    <s v="46-55"/>
    <n v="1"/>
    <n v="4"/>
    <n v="6"/>
    <x v="6"/>
  </r>
  <r>
    <n v="2450"/>
    <n v="26"/>
    <s v="Male"/>
    <s v="Coat"/>
    <s v="Outerwear"/>
    <n v="56"/>
    <s v="Alabama"/>
    <s v="S"/>
    <s v="Violet"/>
    <s v="Fall"/>
    <n v="4.0999999999999996"/>
    <s v="No"/>
    <s v="Express"/>
    <s v="No"/>
    <s v="No"/>
    <n v="31"/>
    <s v="Venmo"/>
    <s v="Fortnightly"/>
    <s v="26-35"/>
    <n v="2"/>
    <n v="3"/>
    <n v="5"/>
    <x v="4"/>
  </r>
  <r>
    <n v="2451"/>
    <n v="68"/>
    <s v="Male"/>
    <s v="T-shirt"/>
    <s v="Clothing"/>
    <n v="76"/>
    <s v="North Carolina"/>
    <s v="M"/>
    <s v="Magenta"/>
    <s v="Fall"/>
    <n v="4.5"/>
    <s v="No"/>
    <s v="Standard"/>
    <s v="No"/>
    <s v="No"/>
    <n v="7"/>
    <s v="Venmo"/>
    <s v="Quarterly"/>
    <s v="56+"/>
    <n v="3"/>
    <n v="1"/>
    <n v="2"/>
    <x v="3"/>
  </r>
  <r>
    <n v="2452"/>
    <n v="41"/>
    <s v="Male"/>
    <s v="Socks"/>
    <s v="Clothing"/>
    <n v="60"/>
    <s v="Oklahoma"/>
    <s v="M"/>
    <s v="Purple"/>
    <s v="Fall"/>
    <n v="3.4"/>
    <s v="No"/>
    <s v="Store Pickup"/>
    <s v="No"/>
    <s v="No"/>
    <n v="27"/>
    <s v="Venmo"/>
    <s v="Monthly"/>
    <s v="36-45"/>
    <n v="3"/>
    <n v="3"/>
    <n v="4"/>
    <x v="4"/>
  </r>
  <r>
    <n v="2453"/>
    <n v="68"/>
    <s v="Male"/>
    <s v="Shirt"/>
    <s v="Clothing"/>
    <n v="67"/>
    <s v="New York"/>
    <s v="L"/>
    <s v="Purple"/>
    <s v="Winter"/>
    <n v="4.0999999999999996"/>
    <s v="No"/>
    <s v="Express"/>
    <s v="No"/>
    <s v="No"/>
    <n v="45"/>
    <s v="Bank Transfer"/>
    <s v="Every 3 Months"/>
    <s v="56+"/>
    <n v="3"/>
    <n v="4"/>
    <n v="3"/>
    <x v="4"/>
  </r>
  <r>
    <n v="2454"/>
    <n v="21"/>
    <s v="Male"/>
    <s v="Sweater"/>
    <s v="Clothing"/>
    <n v="95"/>
    <s v="Iowa"/>
    <s v="XL"/>
    <s v="Cyan"/>
    <s v="Spring"/>
    <n v="4.5999999999999996"/>
    <s v="No"/>
    <s v="Store Pickup"/>
    <s v="No"/>
    <s v="No"/>
    <n v="13"/>
    <s v="Cash"/>
    <s v="Annually"/>
    <s v="18-25"/>
    <n v="4"/>
    <n v="2"/>
    <n v="1"/>
    <x v="8"/>
  </r>
  <r>
    <n v="2455"/>
    <n v="32"/>
    <s v="Male"/>
    <s v="Gloves"/>
    <s v="Accessories"/>
    <n v="72"/>
    <s v="Alaska"/>
    <s v="M"/>
    <s v="Magenta"/>
    <s v="Winter"/>
    <n v="4.5999999999999996"/>
    <s v="No"/>
    <s v="Express"/>
    <s v="No"/>
    <s v="No"/>
    <n v="33"/>
    <s v="Venmo"/>
    <s v="Annually"/>
    <s v="26-35"/>
    <n v="3"/>
    <n v="3"/>
    <n v="1"/>
    <x v="8"/>
  </r>
  <r>
    <n v="2456"/>
    <n v="20"/>
    <s v="Male"/>
    <s v="Belt"/>
    <s v="Accessories"/>
    <n v="98"/>
    <s v="Alaska"/>
    <s v="L"/>
    <s v="Lavender"/>
    <s v="Spring"/>
    <n v="3.4"/>
    <s v="No"/>
    <s v="Express"/>
    <s v="No"/>
    <s v="No"/>
    <n v="25"/>
    <s v="Cash"/>
    <s v="Every 3 Months"/>
    <s v="18-25"/>
    <n v="4"/>
    <n v="2"/>
    <n v="3"/>
    <x v="0"/>
  </r>
  <r>
    <n v="2457"/>
    <n v="59"/>
    <s v="Male"/>
    <s v="Jeans"/>
    <s v="Clothing"/>
    <n v="83"/>
    <s v="Nebraska"/>
    <s v="M"/>
    <s v="Green"/>
    <s v="Winter"/>
    <n v="3.3"/>
    <s v="No"/>
    <s v="2-Day Shipping"/>
    <s v="No"/>
    <s v="No"/>
    <n v="5"/>
    <s v="PayPal"/>
    <s v="Monthly"/>
    <s v="56+"/>
    <n v="4"/>
    <n v="1"/>
    <n v="4"/>
    <x v="0"/>
  </r>
  <r>
    <n v="2458"/>
    <n v="53"/>
    <s v="Male"/>
    <s v="Handbag"/>
    <s v="Accessories"/>
    <n v="37"/>
    <s v="Delaware"/>
    <s v="M"/>
    <s v="Maroon"/>
    <s v="Fall"/>
    <n v="3.6"/>
    <s v="No"/>
    <s v="2-Day Shipping"/>
    <s v="No"/>
    <s v="No"/>
    <n v="23"/>
    <s v="Cash"/>
    <s v="Quarterly"/>
    <s v="46-55"/>
    <n v="1"/>
    <n v="2"/>
    <n v="2"/>
    <x v="9"/>
  </r>
  <r>
    <n v="2459"/>
    <n v="66"/>
    <s v="Male"/>
    <s v="T-shirt"/>
    <s v="Clothing"/>
    <n v="85"/>
    <s v="Texas"/>
    <s v="L"/>
    <s v="Turquoise"/>
    <s v="Fall"/>
    <n v="4.5999999999999996"/>
    <s v="No"/>
    <s v="Free Shipping"/>
    <s v="No"/>
    <s v="No"/>
    <n v="17"/>
    <s v="Bank Transfer"/>
    <s v="Weekly"/>
    <s v="56+"/>
    <n v="4"/>
    <n v="2"/>
    <n v="7"/>
    <x v="11"/>
  </r>
  <r>
    <n v="2460"/>
    <n v="47"/>
    <s v="Male"/>
    <s v="Socks"/>
    <s v="Clothing"/>
    <n v="36"/>
    <s v="Missouri"/>
    <s v="L"/>
    <s v="Violet"/>
    <s v="Fall"/>
    <n v="4.3"/>
    <s v="No"/>
    <s v="2-Day Shipping"/>
    <s v="No"/>
    <s v="No"/>
    <n v="14"/>
    <s v="Cash"/>
    <s v="Weekly"/>
    <s v="46-55"/>
    <n v="1"/>
    <n v="2"/>
    <n v="7"/>
    <x v="4"/>
  </r>
  <r>
    <n v="2461"/>
    <n v="58"/>
    <s v="Male"/>
    <s v="Jeans"/>
    <s v="Clothing"/>
    <n v="36"/>
    <s v="Maine"/>
    <s v="S"/>
    <s v="Lavender"/>
    <s v="Winter"/>
    <n v="4"/>
    <s v="No"/>
    <s v="Store Pickup"/>
    <s v="No"/>
    <s v="No"/>
    <n v="28"/>
    <s v="Credit Card"/>
    <s v="Annually"/>
    <s v="56+"/>
    <n v="1"/>
    <n v="3"/>
    <n v="1"/>
    <x v="9"/>
  </r>
  <r>
    <n v="2462"/>
    <n v="28"/>
    <s v="Male"/>
    <s v="Scarf"/>
    <s v="Accessories"/>
    <n v="86"/>
    <s v="Pennsylvania"/>
    <s v="L"/>
    <s v="Red"/>
    <s v="Summer"/>
    <n v="4.8"/>
    <s v="No"/>
    <s v="Next Day Air"/>
    <s v="No"/>
    <s v="No"/>
    <n v="19"/>
    <s v="Credit Card"/>
    <s v="Weekly"/>
    <s v="26-35"/>
    <n v="4"/>
    <n v="2"/>
    <n v="7"/>
    <x v="11"/>
  </r>
  <r>
    <n v="2463"/>
    <n v="68"/>
    <s v="Male"/>
    <s v="Pants"/>
    <s v="Clothing"/>
    <n v="99"/>
    <s v="Missouri"/>
    <s v="XL"/>
    <s v="Orange"/>
    <s v="Spring"/>
    <n v="4.3"/>
    <s v="No"/>
    <s v="Standard"/>
    <s v="No"/>
    <s v="No"/>
    <n v="31"/>
    <s v="Bank Transfer"/>
    <s v="Bi-Weekly"/>
    <s v="56+"/>
    <n v="4"/>
    <n v="3"/>
    <n v="6"/>
    <x v="11"/>
  </r>
  <r>
    <n v="2464"/>
    <n v="60"/>
    <s v="Male"/>
    <s v="Blouse"/>
    <s v="Clothing"/>
    <n v="21"/>
    <s v="Mississippi"/>
    <s v="XL"/>
    <s v="Indigo"/>
    <s v="Summer"/>
    <n v="3.3"/>
    <s v="No"/>
    <s v="Standard"/>
    <s v="No"/>
    <s v="No"/>
    <n v="25"/>
    <s v="Cash"/>
    <s v="Bi-Weekly"/>
    <s v="56+"/>
    <n v="1"/>
    <n v="2"/>
    <n v="6"/>
    <x v="0"/>
  </r>
  <r>
    <n v="2465"/>
    <n v="47"/>
    <s v="Male"/>
    <s v="Jacket"/>
    <s v="Outerwear"/>
    <n v="84"/>
    <s v="Hawaii"/>
    <s v="L"/>
    <s v="Teal"/>
    <s v="Winter"/>
    <n v="2.8"/>
    <s v="No"/>
    <s v="Express"/>
    <s v="No"/>
    <s v="No"/>
    <n v="4"/>
    <s v="Cash"/>
    <s v="Bi-Weekly"/>
    <s v="46-55"/>
    <n v="4"/>
    <n v="1"/>
    <n v="6"/>
    <x v="6"/>
  </r>
  <r>
    <n v="2466"/>
    <n v="18"/>
    <s v="Male"/>
    <s v="Sandals"/>
    <s v="Footwear"/>
    <n v="63"/>
    <s v="Texas"/>
    <s v="M"/>
    <s v="Brown"/>
    <s v="Spring"/>
    <n v="4.4000000000000004"/>
    <s v="No"/>
    <s v="Free Shipping"/>
    <s v="No"/>
    <s v="No"/>
    <n v="20"/>
    <s v="Bank Transfer"/>
    <s v="Weekly"/>
    <s v="18-25"/>
    <n v="3"/>
    <n v="2"/>
    <n v="7"/>
    <x v="1"/>
  </r>
  <r>
    <n v="2467"/>
    <n v="32"/>
    <s v="Male"/>
    <s v="Shorts"/>
    <s v="Clothing"/>
    <n v="84"/>
    <s v="South Dakota"/>
    <s v="S"/>
    <s v="Pink"/>
    <s v="Summer"/>
    <n v="3.7"/>
    <s v="No"/>
    <s v="Express"/>
    <s v="No"/>
    <s v="No"/>
    <n v="37"/>
    <s v="Cash"/>
    <s v="Annually"/>
    <s v="26-35"/>
    <n v="4"/>
    <n v="3"/>
    <n v="1"/>
    <x v="10"/>
  </r>
  <r>
    <n v="2468"/>
    <n v="27"/>
    <s v="Male"/>
    <s v="Shorts"/>
    <s v="Clothing"/>
    <n v="72"/>
    <s v="New Jersey"/>
    <s v="M"/>
    <s v="Lavender"/>
    <s v="Spring"/>
    <n v="3.6"/>
    <s v="No"/>
    <s v="Express"/>
    <s v="No"/>
    <s v="No"/>
    <n v="28"/>
    <s v="Credit Card"/>
    <s v="Annually"/>
    <s v="26-35"/>
    <n v="3"/>
    <n v="3"/>
    <n v="1"/>
    <x v="8"/>
  </r>
  <r>
    <n v="2469"/>
    <n v="65"/>
    <s v="Male"/>
    <s v="Skirt"/>
    <s v="Clothing"/>
    <n v="21"/>
    <s v="Connecticut"/>
    <s v="L"/>
    <s v="Cyan"/>
    <s v="Winter"/>
    <n v="3.7"/>
    <s v="No"/>
    <s v="2-Day Shipping"/>
    <s v="No"/>
    <s v="No"/>
    <n v="6"/>
    <s v="Venmo"/>
    <s v="Weekly"/>
    <s v="56+"/>
    <n v="1"/>
    <n v="1"/>
    <n v="7"/>
    <x v="0"/>
  </r>
  <r>
    <n v="2470"/>
    <n v="68"/>
    <s v="Male"/>
    <s v="Sandals"/>
    <s v="Footwear"/>
    <n v="92"/>
    <s v="Maryland"/>
    <s v="M"/>
    <s v="Yellow"/>
    <s v="Fall"/>
    <n v="5"/>
    <s v="No"/>
    <s v="Standard"/>
    <s v="No"/>
    <s v="No"/>
    <n v="27"/>
    <s v="PayPal"/>
    <s v="Annually"/>
    <s v="56+"/>
    <n v="4"/>
    <n v="3"/>
    <n v="1"/>
    <x v="10"/>
  </r>
  <r>
    <n v="2471"/>
    <n v="55"/>
    <s v="Male"/>
    <s v="Blouse"/>
    <s v="Clothing"/>
    <n v="72"/>
    <s v="Arizona"/>
    <s v="XL"/>
    <s v="Pink"/>
    <s v="Fall"/>
    <n v="2.7"/>
    <s v="No"/>
    <s v="Next Day Air"/>
    <s v="No"/>
    <s v="No"/>
    <n v="29"/>
    <s v="Credit Card"/>
    <s v="Fortnightly"/>
    <s v="46-55"/>
    <n v="3"/>
    <n v="3"/>
    <n v="5"/>
    <x v="6"/>
  </r>
  <r>
    <n v="2472"/>
    <n v="30"/>
    <s v="Male"/>
    <s v="Sandals"/>
    <s v="Footwear"/>
    <n v="83"/>
    <s v="Oklahoma"/>
    <s v="M"/>
    <s v="Gray"/>
    <s v="Spring"/>
    <n v="4.3"/>
    <s v="No"/>
    <s v="Store Pickup"/>
    <s v="No"/>
    <s v="No"/>
    <n v="1"/>
    <s v="Cash"/>
    <s v="Annually"/>
    <s v="26-35"/>
    <n v="4"/>
    <n v="1"/>
    <n v="1"/>
    <x v="3"/>
  </r>
  <r>
    <n v="2473"/>
    <n v="24"/>
    <s v="Male"/>
    <s v="Shirt"/>
    <s v="Clothing"/>
    <n v="73"/>
    <s v="Utah"/>
    <s v="M"/>
    <s v="Peach"/>
    <s v="Summer"/>
    <n v="4.0999999999999996"/>
    <s v="No"/>
    <s v="Standard"/>
    <s v="No"/>
    <s v="No"/>
    <n v="31"/>
    <s v="Credit Card"/>
    <s v="Annually"/>
    <s v="18-25"/>
    <n v="3"/>
    <n v="3"/>
    <n v="1"/>
    <x v="8"/>
  </r>
  <r>
    <n v="2474"/>
    <n v="57"/>
    <s v="Male"/>
    <s v="Socks"/>
    <s v="Clothing"/>
    <n v="98"/>
    <s v="Arkansas"/>
    <s v="M"/>
    <s v="Red"/>
    <s v="Winter"/>
    <n v="2.6"/>
    <s v="No"/>
    <s v="Next Day Air"/>
    <s v="No"/>
    <s v="No"/>
    <n v="28"/>
    <s v="Cash"/>
    <s v="Quarterly"/>
    <s v="56+"/>
    <n v="4"/>
    <n v="3"/>
    <n v="2"/>
    <x v="0"/>
  </r>
  <r>
    <n v="2475"/>
    <n v="23"/>
    <s v="Male"/>
    <s v="T-shirt"/>
    <s v="Clothing"/>
    <n v="76"/>
    <s v="North Carolina"/>
    <s v="M"/>
    <s v="Olive"/>
    <s v="Fall"/>
    <n v="3.2"/>
    <s v="No"/>
    <s v="Store Pickup"/>
    <s v="No"/>
    <s v="No"/>
    <n v="19"/>
    <s v="Bank Transfer"/>
    <s v="Quarterly"/>
    <s v="18-25"/>
    <n v="3"/>
    <n v="2"/>
    <n v="2"/>
    <x v="8"/>
  </r>
  <r>
    <n v="2476"/>
    <n v="69"/>
    <s v="Male"/>
    <s v="Dress"/>
    <s v="Clothing"/>
    <n v="43"/>
    <s v="California"/>
    <s v="S"/>
    <s v="Lavender"/>
    <s v="Summer"/>
    <n v="3.5"/>
    <s v="No"/>
    <s v="Next Day Air"/>
    <s v="No"/>
    <s v="No"/>
    <n v="36"/>
    <s v="Venmo"/>
    <s v="Monthly"/>
    <s v="56+"/>
    <n v="2"/>
    <n v="3"/>
    <n v="4"/>
    <x v="0"/>
  </r>
  <r>
    <n v="2477"/>
    <n v="60"/>
    <s v="Male"/>
    <s v="Hat"/>
    <s v="Accessories"/>
    <n v="60"/>
    <s v="Colorado"/>
    <s v="M"/>
    <s v="Turquoise"/>
    <s v="Summer"/>
    <n v="3.7"/>
    <s v="No"/>
    <s v="Next Day Air"/>
    <s v="No"/>
    <s v="No"/>
    <n v="28"/>
    <s v="Cash"/>
    <s v="Monthly"/>
    <s v="56+"/>
    <n v="3"/>
    <n v="3"/>
    <n v="4"/>
    <x v="4"/>
  </r>
  <r>
    <n v="2478"/>
    <n v="25"/>
    <s v="Male"/>
    <s v="Gloves"/>
    <s v="Accessories"/>
    <n v="40"/>
    <s v="California"/>
    <s v="L"/>
    <s v="Turquoise"/>
    <s v="Spring"/>
    <n v="3.8"/>
    <s v="No"/>
    <s v="2-Day Shipping"/>
    <s v="No"/>
    <s v="No"/>
    <n v="29"/>
    <s v="PayPal"/>
    <s v="Weekly"/>
    <s v="18-25"/>
    <n v="2"/>
    <n v="3"/>
    <n v="7"/>
    <x v="1"/>
  </r>
  <r>
    <n v="2479"/>
    <n v="18"/>
    <s v="Male"/>
    <s v="Socks"/>
    <s v="Clothing"/>
    <n v="93"/>
    <s v="Vermont"/>
    <s v="S"/>
    <s v="Maroon"/>
    <s v="Winter"/>
    <n v="4.8"/>
    <s v="No"/>
    <s v="2-Day Shipping"/>
    <s v="No"/>
    <s v="No"/>
    <n v="9"/>
    <s v="Bank Transfer"/>
    <s v="Every 3 Months"/>
    <s v="18-25"/>
    <n v="4"/>
    <n v="1"/>
    <n v="3"/>
    <x v="10"/>
  </r>
  <r>
    <n v="2480"/>
    <n v="37"/>
    <s v="Male"/>
    <s v="Dress"/>
    <s v="Clothing"/>
    <n v="98"/>
    <s v="Kansas"/>
    <s v="S"/>
    <s v="Olive"/>
    <s v="Fall"/>
    <n v="4.2"/>
    <s v="No"/>
    <s v="Standard"/>
    <s v="No"/>
    <s v="No"/>
    <n v="26"/>
    <s v="Credit Card"/>
    <s v="Every 3 Months"/>
    <s v="36-45"/>
    <n v="4"/>
    <n v="3"/>
    <n v="3"/>
    <x v="4"/>
  </r>
  <r>
    <n v="2481"/>
    <n v="61"/>
    <s v="Male"/>
    <s v="Socks"/>
    <s v="Clothing"/>
    <n v="91"/>
    <s v="Ohio"/>
    <s v="XL"/>
    <s v="Maroon"/>
    <s v="Summer"/>
    <n v="2.9"/>
    <s v="No"/>
    <s v="Next Day Air"/>
    <s v="No"/>
    <s v="No"/>
    <n v="7"/>
    <s v="Credit Card"/>
    <s v="Fortnightly"/>
    <s v="56+"/>
    <n v="4"/>
    <n v="1"/>
    <n v="5"/>
    <x v="4"/>
  </r>
  <r>
    <n v="2482"/>
    <n v="41"/>
    <s v="Male"/>
    <s v="Belt"/>
    <s v="Accessories"/>
    <n v="92"/>
    <s v="New Jersey"/>
    <s v="XL"/>
    <s v="Cyan"/>
    <s v="Fall"/>
    <n v="2.9"/>
    <s v="No"/>
    <s v="Free Shipping"/>
    <s v="No"/>
    <s v="No"/>
    <n v="35"/>
    <s v="Debit Card"/>
    <s v="Weekly"/>
    <s v="36-45"/>
    <n v="4"/>
    <n v="3"/>
    <n v="7"/>
    <x v="7"/>
  </r>
  <r>
    <n v="2483"/>
    <n v="69"/>
    <s v="Male"/>
    <s v="Handbag"/>
    <s v="Accessories"/>
    <n v="87"/>
    <s v="Arizona"/>
    <s v="S"/>
    <s v="Peach"/>
    <s v="Winter"/>
    <n v="4.8"/>
    <s v="No"/>
    <s v="Next Day Air"/>
    <s v="No"/>
    <s v="No"/>
    <n v="46"/>
    <s v="Credit Card"/>
    <s v="Every 3 Months"/>
    <s v="56+"/>
    <n v="4"/>
    <n v="4"/>
    <n v="3"/>
    <x v="6"/>
  </r>
  <r>
    <n v="2484"/>
    <n v="32"/>
    <s v="Male"/>
    <s v="Skirt"/>
    <s v="Clothing"/>
    <n v="96"/>
    <s v="Arizona"/>
    <s v="S"/>
    <s v="Teal"/>
    <s v="Fall"/>
    <n v="2.9"/>
    <s v="No"/>
    <s v="Standard"/>
    <s v="No"/>
    <s v="No"/>
    <n v="8"/>
    <s v="Debit Card"/>
    <s v="Monthly"/>
    <s v="26-35"/>
    <n v="4"/>
    <n v="1"/>
    <n v="4"/>
    <x v="0"/>
  </r>
  <r>
    <n v="2485"/>
    <n v="60"/>
    <s v="Male"/>
    <s v="Hoodie"/>
    <s v="Clothing"/>
    <n v="97"/>
    <s v="New Hampshire"/>
    <s v="M"/>
    <s v="Green"/>
    <s v="Summer"/>
    <n v="4.8"/>
    <s v="No"/>
    <s v="2-Day Shipping"/>
    <s v="No"/>
    <s v="No"/>
    <n v="50"/>
    <s v="Cash"/>
    <s v="Every 3 Months"/>
    <s v="56+"/>
    <n v="4"/>
    <n v="4"/>
    <n v="3"/>
    <x v="6"/>
  </r>
  <r>
    <n v="2486"/>
    <n v="43"/>
    <s v="Male"/>
    <s v="Blouse"/>
    <s v="Clothing"/>
    <n v="55"/>
    <s v="Louisiana"/>
    <s v="M"/>
    <s v="Beige"/>
    <s v="Spring"/>
    <n v="4.5999999999999996"/>
    <s v="No"/>
    <s v="2-Day Shipping"/>
    <s v="No"/>
    <s v="No"/>
    <n v="37"/>
    <s v="Bank Transfer"/>
    <s v="Annually"/>
    <s v="36-45"/>
    <n v="2"/>
    <n v="3"/>
    <n v="1"/>
    <x v="3"/>
  </r>
  <r>
    <n v="2487"/>
    <n v="61"/>
    <s v="Male"/>
    <s v="Jeans"/>
    <s v="Clothing"/>
    <n v="58"/>
    <s v="Texas"/>
    <s v="L"/>
    <s v="Magenta"/>
    <s v="Spring"/>
    <n v="4.4000000000000004"/>
    <s v="No"/>
    <s v="Store Pickup"/>
    <s v="No"/>
    <s v="No"/>
    <n v="6"/>
    <s v="Credit Card"/>
    <s v="Fortnightly"/>
    <s v="56+"/>
    <n v="2"/>
    <n v="1"/>
    <n v="5"/>
    <x v="10"/>
  </r>
  <r>
    <n v="2488"/>
    <n v="57"/>
    <s v="Male"/>
    <s v="Boots"/>
    <s v="Footwear"/>
    <n v="21"/>
    <s v="Montana"/>
    <s v="L"/>
    <s v="Violet"/>
    <s v="Spring"/>
    <n v="3"/>
    <s v="No"/>
    <s v="Next Day Air"/>
    <s v="No"/>
    <s v="No"/>
    <n v="16"/>
    <s v="PayPal"/>
    <s v="Bi-Weekly"/>
    <s v="56+"/>
    <n v="1"/>
    <n v="2"/>
    <n v="6"/>
    <x v="0"/>
  </r>
  <r>
    <n v="2489"/>
    <n v="56"/>
    <s v="Male"/>
    <s v="Handbag"/>
    <s v="Accessories"/>
    <n v="82"/>
    <s v="New Hampshire"/>
    <s v="XL"/>
    <s v="Charcoal"/>
    <s v="Summer"/>
    <n v="4.4000000000000004"/>
    <s v="No"/>
    <s v="Express"/>
    <s v="No"/>
    <s v="No"/>
    <n v="30"/>
    <s v="PayPal"/>
    <s v="Monthly"/>
    <s v="56+"/>
    <n v="4"/>
    <n v="3"/>
    <n v="4"/>
    <x v="6"/>
  </r>
  <r>
    <n v="2490"/>
    <n v="66"/>
    <s v="Male"/>
    <s v="Coat"/>
    <s v="Outerwear"/>
    <n v="34"/>
    <s v="South Dakota"/>
    <s v="M"/>
    <s v="Green"/>
    <s v="Winter"/>
    <n v="3.9"/>
    <s v="No"/>
    <s v="Express"/>
    <s v="No"/>
    <s v="No"/>
    <n v="50"/>
    <s v="Venmo"/>
    <s v="Quarterly"/>
    <s v="56+"/>
    <n v="1"/>
    <n v="4"/>
    <n v="2"/>
    <x v="8"/>
  </r>
  <r>
    <n v="2491"/>
    <n v="52"/>
    <s v="Male"/>
    <s v="Blouse"/>
    <s v="Clothing"/>
    <n v="78"/>
    <s v="Montana"/>
    <s v="M"/>
    <s v="Gray"/>
    <s v="Spring"/>
    <n v="4"/>
    <s v="No"/>
    <s v="Free Shipping"/>
    <s v="No"/>
    <s v="No"/>
    <n v="5"/>
    <s v="Cash"/>
    <s v="Every 3 Months"/>
    <s v="46-55"/>
    <n v="3"/>
    <n v="1"/>
    <n v="3"/>
    <x v="8"/>
  </r>
  <r>
    <n v="2492"/>
    <n v="63"/>
    <s v="Male"/>
    <s v="Handbag"/>
    <s v="Accessories"/>
    <n v="47"/>
    <s v="North Carolina"/>
    <s v="M"/>
    <s v="Magenta"/>
    <s v="Spring"/>
    <n v="2.5"/>
    <s v="No"/>
    <s v="Express"/>
    <s v="No"/>
    <s v="No"/>
    <n v="15"/>
    <s v="Bank Transfer"/>
    <s v="Monthly"/>
    <s v="56+"/>
    <n v="2"/>
    <n v="2"/>
    <n v="4"/>
    <x v="10"/>
  </r>
  <r>
    <n v="2493"/>
    <n v="50"/>
    <s v="Male"/>
    <s v="Sunglasses"/>
    <s v="Accessories"/>
    <n v="96"/>
    <s v="South Dakota"/>
    <s v="S"/>
    <s v="Silver"/>
    <s v="Summer"/>
    <n v="4.0999999999999996"/>
    <s v="No"/>
    <s v="Next Day Air"/>
    <s v="No"/>
    <s v="No"/>
    <n v="34"/>
    <s v="Bank Transfer"/>
    <s v="Bi-Weekly"/>
    <s v="46-55"/>
    <n v="4"/>
    <n v="3"/>
    <n v="6"/>
    <x v="11"/>
  </r>
  <r>
    <n v="2494"/>
    <n v="21"/>
    <s v="Male"/>
    <s v="Socks"/>
    <s v="Clothing"/>
    <n v="23"/>
    <s v="Maine"/>
    <s v="S"/>
    <s v="Beige"/>
    <s v="Fall"/>
    <n v="4.8"/>
    <s v="No"/>
    <s v="2-Day Shipping"/>
    <s v="No"/>
    <s v="No"/>
    <n v="6"/>
    <s v="Venmo"/>
    <s v="Every 3 Months"/>
    <s v="18-25"/>
    <n v="1"/>
    <n v="1"/>
    <n v="3"/>
    <x v="9"/>
  </r>
  <r>
    <n v="2495"/>
    <n v="42"/>
    <s v="Male"/>
    <s v="Shoes"/>
    <s v="Footwear"/>
    <n v="27"/>
    <s v="Oklahoma"/>
    <s v="S"/>
    <s v="Peach"/>
    <s v="Winter"/>
    <n v="2.6"/>
    <s v="No"/>
    <s v="Store Pickup"/>
    <s v="No"/>
    <s v="No"/>
    <n v="26"/>
    <s v="Debit Card"/>
    <s v="Annually"/>
    <s v="36-45"/>
    <n v="1"/>
    <n v="3"/>
    <n v="1"/>
    <x v="9"/>
  </r>
  <r>
    <n v="2496"/>
    <n v="40"/>
    <s v="Male"/>
    <s v="Backpack"/>
    <s v="Accessories"/>
    <n v="37"/>
    <s v="Nebraska"/>
    <s v="XL"/>
    <s v="Orange"/>
    <s v="Spring"/>
    <n v="3.1"/>
    <s v="No"/>
    <s v="Free Shipping"/>
    <s v="No"/>
    <s v="No"/>
    <n v="34"/>
    <s v="Credit Card"/>
    <s v="Every 3 Months"/>
    <s v="36-45"/>
    <n v="1"/>
    <n v="3"/>
    <n v="3"/>
    <x v="8"/>
  </r>
  <r>
    <n v="2497"/>
    <n v="67"/>
    <s v="Male"/>
    <s v="Scarf"/>
    <s v="Accessories"/>
    <n v="79"/>
    <s v="Illinois"/>
    <s v="S"/>
    <s v="Yellow"/>
    <s v="Summer"/>
    <n v="3.2"/>
    <s v="No"/>
    <s v="Store Pickup"/>
    <s v="No"/>
    <s v="No"/>
    <n v="37"/>
    <s v="Credit Card"/>
    <s v="Weekly"/>
    <s v="56+"/>
    <n v="3"/>
    <n v="3"/>
    <n v="7"/>
    <x v="11"/>
  </r>
  <r>
    <n v="2498"/>
    <n v="35"/>
    <s v="Male"/>
    <s v="Backpack"/>
    <s v="Accessories"/>
    <n v="40"/>
    <s v="Colorado"/>
    <s v="M"/>
    <s v="Violet"/>
    <s v="Summer"/>
    <n v="4.2"/>
    <s v="No"/>
    <s v="Standard"/>
    <s v="No"/>
    <s v="No"/>
    <n v="28"/>
    <s v="Bank Transfer"/>
    <s v="Annually"/>
    <s v="26-35"/>
    <n v="2"/>
    <n v="3"/>
    <n v="1"/>
    <x v="3"/>
  </r>
  <r>
    <n v="2499"/>
    <n v="18"/>
    <s v="Male"/>
    <s v="Coat"/>
    <s v="Outerwear"/>
    <n v="39"/>
    <s v="Massachusetts"/>
    <s v="S"/>
    <s v="Green"/>
    <s v="Fall"/>
    <n v="2.6"/>
    <s v="No"/>
    <s v="Next Day Air"/>
    <s v="No"/>
    <s v="No"/>
    <n v="38"/>
    <s v="Cash"/>
    <s v="Fortnightly"/>
    <s v="18-25"/>
    <n v="1"/>
    <n v="4"/>
    <n v="5"/>
    <x v="4"/>
  </r>
  <r>
    <n v="2500"/>
    <n v="52"/>
    <s v="Male"/>
    <s v="Hoodie"/>
    <s v="Clothing"/>
    <n v="73"/>
    <s v="Louisiana"/>
    <s v="L"/>
    <s v="Pink"/>
    <s v="Summer"/>
    <n v="3.1"/>
    <s v="No"/>
    <s v="Next Day Air"/>
    <s v="No"/>
    <s v="No"/>
    <n v="2"/>
    <s v="Cash"/>
    <s v="Quarterly"/>
    <s v="46-55"/>
    <n v="3"/>
    <n v="1"/>
    <n v="2"/>
    <x v="3"/>
  </r>
  <r>
    <n v="2501"/>
    <n v="59"/>
    <s v="Male"/>
    <s v="Gloves"/>
    <s v="Accessories"/>
    <n v="84"/>
    <s v="Massachusetts"/>
    <s v="M"/>
    <s v="Violet"/>
    <s v="Fall"/>
    <n v="2.9"/>
    <s v="No"/>
    <s v="Store Pickup"/>
    <s v="No"/>
    <s v="No"/>
    <n v="32"/>
    <s v="Cash"/>
    <s v="Bi-Weekly"/>
    <s v="56+"/>
    <n v="4"/>
    <n v="3"/>
    <n v="6"/>
    <x v="11"/>
  </r>
  <r>
    <n v="2502"/>
    <n v="49"/>
    <s v="Male"/>
    <s v="Shorts"/>
    <s v="Clothing"/>
    <n v="94"/>
    <s v="West Virginia"/>
    <s v="M"/>
    <s v="Violet"/>
    <s v="Fall"/>
    <n v="4.5999999999999996"/>
    <s v="No"/>
    <s v="Free Shipping"/>
    <s v="No"/>
    <s v="No"/>
    <n v="30"/>
    <s v="Venmo"/>
    <s v="Bi-Weekly"/>
    <s v="46-55"/>
    <n v="4"/>
    <n v="3"/>
    <n v="6"/>
    <x v="11"/>
  </r>
  <r>
    <n v="2503"/>
    <n v="46"/>
    <s v="Male"/>
    <s v="Skirt"/>
    <s v="Clothing"/>
    <n v="47"/>
    <s v="Idaho"/>
    <s v="L"/>
    <s v="Pink"/>
    <s v="Spring"/>
    <n v="4.0999999999999996"/>
    <s v="No"/>
    <s v="Standard"/>
    <s v="No"/>
    <s v="No"/>
    <n v="17"/>
    <s v="PayPal"/>
    <s v="Every 3 Months"/>
    <s v="46-55"/>
    <n v="2"/>
    <n v="2"/>
    <n v="3"/>
    <x v="8"/>
  </r>
  <r>
    <n v="2504"/>
    <n v="69"/>
    <s v="Male"/>
    <s v="Boots"/>
    <s v="Footwear"/>
    <n v="77"/>
    <s v="Ohio"/>
    <s v="M"/>
    <s v="Violet"/>
    <s v="Summer"/>
    <n v="2.5"/>
    <s v="No"/>
    <s v="Store Pickup"/>
    <s v="No"/>
    <s v="No"/>
    <n v="5"/>
    <s v="Debit Card"/>
    <s v="Bi-Weekly"/>
    <s v="56+"/>
    <n v="3"/>
    <n v="1"/>
    <n v="6"/>
    <x v="4"/>
  </r>
  <r>
    <n v="2505"/>
    <n v="56"/>
    <s v="Male"/>
    <s v="Shorts"/>
    <s v="Clothing"/>
    <n v="94"/>
    <s v="Rhode Island"/>
    <s v="M"/>
    <s v="Turquoise"/>
    <s v="Winter"/>
    <n v="4"/>
    <s v="No"/>
    <s v="Store Pickup"/>
    <s v="No"/>
    <s v="No"/>
    <n v="31"/>
    <s v="Cash"/>
    <s v="Bi-Weekly"/>
    <s v="56+"/>
    <n v="4"/>
    <n v="3"/>
    <n v="6"/>
    <x v="11"/>
  </r>
  <r>
    <n v="2506"/>
    <n v="27"/>
    <s v="Male"/>
    <s v="Handbag"/>
    <s v="Accessories"/>
    <n v="75"/>
    <s v="Illinois"/>
    <s v="M"/>
    <s v="Cyan"/>
    <s v="Summer"/>
    <n v="3.5"/>
    <s v="No"/>
    <s v="Express"/>
    <s v="No"/>
    <s v="No"/>
    <n v="43"/>
    <s v="PayPal"/>
    <s v="Quarterly"/>
    <s v="26-35"/>
    <n v="3"/>
    <n v="4"/>
    <n v="2"/>
    <x v="0"/>
  </r>
  <r>
    <n v="2507"/>
    <n v="57"/>
    <s v="Male"/>
    <s v="Dress"/>
    <s v="Clothing"/>
    <n v="82"/>
    <s v="New York"/>
    <s v="XL"/>
    <s v="Orange"/>
    <s v="Spring"/>
    <n v="4.4000000000000004"/>
    <s v="No"/>
    <s v="Free Shipping"/>
    <s v="No"/>
    <s v="No"/>
    <n v="19"/>
    <s v="Venmo"/>
    <s v="Annually"/>
    <s v="56+"/>
    <n v="4"/>
    <n v="2"/>
    <n v="1"/>
    <x v="8"/>
  </r>
  <r>
    <n v="2508"/>
    <n v="58"/>
    <s v="Male"/>
    <s v="Shoes"/>
    <s v="Footwear"/>
    <n v="36"/>
    <s v="Louisiana"/>
    <s v="M"/>
    <s v="Cyan"/>
    <s v="Fall"/>
    <n v="2.9"/>
    <s v="No"/>
    <s v="Store Pickup"/>
    <s v="No"/>
    <s v="No"/>
    <n v="32"/>
    <s v="Credit Card"/>
    <s v="Every 3 Months"/>
    <s v="56+"/>
    <n v="1"/>
    <n v="3"/>
    <n v="3"/>
    <x v="8"/>
  </r>
  <r>
    <n v="2509"/>
    <n v="23"/>
    <s v="Male"/>
    <s v="Sneakers"/>
    <s v="Footwear"/>
    <n v="90"/>
    <s v="California"/>
    <s v="XL"/>
    <s v="Indigo"/>
    <s v="Spring"/>
    <n v="3.1"/>
    <s v="No"/>
    <s v="2-Day Shipping"/>
    <s v="No"/>
    <s v="No"/>
    <n v="5"/>
    <s v="Debit Card"/>
    <s v="Bi-Weekly"/>
    <s v="18-25"/>
    <n v="4"/>
    <n v="1"/>
    <n v="6"/>
    <x v="6"/>
  </r>
  <r>
    <n v="2510"/>
    <n v="19"/>
    <s v="Male"/>
    <s v="Socks"/>
    <s v="Clothing"/>
    <n v="48"/>
    <s v="Washington"/>
    <s v="M"/>
    <s v="Black"/>
    <s v="Spring"/>
    <n v="4.4000000000000004"/>
    <s v="No"/>
    <s v="Free Shipping"/>
    <s v="No"/>
    <s v="No"/>
    <n v="9"/>
    <s v="Bank Transfer"/>
    <s v="Quarterly"/>
    <s v="18-25"/>
    <n v="2"/>
    <n v="1"/>
    <n v="2"/>
    <x v="9"/>
  </r>
  <r>
    <n v="2511"/>
    <n v="40"/>
    <s v="Male"/>
    <s v="Jacket"/>
    <s v="Outerwear"/>
    <n v="42"/>
    <s v="South Dakota"/>
    <s v="L"/>
    <s v="Purple"/>
    <s v="Winter"/>
    <n v="4.4000000000000004"/>
    <s v="No"/>
    <s v="Standard"/>
    <s v="No"/>
    <s v="No"/>
    <n v="48"/>
    <s v="Credit Card"/>
    <s v="Weekly"/>
    <s v="36-45"/>
    <n v="2"/>
    <n v="4"/>
    <n v="7"/>
    <x v="11"/>
  </r>
  <r>
    <n v="2512"/>
    <n v="54"/>
    <s v="Male"/>
    <s v="Backpack"/>
    <s v="Accessories"/>
    <n v="33"/>
    <s v="Idaho"/>
    <s v="M"/>
    <s v="Cyan"/>
    <s v="Summer"/>
    <n v="2.7"/>
    <s v="No"/>
    <s v="Store Pickup"/>
    <s v="No"/>
    <s v="No"/>
    <n v="1"/>
    <s v="PayPal"/>
    <s v="Quarterly"/>
    <s v="46-55"/>
    <n v="1"/>
    <n v="1"/>
    <n v="2"/>
    <x v="5"/>
  </r>
  <r>
    <n v="2513"/>
    <n v="50"/>
    <s v="Male"/>
    <s v="Socks"/>
    <s v="Clothing"/>
    <n v="63"/>
    <s v="North Dakota"/>
    <s v="M"/>
    <s v="Green"/>
    <s v="Summer"/>
    <n v="4.9000000000000004"/>
    <s v="No"/>
    <s v="Free Shipping"/>
    <s v="No"/>
    <s v="No"/>
    <n v="20"/>
    <s v="Credit Card"/>
    <s v="Monthly"/>
    <s v="46-55"/>
    <n v="3"/>
    <n v="2"/>
    <n v="4"/>
    <x v="0"/>
  </r>
  <r>
    <n v="2514"/>
    <n v="69"/>
    <s v="Male"/>
    <s v="Handbag"/>
    <s v="Accessories"/>
    <n v="53"/>
    <s v="Washington"/>
    <s v="L"/>
    <s v="Teal"/>
    <s v="Winter"/>
    <n v="3.5"/>
    <s v="No"/>
    <s v="2-Day Shipping"/>
    <s v="No"/>
    <s v="No"/>
    <n v="42"/>
    <s v="Cash"/>
    <s v="Annually"/>
    <s v="56+"/>
    <n v="2"/>
    <n v="4"/>
    <n v="1"/>
    <x v="8"/>
  </r>
  <r>
    <n v="2515"/>
    <n v="42"/>
    <s v="Male"/>
    <s v="Hat"/>
    <s v="Accessories"/>
    <n v="37"/>
    <s v="Alaska"/>
    <s v="L"/>
    <s v="Teal"/>
    <s v="Spring"/>
    <n v="4.8"/>
    <s v="No"/>
    <s v="Free Shipping"/>
    <s v="No"/>
    <s v="No"/>
    <n v="45"/>
    <s v="PayPal"/>
    <s v="Bi-Weekly"/>
    <s v="36-45"/>
    <n v="1"/>
    <n v="4"/>
    <n v="6"/>
    <x v="6"/>
  </r>
  <r>
    <n v="2516"/>
    <n v="37"/>
    <s v="Male"/>
    <s v="Blouse"/>
    <s v="Clothing"/>
    <n v="92"/>
    <s v="Kansas"/>
    <s v="M"/>
    <s v="Magenta"/>
    <s v="Summer"/>
    <n v="4.2"/>
    <s v="No"/>
    <s v="2-Day Shipping"/>
    <s v="No"/>
    <s v="No"/>
    <n v="41"/>
    <s v="Cash"/>
    <s v="Monthly"/>
    <s v="36-45"/>
    <n v="4"/>
    <n v="4"/>
    <n v="4"/>
    <x v="1"/>
  </r>
  <r>
    <n v="2517"/>
    <n v="46"/>
    <s v="Male"/>
    <s v="Shorts"/>
    <s v="Clothing"/>
    <n v="73"/>
    <s v="Utah"/>
    <s v="XL"/>
    <s v="Brown"/>
    <s v="Spring"/>
    <n v="4.5999999999999996"/>
    <s v="No"/>
    <s v="Standard"/>
    <s v="No"/>
    <s v="No"/>
    <n v="36"/>
    <s v="Debit Card"/>
    <s v="Quarterly"/>
    <s v="46-55"/>
    <n v="3"/>
    <n v="3"/>
    <n v="2"/>
    <x v="10"/>
  </r>
  <r>
    <n v="2518"/>
    <n v="64"/>
    <s v="Male"/>
    <s v="Shirt"/>
    <s v="Clothing"/>
    <n v="38"/>
    <s v="Wyoming"/>
    <s v="L"/>
    <s v="Orange"/>
    <s v="Spring"/>
    <n v="2.9"/>
    <s v="No"/>
    <s v="Standard"/>
    <s v="No"/>
    <s v="No"/>
    <n v="10"/>
    <s v="Venmo"/>
    <s v="Annually"/>
    <s v="56+"/>
    <n v="1"/>
    <n v="1"/>
    <n v="1"/>
    <x v="12"/>
  </r>
  <r>
    <n v="2519"/>
    <n v="20"/>
    <s v="Male"/>
    <s v="Boots"/>
    <s v="Footwear"/>
    <n v="51"/>
    <s v="Maine"/>
    <s v="XL"/>
    <s v="Blue"/>
    <s v="Fall"/>
    <n v="4"/>
    <s v="No"/>
    <s v="Store Pickup"/>
    <s v="No"/>
    <s v="No"/>
    <n v="31"/>
    <s v="Venmo"/>
    <s v="Annually"/>
    <s v="18-25"/>
    <n v="2"/>
    <n v="3"/>
    <n v="1"/>
    <x v="3"/>
  </r>
  <r>
    <n v="2520"/>
    <n v="40"/>
    <s v="Male"/>
    <s v="Jacket"/>
    <s v="Outerwear"/>
    <n v="90"/>
    <s v="Michigan"/>
    <s v="L"/>
    <s v="Magenta"/>
    <s v="Spring"/>
    <n v="4.9000000000000004"/>
    <s v="No"/>
    <s v="Standard"/>
    <s v="No"/>
    <s v="No"/>
    <n v="21"/>
    <s v="Credit Card"/>
    <s v="Quarterly"/>
    <s v="36-45"/>
    <n v="4"/>
    <n v="2"/>
    <n v="2"/>
    <x v="10"/>
  </r>
  <r>
    <n v="2521"/>
    <n v="64"/>
    <s v="Male"/>
    <s v="Jacket"/>
    <s v="Outerwear"/>
    <n v="56"/>
    <s v="Illinois"/>
    <s v="L"/>
    <s v="Magenta"/>
    <s v="Summer"/>
    <n v="3.1"/>
    <s v="No"/>
    <s v="Next Day Air"/>
    <s v="No"/>
    <s v="No"/>
    <n v="16"/>
    <s v="Cash"/>
    <s v="Every 3 Months"/>
    <s v="56+"/>
    <n v="2"/>
    <n v="2"/>
    <n v="3"/>
    <x v="8"/>
  </r>
  <r>
    <n v="2522"/>
    <n v="29"/>
    <s v="Male"/>
    <s v="Handbag"/>
    <s v="Accessories"/>
    <n v="33"/>
    <s v="Minnesota"/>
    <s v="M"/>
    <s v="Magenta"/>
    <s v="Fall"/>
    <n v="4.4000000000000004"/>
    <s v="No"/>
    <s v="Standard"/>
    <s v="No"/>
    <s v="No"/>
    <n v="18"/>
    <s v="PayPal"/>
    <s v="Every 3 Months"/>
    <s v="26-35"/>
    <n v="1"/>
    <n v="2"/>
    <n v="3"/>
    <x v="3"/>
  </r>
  <r>
    <n v="2523"/>
    <n v="20"/>
    <s v="Male"/>
    <s v="Belt"/>
    <s v="Accessories"/>
    <n v="53"/>
    <s v="Massachusetts"/>
    <s v="S"/>
    <s v="Olive"/>
    <s v="Winter"/>
    <n v="2.5"/>
    <s v="No"/>
    <s v="2-Day Shipping"/>
    <s v="No"/>
    <s v="No"/>
    <n v="20"/>
    <s v="Debit Card"/>
    <s v="Weekly"/>
    <s v="18-25"/>
    <n v="2"/>
    <n v="2"/>
    <n v="7"/>
    <x v="6"/>
  </r>
  <r>
    <n v="2524"/>
    <n v="43"/>
    <s v="Male"/>
    <s v="Handbag"/>
    <s v="Accessories"/>
    <n v="24"/>
    <s v="New Jersey"/>
    <s v="S"/>
    <s v="Cyan"/>
    <s v="Spring"/>
    <n v="3.4"/>
    <s v="No"/>
    <s v="Express"/>
    <s v="No"/>
    <s v="No"/>
    <n v="21"/>
    <s v="Bank Transfer"/>
    <s v="Annually"/>
    <s v="36-45"/>
    <n v="1"/>
    <n v="2"/>
    <n v="1"/>
    <x v="5"/>
  </r>
  <r>
    <n v="2525"/>
    <n v="60"/>
    <s v="Male"/>
    <s v="Coat"/>
    <s v="Outerwear"/>
    <n v="59"/>
    <s v="Kansas"/>
    <s v="M"/>
    <s v="Purple"/>
    <s v="Spring"/>
    <n v="3.7"/>
    <s v="No"/>
    <s v="Express"/>
    <s v="No"/>
    <s v="No"/>
    <n v="23"/>
    <s v="Credit Card"/>
    <s v="Quarterly"/>
    <s v="56+"/>
    <n v="2"/>
    <n v="2"/>
    <n v="2"/>
    <x v="3"/>
  </r>
  <r>
    <n v="2526"/>
    <n v="39"/>
    <s v="Male"/>
    <s v="Sweater"/>
    <s v="Clothing"/>
    <n v="72"/>
    <s v="Kentucky"/>
    <s v="M"/>
    <s v="Purple"/>
    <s v="Winter"/>
    <n v="4.2"/>
    <s v="No"/>
    <s v="Standard"/>
    <s v="No"/>
    <s v="No"/>
    <n v="20"/>
    <s v="PayPal"/>
    <s v="Weekly"/>
    <s v="36-45"/>
    <n v="3"/>
    <n v="2"/>
    <n v="7"/>
    <x v="1"/>
  </r>
  <r>
    <n v="2527"/>
    <n v="47"/>
    <s v="Male"/>
    <s v="Shorts"/>
    <s v="Clothing"/>
    <n v="28"/>
    <s v="Rhode Island"/>
    <s v="S"/>
    <s v="Peach"/>
    <s v="Spring"/>
    <n v="3.4"/>
    <s v="No"/>
    <s v="Express"/>
    <s v="No"/>
    <s v="No"/>
    <n v="30"/>
    <s v="PayPal"/>
    <s v="Bi-Weekly"/>
    <s v="46-55"/>
    <n v="1"/>
    <n v="3"/>
    <n v="6"/>
    <x v="4"/>
  </r>
  <r>
    <n v="2528"/>
    <n v="19"/>
    <s v="Male"/>
    <s v="Pants"/>
    <s v="Clothing"/>
    <n v="36"/>
    <s v="Illinois"/>
    <s v="M"/>
    <s v="Gold"/>
    <s v="Fall"/>
    <n v="3.6"/>
    <s v="No"/>
    <s v="Express"/>
    <s v="No"/>
    <s v="No"/>
    <n v="33"/>
    <s v="Bank Transfer"/>
    <s v="Every 3 Months"/>
    <s v="18-25"/>
    <n v="1"/>
    <n v="3"/>
    <n v="3"/>
    <x v="8"/>
  </r>
  <r>
    <n v="2529"/>
    <n v="52"/>
    <s v="Male"/>
    <s v="Jewelry"/>
    <s v="Accessories"/>
    <n v="47"/>
    <s v="Alabama"/>
    <s v="S"/>
    <s v="Peach"/>
    <s v="Fall"/>
    <n v="4.7"/>
    <s v="No"/>
    <s v="2-Day Shipping"/>
    <s v="No"/>
    <s v="No"/>
    <n v="31"/>
    <s v="Debit Card"/>
    <s v="Monthly"/>
    <s v="46-55"/>
    <n v="2"/>
    <n v="3"/>
    <n v="4"/>
    <x v="0"/>
  </r>
  <r>
    <n v="2530"/>
    <n v="34"/>
    <s v="Male"/>
    <s v="Gloves"/>
    <s v="Accessories"/>
    <n v="62"/>
    <s v="Tennessee"/>
    <s v="M"/>
    <s v="Magenta"/>
    <s v="Spring"/>
    <n v="4.7"/>
    <s v="No"/>
    <s v="Next Day Air"/>
    <s v="No"/>
    <s v="No"/>
    <n v="48"/>
    <s v="Bank Transfer"/>
    <s v="Monthly"/>
    <s v="26-35"/>
    <n v="3"/>
    <n v="4"/>
    <n v="4"/>
    <x v="6"/>
  </r>
  <r>
    <n v="2531"/>
    <n v="25"/>
    <s v="Male"/>
    <s v="Skirt"/>
    <s v="Clothing"/>
    <n v="98"/>
    <s v="Massachusetts"/>
    <s v="S"/>
    <s v="Cyan"/>
    <s v="Spring"/>
    <n v="3.6"/>
    <s v="No"/>
    <s v="Free Shipping"/>
    <s v="No"/>
    <s v="No"/>
    <n v="28"/>
    <s v="Debit Card"/>
    <s v="Weekly"/>
    <s v="18-25"/>
    <n v="4"/>
    <n v="3"/>
    <n v="7"/>
    <x v="7"/>
  </r>
  <r>
    <n v="2532"/>
    <n v="43"/>
    <s v="Male"/>
    <s v="Sandals"/>
    <s v="Footwear"/>
    <n v="28"/>
    <s v="Texas"/>
    <s v="M"/>
    <s v="Violet"/>
    <s v="Summer"/>
    <n v="4.5999999999999996"/>
    <s v="No"/>
    <s v="Free Shipping"/>
    <s v="No"/>
    <s v="No"/>
    <n v="7"/>
    <s v="Cash"/>
    <s v="Every 3 Months"/>
    <s v="36-45"/>
    <n v="1"/>
    <n v="1"/>
    <n v="3"/>
    <x v="9"/>
  </r>
  <r>
    <n v="2533"/>
    <n v="55"/>
    <s v="Male"/>
    <s v="Socks"/>
    <s v="Clothing"/>
    <n v="86"/>
    <s v="Nebraska"/>
    <s v="S"/>
    <s v="Charcoal"/>
    <s v="Summer"/>
    <n v="2.6"/>
    <s v="No"/>
    <s v="Next Day Air"/>
    <s v="No"/>
    <s v="No"/>
    <n v="4"/>
    <s v="Debit Card"/>
    <s v="Weekly"/>
    <s v="46-55"/>
    <n v="4"/>
    <n v="1"/>
    <n v="7"/>
    <x v="1"/>
  </r>
  <r>
    <n v="2534"/>
    <n v="66"/>
    <s v="Male"/>
    <s v="Jewelry"/>
    <s v="Accessories"/>
    <n v="46"/>
    <s v="Pennsylvania"/>
    <s v="S"/>
    <s v="Blue"/>
    <s v="Summer"/>
    <n v="3.1"/>
    <s v="No"/>
    <s v="Standard"/>
    <s v="No"/>
    <s v="No"/>
    <n v="49"/>
    <s v="Cash"/>
    <s v="Bi-Weekly"/>
    <s v="56+"/>
    <n v="2"/>
    <n v="4"/>
    <n v="6"/>
    <x v="1"/>
  </r>
  <r>
    <n v="2535"/>
    <n v="41"/>
    <s v="Male"/>
    <s v="Sunglasses"/>
    <s v="Accessories"/>
    <n v="42"/>
    <s v="Virginia"/>
    <s v="XL"/>
    <s v="Red"/>
    <s v="Fall"/>
    <n v="3.2"/>
    <s v="No"/>
    <s v="Free Shipping"/>
    <s v="No"/>
    <s v="No"/>
    <n v="22"/>
    <s v="Cash"/>
    <s v="Weekly"/>
    <s v="36-45"/>
    <n v="2"/>
    <n v="2"/>
    <n v="7"/>
    <x v="6"/>
  </r>
  <r>
    <n v="2536"/>
    <n v="47"/>
    <s v="Male"/>
    <s v="Coat"/>
    <s v="Outerwear"/>
    <n v="80"/>
    <s v="Vermont"/>
    <s v="S"/>
    <s v="Purple"/>
    <s v="Winter"/>
    <n v="3.9"/>
    <s v="No"/>
    <s v="Express"/>
    <s v="No"/>
    <s v="No"/>
    <n v="39"/>
    <s v="Bank Transfer"/>
    <s v="Fortnightly"/>
    <s v="46-55"/>
    <n v="4"/>
    <n v="4"/>
    <n v="5"/>
    <x v="11"/>
  </r>
  <r>
    <n v="2537"/>
    <n v="51"/>
    <s v="Male"/>
    <s v="Belt"/>
    <s v="Accessories"/>
    <n v="39"/>
    <s v="Oklahoma"/>
    <s v="L"/>
    <s v="Gray"/>
    <s v="Spring"/>
    <n v="4.9000000000000004"/>
    <s v="No"/>
    <s v="Express"/>
    <s v="No"/>
    <s v="No"/>
    <n v="45"/>
    <s v="PayPal"/>
    <s v="Every 3 Months"/>
    <s v="46-55"/>
    <n v="1"/>
    <n v="4"/>
    <n v="3"/>
    <x v="10"/>
  </r>
  <r>
    <n v="2538"/>
    <n v="44"/>
    <s v="Male"/>
    <s v="Coat"/>
    <s v="Outerwear"/>
    <n v="49"/>
    <s v="Maine"/>
    <s v="M"/>
    <s v="Purple"/>
    <s v="Summer"/>
    <n v="4.0999999999999996"/>
    <s v="No"/>
    <s v="2-Day Shipping"/>
    <s v="No"/>
    <s v="No"/>
    <n v="30"/>
    <s v="PayPal"/>
    <s v="Fortnightly"/>
    <s v="36-45"/>
    <n v="2"/>
    <n v="3"/>
    <n v="5"/>
    <x v="4"/>
  </r>
  <r>
    <n v="2539"/>
    <n v="18"/>
    <s v="Male"/>
    <s v="Scarf"/>
    <s v="Accessories"/>
    <n v="32"/>
    <s v="New Jersey"/>
    <s v="M"/>
    <s v="Silver"/>
    <s v="Summer"/>
    <n v="4.2"/>
    <s v="No"/>
    <s v="Next Day Air"/>
    <s v="No"/>
    <s v="No"/>
    <n v="33"/>
    <s v="Credit Card"/>
    <s v="Bi-Weekly"/>
    <s v="18-25"/>
    <n v="1"/>
    <n v="3"/>
    <n v="6"/>
    <x v="4"/>
  </r>
  <r>
    <n v="2540"/>
    <n v="33"/>
    <s v="Male"/>
    <s v="Sandals"/>
    <s v="Footwear"/>
    <n v="73"/>
    <s v="Massachusetts"/>
    <s v="M"/>
    <s v="Purple"/>
    <s v="Fall"/>
    <n v="4.0999999999999996"/>
    <s v="No"/>
    <s v="Next Day Air"/>
    <s v="No"/>
    <s v="No"/>
    <n v="24"/>
    <s v="Cash"/>
    <s v="Bi-Weekly"/>
    <s v="26-35"/>
    <n v="3"/>
    <n v="2"/>
    <n v="6"/>
    <x v="6"/>
  </r>
  <r>
    <n v="2541"/>
    <n v="24"/>
    <s v="Male"/>
    <s v="Belt"/>
    <s v="Accessories"/>
    <n v="42"/>
    <s v="New Jersey"/>
    <s v="M"/>
    <s v="Charcoal"/>
    <s v="Summer"/>
    <n v="3.9"/>
    <s v="No"/>
    <s v="Free Shipping"/>
    <s v="No"/>
    <s v="No"/>
    <n v="11"/>
    <s v="Debit Card"/>
    <s v="Quarterly"/>
    <s v="18-25"/>
    <n v="2"/>
    <n v="1"/>
    <n v="2"/>
    <x v="9"/>
  </r>
  <r>
    <n v="2542"/>
    <n v="33"/>
    <s v="Male"/>
    <s v="Scarf"/>
    <s v="Accessories"/>
    <n v="58"/>
    <s v="Washington"/>
    <s v="M"/>
    <s v="Silver"/>
    <s v="Spring"/>
    <n v="2.7"/>
    <s v="No"/>
    <s v="Next Day Air"/>
    <s v="No"/>
    <s v="No"/>
    <n v="13"/>
    <s v="Venmo"/>
    <s v="Every 3 Months"/>
    <s v="26-35"/>
    <n v="2"/>
    <n v="2"/>
    <n v="3"/>
    <x v="8"/>
  </r>
  <r>
    <n v="2543"/>
    <n v="61"/>
    <s v="Male"/>
    <s v="Jewelry"/>
    <s v="Accessories"/>
    <n v="22"/>
    <s v="Arkansas"/>
    <s v="M"/>
    <s v="White"/>
    <s v="Winter"/>
    <n v="3.7"/>
    <s v="No"/>
    <s v="Express"/>
    <s v="No"/>
    <s v="No"/>
    <n v="27"/>
    <s v="PayPal"/>
    <s v="Annually"/>
    <s v="56+"/>
    <n v="1"/>
    <n v="3"/>
    <n v="1"/>
    <x v="9"/>
  </r>
  <r>
    <n v="2544"/>
    <n v="27"/>
    <s v="Male"/>
    <s v="Scarf"/>
    <s v="Accessories"/>
    <n v="56"/>
    <s v="West Virginia"/>
    <s v="L"/>
    <s v="Peach"/>
    <s v="Spring"/>
    <n v="2.7"/>
    <s v="No"/>
    <s v="Next Day Air"/>
    <s v="No"/>
    <s v="No"/>
    <n v="30"/>
    <s v="PayPal"/>
    <s v="Bi-Weekly"/>
    <s v="26-35"/>
    <n v="2"/>
    <n v="3"/>
    <n v="6"/>
    <x v="6"/>
  </r>
  <r>
    <n v="2545"/>
    <n v="46"/>
    <s v="Male"/>
    <s v="Pants"/>
    <s v="Clothing"/>
    <n v="70"/>
    <s v="Delaware"/>
    <s v="M"/>
    <s v="Red"/>
    <s v="Spring"/>
    <n v="2.5"/>
    <s v="No"/>
    <s v="Next Day Air"/>
    <s v="No"/>
    <s v="No"/>
    <n v="39"/>
    <s v="Venmo"/>
    <s v="Quarterly"/>
    <s v="46-55"/>
    <n v="3"/>
    <n v="4"/>
    <n v="2"/>
    <x v="0"/>
  </r>
  <r>
    <n v="2546"/>
    <n v="38"/>
    <s v="Male"/>
    <s v="Shoes"/>
    <s v="Footwear"/>
    <n v="50"/>
    <s v="Texas"/>
    <s v="L"/>
    <s v="Olive"/>
    <s v="Spring"/>
    <n v="3.9"/>
    <s v="No"/>
    <s v="Free Shipping"/>
    <s v="No"/>
    <s v="No"/>
    <n v="10"/>
    <s v="Debit Card"/>
    <s v="Annually"/>
    <s v="36-45"/>
    <n v="2"/>
    <n v="1"/>
    <n v="1"/>
    <x v="5"/>
  </r>
  <r>
    <n v="2547"/>
    <n v="63"/>
    <s v="Male"/>
    <s v="Boots"/>
    <s v="Footwear"/>
    <n v="21"/>
    <s v="Texas"/>
    <s v="L"/>
    <s v="Gray"/>
    <s v="Summer"/>
    <n v="3"/>
    <s v="No"/>
    <s v="Express"/>
    <s v="No"/>
    <s v="No"/>
    <n v="4"/>
    <s v="Credit Card"/>
    <s v="Quarterly"/>
    <s v="56+"/>
    <n v="1"/>
    <n v="1"/>
    <n v="2"/>
    <x v="5"/>
  </r>
  <r>
    <n v="2548"/>
    <n v="47"/>
    <s v="Male"/>
    <s v="Jacket"/>
    <s v="Outerwear"/>
    <n v="97"/>
    <s v="Mississippi"/>
    <s v="M"/>
    <s v="Beige"/>
    <s v="Summer"/>
    <n v="3.2"/>
    <s v="No"/>
    <s v="2-Day Shipping"/>
    <s v="No"/>
    <s v="No"/>
    <n v="16"/>
    <s v="Cash"/>
    <s v="Weekly"/>
    <s v="46-55"/>
    <n v="4"/>
    <n v="2"/>
    <n v="7"/>
    <x v="11"/>
  </r>
  <r>
    <n v="2549"/>
    <n v="42"/>
    <s v="Male"/>
    <s v="Backpack"/>
    <s v="Accessories"/>
    <n v="63"/>
    <s v="Texas"/>
    <s v="L"/>
    <s v="Pink"/>
    <s v="Winter"/>
    <n v="3.8"/>
    <s v="No"/>
    <s v="Standard"/>
    <s v="No"/>
    <s v="No"/>
    <n v="34"/>
    <s v="Credit Card"/>
    <s v="Monthly"/>
    <s v="36-45"/>
    <n v="3"/>
    <n v="3"/>
    <n v="4"/>
    <x v="4"/>
  </r>
  <r>
    <n v="2550"/>
    <n v="41"/>
    <s v="Male"/>
    <s v="Jacket"/>
    <s v="Outerwear"/>
    <n v="60"/>
    <s v="Virginia"/>
    <s v="M"/>
    <s v="Red"/>
    <s v="Fall"/>
    <n v="2.7"/>
    <s v="No"/>
    <s v="Standard"/>
    <s v="No"/>
    <s v="No"/>
    <n v="11"/>
    <s v="Debit Card"/>
    <s v="Every 3 Months"/>
    <s v="36-45"/>
    <n v="3"/>
    <n v="1"/>
    <n v="3"/>
    <x v="8"/>
  </r>
  <r>
    <n v="2551"/>
    <n v="53"/>
    <s v="Male"/>
    <s v="Boots"/>
    <s v="Footwear"/>
    <n v="52"/>
    <s v="New Hampshire"/>
    <s v="XL"/>
    <s v="Peach"/>
    <s v="Fall"/>
    <n v="3"/>
    <s v="No"/>
    <s v="Store Pickup"/>
    <s v="No"/>
    <s v="No"/>
    <n v="30"/>
    <s v="Debit Card"/>
    <s v="Fortnightly"/>
    <s v="46-55"/>
    <n v="2"/>
    <n v="3"/>
    <n v="5"/>
    <x v="4"/>
  </r>
  <r>
    <n v="2552"/>
    <n v="29"/>
    <s v="Male"/>
    <s v="Shoes"/>
    <s v="Footwear"/>
    <n v="32"/>
    <s v="Minnesota"/>
    <s v="M"/>
    <s v="Maroon"/>
    <s v="Winter"/>
    <n v="4.0999999999999996"/>
    <s v="No"/>
    <s v="Next Day Air"/>
    <s v="No"/>
    <s v="No"/>
    <n v="40"/>
    <s v="Debit Card"/>
    <s v="Annually"/>
    <s v="26-35"/>
    <n v="1"/>
    <n v="4"/>
    <n v="1"/>
    <x v="3"/>
  </r>
  <r>
    <n v="2553"/>
    <n v="61"/>
    <s v="Male"/>
    <s v="Belt"/>
    <s v="Accessories"/>
    <n v="48"/>
    <s v="Maryland"/>
    <s v="XL"/>
    <s v="Purple"/>
    <s v="Spring"/>
    <n v="3.2"/>
    <s v="No"/>
    <s v="2-Day Shipping"/>
    <s v="No"/>
    <s v="No"/>
    <n v="13"/>
    <s v="Credit Card"/>
    <s v="Annually"/>
    <s v="56+"/>
    <n v="2"/>
    <n v="2"/>
    <n v="1"/>
    <x v="9"/>
  </r>
  <r>
    <n v="2554"/>
    <n v="69"/>
    <s v="Male"/>
    <s v="Jewelry"/>
    <s v="Accessories"/>
    <n v="25"/>
    <s v="Vermont"/>
    <s v="M"/>
    <s v="Maroon"/>
    <s v="Summer"/>
    <n v="4.5"/>
    <s v="No"/>
    <s v="Store Pickup"/>
    <s v="No"/>
    <s v="No"/>
    <n v="28"/>
    <s v="Venmo"/>
    <s v="Every 3 Months"/>
    <s v="56+"/>
    <n v="1"/>
    <n v="3"/>
    <n v="3"/>
    <x v="8"/>
  </r>
  <r>
    <n v="2555"/>
    <n v="51"/>
    <s v="Male"/>
    <s v="Jewelry"/>
    <s v="Accessories"/>
    <n v="68"/>
    <s v="Kansas"/>
    <s v="M"/>
    <s v="Gray"/>
    <s v="Summer"/>
    <n v="4.3"/>
    <s v="No"/>
    <s v="Store Pickup"/>
    <s v="No"/>
    <s v="No"/>
    <n v="49"/>
    <s v="Debit Card"/>
    <s v="Bi-Weekly"/>
    <s v="46-55"/>
    <n v="3"/>
    <n v="4"/>
    <n v="6"/>
    <x v="11"/>
  </r>
  <r>
    <n v="2556"/>
    <n v="24"/>
    <s v="Male"/>
    <s v="Pants"/>
    <s v="Clothing"/>
    <n v="74"/>
    <s v="Idaho"/>
    <s v="M"/>
    <s v="Gray"/>
    <s v="Fall"/>
    <n v="3.5"/>
    <s v="No"/>
    <s v="Standard"/>
    <s v="No"/>
    <s v="No"/>
    <n v="23"/>
    <s v="Credit Card"/>
    <s v="Weekly"/>
    <s v="18-25"/>
    <n v="3"/>
    <n v="2"/>
    <n v="7"/>
    <x v="1"/>
  </r>
  <r>
    <n v="2557"/>
    <n v="24"/>
    <s v="Male"/>
    <s v="T-shirt"/>
    <s v="Clothing"/>
    <n v="88"/>
    <s v="Montana"/>
    <s v="XL"/>
    <s v="Magenta"/>
    <s v="Fall"/>
    <n v="3.1"/>
    <s v="No"/>
    <s v="Standard"/>
    <s v="No"/>
    <s v="No"/>
    <n v="4"/>
    <s v="Bank Transfer"/>
    <s v="Quarterly"/>
    <s v="18-25"/>
    <n v="4"/>
    <n v="1"/>
    <n v="2"/>
    <x v="8"/>
  </r>
  <r>
    <n v="2558"/>
    <n v="70"/>
    <s v="Male"/>
    <s v="Shorts"/>
    <s v="Clothing"/>
    <n v="23"/>
    <s v="Oklahoma"/>
    <s v="L"/>
    <s v="Cyan"/>
    <s v="Spring"/>
    <n v="3.9"/>
    <s v="No"/>
    <s v="Standard"/>
    <s v="No"/>
    <s v="No"/>
    <n v="17"/>
    <s v="PayPal"/>
    <s v="Fortnightly"/>
    <s v="56+"/>
    <n v="1"/>
    <n v="2"/>
    <n v="5"/>
    <x v="10"/>
  </r>
  <r>
    <n v="2559"/>
    <n v="49"/>
    <s v="Male"/>
    <s v="Hoodie"/>
    <s v="Clothing"/>
    <n v="32"/>
    <s v="California"/>
    <s v="M"/>
    <s v="Silver"/>
    <s v="Fall"/>
    <n v="2.7"/>
    <s v="No"/>
    <s v="Express"/>
    <s v="No"/>
    <s v="No"/>
    <n v="24"/>
    <s v="PayPal"/>
    <s v="Fortnightly"/>
    <s v="46-55"/>
    <n v="1"/>
    <n v="2"/>
    <n v="5"/>
    <x v="10"/>
  </r>
  <r>
    <n v="2560"/>
    <n v="48"/>
    <s v="Male"/>
    <s v="Belt"/>
    <s v="Accessories"/>
    <n v="71"/>
    <s v="Mississippi"/>
    <s v="S"/>
    <s v="Green"/>
    <s v="Winter"/>
    <n v="4"/>
    <s v="No"/>
    <s v="Free Shipping"/>
    <s v="No"/>
    <s v="No"/>
    <n v="21"/>
    <s v="Debit Card"/>
    <s v="Every 3 Months"/>
    <s v="46-55"/>
    <n v="3"/>
    <n v="2"/>
    <n v="3"/>
    <x v="10"/>
  </r>
  <r>
    <n v="2561"/>
    <n v="58"/>
    <s v="Male"/>
    <s v="Boots"/>
    <s v="Footwear"/>
    <n v="62"/>
    <s v="California"/>
    <s v="M"/>
    <s v="Violet"/>
    <s v="Spring"/>
    <n v="2.7"/>
    <s v="No"/>
    <s v="Next Day Air"/>
    <s v="No"/>
    <s v="No"/>
    <n v="17"/>
    <s v="Debit Card"/>
    <s v="Bi-Weekly"/>
    <s v="56+"/>
    <n v="3"/>
    <n v="2"/>
    <n v="6"/>
    <x v="6"/>
  </r>
  <r>
    <n v="2562"/>
    <n v="32"/>
    <s v="Male"/>
    <s v="Hoodie"/>
    <s v="Clothing"/>
    <n v="20"/>
    <s v="New York"/>
    <s v="L"/>
    <s v="Magenta"/>
    <s v="Spring"/>
    <n v="2.7"/>
    <s v="No"/>
    <s v="Free Shipping"/>
    <s v="No"/>
    <s v="No"/>
    <n v="22"/>
    <s v="Debit Card"/>
    <s v="Quarterly"/>
    <s v="26-35"/>
    <n v="1"/>
    <n v="2"/>
    <n v="2"/>
    <x v="9"/>
  </r>
  <r>
    <n v="2563"/>
    <n v="57"/>
    <s v="Male"/>
    <s v="Shorts"/>
    <s v="Clothing"/>
    <n v="62"/>
    <s v="Arizona"/>
    <s v="XL"/>
    <s v="Yellow"/>
    <s v="Spring"/>
    <n v="4.7"/>
    <s v="No"/>
    <s v="Standard"/>
    <s v="No"/>
    <s v="No"/>
    <n v="27"/>
    <s v="Cash"/>
    <s v="Fortnightly"/>
    <s v="56+"/>
    <n v="3"/>
    <n v="3"/>
    <n v="5"/>
    <x v="6"/>
  </r>
  <r>
    <n v="2564"/>
    <n v="69"/>
    <s v="Male"/>
    <s v="Backpack"/>
    <s v="Accessories"/>
    <n v="81"/>
    <s v="Massachusetts"/>
    <s v="XL"/>
    <s v="Gray"/>
    <s v="Winter"/>
    <n v="4.5"/>
    <s v="No"/>
    <s v="Standard"/>
    <s v="No"/>
    <s v="No"/>
    <n v="1"/>
    <s v="Venmo"/>
    <s v="Every 3 Months"/>
    <s v="56+"/>
    <n v="4"/>
    <n v="1"/>
    <n v="3"/>
    <x v="10"/>
  </r>
  <r>
    <n v="2565"/>
    <n v="42"/>
    <s v="Male"/>
    <s v="Scarf"/>
    <s v="Accessories"/>
    <n v="90"/>
    <s v="Kentucky"/>
    <s v="L"/>
    <s v="Indigo"/>
    <s v="Winter"/>
    <n v="3"/>
    <s v="No"/>
    <s v="2-Day Shipping"/>
    <s v="No"/>
    <s v="No"/>
    <n v="27"/>
    <s v="Bank Transfer"/>
    <s v="Weekly"/>
    <s v="36-45"/>
    <n v="4"/>
    <n v="3"/>
    <n v="7"/>
    <x v="7"/>
  </r>
  <r>
    <n v="2566"/>
    <n v="30"/>
    <s v="Male"/>
    <s v="Socks"/>
    <s v="Clothing"/>
    <n v="43"/>
    <s v="Vermont"/>
    <s v="S"/>
    <s v="Indigo"/>
    <s v="Fall"/>
    <n v="3.6"/>
    <s v="No"/>
    <s v="Store Pickup"/>
    <s v="No"/>
    <s v="No"/>
    <n v="8"/>
    <s v="Venmo"/>
    <s v="Quarterly"/>
    <s v="26-35"/>
    <n v="2"/>
    <n v="1"/>
    <n v="2"/>
    <x v="9"/>
  </r>
  <r>
    <n v="2567"/>
    <n v="35"/>
    <s v="Male"/>
    <s v="Handbag"/>
    <s v="Accessories"/>
    <n v="38"/>
    <s v="Missouri"/>
    <s v="S"/>
    <s v="Yellow"/>
    <s v="Fall"/>
    <n v="3.3"/>
    <s v="No"/>
    <s v="Standard"/>
    <s v="No"/>
    <s v="No"/>
    <n v="43"/>
    <s v="PayPal"/>
    <s v="Quarterly"/>
    <s v="26-35"/>
    <n v="1"/>
    <n v="4"/>
    <n v="2"/>
    <x v="8"/>
  </r>
  <r>
    <n v="2568"/>
    <n v="19"/>
    <s v="Male"/>
    <s v="Sunglasses"/>
    <s v="Accessories"/>
    <n v="25"/>
    <s v="Michigan"/>
    <s v="XL"/>
    <s v="Gold"/>
    <s v="Spring"/>
    <n v="4.3"/>
    <s v="No"/>
    <s v="Store Pickup"/>
    <s v="No"/>
    <s v="No"/>
    <n v="24"/>
    <s v="Cash"/>
    <s v="Fortnightly"/>
    <s v="18-25"/>
    <n v="1"/>
    <n v="2"/>
    <n v="5"/>
    <x v="10"/>
  </r>
  <r>
    <n v="2569"/>
    <n v="52"/>
    <s v="Male"/>
    <s v="T-shirt"/>
    <s v="Clothing"/>
    <n v="98"/>
    <s v="Texas"/>
    <s v="XL"/>
    <s v="Green"/>
    <s v="Winter"/>
    <n v="4.3"/>
    <s v="No"/>
    <s v="Express"/>
    <s v="No"/>
    <s v="No"/>
    <n v="29"/>
    <s v="PayPal"/>
    <s v="Fortnightly"/>
    <s v="46-55"/>
    <n v="4"/>
    <n v="3"/>
    <n v="5"/>
    <x v="1"/>
  </r>
  <r>
    <n v="2570"/>
    <n v="42"/>
    <s v="Male"/>
    <s v="Dress"/>
    <s v="Clothing"/>
    <n v="75"/>
    <s v="New York"/>
    <s v="M"/>
    <s v="Charcoal"/>
    <s v="Spring"/>
    <n v="4.8"/>
    <s v="No"/>
    <s v="Free Shipping"/>
    <s v="No"/>
    <s v="No"/>
    <n v="10"/>
    <s v="Bank Transfer"/>
    <s v="Bi-Weekly"/>
    <s v="36-45"/>
    <n v="3"/>
    <n v="1"/>
    <n v="6"/>
    <x v="4"/>
  </r>
  <r>
    <n v="2571"/>
    <n v="36"/>
    <s v="Male"/>
    <s v="Sneakers"/>
    <s v="Footwear"/>
    <n v="27"/>
    <s v="New Mexico"/>
    <s v="XL"/>
    <s v="Olive"/>
    <s v="Spring"/>
    <n v="4"/>
    <s v="No"/>
    <s v="Store Pickup"/>
    <s v="No"/>
    <s v="No"/>
    <n v="12"/>
    <s v="PayPal"/>
    <s v="Fortnightly"/>
    <s v="36-45"/>
    <n v="1"/>
    <n v="1"/>
    <n v="5"/>
    <x v="8"/>
  </r>
  <r>
    <n v="2572"/>
    <n v="45"/>
    <s v="Male"/>
    <s v="Sunglasses"/>
    <s v="Accessories"/>
    <n v="27"/>
    <s v="Mississippi"/>
    <s v="L"/>
    <s v="Black"/>
    <s v="Winter"/>
    <n v="3.5"/>
    <s v="No"/>
    <s v="Standard"/>
    <s v="No"/>
    <s v="No"/>
    <n v="48"/>
    <s v="Cash"/>
    <s v="Fortnightly"/>
    <s v="36-45"/>
    <n v="1"/>
    <n v="4"/>
    <n v="5"/>
    <x v="4"/>
  </r>
  <r>
    <n v="2573"/>
    <n v="54"/>
    <s v="Male"/>
    <s v="Blouse"/>
    <s v="Clothing"/>
    <n v="42"/>
    <s v="Washington"/>
    <s v="M"/>
    <s v="Silver"/>
    <s v="Fall"/>
    <n v="3.9"/>
    <s v="No"/>
    <s v="Next Day Air"/>
    <s v="No"/>
    <s v="No"/>
    <n v="40"/>
    <s v="Bank Transfer"/>
    <s v="Quarterly"/>
    <s v="46-55"/>
    <n v="2"/>
    <n v="4"/>
    <n v="2"/>
    <x v="10"/>
  </r>
  <r>
    <n v="2574"/>
    <n v="54"/>
    <s v="Male"/>
    <s v="T-shirt"/>
    <s v="Clothing"/>
    <n v="90"/>
    <s v="New Mexico"/>
    <s v="M"/>
    <s v="Red"/>
    <s v="Summer"/>
    <n v="4.4000000000000004"/>
    <s v="No"/>
    <s v="Store Pickup"/>
    <s v="No"/>
    <s v="No"/>
    <n v="1"/>
    <s v="Bank Transfer"/>
    <s v="Annually"/>
    <s v="46-55"/>
    <n v="4"/>
    <n v="1"/>
    <n v="1"/>
    <x v="3"/>
  </r>
  <r>
    <n v="2575"/>
    <n v="27"/>
    <s v="Male"/>
    <s v="Hat"/>
    <s v="Accessories"/>
    <n v="63"/>
    <s v="Florida"/>
    <s v="M"/>
    <s v="Brown"/>
    <s v="Summer"/>
    <n v="4.5999999999999996"/>
    <s v="No"/>
    <s v="2-Day Shipping"/>
    <s v="No"/>
    <s v="No"/>
    <n v="26"/>
    <s v="Credit Card"/>
    <s v="Fortnightly"/>
    <s v="26-35"/>
    <n v="3"/>
    <n v="3"/>
    <n v="5"/>
    <x v="6"/>
  </r>
  <r>
    <n v="2576"/>
    <n v="53"/>
    <s v="Male"/>
    <s v="Shorts"/>
    <s v="Clothing"/>
    <n v="96"/>
    <s v="Minnesota"/>
    <s v="M"/>
    <s v="Silver"/>
    <s v="Fall"/>
    <n v="4"/>
    <s v="No"/>
    <s v="Express"/>
    <s v="No"/>
    <s v="No"/>
    <n v="9"/>
    <s v="PayPal"/>
    <s v="Annually"/>
    <s v="46-55"/>
    <n v="4"/>
    <n v="1"/>
    <n v="1"/>
    <x v="3"/>
  </r>
  <r>
    <n v="2577"/>
    <n v="20"/>
    <s v="Male"/>
    <s v="Hoodie"/>
    <s v="Clothing"/>
    <n v="40"/>
    <s v="New Hampshire"/>
    <s v="M"/>
    <s v="Silver"/>
    <s v="Winter"/>
    <n v="4.2"/>
    <s v="No"/>
    <s v="Free Shipping"/>
    <s v="No"/>
    <s v="No"/>
    <n v="19"/>
    <s v="Debit Card"/>
    <s v="Quarterly"/>
    <s v="18-25"/>
    <n v="2"/>
    <n v="2"/>
    <n v="2"/>
    <x v="3"/>
  </r>
  <r>
    <n v="2578"/>
    <n v="52"/>
    <s v="Male"/>
    <s v="Socks"/>
    <s v="Clothing"/>
    <n v="39"/>
    <s v="Minnesota"/>
    <s v="L"/>
    <s v="Black"/>
    <s v="Fall"/>
    <n v="4.5"/>
    <s v="No"/>
    <s v="Next Day Air"/>
    <s v="No"/>
    <s v="No"/>
    <n v="37"/>
    <s v="Bank Transfer"/>
    <s v="Monthly"/>
    <s v="46-55"/>
    <n v="1"/>
    <n v="3"/>
    <n v="4"/>
    <x v="10"/>
  </r>
  <r>
    <n v="2579"/>
    <n v="54"/>
    <s v="Male"/>
    <s v="Sunglasses"/>
    <s v="Accessories"/>
    <n v="48"/>
    <s v="Vermont"/>
    <s v="M"/>
    <s v="Purple"/>
    <s v="Fall"/>
    <n v="3.9"/>
    <s v="No"/>
    <s v="Free Shipping"/>
    <s v="No"/>
    <s v="No"/>
    <n v="3"/>
    <s v="Cash"/>
    <s v="Quarterly"/>
    <s v="46-55"/>
    <n v="2"/>
    <n v="1"/>
    <n v="2"/>
    <x v="9"/>
  </r>
  <r>
    <n v="2580"/>
    <n v="65"/>
    <s v="Male"/>
    <s v="Blouse"/>
    <s v="Clothing"/>
    <n v="20"/>
    <s v="Minnesota"/>
    <s v="M"/>
    <s v="Purple"/>
    <s v="Summer"/>
    <n v="3.7"/>
    <s v="No"/>
    <s v="Express"/>
    <s v="No"/>
    <s v="No"/>
    <n v="40"/>
    <s v="Venmo"/>
    <s v="Weekly"/>
    <s v="56+"/>
    <n v="1"/>
    <n v="4"/>
    <n v="7"/>
    <x v="1"/>
  </r>
  <r>
    <n v="2581"/>
    <n v="43"/>
    <s v="Male"/>
    <s v="Jeans"/>
    <s v="Clothing"/>
    <n v="29"/>
    <s v="Massachusetts"/>
    <s v="S"/>
    <s v="Turquoise"/>
    <s v="Summer"/>
    <n v="3.6"/>
    <s v="No"/>
    <s v="Store Pickup"/>
    <s v="No"/>
    <s v="No"/>
    <n v="13"/>
    <s v="Bank Transfer"/>
    <s v="Quarterly"/>
    <s v="36-45"/>
    <n v="1"/>
    <n v="2"/>
    <n v="2"/>
    <x v="9"/>
  </r>
  <r>
    <n v="2582"/>
    <n v="57"/>
    <s v="Male"/>
    <s v="Dress"/>
    <s v="Clothing"/>
    <n v="81"/>
    <s v="Wyoming"/>
    <s v="M"/>
    <s v="Gold"/>
    <s v="Winter"/>
    <n v="4.7"/>
    <s v="No"/>
    <s v="Express"/>
    <s v="No"/>
    <s v="No"/>
    <n v="48"/>
    <s v="Credit Card"/>
    <s v="Monthly"/>
    <s v="56+"/>
    <n v="4"/>
    <n v="4"/>
    <n v="4"/>
    <x v="1"/>
  </r>
  <r>
    <n v="2583"/>
    <n v="19"/>
    <s v="Male"/>
    <s v="Dress"/>
    <s v="Clothing"/>
    <n v="98"/>
    <s v="South Dakota"/>
    <s v="S"/>
    <s v="Indigo"/>
    <s v="Fall"/>
    <n v="3.6"/>
    <s v="No"/>
    <s v="2-Day Shipping"/>
    <s v="No"/>
    <s v="No"/>
    <n v="4"/>
    <s v="Venmo"/>
    <s v="Every 3 Months"/>
    <s v="18-25"/>
    <n v="4"/>
    <n v="1"/>
    <n v="3"/>
    <x v="10"/>
  </r>
  <r>
    <n v="2584"/>
    <n v="69"/>
    <s v="Male"/>
    <s v="Jeans"/>
    <s v="Clothing"/>
    <n v="93"/>
    <s v="Oklahoma"/>
    <s v="M"/>
    <s v="Lavender"/>
    <s v="Fall"/>
    <n v="2.5"/>
    <s v="No"/>
    <s v="Next Day Air"/>
    <s v="No"/>
    <s v="No"/>
    <n v="9"/>
    <s v="Cash"/>
    <s v="Weekly"/>
    <s v="56+"/>
    <n v="4"/>
    <n v="1"/>
    <n v="7"/>
    <x v="1"/>
  </r>
  <r>
    <n v="2585"/>
    <n v="26"/>
    <s v="Male"/>
    <s v="Socks"/>
    <s v="Clothing"/>
    <n v="30"/>
    <s v="Florida"/>
    <s v="L"/>
    <s v="Blue"/>
    <s v="Summer"/>
    <n v="2.9"/>
    <s v="No"/>
    <s v="Store Pickup"/>
    <s v="No"/>
    <s v="No"/>
    <n v="26"/>
    <s v="Bank Transfer"/>
    <s v="Bi-Weekly"/>
    <s v="26-35"/>
    <n v="1"/>
    <n v="3"/>
    <n v="6"/>
    <x v="4"/>
  </r>
  <r>
    <n v="2586"/>
    <n v="57"/>
    <s v="Male"/>
    <s v="Sunglasses"/>
    <s v="Accessories"/>
    <n v="37"/>
    <s v="Wisconsin"/>
    <s v="L"/>
    <s v="Maroon"/>
    <s v="Fall"/>
    <n v="4.4000000000000004"/>
    <s v="No"/>
    <s v="Free Shipping"/>
    <s v="No"/>
    <s v="No"/>
    <n v="19"/>
    <s v="Debit Card"/>
    <s v="Weekly"/>
    <s v="56+"/>
    <n v="1"/>
    <n v="2"/>
    <n v="7"/>
    <x v="4"/>
  </r>
  <r>
    <n v="2587"/>
    <n v="20"/>
    <s v="Male"/>
    <s v="Coat"/>
    <s v="Outerwear"/>
    <n v="28"/>
    <s v="Maine"/>
    <s v="L"/>
    <s v="Yellow"/>
    <s v="Winter"/>
    <n v="4.5999999999999996"/>
    <s v="No"/>
    <s v="Express"/>
    <s v="No"/>
    <s v="No"/>
    <n v="1"/>
    <s v="Credit Card"/>
    <s v="Every 3 Months"/>
    <s v="18-25"/>
    <n v="1"/>
    <n v="1"/>
    <n v="3"/>
    <x v="9"/>
  </r>
  <r>
    <n v="2588"/>
    <n v="55"/>
    <s v="Male"/>
    <s v="Scarf"/>
    <s v="Accessories"/>
    <n v="29"/>
    <s v="Connecticut"/>
    <s v="M"/>
    <s v="Purple"/>
    <s v="Winter"/>
    <n v="3.7"/>
    <s v="No"/>
    <s v="Express"/>
    <s v="No"/>
    <s v="No"/>
    <n v="29"/>
    <s v="PayPal"/>
    <s v="Every 3 Months"/>
    <s v="46-55"/>
    <n v="1"/>
    <n v="3"/>
    <n v="3"/>
    <x v="8"/>
  </r>
  <r>
    <n v="2589"/>
    <n v="44"/>
    <s v="Male"/>
    <s v="Backpack"/>
    <s v="Accessories"/>
    <n v="49"/>
    <s v="Delaware"/>
    <s v="M"/>
    <s v="Peach"/>
    <s v="Summer"/>
    <n v="3.2"/>
    <s v="No"/>
    <s v="Free Shipping"/>
    <s v="No"/>
    <s v="No"/>
    <n v="38"/>
    <s v="Venmo"/>
    <s v="Bi-Weekly"/>
    <s v="36-45"/>
    <n v="2"/>
    <n v="4"/>
    <n v="6"/>
    <x v="1"/>
  </r>
  <r>
    <n v="2590"/>
    <n v="52"/>
    <s v="Male"/>
    <s v="Pants"/>
    <s v="Clothing"/>
    <n v="53"/>
    <s v="North Dakota"/>
    <s v="M"/>
    <s v="Silver"/>
    <s v="Winter"/>
    <n v="4.9000000000000004"/>
    <s v="No"/>
    <s v="2-Day Shipping"/>
    <s v="No"/>
    <s v="No"/>
    <n v="31"/>
    <s v="PayPal"/>
    <s v="Annually"/>
    <s v="46-55"/>
    <n v="2"/>
    <n v="3"/>
    <n v="1"/>
    <x v="3"/>
  </r>
  <r>
    <n v="2591"/>
    <n v="57"/>
    <s v="Male"/>
    <s v="Gloves"/>
    <s v="Accessories"/>
    <n v="66"/>
    <s v="California"/>
    <s v="M"/>
    <s v="Turquoise"/>
    <s v="Summer"/>
    <n v="5"/>
    <s v="No"/>
    <s v="Free Shipping"/>
    <s v="No"/>
    <s v="No"/>
    <n v="35"/>
    <s v="Venmo"/>
    <s v="Annually"/>
    <s v="56+"/>
    <n v="3"/>
    <n v="3"/>
    <n v="1"/>
    <x v="8"/>
  </r>
  <r>
    <n v="2592"/>
    <n v="40"/>
    <s v="Male"/>
    <s v="Jacket"/>
    <s v="Outerwear"/>
    <n v="61"/>
    <s v="New Mexico"/>
    <s v="S"/>
    <s v="Olive"/>
    <s v="Spring"/>
    <n v="3.3"/>
    <s v="No"/>
    <s v="Express"/>
    <s v="No"/>
    <s v="No"/>
    <n v="40"/>
    <s v="Cash"/>
    <s v="Quarterly"/>
    <s v="36-45"/>
    <n v="3"/>
    <n v="4"/>
    <n v="2"/>
    <x v="0"/>
  </r>
  <r>
    <n v="2593"/>
    <n v="23"/>
    <s v="Male"/>
    <s v="Shorts"/>
    <s v="Clothing"/>
    <n v="23"/>
    <s v="Iowa"/>
    <s v="XL"/>
    <s v="Peach"/>
    <s v="Summer"/>
    <n v="4.4000000000000004"/>
    <s v="No"/>
    <s v="Store Pickup"/>
    <s v="No"/>
    <s v="No"/>
    <n v="13"/>
    <s v="Venmo"/>
    <s v="Quarterly"/>
    <s v="18-25"/>
    <n v="1"/>
    <n v="2"/>
    <n v="2"/>
    <x v="9"/>
  </r>
  <r>
    <n v="2594"/>
    <n v="36"/>
    <s v="Male"/>
    <s v="Pants"/>
    <s v="Clothing"/>
    <n v="36"/>
    <s v="Colorado"/>
    <s v="S"/>
    <s v="Indigo"/>
    <s v="Fall"/>
    <n v="4.7"/>
    <s v="No"/>
    <s v="Store Pickup"/>
    <s v="No"/>
    <s v="No"/>
    <n v="9"/>
    <s v="Bank Transfer"/>
    <s v="Every 3 Months"/>
    <s v="36-45"/>
    <n v="1"/>
    <n v="1"/>
    <n v="3"/>
    <x v="9"/>
  </r>
  <r>
    <n v="2595"/>
    <n v="59"/>
    <s v="Male"/>
    <s v="Skirt"/>
    <s v="Clothing"/>
    <n v="81"/>
    <s v="Montana"/>
    <s v="L"/>
    <s v="Indigo"/>
    <s v="Fall"/>
    <n v="3.6"/>
    <s v="No"/>
    <s v="Free Shipping"/>
    <s v="No"/>
    <s v="No"/>
    <n v="25"/>
    <s v="Cash"/>
    <s v="Every 3 Months"/>
    <s v="56+"/>
    <n v="4"/>
    <n v="2"/>
    <n v="3"/>
    <x v="0"/>
  </r>
  <r>
    <n v="2596"/>
    <n v="29"/>
    <s v="Male"/>
    <s v="Blouse"/>
    <s v="Clothing"/>
    <n v="56"/>
    <s v="Iowa"/>
    <s v="XL"/>
    <s v="Maroon"/>
    <s v="Summer"/>
    <n v="3.2"/>
    <s v="No"/>
    <s v="Free Shipping"/>
    <s v="No"/>
    <s v="No"/>
    <n v="3"/>
    <s v="Bank Transfer"/>
    <s v="Bi-Weekly"/>
    <s v="26-35"/>
    <n v="2"/>
    <n v="1"/>
    <n v="6"/>
    <x v="0"/>
  </r>
  <r>
    <n v="2597"/>
    <n v="63"/>
    <s v="Male"/>
    <s v="Shirt"/>
    <s v="Clothing"/>
    <n v="78"/>
    <s v="Louisiana"/>
    <s v="L"/>
    <s v="Black"/>
    <s v="Spring"/>
    <n v="3"/>
    <s v="No"/>
    <s v="Next Day Air"/>
    <s v="No"/>
    <s v="No"/>
    <n v="35"/>
    <s v="Credit Card"/>
    <s v="Monthly"/>
    <s v="56+"/>
    <n v="3"/>
    <n v="3"/>
    <n v="4"/>
    <x v="4"/>
  </r>
  <r>
    <n v="2598"/>
    <n v="60"/>
    <s v="Male"/>
    <s v="Jewelry"/>
    <s v="Accessories"/>
    <n v="25"/>
    <s v="Alabama"/>
    <s v="XL"/>
    <s v="Teal"/>
    <s v="Summer"/>
    <n v="4.4000000000000004"/>
    <s v="No"/>
    <s v="Store Pickup"/>
    <s v="No"/>
    <s v="No"/>
    <n v="13"/>
    <s v="Venmo"/>
    <s v="Bi-Weekly"/>
    <s v="56+"/>
    <n v="1"/>
    <n v="2"/>
    <n v="6"/>
    <x v="0"/>
  </r>
  <r>
    <n v="2599"/>
    <n v="64"/>
    <s v="Male"/>
    <s v="Backpack"/>
    <s v="Accessories"/>
    <n v="86"/>
    <s v="Nevada"/>
    <s v="XL"/>
    <s v="Olive"/>
    <s v="Fall"/>
    <n v="3.3"/>
    <s v="No"/>
    <s v="Express"/>
    <s v="No"/>
    <s v="No"/>
    <n v="31"/>
    <s v="Debit Card"/>
    <s v="Annually"/>
    <s v="56+"/>
    <n v="4"/>
    <n v="3"/>
    <n v="1"/>
    <x v="10"/>
  </r>
  <r>
    <n v="2600"/>
    <n v="63"/>
    <s v="Male"/>
    <s v="Jewelry"/>
    <s v="Accessories"/>
    <n v="99"/>
    <s v="Vermont"/>
    <s v="M"/>
    <s v="Gold"/>
    <s v="Winter"/>
    <n v="3.4"/>
    <s v="No"/>
    <s v="Express"/>
    <s v="No"/>
    <s v="No"/>
    <n v="48"/>
    <s v="Credit Card"/>
    <s v="Monthly"/>
    <s v="56+"/>
    <n v="4"/>
    <n v="4"/>
    <n v="4"/>
    <x v="1"/>
  </r>
  <r>
    <n v="2601"/>
    <n v="21"/>
    <s v="Male"/>
    <s v="Belt"/>
    <s v="Accessories"/>
    <n v="83"/>
    <s v="New York"/>
    <s v="M"/>
    <s v="Gray"/>
    <s v="Fall"/>
    <n v="3.9"/>
    <s v="No"/>
    <s v="Express"/>
    <s v="No"/>
    <s v="No"/>
    <n v="6"/>
    <s v="Bank Transfer"/>
    <s v="Bi-Weekly"/>
    <s v="18-25"/>
    <n v="4"/>
    <n v="1"/>
    <n v="6"/>
    <x v="6"/>
  </r>
  <r>
    <n v="2602"/>
    <n v="61"/>
    <s v="Male"/>
    <s v="Dress"/>
    <s v="Clothing"/>
    <n v="33"/>
    <s v="Mississippi"/>
    <s v="L"/>
    <s v="Orange"/>
    <s v="Winter"/>
    <n v="2.9"/>
    <s v="No"/>
    <s v="Store Pickup"/>
    <s v="No"/>
    <s v="No"/>
    <n v="43"/>
    <s v="Cash"/>
    <s v="Monthly"/>
    <s v="56+"/>
    <n v="1"/>
    <n v="4"/>
    <n v="4"/>
    <x v="0"/>
  </r>
  <r>
    <n v="2603"/>
    <n v="65"/>
    <s v="Male"/>
    <s v="Coat"/>
    <s v="Outerwear"/>
    <n v="44"/>
    <s v="South Carolina"/>
    <s v="M"/>
    <s v="Black"/>
    <s v="Fall"/>
    <n v="2.9"/>
    <s v="No"/>
    <s v="Free Shipping"/>
    <s v="No"/>
    <s v="No"/>
    <n v="1"/>
    <s v="Venmo"/>
    <s v="Quarterly"/>
    <s v="56+"/>
    <n v="2"/>
    <n v="1"/>
    <n v="2"/>
    <x v="9"/>
  </r>
  <r>
    <n v="2604"/>
    <n v="69"/>
    <s v="Male"/>
    <s v="Dress"/>
    <s v="Clothing"/>
    <n v="58"/>
    <s v="Washington"/>
    <s v="M"/>
    <s v="Teal"/>
    <s v="Spring"/>
    <n v="2.7"/>
    <s v="No"/>
    <s v="2-Day Shipping"/>
    <s v="No"/>
    <s v="No"/>
    <n v="8"/>
    <s v="Cash"/>
    <s v="Annually"/>
    <s v="56+"/>
    <n v="2"/>
    <n v="1"/>
    <n v="1"/>
    <x v="5"/>
  </r>
  <r>
    <n v="2605"/>
    <n v="47"/>
    <s v="Male"/>
    <s v="Sweater"/>
    <s v="Clothing"/>
    <n v="54"/>
    <s v="Colorado"/>
    <s v="M"/>
    <s v="Beige"/>
    <s v="Spring"/>
    <n v="3.4"/>
    <s v="No"/>
    <s v="Store Pickup"/>
    <s v="No"/>
    <s v="No"/>
    <n v="6"/>
    <s v="Debit Card"/>
    <s v="Weekly"/>
    <s v="46-55"/>
    <n v="2"/>
    <n v="1"/>
    <n v="7"/>
    <x v="4"/>
  </r>
  <r>
    <n v="2606"/>
    <n v="41"/>
    <s v="Male"/>
    <s v="Hoodie"/>
    <s v="Clothing"/>
    <n v="93"/>
    <s v="Nevada"/>
    <s v="M"/>
    <s v="White"/>
    <s v="Spring"/>
    <n v="3.7"/>
    <s v="No"/>
    <s v="2-Day Shipping"/>
    <s v="No"/>
    <s v="No"/>
    <n v="32"/>
    <s v="Venmo"/>
    <s v="Fortnightly"/>
    <s v="36-45"/>
    <n v="4"/>
    <n v="3"/>
    <n v="5"/>
    <x v="1"/>
  </r>
  <r>
    <n v="2607"/>
    <n v="68"/>
    <s v="Male"/>
    <s v="Shoes"/>
    <s v="Footwear"/>
    <n v="98"/>
    <s v="Nevada"/>
    <s v="L"/>
    <s v="Turquoise"/>
    <s v="Spring"/>
    <n v="4.7"/>
    <s v="No"/>
    <s v="Standard"/>
    <s v="No"/>
    <s v="No"/>
    <n v="46"/>
    <s v="Bank Transfer"/>
    <s v="Bi-Weekly"/>
    <s v="56+"/>
    <n v="4"/>
    <n v="4"/>
    <n v="6"/>
    <x v="7"/>
  </r>
  <r>
    <n v="2608"/>
    <n v="41"/>
    <s v="Male"/>
    <s v="Shoes"/>
    <s v="Footwear"/>
    <n v="36"/>
    <s v="Oklahoma"/>
    <s v="XL"/>
    <s v="Teal"/>
    <s v="Spring"/>
    <n v="3.1"/>
    <s v="No"/>
    <s v="Express"/>
    <s v="No"/>
    <s v="No"/>
    <n v="38"/>
    <s v="PayPal"/>
    <s v="Every 3 Months"/>
    <s v="36-45"/>
    <n v="1"/>
    <n v="4"/>
    <n v="3"/>
    <x v="10"/>
  </r>
  <r>
    <n v="2609"/>
    <n v="42"/>
    <s v="Male"/>
    <s v="Jacket"/>
    <s v="Outerwear"/>
    <n v="68"/>
    <s v="Mississippi"/>
    <s v="L"/>
    <s v="Orange"/>
    <s v="Fall"/>
    <n v="4.2"/>
    <s v="No"/>
    <s v="2-Day Shipping"/>
    <s v="No"/>
    <s v="No"/>
    <n v="48"/>
    <s v="Credit Card"/>
    <s v="Fortnightly"/>
    <s v="36-45"/>
    <n v="3"/>
    <n v="4"/>
    <n v="5"/>
    <x v="1"/>
  </r>
  <r>
    <n v="2610"/>
    <n v="66"/>
    <s v="Male"/>
    <s v="Backpack"/>
    <s v="Accessories"/>
    <n v="95"/>
    <s v="Arkansas"/>
    <s v="M"/>
    <s v="Black"/>
    <s v="Summer"/>
    <n v="3"/>
    <s v="No"/>
    <s v="Store Pickup"/>
    <s v="No"/>
    <s v="No"/>
    <n v="18"/>
    <s v="Debit Card"/>
    <s v="Bi-Weekly"/>
    <s v="56+"/>
    <n v="4"/>
    <n v="2"/>
    <n v="6"/>
    <x v="1"/>
  </r>
  <r>
    <n v="2611"/>
    <n v="66"/>
    <s v="Male"/>
    <s v="Jeans"/>
    <s v="Clothing"/>
    <n v="93"/>
    <s v="West Virginia"/>
    <s v="M"/>
    <s v="Violet"/>
    <s v="Spring"/>
    <n v="3.1"/>
    <s v="No"/>
    <s v="Express"/>
    <s v="No"/>
    <s v="No"/>
    <n v="25"/>
    <s v="Cash"/>
    <s v="Quarterly"/>
    <s v="56+"/>
    <n v="4"/>
    <n v="2"/>
    <n v="2"/>
    <x v="10"/>
  </r>
  <r>
    <n v="2612"/>
    <n v="33"/>
    <s v="Male"/>
    <s v="Jacket"/>
    <s v="Outerwear"/>
    <n v="99"/>
    <s v="Michigan"/>
    <s v="L"/>
    <s v="Maroon"/>
    <s v="Fall"/>
    <n v="4.2"/>
    <s v="No"/>
    <s v="2-Day Shipping"/>
    <s v="No"/>
    <s v="No"/>
    <n v="4"/>
    <s v="Cash"/>
    <s v="Fortnightly"/>
    <s v="26-35"/>
    <n v="4"/>
    <n v="1"/>
    <n v="5"/>
    <x v="4"/>
  </r>
  <r>
    <n v="2613"/>
    <n v="55"/>
    <s v="Male"/>
    <s v="Sunglasses"/>
    <s v="Accessories"/>
    <n v="22"/>
    <s v="Louisiana"/>
    <s v="M"/>
    <s v="Turquoise"/>
    <s v="Winter"/>
    <n v="3.8"/>
    <s v="No"/>
    <s v="Next Day Air"/>
    <s v="No"/>
    <s v="No"/>
    <n v="27"/>
    <s v="Venmo"/>
    <s v="Quarterly"/>
    <s v="46-55"/>
    <n v="1"/>
    <n v="3"/>
    <n v="2"/>
    <x v="3"/>
  </r>
  <r>
    <n v="2614"/>
    <n v="58"/>
    <s v="Male"/>
    <s v="Gloves"/>
    <s v="Accessories"/>
    <n v="88"/>
    <s v="South Dakota"/>
    <s v="M"/>
    <s v="Gold"/>
    <s v="Fall"/>
    <n v="2.9"/>
    <s v="No"/>
    <s v="Express"/>
    <s v="No"/>
    <s v="No"/>
    <n v="14"/>
    <s v="Bank Transfer"/>
    <s v="Monthly"/>
    <s v="56+"/>
    <n v="4"/>
    <n v="2"/>
    <n v="4"/>
    <x v="4"/>
  </r>
  <r>
    <n v="2615"/>
    <n v="18"/>
    <s v="Male"/>
    <s v="Jacket"/>
    <s v="Outerwear"/>
    <n v="65"/>
    <s v="North Dakota"/>
    <s v="M"/>
    <s v="Turquoise"/>
    <s v="Spring"/>
    <n v="4.2"/>
    <s v="No"/>
    <s v="Express"/>
    <s v="No"/>
    <s v="No"/>
    <n v="36"/>
    <s v="Bank Transfer"/>
    <s v="Fortnightly"/>
    <s v="18-25"/>
    <n v="3"/>
    <n v="3"/>
    <n v="5"/>
    <x v="6"/>
  </r>
  <r>
    <n v="2616"/>
    <n v="49"/>
    <s v="Male"/>
    <s v="T-shirt"/>
    <s v="Clothing"/>
    <n v="62"/>
    <s v="Arizona"/>
    <s v="M"/>
    <s v="Maroon"/>
    <s v="Fall"/>
    <n v="3.1"/>
    <s v="No"/>
    <s v="2-Day Shipping"/>
    <s v="No"/>
    <s v="No"/>
    <n v="6"/>
    <s v="Debit Card"/>
    <s v="Quarterly"/>
    <s v="46-55"/>
    <n v="3"/>
    <n v="1"/>
    <n v="2"/>
    <x v="3"/>
  </r>
  <r>
    <n v="2617"/>
    <n v="61"/>
    <s v="Male"/>
    <s v="Sandals"/>
    <s v="Footwear"/>
    <n v="55"/>
    <s v="Georgia"/>
    <s v="XL"/>
    <s v="Purple"/>
    <s v="Spring"/>
    <n v="3.6"/>
    <s v="No"/>
    <s v="Express"/>
    <s v="No"/>
    <s v="No"/>
    <n v="46"/>
    <s v="Cash"/>
    <s v="Annually"/>
    <s v="56+"/>
    <n v="2"/>
    <n v="4"/>
    <n v="1"/>
    <x v="8"/>
  </r>
  <r>
    <n v="2618"/>
    <n v="31"/>
    <s v="Male"/>
    <s v="Shorts"/>
    <s v="Clothing"/>
    <n v="97"/>
    <s v="Idaho"/>
    <s v="S"/>
    <s v="Maroon"/>
    <s v="Spring"/>
    <n v="4.8"/>
    <s v="No"/>
    <s v="Standard"/>
    <s v="No"/>
    <s v="No"/>
    <n v="29"/>
    <s v="Bank Transfer"/>
    <s v="Annually"/>
    <s v="26-35"/>
    <n v="4"/>
    <n v="3"/>
    <n v="1"/>
    <x v="10"/>
  </r>
  <r>
    <n v="2619"/>
    <n v="70"/>
    <s v="Male"/>
    <s v="Handbag"/>
    <s v="Accessories"/>
    <n v="77"/>
    <s v="Louisiana"/>
    <s v="L"/>
    <s v="Brown"/>
    <s v="Fall"/>
    <n v="4.0999999999999996"/>
    <s v="No"/>
    <s v="Express"/>
    <s v="No"/>
    <s v="No"/>
    <n v="12"/>
    <s v="Venmo"/>
    <s v="Monthly"/>
    <s v="56+"/>
    <n v="3"/>
    <n v="1"/>
    <n v="4"/>
    <x v="10"/>
  </r>
  <r>
    <n v="2620"/>
    <n v="68"/>
    <s v="Male"/>
    <s v="Pants"/>
    <s v="Clothing"/>
    <n v="40"/>
    <s v="Connecticut"/>
    <s v="L"/>
    <s v="Indigo"/>
    <s v="Winter"/>
    <n v="3.9"/>
    <s v="No"/>
    <s v="Free Shipping"/>
    <s v="No"/>
    <s v="No"/>
    <n v="47"/>
    <s v="Credit Card"/>
    <s v="Weekly"/>
    <s v="56+"/>
    <n v="2"/>
    <n v="4"/>
    <n v="7"/>
    <x v="11"/>
  </r>
  <r>
    <n v="2621"/>
    <n v="27"/>
    <s v="Male"/>
    <s v="Blouse"/>
    <s v="Clothing"/>
    <n v="23"/>
    <s v="Ohio"/>
    <s v="S"/>
    <s v="Lavender"/>
    <s v="Winter"/>
    <n v="3"/>
    <s v="No"/>
    <s v="Standard"/>
    <s v="No"/>
    <s v="No"/>
    <n v="28"/>
    <s v="Debit Card"/>
    <s v="Annually"/>
    <s v="26-35"/>
    <n v="1"/>
    <n v="3"/>
    <n v="1"/>
    <x v="9"/>
  </r>
  <r>
    <n v="2622"/>
    <n v="48"/>
    <s v="Male"/>
    <s v="Shoes"/>
    <s v="Footwear"/>
    <n v="46"/>
    <s v="Maine"/>
    <s v="M"/>
    <s v="Beige"/>
    <s v="Winter"/>
    <n v="3"/>
    <s v="No"/>
    <s v="Express"/>
    <s v="No"/>
    <s v="No"/>
    <n v="21"/>
    <s v="Bank Transfer"/>
    <s v="Annually"/>
    <s v="46-55"/>
    <n v="2"/>
    <n v="2"/>
    <n v="1"/>
    <x v="9"/>
  </r>
  <r>
    <n v="2623"/>
    <n v="63"/>
    <s v="Male"/>
    <s v="Backpack"/>
    <s v="Accessories"/>
    <n v="75"/>
    <s v="New Hampshire"/>
    <s v="M"/>
    <s v="Yellow"/>
    <s v="Spring"/>
    <n v="4.9000000000000004"/>
    <s v="No"/>
    <s v="2-Day Shipping"/>
    <s v="No"/>
    <s v="No"/>
    <n v="15"/>
    <s v="Credit Card"/>
    <s v="Annually"/>
    <s v="56+"/>
    <n v="3"/>
    <n v="2"/>
    <n v="1"/>
    <x v="3"/>
  </r>
  <r>
    <n v="2624"/>
    <n v="49"/>
    <s v="Male"/>
    <s v="Shoes"/>
    <s v="Footwear"/>
    <n v="76"/>
    <s v="Massachusetts"/>
    <s v="M"/>
    <s v="Gold"/>
    <s v="Fall"/>
    <n v="4.8"/>
    <s v="No"/>
    <s v="Next Day Air"/>
    <s v="No"/>
    <s v="No"/>
    <n v="38"/>
    <s v="Cash"/>
    <s v="Annually"/>
    <s v="46-55"/>
    <n v="3"/>
    <n v="4"/>
    <n v="1"/>
    <x v="10"/>
  </r>
  <r>
    <n v="2625"/>
    <n v="19"/>
    <s v="Male"/>
    <s v="Dress"/>
    <s v="Clothing"/>
    <n v="59"/>
    <s v="South Dakota"/>
    <s v="M"/>
    <s v="Indigo"/>
    <s v="Summer"/>
    <n v="3.3"/>
    <s v="No"/>
    <s v="Standard"/>
    <s v="No"/>
    <s v="No"/>
    <n v="19"/>
    <s v="Credit Card"/>
    <s v="Annually"/>
    <s v="18-25"/>
    <n v="2"/>
    <n v="2"/>
    <n v="1"/>
    <x v="9"/>
  </r>
  <r>
    <n v="2626"/>
    <n v="30"/>
    <s v="Male"/>
    <s v="Skirt"/>
    <s v="Clothing"/>
    <n v="51"/>
    <s v="Colorado"/>
    <s v="L"/>
    <s v="Cyan"/>
    <s v="Summer"/>
    <n v="2.7"/>
    <s v="No"/>
    <s v="Standard"/>
    <s v="No"/>
    <s v="No"/>
    <n v="31"/>
    <s v="Credit Card"/>
    <s v="Weekly"/>
    <s v="26-35"/>
    <n v="2"/>
    <n v="3"/>
    <n v="7"/>
    <x v="1"/>
  </r>
  <r>
    <n v="2627"/>
    <n v="50"/>
    <s v="Male"/>
    <s v="Jacket"/>
    <s v="Outerwear"/>
    <n v="46"/>
    <s v="Rhode Island"/>
    <s v="XL"/>
    <s v="Silver"/>
    <s v="Fall"/>
    <n v="4.2"/>
    <s v="No"/>
    <s v="Express"/>
    <s v="No"/>
    <s v="No"/>
    <n v="30"/>
    <s v="Credit Card"/>
    <s v="Every 3 Months"/>
    <s v="46-55"/>
    <n v="2"/>
    <n v="3"/>
    <n v="3"/>
    <x v="10"/>
  </r>
  <r>
    <n v="2628"/>
    <n v="66"/>
    <s v="Male"/>
    <s v="Shirt"/>
    <s v="Clothing"/>
    <n v="26"/>
    <s v="Missouri"/>
    <s v="L"/>
    <s v="Silver"/>
    <s v="Fall"/>
    <n v="3.6"/>
    <s v="No"/>
    <s v="Next Day Air"/>
    <s v="No"/>
    <s v="No"/>
    <n v="40"/>
    <s v="Bank Transfer"/>
    <s v="Quarterly"/>
    <s v="56+"/>
    <n v="1"/>
    <n v="4"/>
    <n v="2"/>
    <x v="8"/>
  </r>
  <r>
    <n v="2629"/>
    <n v="25"/>
    <s v="Male"/>
    <s v="Hoodie"/>
    <s v="Clothing"/>
    <n v="51"/>
    <s v="Wyoming"/>
    <s v="M"/>
    <s v="Silver"/>
    <s v="Summer"/>
    <n v="3.8"/>
    <s v="No"/>
    <s v="Next Day Air"/>
    <s v="No"/>
    <s v="No"/>
    <n v="42"/>
    <s v="Credit Card"/>
    <s v="Bi-Weekly"/>
    <s v="18-25"/>
    <n v="2"/>
    <n v="4"/>
    <n v="6"/>
    <x v="1"/>
  </r>
  <r>
    <n v="2630"/>
    <n v="61"/>
    <s v="Male"/>
    <s v="Scarf"/>
    <s v="Accessories"/>
    <n v="44"/>
    <s v="New Hampshire"/>
    <s v="M"/>
    <s v="Peach"/>
    <s v="Winter"/>
    <n v="3.8"/>
    <s v="No"/>
    <s v="Free Shipping"/>
    <s v="No"/>
    <s v="No"/>
    <n v="25"/>
    <s v="Venmo"/>
    <s v="Annually"/>
    <s v="56+"/>
    <n v="2"/>
    <n v="2"/>
    <n v="1"/>
    <x v="9"/>
  </r>
  <r>
    <n v="2631"/>
    <n v="29"/>
    <s v="Male"/>
    <s v="Skirt"/>
    <s v="Clothing"/>
    <n v="82"/>
    <s v="Maine"/>
    <s v="S"/>
    <s v="Pink"/>
    <s v="Spring"/>
    <n v="4.2"/>
    <s v="No"/>
    <s v="Free Shipping"/>
    <s v="No"/>
    <s v="No"/>
    <n v="20"/>
    <s v="Cash"/>
    <s v="Quarterly"/>
    <s v="26-35"/>
    <n v="4"/>
    <n v="2"/>
    <n v="2"/>
    <x v="10"/>
  </r>
  <r>
    <n v="2632"/>
    <n v="53"/>
    <s v="Male"/>
    <s v="Skirt"/>
    <s v="Clothing"/>
    <n v="44"/>
    <s v="Connecticut"/>
    <s v="S"/>
    <s v="Violet"/>
    <s v="Summer"/>
    <n v="2.7"/>
    <s v="No"/>
    <s v="Express"/>
    <s v="No"/>
    <s v="No"/>
    <n v="3"/>
    <s v="Cash"/>
    <s v="Weekly"/>
    <s v="46-55"/>
    <n v="2"/>
    <n v="1"/>
    <n v="7"/>
    <x v="4"/>
  </r>
  <r>
    <n v="2633"/>
    <n v="24"/>
    <s v="Male"/>
    <s v="Scarf"/>
    <s v="Accessories"/>
    <n v="27"/>
    <s v="Alaska"/>
    <s v="M"/>
    <s v="Black"/>
    <s v="Fall"/>
    <n v="5"/>
    <s v="No"/>
    <s v="Next Day Air"/>
    <s v="No"/>
    <s v="No"/>
    <n v="14"/>
    <s v="Cash"/>
    <s v="Annually"/>
    <s v="18-25"/>
    <n v="1"/>
    <n v="2"/>
    <n v="1"/>
    <x v="5"/>
  </r>
  <r>
    <n v="2634"/>
    <n v="51"/>
    <s v="Male"/>
    <s v="Sunglasses"/>
    <s v="Accessories"/>
    <n v="90"/>
    <s v="Alaska"/>
    <s v="M"/>
    <s v="Purple"/>
    <s v="Fall"/>
    <n v="4.7"/>
    <s v="No"/>
    <s v="Next Day Air"/>
    <s v="No"/>
    <s v="No"/>
    <n v="32"/>
    <s v="Credit Card"/>
    <s v="Fortnightly"/>
    <s v="46-55"/>
    <n v="4"/>
    <n v="3"/>
    <n v="5"/>
    <x v="1"/>
  </r>
  <r>
    <n v="2635"/>
    <n v="26"/>
    <s v="Male"/>
    <s v="Sandals"/>
    <s v="Footwear"/>
    <n v="58"/>
    <s v="North Carolina"/>
    <s v="S"/>
    <s v="Black"/>
    <s v="Summer"/>
    <n v="3.2"/>
    <s v="No"/>
    <s v="Store Pickup"/>
    <s v="No"/>
    <s v="No"/>
    <n v="20"/>
    <s v="PayPal"/>
    <s v="Every 3 Months"/>
    <s v="26-35"/>
    <n v="2"/>
    <n v="2"/>
    <n v="3"/>
    <x v="8"/>
  </r>
  <r>
    <n v="2636"/>
    <n v="59"/>
    <s v="Male"/>
    <s v="Hoodie"/>
    <s v="Clothing"/>
    <n v="80"/>
    <s v="Colorado"/>
    <s v="XL"/>
    <s v="Peach"/>
    <s v="Spring"/>
    <n v="2.9"/>
    <s v="No"/>
    <s v="2-Day Shipping"/>
    <s v="No"/>
    <s v="No"/>
    <n v="34"/>
    <s v="PayPal"/>
    <s v="Fortnightly"/>
    <s v="56+"/>
    <n v="4"/>
    <n v="3"/>
    <n v="5"/>
    <x v="1"/>
  </r>
  <r>
    <n v="2637"/>
    <n v="41"/>
    <s v="Male"/>
    <s v="Jacket"/>
    <s v="Outerwear"/>
    <n v="40"/>
    <s v="Utah"/>
    <s v="S"/>
    <s v="Magenta"/>
    <s v="Winter"/>
    <n v="4.2"/>
    <s v="No"/>
    <s v="Store Pickup"/>
    <s v="No"/>
    <s v="No"/>
    <n v="6"/>
    <s v="Venmo"/>
    <s v="Annually"/>
    <s v="36-45"/>
    <n v="2"/>
    <n v="1"/>
    <n v="1"/>
    <x v="5"/>
  </r>
  <r>
    <n v="2638"/>
    <n v="20"/>
    <s v="Male"/>
    <s v="Pants"/>
    <s v="Clothing"/>
    <n v="23"/>
    <s v="Alabama"/>
    <s v="M"/>
    <s v="Magenta"/>
    <s v="Spring"/>
    <n v="3.7"/>
    <s v="No"/>
    <s v="Store Pickup"/>
    <s v="No"/>
    <s v="No"/>
    <n v="2"/>
    <s v="PayPal"/>
    <s v="Annually"/>
    <s v="18-25"/>
    <n v="1"/>
    <n v="1"/>
    <n v="1"/>
    <x v="12"/>
  </r>
  <r>
    <n v="2639"/>
    <n v="22"/>
    <s v="Male"/>
    <s v="Shirt"/>
    <s v="Clothing"/>
    <n v="34"/>
    <s v="Hawaii"/>
    <s v="S"/>
    <s v="Black"/>
    <s v="Spring"/>
    <n v="4.2"/>
    <s v="No"/>
    <s v="Store Pickup"/>
    <s v="No"/>
    <s v="No"/>
    <n v="35"/>
    <s v="Credit Card"/>
    <s v="Annually"/>
    <s v="18-25"/>
    <n v="1"/>
    <n v="3"/>
    <n v="1"/>
    <x v="9"/>
  </r>
  <r>
    <n v="2640"/>
    <n v="18"/>
    <s v="Male"/>
    <s v="Blouse"/>
    <s v="Clothing"/>
    <n v="35"/>
    <s v="New Hampshire"/>
    <s v="XL"/>
    <s v="Pink"/>
    <s v="Winter"/>
    <n v="2.6"/>
    <s v="No"/>
    <s v="Free Shipping"/>
    <s v="No"/>
    <s v="No"/>
    <n v="33"/>
    <s v="Debit Card"/>
    <s v="Quarterly"/>
    <s v="18-25"/>
    <n v="1"/>
    <n v="3"/>
    <n v="2"/>
    <x v="3"/>
  </r>
  <r>
    <n v="2641"/>
    <n v="30"/>
    <s v="Male"/>
    <s v="Skirt"/>
    <s v="Clothing"/>
    <n v="75"/>
    <s v="Indiana"/>
    <s v="L"/>
    <s v="Olive"/>
    <s v="Summer"/>
    <n v="4"/>
    <s v="No"/>
    <s v="Store Pickup"/>
    <s v="No"/>
    <s v="No"/>
    <n v="45"/>
    <s v="Venmo"/>
    <s v="Bi-Weekly"/>
    <s v="26-35"/>
    <n v="3"/>
    <n v="4"/>
    <n v="6"/>
    <x v="11"/>
  </r>
  <r>
    <n v="2642"/>
    <n v="25"/>
    <s v="Male"/>
    <s v="Sunglasses"/>
    <s v="Accessories"/>
    <n v="60"/>
    <s v="Vermont"/>
    <s v="XL"/>
    <s v="Olive"/>
    <s v="Winter"/>
    <n v="2.7"/>
    <s v="No"/>
    <s v="Next Day Air"/>
    <s v="No"/>
    <s v="No"/>
    <n v="20"/>
    <s v="Bank Transfer"/>
    <s v="Every 3 Months"/>
    <s v="18-25"/>
    <n v="3"/>
    <n v="2"/>
    <n v="3"/>
    <x v="10"/>
  </r>
  <r>
    <n v="2643"/>
    <n v="39"/>
    <s v="Male"/>
    <s v="Belt"/>
    <s v="Accessories"/>
    <n v="87"/>
    <s v="Iowa"/>
    <s v="L"/>
    <s v="Peach"/>
    <s v="Summer"/>
    <n v="4"/>
    <s v="No"/>
    <s v="Store Pickup"/>
    <s v="No"/>
    <s v="No"/>
    <n v="48"/>
    <s v="Bank Transfer"/>
    <s v="Annually"/>
    <s v="36-45"/>
    <n v="4"/>
    <n v="4"/>
    <n v="1"/>
    <x v="0"/>
  </r>
  <r>
    <n v="2644"/>
    <n v="49"/>
    <s v="Male"/>
    <s v="Gloves"/>
    <s v="Accessories"/>
    <n v="41"/>
    <s v="Maryland"/>
    <s v="S"/>
    <s v="Silver"/>
    <s v="Spring"/>
    <n v="2.9"/>
    <s v="No"/>
    <s v="Next Day Air"/>
    <s v="No"/>
    <s v="No"/>
    <n v="37"/>
    <s v="Cash"/>
    <s v="Monthly"/>
    <s v="46-55"/>
    <n v="2"/>
    <n v="3"/>
    <n v="4"/>
    <x v="0"/>
  </r>
  <r>
    <n v="2645"/>
    <n v="25"/>
    <s v="Male"/>
    <s v="Pants"/>
    <s v="Clothing"/>
    <n v="83"/>
    <s v="New Mexico"/>
    <s v="M"/>
    <s v="Turquoise"/>
    <s v="Spring"/>
    <n v="3.3"/>
    <s v="No"/>
    <s v="Standard"/>
    <s v="No"/>
    <s v="No"/>
    <n v="4"/>
    <s v="Bank Transfer"/>
    <s v="Every 3 Months"/>
    <s v="18-25"/>
    <n v="4"/>
    <n v="1"/>
    <n v="3"/>
    <x v="10"/>
  </r>
  <r>
    <n v="2646"/>
    <n v="23"/>
    <s v="Male"/>
    <s v="Scarf"/>
    <s v="Accessories"/>
    <n v="81"/>
    <s v="Louisiana"/>
    <s v="L"/>
    <s v="Olive"/>
    <s v="Spring"/>
    <n v="4"/>
    <s v="No"/>
    <s v="Store Pickup"/>
    <s v="No"/>
    <s v="No"/>
    <n v="24"/>
    <s v="Bank Transfer"/>
    <s v="Bi-Weekly"/>
    <s v="18-25"/>
    <n v="4"/>
    <n v="2"/>
    <n v="6"/>
    <x v="1"/>
  </r>
  <r>
    <n v="2647"/>
    <n v="33"/>
    <s v="Male"/>
    <s v="T-shirt"/>
    <s v="Clothing"/>
    <n v="56"/>
    <s v="New Mexico"/>
    <s v="S"/>
    <s v="Lavender"/>
    <s v="Summer"/>
    <n v="3.9"/>
    <s v="No"/>
    <s v="Next Day Air"/>
    <s v="No"/>
    <s v="No"/>
    <n v="4"/>
    <s v="Debit Card"/>
    <s v="Every 3 Months"/>
    <s v="26-35"/>
    <n v="2"/>
    <n v="1"/>
    <n v="3"/>
    <x v="3"/>
  </r>
  <r>
    <n v="2648"/>
    <n v="60"/>
    <s v="Male"/>
    <s v="Shoes"/>
    <s v="Footwear"/>
    <n v="58"/>
    <s v="South Carolina"/>
    <s v="M"/>
    <s v="Red"/>
    <s v="Summer"/>
    <n v="3.3"/>
    <s v="No"/>
    <s v="2-Day Shipping"/>
    <s v="No"/>
    <s v="No"/>
    <n v="25"/>
    <s v="Debit Card"/>
    <s v="Annually"/>
    <s v="56+"/>
    <n v="2"/>
    <n v="2"/>
    <n v="1"/>
    <x v="9"/>
  </r>
  <r>
    <n v="2649"/>
    <n v="51"/>
    <s v="Male"/>
    <s v="Pants"/>
    <s v="Clothing"/>
    <n v="84"/>
    <s v="Illinois"/>
    <s v="M"/>
    <s v="Gray"/>
    <s v="Spring"/>
    <n v="3.9"/>
    <s v="No"/>
    <s v="Next Day Air"/>
    <s v="No"/>
    <s v="No"/>
    <n v="14"/>
    <s v="PayPal"/>
    <s v="Bi-Weekly"/>
    <s v="46-55"/>
    <n v="4"/>
    <n v="2"/>
    <n v="6"/>
    <x v="1"/>
  </r>
  <r>
    <n v="2650"/>
    <n v="23"/>
    <s v="Male"/>
    <s v="Gloves"/>
    <s v="Accessories"/>
    <n v="21"/>
    <s v="Minnesota"/>
    <s v="M"/>
    <s v="Magenta"/>
    <s v="Fall"/>
    <n v="3.9"/>
    <s v="No"/>
    <s v="Store Pickup"/>
    <s v="No"/>
    <s v="No"/>
    <n v="14"/>
    <s v="Bank Transfer"/>
    <s v="Fortnightly"/>
    <s v="18-25"/>
    <n v="1"/>
    <n v="2"/>
    <n v="5"/>
    <x v="10"/>
  </r>
  <r>
    <n v="2651"/>
    <n v="20"/>
    <s v="Male"/>
    <s v="Socks"/>
    <s v="Clothing"/>
    <n v="35"/>
    <s v="Oregon"/>
    <s v="L"/>
    <s v="Maroon"/>
    <s v="Summer"/>
    <n v="4.2"/>
    <s v="No"/>
    <s v="Standard"/>
    <s v="No"/>
    <s v="No"/>
    <n v="46"/>
    <s v="Credit Card"/>
    <s v="Every 3 Months"/>
    <s v="18-25"/>
    <n v="1"/>
    <n v="4"/>
    <n v="3"/>
    <x v="10"/>
  </r>
  <r>
    <n v="2652"/>
    <n v="51"/>
    <s v="Male"/>
    <s v="Sneakers"/>
    <s v="Footwear"/>
    <n v="43"/>
    <s v="Tennessee"/>
    <s v="M"/>
    <s v="Cyan"/>
    <s v="Summer"/>
    <n v="4.5999999999999996"/>
    <s v="No"/>
    <s v="Store Pickup"/>
    <s v="No"/>
    <s v="No"/>
    <n v="27"/>
    <s v="PayPal"/>
    <s v="Quarterly"/>
    <s v="46-55"/>
    <n v="2"/>
    <n v="3"/>
    <n v="2"/>
    <x v="8"/>
  </r>
  <r>
    <n v="2653"/>
    <n v="23"/>
    <s v="Female"/>
    <s v="Shorts"/>
    <s v="Clothing"/>
    <n v="20"/>
    <s v="Maryland"/>
    <s v="L"/>
    <s v="Cyan"/>
    <s v="Summer"/>
    <n v="3.3"/>
    <s v="No"/>
    <s v="2-Day Shipping"/>
    <s v="No"/>
    <s v="No"/>
    <n v="46"/>
    <s v="Credit Card"/>
    <s v="Monthly"/>
    <s v="18-25"/>
    <n v="1"/>
    <n v="4"/>
    <n v="4"/>
    <x v="0"/>
  </r>
  <r>
    <n v="2654"/>
    <n v="67"/>
    <s v="Female"/>
    <s v="Blouse"/>
    <s v="Clothing"/>
    <n v="36"/>
    <s v="Wisconsin"/>
    <s v="L"/>
    <s v="Lavender"/>
    <s v="Fall"/>
    <n v="4.8"/>
    <s v="No"/>
    <s v="Express"/>
    <s v="No"/>
    <s v="No"/>
    <n v="24"/>
    <s v="Venmo"/>
    <s v="Every 3 Months"/>
    <s v="56+"/>
    <n v="1"/>
    <n v="2"/>
    <n v="3"/>
    <x v="3"/>
  </r>
  <r>
    <n v="2655"/>
    <n v="23"/>
    <s v="Female"/>
    <s v="Coat"/>
    <s v="Outerwear"/>
    <n v="70"/>
    <s v="Idaho"/>
    <s v="S"/>
    <s v="Pink"/>
    <s v="Fall"/>
    <n v="4.0999999999999996"/>
    <s v="No"/>
    <s v="Next Day Air"/>
    <s v="No"/>
    <s v="No"/>
    <n v="4"/>
    <s v="PayPal"/>
    <s v="Annually"/>
    <s v="18-25"/>
    <n v="3"/>
    <n v="1"/>
    <n v="1"/>
    <x v="9"/>
  </r>
  <r>
    <n v="2656"/>
    <n v="26"/>
    <s v="Female"/>
    <s v="Sunglasses"/>
    <s v="Accessories"/>
    <n v="83"/>
    <s v="Wyoming"/>
    <s v="M"/>
    <s v="Gray"/>
    <s v="Summer"/>
    <n v="3.4"/>
    <s v="No"/>
    <s v="Standard"/>
    <s v="No"/>
    <s v="No"/>
    <n v="2"/>
    <s v="Credit Card"/>
    <s v="Fortnightly"/>
    <s v="26-35"/>
    <n v="4"/>
    <n v="1"/>
    <n v="5"/>
    <x v="4"/>
  </r>
  <r>
    <n v="2657"/>
    <n v="52"/>
    <s v="Female"/>
    <s v="Shorts"/>
    <s v="Clothing"/>
    <n v="76"/>
    <s v="Indiana"/>
    <s v="L"/>
    <s v="Yellow"/>
    <s v="Winter"/>
    <n v="3.6"/>
    <s v="No"/>
    <s v="Express"/>
    <s v="No"/>
    <s v="No"/>
    <n v="29"/>
    <s v="Bank Transfer"/>
    <s v="Fortnightly"/>
    <s v="46-55"/>
    <n v="3"/>
    <n v="3"/>
    <n v="5"/>
    <x v="6"/>
  </r>
  <r>
    <n v="2658"/>
    <n v="52"/>
    <s v="Female"/>
    <s v="Dress"/>
    <s v="Clothing"/>
    <n v="81"/>
    <s v="Texas"/>
    <s v="M"/>
    <s v="Pink"/>
    <s v="Summer"/>
    <n v="2.7"/>
    <s v="No"/>
    <s v="Express"/>
    <s v="No"/>
    <s v="No"/>
    <n v="7"/>
    <s v="Credit Card"/>
    <s v="Fortnightly"/>
    <s v="46-55"/>
    <n v="4"/>
    <n v="1"/>
    <n v="5"/>
    <x v="4"/>
  </r>
  <r>
    <n v="2659"/>
    <n v="52"/>
    <s v="Female"/>
    <s v="Handbag"/>
    <s v="Accessories"/>
    <n v="47"/>
    <s v="Ohio"/>
    <s v="XL"/>
    <s v="Indigo"/>
    <s v="Summer"/>
    <n v="3.2"/>
    <s v="No"/>
    <s v="Next Day Air"/>
    <s v="No"/>
    <s v="No"/>
    <n v="39"/>
    <s v="PayPal"/>
    <s v="Monthly"/>
    <s v="46-55"/>
    <n v="2"/>
    <n v="4"/>
    <n v="4"/>
    <x v="4"/>
  </r>
  <r>
    <n v="2660"/>
    <n v="35"/>
    <s v="Female"/>
    <s v="Boots"/>
    <s v="Footwear"/>
    <n v="35"/>
    <s v="Kansas"/>
    <s v="L"/>
    <s v="Gray"/>
    <s v="Summer"/>
    <n v="4.4000000000000004"/>
    <s v="No"/>
    <s v="2-Day Shipping"/>
    <s v="No"/>
    <s v="No"/>
    <n v="46"/>
    <s v="Credit Card"/>
    <s v="Fortnightly"/>
    <s v="26-35"/>
    <n v="1"/>
    <n v="4"/>
    <n v="5"/>
    <x v="4"/>
  </r>
  <r>
    <n v="2661"/>
    <n v="24"/>
    <s v="Female"/>
    <s v="Pants"/>
    <s v="Clothing"/>
    <n v="85"/>
    <s v="South Carolina"/>
    <s v="L"/>
    <s v="Yellow"/>
    <s v="Spring"/>
    <n v="4.9000000000000004"/>
    <s v="No"/>
    <s v="Express"/>
    <s v="No"/>
    <s v="No"/>
    <n v="44"/>
    <s v="Venmo"/>
    <s v="Annually"/>
    <s v="18-25"/>
    <n v="4"/>
    <n v="4"/>
    <n v="1"/>
    <x v="0"/>
  </r>
  <r>
    <n v="2662"/>
    <n v="43"/>
    <s v="Female"/>
    <s v="Boots"/>
    <s v="Footwear"/>
    <n v="96"/>
    <s v="Michigan"/>
    <s v="XL"/>
    <s v="Olive"/>
    <s v="Fall"/>
    <n v="4.8"/>
    <s v="No"/>
    <s v="Express"/>
    <s v="No"/>
    <s v="No"/>
    <n v="20"/>
    <s v="Bank Transfer"/>
    <s v="Annually"/>
    <s v="36-45"/>
    <n v="4"/>
    <n v="2"/>
    <n v="1"/>
    <x v="8"/>
  </r>
  <r>
    <n v="2663"/>
    <n v="25"/>
    <s v="Female"/>
    <s v="Skirt"/>
    <s v="Clothing"/>
    <n v="98"/>
    <s v="Nebraska"/>
    <s v="M"/>
    <s v="Cyan"/>
    <s v="Summer"/>
    <n v="2.8"/>
    <s v="No"/>
    <s v="2-Day Shipping"/>
    <s v="No"/>
    <s v="No"/>
    <n v="44"/>
    <s v="PayPal"/>
    <s v="Fortnightly"/>
    <s v="18-25"/>
    <n v="4"/>
    <n v="4"/>
    <n v="5"/>
    <x v="11"/>
  </r>
  <r>
    <n v="2664"/>
    <n v="46"/>
    <s v="Female"/>
    <s v="Sneakers"/>
    <s v="Footwear"/>
    <n v="52"/>
    <s v="Wisconsin"/>
    <s v="L"/>
    <s v="Silver"/>
    <s v="Fall"/>
    <n v="2.9"/>
    <s v="No"/>
    <s v="Free Shipping"/>
    <s v="No"/>
    <s v="No"/>
    <n v="23"/>
    <s v="Bank Transfer"/>
    <s v="Annually"/>
    <s v="46-55"/>
    <n v="2"/>
    <n v="2"/>
    <n v="1"/>
    <x v="9"/>
  </r>
  <r>
    <n v="2665"/>
    <n v="22"/>
    <s v="Female"/>
    <s v="Jewelry"/>
    <s v="Accessories"/>
    <n v="84"/>
    <s v="Illinois"/>
    <s v="L"/>
    <s v="Silver"/>
    <s v="Winter"/>
    <n v="3.2"/>
    <s v="No"/>
    <s v="Store Pickup"/>
    <s v="No"/>
    <s v="No"/>
    <n v="37"/>
    <s v="PayPal"/>
    <s v="Weekly"/>
    <s v="18-25"/>
    <n v="4"/>
    <n v="3"/>
    <n v="7"/>
    <x v="7"/>
  </r>
  <r>
    <n v="2666"/>
    <n v="70"/>
    <s v="Female"/>
    <s v="T-shirt"/>
    <s v="Clothing"/>
    <n v="71"/>
    <s v="Louisiana"/>
    <s v="L"/>
    <s v="Red"/>
    <s v="Winter"/>
    <n v="3.5"/>
    <s v="No"/>
    <s v="Store Pickup"/>
    <s v="No"/>
    <s v="No"/>
    <n v="4"/>
    <s v="Venmo"/>
    <s v="Weekly"/>
    <s v="56+"/>
    <n v="3"/>
    <n v="1"/>
    <n v="7"/>
    <x v="6"/>
  </r>
  <r>
    <n v="2667"/>
    <n v="49"/>
    <s v="Female"/>
    <s v="Sandals"/>
    <s v="Footwear"/>
    <n v="95"/>
    <s v="Ohio"/>
    <s v="S"/>
    <s v="Brown"/>
    <s v="Winter"/>
    <n v="4.0999999999999996"/>
    <s v="No"/>
    <s v="Store Pickup"/>
    <s v="No"/>
    <s v="No"/>
    <n v="14"/>
    <s v="Venmo"/>
    <s v="Fortnightly"/>
    <s v="46-55"/>
    <n v="4"/>
    <n v="2"/>
    <n v="5"/>
    <x v="6"/>
  </r>
  <r>
    <n v="2668"/>
    <n v="48"/>
    <s v="Female"/>
    <s v="Boots"/>
    <s v="Footwear"/>
    <n v="47"/>
    <s v="Maryland"/>
    <s v="M"/>
    <s v="Orange"/>
    <s v="Summer"/>
    <n v="4.0999999999999996"/>
    <s v="No"/>
    <s v="Free Shipping"/>
    <s v="No"/>
    <s v="No"/>
    <n v="31"/>
    <s v="Cash"/>
    <s v="Fortnightly"/>
    <s v="46-55"/>
    <n v="2"/>
    <n v="3"/>
    <n v="5"/>
    <x v="4"/>
  </r>
  <r>
    <n v="2669"/>
    <n v="59"/>
    <s v="Female"/>
    <s v="Coat"/>
    <s v="Outerwear"/>
    <n v="75"/>
    <s v="Texas"/>
    <s v="M"/>
    <s v="Black"/>
    <s v="Summer"/>
    <n v="4.8"/>
    <s v="No"/>
    <s v="Next Day Air"/>
    <s v="No"/>
    <s v="No"/>
    <n v="9"/>
    <s v="PayPal"/>
    <s v="Quarterly"/>
    <s v="56+"/>
    <n v="3"/>
    <n v="1"/>
    <n v="2"/>
    <x v="3"/>
  </r>
  <r>
    <n v="2670"/>
    <n v="39"/>
    <s v="Female"/>
    <s v="Belt"/>
    <s v="Accessories"/>
    <n v="28"/>
    <s v="Illinois"/>
    <s v="L"/>
    <s v="Teal"/>
    <s v="Spring"/>
    <n v="2.8"/>
    <s v="No"/>
    <s v="Free Shipping"/>
    <s v="No"/>
    <s v="No"/>
    <n v="31"/>
    <s v="Credit Card"/>
    <s v="Weekly"/>
    <s v="36-45"/>
    <n v="1"/>
    <n v="3"/>
    <n v="7"/>
    <x v="6"/>
  </r>
  <r>
    <n v="2671"/>
    <n v="30"/>
    <s v="Female"/>
    <s v="Sunglasses"/>
    <s v="Accessories"/>
    <n v="44"/>
    <s v="Pennsylvania"/>
    <s v="M"/>
    <s v="Yellow"/>
    <s v="Fall"/>
    <n v="4.7"/>
    <s v="No"/>
    <s v="Express"/>
    <s v="No"/>
    <s v="No"/>
    <n v="26"/>
    <s v="Bank Transfer"/>
    <s v="Bi-Weekly"/>
    <s v="26-35"/>
    <n v="2"/>
    <n v="3"/>
    <n v="6"/>
    <x v="6"/>
  </r>
  <r>
    <n v="2672"/>
    <n v="37"/>
    <s v="Female"/>
    <s v="Sandals"/>
    <s v="Footwear"/>
    <n v="64"/>
    <s v="Alabama"/>
    <s v="XL"/>
    <s v="Gray"/>
    <s v="Winter"/>
    <n v="4.8"/>
    <s v="No"/>
    <s v="2-Day Shipping"/>
    <s v="No"/>
    <s v="No"/>
    <n v="41"/>
    <s v="PayPal"/>
    <s v="Every 3 Months"/>
    <s v="36-45"/>
    <n v="3"/>
    <n v="4"/>
    <n v="3"/>
    <x v="4"/>
  </r>
  <r>
    <n v="2673"/>
    <n v="56"/>
    <s v="Female"/>
    <s v="Boots"/>
    <s v="Footwear"/>
    <n v="28"/>
    <s v="West Virginia"/>
    <s v="M"/>
    <s v="Maroon"/>
    <s v="Spring"/>
    <n v="2.9"/>
    <s v="No"/>
    <s v="Standard"/>
    <s v="No"/>
    <s v="No"/>
    <n v="13"/>
    <s v="Cash"/>
    <s v="Annually"/>
    <s v="56+"/>
    <n v="1"/>
    <n v="2"/>
    <n v="1"/>
    <x v="5"/>
  </r>
  <r>
    <n v="2674"/>
    <n v="67"/>
    <s v="Female"/>
    <s v="Hoodie"/>
    <s v="Clothing"/>
    <n v="21"/>
    <s v="Nevada"/>
    <s v="M"/>
    <s v="Olive"/>
    <s v="Summer"/>
    <n v="2.6"/>
    <s v="No"/>
    <s v="2-Day Shipping"/>
    <s v="No"/>
    <s v="No"/>
    <n v="4"/>
    <s v="Cash"/>
    <s v="Monthly"/>
    <s v="56+"/>
    <n v="1"/>
    <n v="1"/>
    <n v="4"/>
    <x v="3"/>
  </r>
  <r>
    <n v="2675"/>
    <n v="40"/>
    <s v="Female"/>
    <s v="Hat"/>
    <s v="Accessories"/>
    <n v="41"/>
    <s v="Florida"/>
    <s v="S"/>
    <s v="Charcoal"/>
    <s v="Fall"/>
    <n v="3.3"/>
    <s v="No"/>
    <s v="Express"/>
    <s v="No"/>
    <s v="No"/>
    <n v="15"/>
    <s v="Cash"/>
    <s v="Every 3 Months"/>
    <s v="36-45"/>
    <n v="2"/>
    <n v="2"/>
    <n v="3"/>
    <x v="8"/>
  </r>
  <r>
    <n v="2676"/>
    <n v="24"/>
    <s v="Female"/>
    <s v="Shorts"/>
    <s v="Clothing"/>
    <n v="38"/>
    <s v="Virginia"/>
    <s v="M"/>
    <s v="Peach"/>
    <s v="Winter"/>
    <n v="3.4"/>
    <s v="No"/>
    <s v="Free Shipping"/>
    <s v="No"/>
    <s v="No"/>
    <n v="38"/>
    <s v="Cash"/>
    <s v="Bi-Weekly"/>
    <s v="18-25"/>
    <n v="1"/>
    <n v="4"/>
    <n v="6"/>
    <x v="6"/>
  </r>
  <r>
    <n v="2677"/>
    <n v="43"/>
    <s v="Female"/>
    <s v="Backpack"/>
    <s v="Accessories"/>
    <n v="77"/>
    <s v="Kentucky"/>
    <s v="M"/>
    <s v="Maroon"/>
    <s v="Spring"/>
    <n v="3.6"/>
    <s v="No"/>
    <s v="Free Shipping"/>
    <s v="No"/>
    <s v="No"/>
    <n v="3"/>
    <s v="Cash"/>
    <s v="Fortnightly"/>
    <s v="36-45"/>
    <n v="3"/>
    <n v="1"/>
    <n v="5"/>
    <x v="0"/>
  </r>
  <r>
    <n v="2678"/>
    <n v="45"/>
    <s v="Female"/>
    <s v="Shorts"/>
    <s v="Clothing"/>
    <n v="43"/>
    <s v="Connecticut"/>
    <s v="L"/>
    <s v="Olive"/>
    <s v="Spring"/>
    <n v="3.8"/>
    <s v="No"/>
    <s v="Next Day Air"/>
    <s v="No"/>
    <s v="No"/>
    <n v="6"/>
    <s v="PayPal"/>
    <s v="Every 3 Months"/>
    <s v="36-45"/>
    <n v="2"/>
    <n v="1"/>
    <n v="3"/>
    <x v="3"/>
  </r>
  <r>
    <n v="2679"/>
    <n v="33"/>
    <s v="Female"/>
    <s v="Belt"/>
    <s v="Accessories"/>
    <n v="91"/>
    <s v="Montana"/>
    <s v="M"/>
    <s v="Magenta"/>
    <s v="Spring"/>
    <n v="3.4"/>
    <s v="No"/>
    <s v="2-Day Shipping"/>
    <s v="No"/>
    <s v="No"/>
    <n v="34"/>
    <s v="Credit Card"/>
    <s v="Bi-Weekly"/>
    <s v="26-35"/>
    <n v="4"/>
    <n v="3"/>
    <n v="6"/>
    <x v="11"/>
  </r>
  <r>
    <n v="2680"/>
    <n v="53"/>
    <s v="Female"/>
    <s v="Shorts"/>
    <s v="Clothing"/>
    <n v="68"/>
    <s v="Montana"/>
    <s v="S"/>
    <s v="Yellow"/>
    <s v="Spring"/>
    <n v="3.8"/>
    <s v="No"/>
    <s v="Express"/>
    <s v="No"/>
    <s v="No"/>
    <n v="7"/>
    <s v="Debit Card"/>
    <s v="Quarterly"/>
    <s v="46-55"/>
    <n v="3"/>
    <n v="1"/>
    <n v="2"/>
    <x v="3"/>
  </r>
  <r>
    <n v="2681"/>
    <n v="44"/>
    <s v="Female"/>
    <s v="Socks"/>
    <s v="Clothing"/>
    <n v="37"/>
    <s v="Nebraska"/>
    <s v="L"/>
    <s v="Indigo"/>
    <s v="Fall"/>
    <n v="3.3"/>
    <s v="No"/>
    <s v="Next Day Air"/>
    <s v="No"/>
    <s v="No"/>
    <n v="21"/>
    <s v="Venmo"/>
    <s v="Annually"/>
    <s v="36-45"/>
    <n v="1"/>
    <n v="2"/>
    <n v="1"/>
    <x v="5"/>
  </r>
  <r>
    <n v="2682"/>
    <n v="23"/>
    <s v="Female"/>
    <s v="Shoes"/>
    <s v="Footwear"/>
    <n v="23"/>
    <s v="Massachusetts"/>
    <s v="L"/>
    <s v="Olive"/>
    <s v="Summer"/>
    <n v="4.8"/>
    <s v="No"/>
    <s v="Standard"/>
    <s v="No"/>
    <s v="No"/>
    <n v="17"/>
    <s v="Debit Card"/>
    <s v="Monthly"/>
    <s v="18-25"/>
    <n v="1"/>
    <n v="2"/>
    <n v="4"/>
    <x v="8"/>
  </r>
  <r>
    <n v="2683"/>
    <n v="59"/>
    <s v="Female"/>
    <s v="Sneakers"/>
    <s v="Footwear"/>
    <n v="65"/>
    <s v="North Carolina"/>
    <s v="L"/>
    <s v="Maroon"/>
    <s v="Winter"/>
    <n v="3.9"/>
    <s v="No"/>
    <s v="2-Day Shipping"/>
    <s v="No"/>
    <s v="No"/>
    <n v="5"/>
    <s v="Venmo"/>
    <s v="Every 3 Months"/>
    <s v="56+"/>
    <n v="3"/>
    <n v="1"/>
    <n v="3"/>
    <x v="8"/>
  </r>
  <r>
    <n v="2684"/>
    <n v="68"/>
    <s v="Female"/>
    <s v="Backpack"/>
    <s v="Accessories"/>
    <n v="30"/>
    <s v="Montana"/>
    <s v="M"/>
    <s v="Indigo"/>
    <s v="Summer"/>
    <n v="4.2"/>
    <s v="No"/>
    <s v="Next Day Air"/>
    <s v="No"/>
    <s v="No"/>
    <n v="21"/>
    <s v="Cash"/>
    <s v="Fortnightly"/>
    <s v="56+"/>
    <n v="1"/>
    <n v="2"/>
    <n v="5"/>
    <x v="10"/>
  </r>
  <r>
    <n v="2685"/>
    <n v="46"/>
    <s v="Female"/>
    <s v="Dress"/>
    <s v="Clothing"/>
    <n v="45"/>
    <s v="Washington"/>
    <s v="M"/>
    <s v="Gray"/>
    <s v="Summer"/>
    <n v="4.7"/>
    <s v="No"/>
    <s v="Free Shipping"/>
    <s v="No"/>
    <s v="No"/>
    <n v="42"/>
    <s v="Credit Card"/>
    <s v="Bi-Weekly"/>
    <s v="46-55"/>
    <n v="2"/>
    <n v="4"/>
    <n v="6"/>
    <x v="1"/>
  </r>
  <r>
    <n v="2686"/>
    <n v="56"/>
    <s v="Female"/>
    <s v="Boots"/>
    <s v="Footwear"/>
    <n v="25"/>
    <s v="Virginia"/>
    <s v="M"/>
    <s v="Gray"/>
    <s v="Winter"/>
    <n v="2.7"/>
    <s v="No"/>
    <s v="Express"/>
    <s v="No"/>
    <s v="No"/>
    <n v="49"/>
    <s v="Credit Card"/>
    <s v="Quarterly"/>
    <s v="56+"/>
    <n v="1"/>
    <n v="4"/>
    <n v="2"/>
    <x v="8"/>
  </r>
  <r>
    <n v="2687"/>
    <n v="40"/>
    <s v="Female"/>
    <s v="Socks"/>
    <s v="Clothing"/>
    <n v="72"/>
    <s v="Georgia"/>
    <s v="M"/>
    <s v="Black"/>
    <s v="Winter"/>
    <n v="3.8"/>
    <s v="No"/>
    <s v="2-Day Shipping"/>
    <s v="No"/>
    <s v="No"/>
    <n v="33"/>
    <s v="Cash"/>
    <s v="Fortnightly"/>
    <s v="36-45"/>
    <n v="3"/>
    <n v="3"/>
    <n v="5"/>
    <x v="6"/>
  </r>
  <r>
    <n v="2688"/>
    <n v="61"/>
    <s v="Female"/>
    <s v="Dress"/>
    <s v="Clothing"/>
    <n v="75"/>
    <s v="Delaware"/>
    <s v="M"/>
    <s v="White"/>
    <s v="Fall"/>
    <n v="3.6"/>
    <s v="No"/>
    <s v="2-Day Shipping"/>
    <s v="No"/>
    <s v="No"/>
    <n v="12"/>
    <s v="Debit Card"/>
    <s v="Bi-Weekly"/>
    <s v="56+"/>
    <n v="3"/>
    <n v="1"/>
    <n v="6"/>
    <x v="4"/>
  </r>
  <r>
    <n v="2689"/>
    <n v="53"/>
    <s v="Female"/>
    <s v="Handbag"/>
    <s v="Accessories"/>
    <n v="63"/>
    <s v="West Virginia"/>
    <s v="XL"/>
    <s v="Turquoise"/>
    <s v="Spring"/>
    <n v="2.9"/>
    <s v="No"/>
    <s v="2-Day Shipping"/>
    <s v="No"/>
    <s v="No"/>
    <n v="18"/>
    <s v="Credit Card"/>
    <s v="Every 3 Months"/>
    <s v="46-55"/>
    <n v="3"/>
    <n v="2"/>
    <n v="3"/>
    <x v="10"/>
  </r>
  <r>
    <n v="2690"/>
    <n v="29"/>
    <s v="Female"/>
    <s v="Blouse"/>
    <s v="Clothing"/>
    <n v="35"/>
    <s v="Wyoming"/>
    <s v="M"/>
    <s v="Orange"/>
    <s v="Fall"/>
    <n v="3.9"/>
    <s v="No"/>
    <s v="Standard"/>
    <s v="No"/>
    <s v="No"/>
    <n v="47"/>
    <s v="PayPal"/>
    <s v="Quarterly"/>
    <s v="26-35"/>
    <n v="1"/>
    <n v="4"/>
    <n v="2"/>
    <x v="8"/>
  </r>
  <r>
    <n v="2691"/>
    <n v="44"/>
    <s v="Female"/>
    <s v="Belt"/>
    <s v="Accessories"/>
    <n v="32"/>
    <s v="New Mexico"/>
    <s v="L"/>
    <s v="Yellow"/>
    <s v="Summer"/>
    <n v="4.7"/>
    <s v="No"/>
    <s v="Free Shipping"/>
    <s v="No"/>
    <s v="No"/>
    <n v="18"/>
    <s v="Bank Transfer"/>
    <s v="Weekly"/>
    <s v="36-45"/>
    <n v="1"/>
    <n v="2"/>
    <n v="7"/>
    <x v="4"/>
  </r>
  <r>
    <n v="2692"/>
    <n v="43"/>
    <s v="Female"/>
    <s v="Pants"/>
    <s v="Clothing"/>
    <n v="25"/>
    <s v="Nebraska"/>
    <s v="L"/>
    <s v="Blue"/>
    <s v="Winter"/>
    <n v="3.3"/>
    <s v="No"/>
    <s v="2-Day Shipping"/>
    <s v="No"/>
    <s v="No"/>
    <n v="48"/>
    <s v="Cash"/>
    <s v="Monthly"/>
    <s v="36-45"/>
    <n v="1"/>
    <n v="4"/>
    <n v="4"/>
    <x v="0"/>
  </r>
  <r>
    <n v="2693"/>
    <n v="40"/>
    <s v="Female"/>
    <s v="Sneakers"/>
    <s v="Footwear"/>
    <n v="90"/>
    <s v="Washington"/>
    <s v="XL"/>
    <s v="Violet"/>
    <s v="Spring"/>
    <n v="4.2"/>
    <s v="No"/>
    <s v="Free Shipping"/>
    <s v="No"/>
    <s v="No"/>
    <n v="18"/>
    <s v="Debit Card"/>
    <s v="Every 3 Months"/>
    <s v="36-45"/>
    <n v="4"/>
    <n v="2"/>
    <n v="3"/>
    <x v="0"/>
  </r>
  <r>
    <n v="2694"/>
    <n v="55"/>
    <s v="Female"/>
    <s v="Boots"/>
    <s v="Footwear"/>
    <n v="70"/>
    <s v="Hawaii"/>
    <s v="L"/>
    <s v="Lavender"/>
    <s v="Summer"/>
    <n v="2.6"/>
    <s v="No"/>
    <s v="Standard"/>
    <s v="No"/>
    <s v="No"/>
    <n v="46"/>
    <s v="Cash"/>
    <s v="Quarterly"/>
    <s v="46-55"/>
    <n v="3"/>
    <n v="4"/>
    <n v="2"/>
    <x v="0"/>
  </r>
  <r>
    <n v="2695"/>
    <n v="66"/>
    <s v="Female"/>
    <s v="Sunglasses"/>
    <s v="Accessories"/>
    <n v="27"/>
    <s v="Louisiana"/>
    <s v="M"/>
    <s v="Olive"/>
    <s v="Spring"/>
    <n v="4.9000000000000004"/>
    <s v="No"/>
    <s v="Express"/>
    <s v="No"/>
    <s v="No"/>
    <n v="34"/>
    <s v="Credit Card"/>
    <s v="Every 3 Months"/>
    <s v="56+"/>
    <n v="1"/>
    <n v="3"/>
    <n v="3"/>
    <x v="8"/>
  </r>
  <r>
    <n v="2696"/>
    <n v="50"/>
    <s v="Female"/>
    <s v="Hat"/>
    <s v="Accessories"/>
    <n v="92"/>
    <s v="Tennessee"/>
    <s v="M"/>
    <s v="Orange"/>
    <s v="Fall"/>
    <n v="3.6"/>
    <s v="No"/>
    <s v="Standard"/>
    <s v="No"/>
    <s v="No"/>
    <n v="10"/>
    <s v="PayPal"/>
    <s v="Bi-Weekly"/>
    <s v="46-55"/>
    <n v="4"/>
    <n v="1"/>
    <n v="6"/>
    <x v="6"/>
  </r>
  <r>
    <n v="2697"/>
    <n v="57"/>
    <s v="Female"/>
    <s v="Coat"/>
    <s v="Outerwear"/>
    <n v="20"/>
    <s v="South Dakota"/>
    <s v="M"/>
    <s v="White"/>
    <s v="Spring"/>
    <n v="4.7"/>
    <s v="No"/>
    <s v="Free Shipping"/>
    <s v="No"/>
    <s v="No"/>
    <n v="12"/>
    <s v="Debit Card"/>
    <s v="Monthly"/>
    <s v="56+"/>
    <n v="1"/>
    <n v="1"/>
    <n v="4"/>
    <x v="3"/>
  </r>
  <r>
    <n v="2698"/>
    <n v="42"/>
    <s v="Female"/>
    <s v="Jacket"/>
    <s v="Outerwear"/>
    <n v="52"/>
    <s v="Delaware"/>
    <s v="L"/>
    <s v="Red"/>
    <s v="Winter"/>
    <n v="3.2"/>
    <s v="No"/>
    <s v="Standard"/>
    <s v="No"/>
    <s v="No"/>
    <n v="36"/>
    <s v="Bank Transfer"/>
    <s v="Quarterly"/>
    <s v="36-45"/>
    <n v="2"/>
    <n v="3"/>
    <n v="2"/>
    <x v="8"/>
  </r>
  <r>
    <n v="2699"/>
    <n v="55"/>
    <s v="Female"/>
    <s v="Hoodie"/>
    <s v="Clothing"/>
    <n v="57"/>
    <s v="Virginia"/>
    <s v="M"/>
    <s v="Magenta"/>
    <s v="Summer"/>
    <n v="3.6"/>
    <s v="No"/>
    <s v="Store Pickup"/>
    <s v="No"/>
    <s v="No"/>
    <n v="34"/>
    <s v="Venmo"/>
    <s v="Quarterly"/>
    <s v="46-55"/>
    <n v="2"/>
    <n v="3"/>
    <n v="2"/>
    <x v="8"/>
  </r>
  <r>
    <n v="2700"/>
    <n v="25"/>
    <s v="Female"/>
    <s v="Boots"/>
    <s v="Footwear"/>
    <n v="96"/>
    <s v="Utah"/>
    <s v="M"/>
    <s v="Violet"/>
    <s v="Fall"/>
    <n v="3.6"/>
    <s v="No"/>
    <s v="2-Day Shipping"/>
    <s v="No"/>
    <s v="No"/>
    <n v="49"/>
    <s v="Debit Card"/>
    <s v="Annually"/>
    <s v="18-25"/>
    <n v="4"/>
    <n v="4"/>
    <n v="1"/>
    <x v="0"/>
  </r>
  <r>
    <n v="2701"/>
    <n v="22"/>
    <s v="Female"/>
    <s v="T-shirt"/>
    <s v="Clothing"/>
    <n v="68"/>
    <s v="California"/>
    <s v="XL"/>
    <s v="Olive"/>
    <s v="Winter"/>
    <n v="3.2"/>
    <s v="No"/>
    <s v="Standard"/>
    <s v="No"/>
    <s v="No"/>
    <n v="36"/>
    <s v="Cash"/>
    <s v="Weekly"/>
    <s v="18-25"/>
    <n v="3"/>
    <n v="3"/>
    <n v="7"/>
    <x v="11"/>
  </r>
  <r>
    <n v="2702"/>
    <n v="49"/>
    <s v="Female"/>
    <s v="Sweater"/>
    <s v="Clothing"/>
    <n v="30"/>
    <s v="Idaho"/>
    <s v="L"/>
    <s v="Silver"/>
    <s v="Summer"/>
    <n v="2.8"/>
    <s v="No"/>
    <s v="Store Pickup"/>
    <s v="No"/>
    <s v="No"/>
    <n v="18"/>
    <s v="Bank Transfer"/>
    <s v="Fortnightly"/>
    <s v="46-55"/>
    <n v="1"/>
    <n v="2"/>
    <n v="5"/>
    <x v="10"/>
  </r>
  <r>
    <n v="2703"/>
    <n v="70"/>
    <s v="Female"/>
    <s v="Shoes"/>
    <s v="Footwear"/>
    <n v="37"/>
    <s v="Texas"/>
    <s v="L"/>
    <s v="Gray"/>
    <s v="Fall"/>
    <n v="4"/>
    <s v="No"/>
    <s v="Next Day Air"/>
    <s v="No"/>
    <s v="No"/>
    <n v="39"/>
    <s v="Debit Card"/>
    <s v="Fortnightly"/>
    <s v="56+"/>
    <n v="1"/>
    <n v="4"/>
    <n v="5"/>
    <x v="4"/>
  </r>
  <r>
    <n v="2704"/>
    <n v="56"/>
    <s v="Female"/>
    <s v="Scarf"/>
    <s v="Accessories"/>
    <n v="42"/>
    <s v="Tennessee"/>
    <s v="XL"/>
    <s v="Olive"/>
    <s v="Winter"/>
    <n v="4.4000000000000004"/>
    <s v="No"/>
    <s v="Free Shipping"/>
    <s v="No"/>
    <s v="No"/>
    <n v="34"/>
    <s v="PayPal"/>
    <s v="Weekly"/>
    <s v="56+"/>
    <n v="2"/>
    <n v="3"/>
    <n v="7"/>
    <x v="1"/>
  </r>
  <r>
    <n v="2705"/>
    <n v="52"/>
    <s v="Female"/>
    <s v="Dress"/>
    <s v="Clothing"/>
    <n v="54"/>
    <s v="Tennessee"/>
    <s v="L"/>
    <s v="Beige"/>
    <s v="Spring"/>
    <n v="3.4"/>
    <s v="No"/>
    <s v="Next Day Air"/>
    <s v="No"/>
    <s v="No"/>
    <n v="35"/>
    <s v="Debit Card"/>
    <s v="Weekly"/>
    <s v="46-55"/>
    <n v="2"/>
    <n v="3"/>
    <n v="7"/>
    <x v="1"/>
  </r>
  <r>
    <n v="2706"/>
    <n v="65"/>
    <s v="Female"/>
    <s v="Jacket"/>
    <s v="Outerwear"/>
    <n v="81"/>
    <s v="Washington"/>
    <s v="S"/>
    <s v="Turquoise"/>
    <s v="Spring"/>
    <n v="5"/>
    <s v="No"/>
    <s v="Store Pickup"/>
    <s v="No"/>
    <s v="No"/>
    <n v="1"/>
    <s v="Credit Card"/>
    <s v="Bi-Weekly"/>
    <s v="56+"/>
    <n v="4"/>
    <n v="1"/>
    <n v="6"/>
    <x v="6"/>
  </r>
  <r>
    <n v="2707"/>
    <n v="24"/>
    <s v="Female"/>
    <s v="Shoes"/>
    <s v="Footwear"/>
    <n v="40"/>
    <s v="Alabama"/>
    <s v="S"/>
    <s v="Blue"/>
    <s v="Spring"/>
    <n v="3.1"/>
    <s v="No"/>
    <s v="Express"/>
    <s v="No"/>
    <s v="No"/>
    <n v="48"/>
    <s v="Debit Card"/>
    <s v="Quarterly"/>
    <s v="18-25"/>
    <n v="2"/>
    <n v="4"/>
    <n v="2"/>
    <x v="10"/>
  </r>
  <r>
    <n v="2708"/>
    <n v="32"/>
    <s v="Female"/>
    <s v="Backpack"/>
    <s v="Accessories"/>
    <n v="88"/>
    <s v="Nebraska"/>
    <s v="M"/>
    <s v="Pink"/>
    <s v="Fall"/>
    <n v="4.2"/>
    <s v="No"/>
    <s v="Standard"/>
    <s v="No"/>
    <s v="No"/>
    <n v="19"/>
    <s v="Cash"/>
    <s v="Weekly"/>
    <s v="26-35"/>
    <n v="4"/>
    <n v="2"/>
    <n v="7"/>
    <x v="11"/>
  </r>
  <r>
    <n v="2709"/>
    <n v="57"/>
    <s v="Female"/>
    <s v="Dress"/>
    <s v="Clothing"/>
    <n v="94"/>
    <s v="Alabama"/>
    <s v="M"/>
    <s v="Teal"/>
    <s v="Summer"/>
    <n v="3.3"/>
    <s v="No"/>
    <s v="Store Pickup"/>
    <s v="No"/>
    <s v="No"/>
    <n v="44"/>
    <s v="Debit Card"/>
    <s v="Weekly"/>
    <s v="56+"/>
    <n v="4"/>
    <n v="4"/>
    <n v="7"/>
    <x v="2"/>
  </r>
  <r>
    <n v="2710"/>
    <n v="35"/>
    <s v="Female"/>
    <s v="Shirt"/>
    <s v="Clothing"/>
    <n v="54"/>
    <s v="Illinois"/>
    <s v="S"/>
    <s v="Cyan"/>
    <s v="Winter"/>
    <n v="2.9"/>
    <s v="No"/>
    <s v="Standard"/>
    <s v="No"/>
    <s v="No"/>
    <n v="9"/>
    <s v="Credit Card"/>
    <s v="Bi-Weekly"/>
    <s v="26-35"/>
    <n v="2"/>
    <n v="1"/>
    <n v="6"/>
    <x v="0"/>
  </r>
  <r>
    <n v="2711"/>
    <n v="69"/>
    <s v="Female"/>
    <s v="Jacket"/>
    <s v="Outerwear"/>
    <n v="51"/>
    <s v="Wisconsin"/>
    <s v="L"/>
    <s v="Purple"/>
    <s v="Summer"/>
    <n v="4.7"/>
    <s v="No"/>
    <s v="Standard"/>
    <s v="No"/>
    <s v="No"/>
    <n v="3"/>
    <s v="Bank Transfer"/>
    <s v="Fortnightly"/>
    <s v="56+"/>
    <n v="2"/>
    <n v="1"/>
    <n v="5"/>
    <x v="10"/>
  </r>
  <r>
    <n v="2712"/>
    <n v="30"/>
    <s v="Female"/>
    <s v="Sunglasses"/>
    <s v="Accessories"/>
    <n v="22"/>
    <s v="Nebraska"/>
    <s v="L"/>
    <s v="Red"/>
    <s v="Spring"/>
    <n v="4"/>
    <s v="No"/>
    <s v="Standard"/>
    <s v="No"/>
    <s v="No"/>
    <n v="50"/>
    <s v="Venmo"/>
    <s v="Monthly"/>
    <s v="26-35"/>
    <n v="1"/>
    <n v="4"/>
    <n v="4"/>
    <x v="0"/>
  </r>
  <r>
    <n v="2713"/>
    <n v="37"/>
    <s v="Female"/>
    <s v="Jacket"/>
    <s v="Outerwear"/>
    <n v="95"/>
    <s v="North Dakota"/>
    <s v="L"/>
    <s v="Brown"/>
    <s v="Fall"/>
    <n v="4.5999999999999996"/>
    <s v="No"/>
    <s v="Standard"/>
    <s v="No"/>
    <s v="No"/>
    <n v="7"/>
    <s v="Debit Card"/>
    <s v="Quarterly"/>
    <s v="36-45"/>
    <n v="4"/>
    <n v="1"/>
    <n v="2"/>
    <x v="8"/>
  </r>
  <r>
    <n v="2714"/>
    <n v="19"/>
    <s v="Female"/>
    <s v="Coat"/>
    <s v="Outerwear"/>
    <n v="57"/>
    <s v="Mississippi"/>
    <s v="M"/>
    <s v="Magenta"/>
    <s v="Fall"/>
    <n v="3.8"/>
    <s v="No"/>
    <s v="2-Day Shipping"/>
    <s v="No"/>
    <s v="No"/>
    <n v="20"/>
    <s v="Debit Card"/>
    <s v="Annually"/>
    <s v="18-25"/>
    <n v="2"/>
    <n v="2"/>
    <n v="1"/>
    <x v="9"/>
  </r>
  <r>
    <n v="2715"/>
    <n v="53"/>
    <s v="Female"/>
    <s v="Sweater"/>
    <s v="Clothing"/>
    <n v="45"/>
    <s v="Iowa"/>
    <s v="S"/>
    <s v="Olive"/>
    <s v="Winter"/>
    <n v="3.6"/>
    <s v="No"/>
    <s v="Store Pickup"/>
    <s v="No"/>
    <s v="No"/>
    <n v="16"/>
    <s v="Credit Card"/>
    <s v="Bi-Weekly"/>
    <s v="46-55"/>
    <n v="2"/>
    <n v="2"/>
    <n v="6"/>
    <x v="4"/>
  </r>
  <r>
    <n v="2716"/>
    <n v="25"/>
    <s v="Female"/>
    <s v="Sneakers"/>
    <s v="Footwear"/>
    <n v="92"/>
    <s v="Mississippi"/>
    <s v="XL"/>
    <s v="Pink"/>
    <s v="Winter"/>
    <n v="4.0999999999999996"/>
    <s v="No"/>
    <s v="Express"/>
    <s v="No"/>
    <s v="No"/>
    <n v="29"/>
    <s v="PayPal"/>
    <s v="Fortnightly"/>
    <s v="18-25"/>
    <n v="4"/>
    <n v="3"/>
    <n v="5"/>
    <x v="1"/>
  </r>
  <r>
    <n v="2717"/>
    <n v="47"/>
    <s v="Female"/>
    <s v="Shoes"/>
    <s v="Footwear"/>
    <n v="40"/>
    <s v="Colorado"/>
    <s v="L"/>
    <s v="Black"/>
    <s v="Spring"/>
    <n v="2.7"/>
    <s v="No"/>
    <s v="Store Pickup"/>
    <s v="No"/>
    <s v="No"/>
    <n v="21"/>
    <s v="Debit Card"/>
    <s v="Weekly"/>
    <s v="46-55"/>
    <n v="2"/>
    <n v="2"/>
    <n v="7"/>
    <x v="6"/>
  </r>
  <r>
    <n v="2718"/>
    <n v="18"/>
    <s v="Female"/>
    <s v="Sunglasses"/>
    <s v="Accessories"/>
    <n v="62"/>
    <s v="Nebraska"/>
    <s v="XL"/>
    <s v="Beige"/>
    <s v="Winter"/>
    <n v="4.3"/>
    <s v="No"/>
    <s v="Free Shipping"/>
    <s v="No"/>
    <s v="No"/>
    <n v="19"/>
    <s v="Credit Card"/>
    <s v="Every 3 Months"/>
    <s v="18-25"/>
    <n v="3"/>
    <n v="2"/>
    <n v="3"/>
    <x v="10"/>
  </r>
  <r>
    <n v="2719"/>
    <n v="22"/>
    <s v="Female"/>
    <s v="Shorts"/>
    <s v="Clothing"/>
    <n v="90"/>
    <s v="Virginia"/>
    <s v="M"/>
    <s v="Peach"/>
    <s v="Winter"/>
    <n v="4.9000000000000004"/>
    <s v="No"/>
    <s v="Next Day Air"/>
    <s v="No"/>
    <s v="No"/>
    <n v="10"/>
    <s v="Venmo"/>
    <s v="Bi-Weekly"/>
    <s v="18-25"/>
    <n v="4"/>
    <n v="1"/>
    <n v="6"/>
    <x v="6"/>
  </r>
  <r>
    <n v="2720"/>
    <n v="69"/>
    <s v="Female"/>
    <s v="Hoodie"/>
    <s v="Clothing"/>
    <n v="82"/>
    <s v="Louisiana"/>
    <s v="S"/>
    <s v="Peach"/>
    <s v="Fall"/>
    <n v="4.2"/>
    <s v="No"/>
    <s v="Free Shipping"/>
    <s v="No"/>
    <s v="No"/>
    <n v="4"/>
    <s v="Bank Transfer"/>
    <s v="Monthly"/>
    <s v="56+"/>
    <n v="4"/>
    <n v="1"/>
    <n v="4"/>
    <x v="0"/>
  </r>
  <r>
    <n v="2721"/>
    <n v="55"/>
    <s v="Female"/>
    <s v="Scarf"/>
    <s v="Accessories"/>
    <n v="52"/>
    <s v="Maryland"/>
    <s v="M"/>
    <s v="Peach"/>
    <s v="Spring"/>
    <n v="2.8"/>
    <s v="No"/>
    <s v="Store Pickup"/>
    <s v="No"/>
    <s v="No"/>
    <n v="45"/>
    <s v="Bank Transfer"/>
    <s v="Quarterly"/>
    <s v="46-55"/>
    <n v="2"/>
    <n v="4"/>
    <n v="2"/>
    <x v="10"/>
  </r>
  <r>
    <n v="2722"/>
    <n v="19"/>
    <s v="Female"/>
    <s v="Sandals"/>
    <s v="Footwear"/>
    <n v="70"/>
    <s v="Minnesota"/>
    <s v="S"/>
    <s v="Teal"/>
    <s v="Spring"/>
    <n v="4.9000000000000004"/>
    <s v="No"/>
    <s v="Free Shipping"/>
    <s v="No"/>
    <s v="No"/>
    <n v="17"/>
    <s v="PayPal"/>
    <s v="Fortnightly"/>
    <s v="18-25"/>
    <n v="3"/>
    <n v="2"/>
    <n v="5"/>
    <x v="4"/>
  </r>
  <r>
    <n v="2723"/>
    <n v="23"/>
    <s v="Female"/>
    <s v="Hat"/>
    <s v="Accessories"/>
    <n v="83"/>
    <s v="Maine"/>
    <s v="M"/>
    <s v="Green"/>
    <s v="Spring"/>
    <n v="2.8"/>
    <s v="No"/>
    <s v="2-Day Shipping"/>
    <s v="No"/>
    <s v="No"/>
    <n v="22"/>
    <s v="PayPal"/>
    <s v="Fortnightly"/>
    <s v="18-25"/>
    <n v="4"/>
    <n v="2"/>
    <n v="5"/>
    <x v="6"/>
  </r>
  <r>
    <n v="2724"/>
    <n v="54"/>
    <s v="Female"/>
    <s v="Shoes"/>
    <s v="Footwear"/>
    <n v="49"/>
    <s v="Texas"/>
    <s v="XL"/>
    <s v="Brown"/>
    <s v="Summer"/>
    <n v="2.9"/>
    <s v="No"/>
    <s v="Store Pickup"/>
    <s v="No"/>
    <s v="No"/>
    <n v="3"/>
    <s v="PayPal"/>
    <s v="Every 3 Months"/>
    <s v="46-55"/>
    <n v="2"/>
    <n v="1"/>
    <n v="3"/>
    <x v="3"/>
  </r>
  <r>
    <n v="2725"/>
    <n v="52"/>
    <s v="Female"/>
    <s v="Sneakers"/>
    <s v="Footwear"/>
    <n v="91"/>
    <s v="Missouri"/>
    <s v="M"/>
    <s v="Brown"/>
    <s v="Spring"/>
    <n v="2.5"/>
    <s v="No"/>
    <s v="Next Day Air"/>
    <s v="No"/>
    <s v="No"/>
    <n v="11"/>
    <s v="Debit Card"/>
    <s v="Fortnightly"/>
    <s v="46-55"/>
    <n v="4"/>
    <n v="1"/>
    <n v="5"/>
    <x v="4"/>
  </r>
  <r>
    <n v="2726"/>
    <n v="64"/>
    <s v="Female"/>
    <s v="Backpack"/>
    <s v="Accessories"/>
    <n v="99"/>
    <s v="Mississippi"/>
    <s v="S"/>
    <s v="Violet"/>
    <s v="Summer"/>
    <n v="2.7"/>
    <s v="No"/>
    <s v="Free Shipping"/>
    <s v="No"/>
    <s v="No"/>
    <n v="4"/>
    <s v="Debit Card"/>
    <s v="Annually"/>
    <s v="56+"/>
    <n v="4"/>
    <n v="1"/>
    <n v="1"/>
    <x v="3"/>
  </r>
  <r>
    <n v="2727"/>
    <n v="33"/>
    <s v="Female"/>
    <s v="Belt"/>
    <s v="Accessories"/>
    <n v="92"/>
    <s v="Michigan"/>
    <s v="L"/>
    <s v="Blue"/>
    <s v="Winter"/>
    <n v="3.3"/>
    <s v="No"/>
    <s v="Free Shipping"/>
    <s v="No"/>
    <s v="No"/>
    <n v="11"/>
    <s v="PayPal"/>
    <s v="Bi-Weekly"/>
    <s v="26-35"/>
    <n v="4"/>
    <n v="1"/>
    <n v="6"/>
    <x v="6"/>
  </r>
  <r>
    <n v="2728"/>
    <n v="40"/>
    <s v="Female"/>
    <s v="Shirt"/>
    <s v="Clothing"/>
    <n v="87"/>
    <s v="Colorado"/>
    <s v="L"/>
    <s v="Charcoal"/>
    <s v="Winter"/>
    <n v="3.7"/>
    <s v="No"/>
    <s v="2-Day Shipping"/>
    <s v="No"/>
    <s v="No"/>
    <n v="47"/>
    <s v="Credit Card"/>
    <s v="Fortnightly"/>
    <s v="36-45"/>
    <n v="4"/>
    <n v="4"/>
    <n v="5"/>
    <x v="11"/>
  </r>
  <r>
    <n v="2729"/>
    <n v="26"/>
    <s v="Female"/>
    <s v="Skirt"/>
    <s v="Clothing"/>
    <n v="28"/>
    <s v="Florida"/>
    <s v="M"/>
    <s v="Pink"/>
    <s v="Winter"/>
    <n v="4"/>
    <s v="No"/>
    <s v="Express"/>
    <s v="No"/>
    <s v="No"/>
    <n v="17"/>
    <s v="Debit Card"/>
    <s v="Weekly"/>
    <s v="26-35"/>
    <n v="1"/>
    <n v="2"/>
    <n v="7"/>
    <x v="4"/>
  </r>
  <r>
    <n v="2730"/>
    <n v="31"/>
    <s v="Female"/>
    <s v="Gloves"/>
    <s v="Accessories"/>
    <n v="71"/>
    <s v="Montana"/>
    <s v="S"/>
    <s v="Violet"/>
    <s v="Summer"/>
    <n v="4.0999999999999996"/>
    <s v="No"/>
    <s v="Free Shipping"/>
    <s v="No"/>
    <s v="No"/>
    <n v="32"/>
    <s v="Credit Card"/>
    <s v="Monthly"/>
    <s v="26-35"/>
    <n v="3"/>
    <n v="3"/>
    <n v="4"/>
    <x v="4"/>
  </r>
  <r>
    <n v="2731"/>
    <n v="23"/>
    <s v="Female"/>
    <s v="Gloves"/>
    <s v="Accessories"/>
    <n v="32"/>
    <s v="Wisconsin"/>
    <s v="M"/>
    <s v="Teal"/>
    <s v="Winter"/>
    <n v="4.0999999999999996"/>
    <s v="No"/>
    <s v="Store Pickup"/>
    <s v="No"/>
    <s v="No"/>
    <n v="37"/>
    <s v="Bank Transfer"/>
    <s v="Annually"/>
    <s v="18-25"/>
    <n v="1"/>
    <n v="3"/>
    <n v="1"/>
    <x v="9"/>
  </r>
  <r>
    <n v="2732"/>
    <n v="52"/>
    <s v="Female"/>
    <s v="Handbag"/>
    <s v="Accessories"/>
    <n v="33"/>
    <s v="Wisconsin"/>
    <s v="M"/>
    <s v="Red"/>
    <s v="Summer"/>
    <n v="2.5"/>
    <s v="No"/>
    <s v="2-Day Shipping"/>
    <s v="No"/>
    <s v="No"/>
    <n v="44"/>
    <s v="Bank Transfer"/>
    <s v="Quarterly"/>
    <s v="46-55"/>
    <n v="1"/>
    <n v="4"/>
    <n v="2"/>
    <x v="8"/>
  </r>
  <r>
    <n v="2733"/>
    <n v="21"/>
    <s v="Female"/>
    <s v="Socks"/>
    <s v="Clothing"/>
    <n v="75"/>
    <s v="Delaware"/>
    <s v="L"/>
    <s v="Orange"/>
    <s v="Winter"/>
    <n v="4.2"/>
    <s v="No"/>
    <s v="Store Pickup"/>
    <s v="No"/>
    <s v="No"/>
    <n v="27"/>
    <s v="Debit Card"/>
    <s v="Every 3 Months"/>
    <s v="18-25"/>
    <n v="3"/>
    <n v="3"/>
    <n v="3"/>
    <x v="0"/>
  </r>
  <r>
    <n v="2734"/>
    <n v="31"/>
    <s v="Female"/>
    <s v="Backpack"/>
    <s v="Accessories"/>
    <n v="83"/>
    <s v="North Carolina"/>
    <s v="M"/>
    <s v="Magenta"/>
    <s v="Summer"/>
    <n v="4.7"/>
    <s v="No"/>
    <s v="Express"/>
    <s v="No"/>
    <s v="No"/>
    <n v="46"/>
    <s v="PayPal"/>
    <s v="Annually"/>
    <s v="26-35"/>
    <n v="4"/>
    <n v="4"/>
    <n v="1"/>
    <x v="0"/>
  </r>
  <r>
    <n v="2735"/>
    <n v="63"/>
    <s v="Female"/>
    <s v="Jeans"/>
    <s v="Clothing"/>
    <n v="93"/>
    <s v="New York"/>
    <s v="XL"/>
    <s v="Yellow"/>
    <s v="Summer"/>
    <n v="2.7"/>
    <s v="No"/>
    <s v="2-Day Shipping"/>
    <s v="No"/>
    <s v="No"/>
    <n v="13"/>
    <s v="Cash"/>
    <s v="Bi-Weekly"/>
    <s v="56+"/>
    <n v="4"/>
    <n v="2"/>
    <n v="6"/>
    <x v="1"/>
  </r>
  <r>
    <n v="2736"/>
    <n v="46"/>
    <s v="Female"/>
    <s v="Skirt"/>
    <s v="Clothing"/>
    <n v="29"/>
    <s v="California"/>
    <s v="M"/>
    <s v="Yellow"/>
    <s v="Spring"/>
    <n v="3"/>
    <s v="No"/>
    <s v="Express"/>
    <s v="No"/>
    <s v="No"/>
    <n v="2"/>
    <s v="PayPal"/>
    <s v="Bi-Weekly"/>
    <s v="46-55"/>
    <n v="1"/>
    <n v="1"/>
    <n v="6"/>
    <x v="10"/>
  </r>
  <r>
    <n v="2737"/>
    <n v="44"/>
    <s v="Female"/>
    <s v="Hoodie"/>
    <s v="Clothing"/>
    <n v="25"/>
    <s v="Montana"/>
    <s v="M"/>
    <s v="Pink"/>
    <s v="Spring"/>
    <n v="4.8"/>
    <s v="No"/>
    <s v="Store Pickup"/>
    <s v="No"/>
    <s v="No"/>
    <n v="45"/>
    <s v="Credit Card"/>
    <s v="Annually"/>
    <s v="36-45"/>
    <n v="1"/>
    <n v="4"/>
    <n v="1"/>
    <x v="3"/>
  </r>
  <r>
    <n v="2738"/>
    <n v="57"/>
    <s v="Female"/>
    <s v="Jewelry"/>
    <s v="Accessories"/>
    <n v="76"/>
    <s v="North Carolina"/>
    <s v="S"/>
    <s v="Indigo"/>
    <s v="Spring"/>
    <n v="4.4000000000000004"/>
    <s v="No"/>
    <s v="Free Shipping"/>
    <s v="No"/>
    <s v="No"/>
    <n v="35"/>
    <s v="Cash"/>
    <s v="Every 3 Months"/>
    <s v="56+"/>
    <n v="3"/>
    <n v="3"/>
    <n v="3"/>
    <x v="0"/>
  </r>
  <r>
    <n v="2739"/>
    <n v="50"/>
    <s v="Female"/>
    <s v="Sneakers"/>
    <s v="Footwear"/>
    <n v="81"/>
    <s v="Ohio"/>
    <s v="M"/>
    <s v="Charcoal"/>
    <s v="Summer"/>
    <n v="4.3"/>
    <s v="No"/>
    <s v="2-Day Shipping"/>
    <s v="No"/>
    <s v="No"/>
    <n v="39"/>
    <s v="Venmo"/>
    <s v="Every 3 Months"/>
    <s v="46-55"/>
    <n v="4"/>
    <n v="4"/>
    <n v="3"/>
    <x v="6"/>
  </r>
  <r>
    <n v="2740"/>
    <n v="33"/>
    <s v="Female"/>
    <s v="Shirt"/>
    <s v="Clothing"/>
    <n v="80"/>
    <s v="Alaska"/>
    <s v="XL"/>
    <s v="Blue"/>
    <s v="Winter"/>
    <n v="2.5"/>
    <s v="No"/>
    <s v="Store Pickup"/>
    <s v="No"/>
    <s v="No"/>
    <n v="39"/>
    <s v="Credit Card"/>
    <s v="Every 3 Months"/>
    <s v="26-35"/>
    <n v="4"/>
    <n v="4"/>
    <n v="3"/>
    <x v="6"/>
  </r>
  <r>
    <n v="2741"/>
    <n v="19"/>
    <s v="Female"/>
    <s v="Sunglasses"/>
    <s v="Accessories"/>
    <n v="70"/>
    <s v="Pennsylvania"/>
    <s v="M"/>
    <s v="Lavender"/>
    <s v="Summer"/>
    <n v="4.9000000000000004"/>
    <s v="No"/>
    <s v="Free Shipping"/>
    <s v="No"/>
    <s v="No"/>
    <n v="34"/>
    <s v="Bank Transfer"/>
    <s v="Fortnightly"/>
    <s v="18-25"/>
    <n v="3"/>
    <n v="3"/>
    <n v="5"/>
    <x v="6"/>
  </r>
  <r>
    <n v="2742"/>
    <n v="68"/>
    <s v="Female"/>
    <s v="Dress"/>
    <s v="Clothing"/>
    <n v="81"/>
    <s v="Maine"/>
    <s v="L"/>
    <s v="Yellow"/>
    <s v="Fall"/>
    <n v="4.9000000000000004"/>
    <s v="No"/>
    <s v="2-Day Shipping"/>
    <s v="No"/>
    <s v="No"/>
    <n v="41"/>
    <s v="Venmo"/>
    <s v="Monthly"/>
    <s v="56+"/>
    <n v="4"/>
    <n v="4"/>
    <n v="4"/>
    <x v="1"/>
  </r>
  <r>
    <n v="2743"/>
    <n v="27"/>
    <s v="Female"/>
    <s v="Shoes"/>
    <s v="Footwear"/>
    <n v="86"/>
    <s v="Texas"/>
    <s v="M"/>
    <s v="Black"/>
    <s v="Spring"/>
    <n v="3.9"/>
    <s v="No"/>
    <s v="Free Shipping"/>
    <s v="No"/>
    <s v="No"/>
    <n v="47"/>
    <s v="Debit Card"/>
    <s v="Annually"/>
    <s v="26-35"/>
    <n v="4"/>
    <n v="4"/>
    <n v="1"/>
    <x v="0"/>
  </r>
  <r>
    <n v="2744"/>
    <n v="61"/>
    <s v="Female"/>
    <s v="Belt"/>
    <s v="Accessories"/>
    <n v="94"/>
    <s v="New Jersey"/>
    <s v="S"/>
    <s v="Beige"/>
    <s v="Fall"/>
    <n v="4.0999999999999996"/>
    <s v="No"/>
    <s v="2-Day Shipping"/>
    <s v="No"/>
    <s v="No"/>
    <n v="17"/>
    <s v="Venmo"/>
    <s v="Quarterly"/>
    <s v="56+"/>
    <n v="4"/>
    <n v="2"/>
    <n v="2"/>
    <x v="10"/>
  </r>
  <r>
    <n v="2745"/>
    <n v="38"/>
    <s v="Female"/>
    <s v="Shirt"/>
    <s v="Clothing"/>
    <n v="66"/>
    <s v="Wyoming"/>
    <s v="M"/>
    <s v="Silver"/>
    <s v="Winter"/>
    <n v="3.3"/>
    <s v="No"/>
    <s v="Store Pickup"/>
    <s v="No"/>
    <s v="No"/>
    <n v="40"/>
    <s v="Credit Card"/>
    <s v="Monthly"/>
    <s v="36-45"/>
    <n v="3"/>
    <n v="4"/>
    <n v="4"/>
    <x v="6"/>
  </r>
  <r>
    <n v="2746"/>
    <n v="28"/>
    <s v="Female"/>
    <s v="Boots"/>
    <s v="Footwear"/>
    <n v="98"/>
    <s v="Michigan"/>
    <s v="M"/>
    <s v="Magenta"/>
    <s v="Summer"/>
    <n v="4.0999999999999996"/>
    <s v="No"/>
    <s v="Standard"/>
    <s v="No"/>
    <s v="No"/>
    <n v="44"/>
    <s v="PayPal"/>
    <s v="Bi-Weekly"/>
    <s v="26-35"/>
    <n v="4"/>
    <n v="4"/>
    <n v="6"/>
    <x v="7"/>
  </r>
  <r>
    <n v="2747"/>
    <n v="39"/>
    <s v="Female"/>
    <s v="Hoodie"/>
    <s v="Clothing"/>
    <n v="25"/>
    <s v="Ohio"/>
    <s v="M"/>
    <s v="Orange"/>
    <s v="Fall"/>
    <n v="3.7"/>
    <s v="No"/>
    <s v="Standard"/>
    <s v="No"/>
    <s v="No"/>
    <n v="21"/>
    <s v="PayPal"/>
    <s v="Every 3 Months"/>
    <s v="36-45"/>
    <n v="1"/>
    <n v="2"/>
    <n v="3"/>
    <x v="3"/>
  </r>
  <r>
    <n v="2748"/>
    <n v="18"/>
    <s v="Female"/>
    <s v="Jeans"/>
    <s v="Clothing"/>
    <n v="62"/>
    <s v="West Virginia"/>
    <s v="M"/>
    <s v="Teal"/>
    <s v="Winter"/>
    <n v="3.1"/>
    <s v="No"/>
    <s v="Free Shipping"/>
    <s v="No"/>
    <s v="No"/>
    <n v="21"/>
    <s v="Credit Card"/>
    <s v="Every 3 Months"/>
    <s v="18-25"/>
    <n v="3"/>
    <n v="2"/>
    <n v="3"/>
    <x v="10"/>
  </r>
  <r>
    <n v="2749"/>
    <n v="24"/>
    <s v="Female"/>
    <s v="Jacket"/>
    <s v="Outerwear"/>
    <n v="98"/>
    <s v="Virginia"/>
    <s v="L"/>
    <s v="Turquoise"/>
    <s v="Spring"/>
    <n v="3"/>
    <s v="No"/>
    <s v="Free Shipping"/>
    <s v="No"/>
    <s v="No"/>
    <n v="16"/>
    <s v="Venmo"/>
    <s v="Annually"/>
    <s v="18-25"/>
    <n v="4"/>
    <n v="2"/>
    <n v="1"/>
    <x v="8"/>
  </r>
  <r>
    <n v="2750"/>
    <n v="64"/>
    <s v="Female"/>
    <s v="Jacket"/>
    <s v="Outerwear"/>
    <n v="53"/>
    <s v="Vermont"/>
    <s v="M"/>
    <s v="Cyan"/>
    <s v="Spring"/>
    <n v="3.4"/>
    <s v="No"/>
    <s v="Standard"/>
    <s v="No"/>
    <s v="No"/>
    <n v="15"/>
    <s v="Bank Transfer"/>
    <s v="Annually"/>
    <s v="56+"/>
    <n v="2"/>
    <n v="2"/>
    <n v="1"/>
    <x v="9"/>
  </r>
  <r>
    <n v="2751"/>
    <n v="51"/>
    <s v="Female"/>
    <s v="Sandals"/>
    <s v="Footwear"/>
    <n v="66"/>
    <s v="Alaska"/>
    <s v="L"/>
    <s v="Pink"/>
    <s v="Spring"/>
    <n v="2.7"/>
    <s v="No"/>
    <s v="2-Day Shipping"/>
    <s v="No"/>
    <s v="No"/>
    <n v="26"/>
    <s v="PayPal"/>
    <s v="Every 3 Months"/>
    <s v="46-55"/>
    <n v="3"/>
    <n v="3"/>
    <n v="3"/>
    <x v="0"/>
  </r>
  <r>
    <n v="2752"/>
    <n v="27"/>
    <s v="Female"/>
    <s v="Dress"/>
    <s v="Clothing"/>
    <n v="52"/>
    <s v="Minnesota"/>
    <s v="S"/>
    <s v="Indigo"/>
    <s v="Fall"/>
    <n v="3.1"/>
    <s v="No"/>
    <s v="Free Shipping"/>
    <s v="No"/>
    <s v="No"/>
    <n v="50"/>
    <s v="Venmo"/>
    <s v="Monthly"/>
    <s v="26-35"/>
    <n v="2"/>
    <n v="4"/>
    <n v="4"/>
    <x v="4"/>
  </r>
  <r>
    <n v="2753"/>
    <n v="48"/>
    <s v="Female"/>
    <s v="Sweater"/>
    <s v="Clothing"/>
    <n v="64"/>
    <s v="Colorado"/>
    <s v="S"/>
    <s v="Peach"/>
    <s v="Winter"/>
    <n v="4"/>
    <s v="No"/>
    <s v="Free Shipping"/>
    <s v="No"/>
    <s v="No"/>
    <n v="30"/>
    <s v="Venmo"/>
    <s v="Bi-Weekly"/>
    <s v="46-55"/>
    <n v="3"/>
    <n v="3"/>
    <n v="6"/>
    <x v="1"/>
  </r>
  <r>
    <n v="2754"/>
    <n v="69"/>
    <s v="Female"/>
    <s v="Gloves"/>
    <s v="Accessories"/>
    <n v="59"/>
    <s v="Rhode Island"/>
    <s v="M"/>
    <s v="Beige"/>
    <s v="Spring"/>
    <n v="3.6"/>
    <s v="No"/>
    <s v="Next Day Air"/>
    <s v="No"/>
    <s v="No"/>
    <n v="48"/>
    <s v="PayPal"/>
    <s v="Quarterly"/>
    <s v="56+"/>
    <n v="2"/>
    <n v="4"/>
    <n v="2"/>
    <x v="10"/>
  </r>
  <r>
    <n v="2755"/>
    <n v="59"/>
    <s v="Female"/>
    <s v="Sunglasses"/>
    <s v="Accessories"/>
    <n v="61"/>
    <s v="New Jersey"/>
    <s v="L"/>
    <s v="Gold"/>
    <s v="Summer"/>
    <n v="3.6"/>
    <s v="No"/>
    <s v="Free Shipping"/>
    <s v="No"/>
    <s v="No"/>
    <n v="21"/>
    <s v="Venmo"/>
    <s v="Bi-Weekly"/>
    <s v="56+"/>
    <n v="3"/>
    <n v="2"/>
    <n v="6"/>
    <x v="6"/>
  </r>
  <r>
    <n v="2756"/>
    <n v="59"/>
    <s v="Female"/>
    <s v="Belt"/>
    <s v="Accessories"/>
    <n v="97"/>
    <s v="Nevada"/>
    <s v="M"/>
    <s v="Indigo"/>
    <s v="Winter"/>
    <n v="3.3"/>
    <s v="No"/>
    <s v="Store Pickup"/>
    <s v="No"/>
    <s v="No"/>
    <n v="18"/>
    <s v="Credit Card"/>
    <s v="Annually"/>
    <s v="56+"/>
    <n v="4"/>
    <n v="2"/>
    <n v="1"/>
    <x v="8"/>
  </r>
  <r>
    <n v="2757"/>
    <n v="42"/>
    <s v="Female"/>
    <s v="Hat"/>
    <s v="Accessories"/>
    <n v="23"/>
    <s v="Minnesota"/>
    <s v="L"/>
    <s v="Violet"/>
    <s v="Winter"/>
    <n v="4.0999999999999996"/>
    <s v="No"/>
    <s v="Free Shipping"/>
    <s v="No"/>
    <s v="No"/>
    <n v="41"/>
    <s v="PayPal"/>
    <s v="Monthly"/>
    <s v="36-45"/>
    <n v="1"/>
    <n v="4"/>
    <n v="4"/>
    <x v="0"/>
  </r>
  <r>
    <n v="2758"/>
    <n v="39"/>
    <s v="Female"/>
    <s v="Hat"/>
    <s v="Accessories"/>
    <n v="98"/>
    <s v="Delaware"/>
    <s v="XL"/>
    <s v="Brown"/>
    <s v="Fall"/>
    <n v="4.3"/>
    <s v="No"/>
    <s v="Next Day Air"/>
    <s v="No"/>
    <s v="No"/>
    <n v="11"/>
    <s v="Venmo"/>
    <s v="Monthly"/>
    <s v="36-45"/>
    <n v="4"/>
    <n v="1"/>
    <n v="4"/>
    <x v="0"/>
  </r>
  <r>
    <n v="2759"/>
    <n v="32"/>
    <s v="Female"/>
    <s v="Blouse"/>
    <s v="Clothing"/>
    <n v="98"/>
    <s v="Illinois"/>
    <s v="M"/>
    <s v="Purple"/>
    <s v="Summer"/>
    <n v="3.2"/>
    <s v="No"/>
    <s v="Standard"/>
    <s v="No"/>
    <s v="No"/>
    <n v="8"/>
    <s v="Bank Transfer"/>
    <s v="Bi-Weekly"/>
    <s v="26-35"/>
    <n v="4"/>
    <n v="1"/>
    <n v="6"/>
    <x v="6"/>
  </r>
  <r>
    <n v="2760"/>
    <n v="68"/>
    <s v="Female"/>
    <s v="Shoes"/>
    <s v="Footwear"/>
    <n v="59"/>
    <s v="Washington"/>
    <s v="M"/>
    <s v="Turquoise"/>
    <s v="Summer"/>
    <n v="3.9"/>
    <s v="No"/>
    <s v="Free Shipping"/>
    <s v="No"/>
    <s v="No"/>
    <n v="42"/>
    <s v="Cash"/>
    <s v="Every 3 Months"/>
    <s v="56+"/>
    <n v="2"/>
    <n v="4"/>
    <n v="3"/>
    <x v="0"/>
  </r>
  <r>
    <n v="2761"/>
    <n v="41"/>
    <s v="Female"/>
    <s v="Skirt"/>
    <s v="Clothing"/>
    <n v="82"/>
    <s v="Alaska"/>
    <s v="S"/>
    <s v="Violet"/>
    <s v="Fall"/>
    <n v="5"/>
    <s v="No"/>
    <s v="Next Day Air"/>
    <s v="No"/>
    <s v="No"/>
    <n v="41"/>
    <s v="Credit Card"/>
    <s v="Bi-Weekly"/>
    <s v="36-45"/>
    <n v="4"/>
    <n v="4"/>
    <n v="6"/>
    <x v="7"/>
  </r>
  <r>
    <n v="2762"/>
    <n v="31"/>
    <s v="Female"/>
    <s v="Sneakers"/>
    <s v="Footwear"/>
    <n v="82"/>
    <s v="Michigan"/>
    <s v="M"/>
    <s v="Purple"/>
    <s v="Fall"/>
    <n v="3.4"/>
    <s v="No"/>
    <s v="Next Day Air"/>
    <s v="No"/>
    <s v="No"/>
    <n v="3"/>
    <s v="Credit Card"/>
    <s v="Every 3 Months"/>
    <s v="26-35"/>
    <n v="4"/>
    <n v="1"/>
    <n v="3"/>
    <x v="10"/>
  </r>
  <r>
    <n v="2763"/>
    <n v="58"/>
    <s v="Female"/>
    <s v="T-shirt"/>
    <s v="Clothing"/>
    <n v="41"/>
    <s v="Georgia"/>
    <s v="M"/>
    <s v="Charcoal"/>
    <s v="Fall"/>
    <n v="3.8"/>
    <s v="No"/>
    <s v="Store Pickup"/>
    <s v="No"/>
    <s v="No"/>
    <n v="10"/>
    <s v="Debit Card"/>
    <s v="Every 3 Months"/>
    <s v="56+"/>
    <n v="2"/>
    <n v="1"/>
    <n v="3"/>
    <x v="3"/>
  </r>
  <r>
    <n v="2764"/>
    <n v="28"/>
    <s v="Female"/>
    <s v="Handbag"/>
    <s v="Accessories"/>
    <n v="52"/>
    <s v="West Virginia"/>
    <s v="M"/>
    <s v="Green"/>
    <s v="Fall"/>
    <n v="2.9"/>
    <s v="No"/>
    <s v="2-Day Shipping"/>
    <s v="No"/>
    <s v="No"/>
    <n v="35"/>
    <s v="Venmo"/>
    <s v="Quarterly"/>
    <s v="26-35"/>
    <n v="2"/>
    <n v="3"/>
    <n v="2"/>
    <x v="8"/>
  </r>
  <r>
    <n v="2765"/>
    <n v="63"/>
    <s v="Female"/>
    <s v="Sweater"/>
    <s v="Clothing"/>
    <n v="41"/>
    <s v="Arizona"/>
    <s v="XL"/>
    <s v="White"/>
    <s v="Spring"/>
    <n v="2.6"/>
    <s v="No"/>
    <s v="Next Day Air"/>
    <s v="No"/>
    <s v="No"/>
    <n v="2"/>
    <s v="Debit Card"/>
    <s v="Weekly"/>
    <s v="56+"/>
    <n v="2"/>
    <n v="1"/>
    <n v="7"/>
    <x v="4"/>
  </r>
  <r>
    <n v="2766"/>
    <n v="64"/>
    <s v="Female"/>
    <s v="Gloves"/>
    <s v="Accessories"/>
    <n v="70"/>
    <s v="Colorado"/>
    <s v="M"/>
    <s v="Purple"/>
    <s v="Summer"/>
    <n v="4.3"/>
    <s v="No"/>
    <s v="2-Day Shipping"/>
    <s v="No"/>
    <s v="No"/>
    <n v="24"/>
    <s v="Credit Card"/>
    <s v="Quarterly"/>
    <s v="56+"/>
    <n v="3"/>
    <n v="2"/>
    <n v="2"/>
    <x v="8"/>
  </r>
  <r>
    <n v="2767"/>
    <n v="66"/>
    <s v="Female"/>
    <s v="Dress"/>
    <s v="Clothing"/>
    <n v="91"/>
    <s v="Tennessee"/>
    <s v="M"/>
    <s v="Cyan"/>
    <s v="Winter"/>
    <n v="2.8"/>
    <s v="No"/>
    <s v="Standard"/>
    <s v="No"/>
    <s v="No"/>
    <n v="47"/>
    <s v="Credit Card"/>
    <s v="Monthly"/>
    <s v="56+"/>
    <n v="4"/>
    <n v="4"/>
    <n v="4"/>
    <x v="1"/>
  </r>
  <r>
    <n v="2768"/>
    <n v="31"/>
    <s v="Female"/>
    <s v="Dress"/>
    <s v="Clothing"/>
    <n v="95"/>
    <s v="Iowa"/>
    <s v="M"/>
    <s v="Green"/>
    <s v="Spring"/>
    <n v="4.5"/>
    <s v="No"/>
    <s v="Free Shipping"/>
    <s v="No"/>
    <s v="No"/>
    <n v="31"/>
    <s v="Cash"/>
    <s v="Monthly"/>
    <s v="26-35"/>
    <n v="4"/>
    <n v="3"/>
    <n v="4"/>
    <x v="6"/>
  </r>
  <r>
    <n v="2769"/>
    <n v="55"/>
    <s v="Female"/>
    <s v="Blouse"/>
    <s v="Clothing"/>
    <n v="25"/>
    <s v="Kansas"/>
    <s v="M"/>
    <s v="Beige"/>
    <s v="Spring"/>
    <n v="3.8"/>
    <s v="No"/>
    <s v="2-Day Shipping"/>
    <s v="No"/>
    <s v="No"/>
    <n v="28"/>
    <s v="PayPal"/>
    <s v="Bi-Weekly"/>
    <s v="46-55"/>
    <n v="1"/>
    <n v="3"/>
    <n v="6"/>
    <x v="4"/>
  </r>
  <r>
    <n v="2770"/>
    <n v="32"/>
    <s v="Female"/>
    <s v="Shirt"/>
    <s v="Clothing"/>
    <n v="89"/>
    <s v="Oklahoma"/>
    <s v="L"/>
    <s v="Lavender"/>
    <s v="Fall"/>
    <n v="3"/>
    <s v="No"/>
    <s v="Standard"/>
    <s v="No"/>
    <s v="No"/>
    <n v="13"/>
    <s v="Cash"/>
    <s v="Weekly"/>
    <s v="26-35"/>
    <n v="4"/>
    <n v="2"/>
    <n v="7"/>
    <x v="11"/>
  </r>
  <r>
    <n v="2771"/>
    <n v="50"/>
    <s v="Female"/>
    <s v="Boots"/>
    <s v="Footwear"/>
    <n v="44"/>
    <s v="Nebraska"/>
    <s v="S"/>
    <s v="Blue"/>
    <s v="Fall"/>
    <n v="3.3"/>
    <s v="No"/>
    <s v="Express"/>
    <s v="No"/>
    <s v="No"/>
    <n v="22"/>
    <s v="Bank Transfer"/>
    <s v="Quarterly"/>
    <s v="46-55"/>
    <n v="2"/>
    <n v="2"/>
    <n v="2"/>
    <x v="3"/>
  </r>
  <r>
    <n v="2772"/>
    <n v="58"/>
    <s v="Female"/>
    <s v="Jacket"/>
    <s v="Outerwear"/>
    <n v="52"/>
    <s v="Maryland"/>
    <s v="S"/>
    <s v="Beige"/>
    <s v="Summer"/>
    <n v="3.1"/>
    <s v="No"/>
    <s v="2-Day Shipping"/>
    <s v="No"/>
    <s v="No"/>
    <n v="12"/>
    <s v="Bank Transfer"/>
    <s v="Fortnightly"/>
    <s v="56+"/>
    <n v="2"/>
    <n v="1"/>
    <n v="5"/>
    <x v="10"/>
  </r>
  <r>
    <n v="2773"/>
    <n v="18"/>
    <s v="Female"/>
    <s v="Backpack"/>
    <s v="Accessories"/>
    <n v="94"/>
    <s v="Pennsylvania"/>
    <s v="L"/>
    <s v="Blue"/>
    <s v="Spring"/>
    <n v="3.5"/>
    <s v="No"/>
    <s v="Store Pickup"/>
    <s v="No"/>
    <s v="No"/>
    <n v="10"/>
    <s v="Bank Transfer"/>
    <s v="Every 3 Months"/>
    <s v="18-25"/>
    <n v="4"/>
    <n v="1"/>
    <n v="3"/>
    <x v="10"/>
  </r>
  <r>
    <n v="2774"/>
    <n v="39"/>
    <s v="Female"/>
    <s v="Pants"/>
    <s v="Clothing"/>
    <n v="98"/>
    <s v="Arizona"/>
    <s v="S"/>
    <s v="Maroon"/>
    <s v="Spring"/>
    <n v="4.5999999999999996"/>
    <s v="No"/>
    <s v="Express"/>
    <s v="No"/>
    <s v="No"/>
    <n v="45"/>
    <s v="Bank Transfer"/>
    <s v="Quarterly"/>
    <s v="36-45"/>
    <n v="4"/>
    <n v="4"/>
    <n v="2"/>
    <x v="4"/>
  </r>
  <r>
    <n v="2775"/>
    <n v="56"/>
    <s v="Female"/>
    <s v="Boots"/>
    <s v="Footwear"/>
    <n v="40"/>
    <s v="Oklahoma"/>
    <s v="L"/>
    <s v="Yellow"/>
    <s v="Fall"/>
    <n v="4.0999999999999996"/>
    <s v="No"/>
    <s v="Standard"/>
    <s v="No"/>
    <s v="No"/>
    <n v="42"/>
    <s v="Credit Card"/>
    <s v="Quarterly"/>
    <s v="56+"/>
    <n v="2"/>
    <n v="4"/>
    <n v="2"/>
    <x v="10"/>
  </r>
  <r>
    <n v="2776"/>
    <n v="37"/>
    <s v="Female"/>
    <s v="Socks"/>
    <s v="Clothing"/>
    <n v="25"/>
    <s v="Montana"/>
    <s v="L"/>
    <s v="Red"/>
    <s v="Fall"/>
    <n v="3.6"/>
    <s v="No"/>
    <s v="Free Shipping"/>
    <s v="No"/>
    <s v="No"/>
    <n v="16"/>
    <s v="Debit Card"/>
    <s v="Weekly"/>
    <s v="36-45"/>
    <n v="1"/>
    <n v="2"/>
    <n v="7"/>
    <x v="4"/>
  </r>
  <r>
    <n v="2777"/>
    <n v="46"/>
    <s v="Female"/>
    <s v="Scarf"/>
    <s v="Accessories"/>
    <n v="62"/>
    <s v="Wyoming"/>
    <s v="L"/>
    <s v="Green"/>
    <s v="Fall"/>
    <n v="2.9"/>
    <s v="No"/>
    <s v="Free Shipping"/>
    <s v="No"/>
    <s v="No"/>
    <n v="6"/>
    <s v="Bank Transfer"/>
    <s v="Annually"/>
    <s v="46-55"/>
    <n v="3"/>
    <n v="1"/>
    <n v="1"/>
    <x v="9"/>
  </r>
  <r>
    <n v="2778"/>
    <n v="52"/>
    <s v="Female"/>
    <s v="Blouse"/>
    <s v="Clothing"/>
    <n v="24"/>
    <s v="Idaho"/>
    <s v="M"/>
    <s v="Magenta"/>
    <s v="Fall"/>
    <n v="4.8"/>
    <s v="No"/>
    <s v="Standard"/>
    <s v="No"/>
    <s v="No"/>
    <n v="28"/>
    <s v="Credit Card"/>
    <s v="Every 3 Months"/>
    <s v="46-55"/>
    <n v="1"/>
    <n v="3"/>
    <n v="3"/>
    <x v="8"/>
  </r>
  <r>
    <n v="2779"/>
    <n v="70"/>
    <s v="Female"/>
    <s v="Belt"/>
    <s v="Accessories"/>
    <n v="57"/>
    <s v="Pennsylvania"/>
    <s v="L"/>
    <s v="Yellow"/>
    <s v="Spring"/>
    <n v="3.2"/>
    <s v="No"/>
    <s v="Standard"/>
    <s v="No"/>
    <s v="No"/>
    <n v="24"/>
    <s v="Credit Card"/>
    <s v="Bi-Weekly"/>
    <s v="56+"/>
    <n v="2"/>
    <n v="2"/>
    <n v="6"/>
    <x v="4"/>
  </r>
  <r>
    <n v="2780"/>
    <n v="61"/>
    <s v="Female"/>
    <s v="Sunglasses"/>
    <s v="Accessories"/>
    <n v="66"/>
    <s v="Montana"/>
    <s v="L"/>
    <s v="Blue"/>
    <s v="Winter"/>
    <n v="4.3"/>
    <s v="No"/>
    <s v="Express"/>
    <s v="No"/>
    <s v="No"/>
    <n v="14"/>
    <s v="Credit Card"/>
    <s v="Fortnightly"/>
    <s v="56+"/>
    <n v="3"/>
    <n v="2"/>
    <n v="5"/>
    <x v="4"/>
  </r>
  <r>
    <n v="2781"/>
    <n v="33"/>
    <s v="Female"/>
    <s v="Boots"/>
    <s v="Footwear"/>
    <n v="70"/>
    <s v="Ohio"/>
    <s v="M"/>
    <s v="Charcoal"/>
    <s v="Winter"/>
    <n v="4.0999999999999996"/>
    <s v="No"/>
    <s v="Next Day Air"/>
    <s v="No"/>
    <s v="No"/>
    <n v="29"/>
    <s v="PayPal"/>
    <s v="Fortnightly"/>
    <s v="26-35"/>
    <n v="3"/>
    <n v="3"/>
    <n v="5"/>
    <x v="6"/>
  </r>
  <r>
    <n v="2782"/>
    <n v="65"/>
    <s v="Female"/>
    <s v="Sandals"/>
    <s v="Footwear"/>
    <n v="39"/>
    <s v="Mississippi"/>
    <s v="M"/>
    <s v="Blue"/>
    <s v="Spring"/>
    <n v="4.5999999999999996"/>
    <s v="No"/>
    <s v="Standard"/>
    <s v="No"/>
    <s v="No"/>
    <n v="33"/>
    <s v="PayPal"/>
    <s v="Weekly"/>
    <s v="56+"/>
    <n v="1"/>
    <n v="3"/>
    <n v="7"/>
    <x v="6"/>
  </r>
  <r>
    <n v="2783"/>
    <n v="41"/>
    <s v="Female"/>
    <s v="Gloves"/>
    <s v="Accessories"/>
    <n v="34"/>
    <s v="Idaho"/>
    <s v="S"/>
    <s v="Cyan"/>
    <s v="Spring"/>
    <n v="3.8"/>
    <s v="No"/>
    <s v="Free Shipping"/>
    <s v="No"/>
    <s v="No"/>
    <n v="30"/>
    <s v="PayPal"/>
    <s v="Annually"/>
    <s v="36-45"/>
    <n v="1"/>
    <n v="3"/>
    <n v="1"/>
    <x v="9"/>
  </r>
  <r>
    <n v="2784"/>
    <n v="19"/>
    <s v="Female"/>
    <s v="Skirt"/>
    <s v="Clothing"/>
    <n v="38"/>
    <s v="Virginia"/>
    <s v="M"/>
    <s v="Silver"/>
    <s v="Spring"/>
    <n v="4.5"/>
    <s v="No"/>
    <s v="Next Day Air"/>
    <s v="No"/>
    <s v="No"/>
    <n v="26"/>
    <s v="Credit Card"/>
    <s v="Quarterly"/>
    <s v="18-25"/>
    <n v="1"/>
    <n v="3"/>
    <n v="2"/>
    <x v="3"/>
  </r>
  <r>
    <n v="2785"/>
    <n v="33"/>
    <s v="Female"/>
    <s v="Skirt"/>
    <s v="Clothing"/>
    <n v="70"/>
    <s v="Idaho"/>
    <s v="M"/>
    <s v="Black"/>
    <s v="Winter"/>
    <n v="3.1"/>
    <s v="No"/>
    <s v="Express"/>
    <s v="No"/>
    <s v="No"/>
    <n v="12"/>
    <s v="PayPal"/>
    <s v="Every 3 Months"/>
    <s v="26-35"/>
    <n v="3"/>
    <n v="1"/>
    <n v="3"/>
    <x v="8"/>
  </r>
  <r>
    <n v="2786"/>
    <n v="53"/>
    <s v="Female"/>
    <s v="Blouse"/>
    <s v="Clothing"/>
    <n v="80"/>
    <s v="Louisiana"/>
    <s v="S"/>
    <s v="Green"/>
    <s v="Summer"/>
    <n v="2.9"/>
    <s v="No"/>
    <s v="Next Day Air"/>
    <s v="No"/>
    <s v="No"/>
    <n v="13"/>
    <s v="Bank Transfer"/>
    <s v="Monthly"/>
    <s v="46-55"/>
    <n v="4"/>
    <n v="2"/>
    <n v="4"/>
    <x v="4"/>
  </r>
  <r>
    <n v="2787"/>
    <n v="54"/>
    <s v="Female"/>
    <s v="Handbag"/>
    <s v="Accessories"/>
    <n v="51"/>
    <s v="Colorado"/>
    <s v="M"/>
    <s v="Violet"/>
    <s v="Spring"/>
    <n v="3.8"/>
    <s v="No"/>
    <s v="Next Day Air"/>
    <s v="No"/>
    <s v="No"/>
    <n v="41"/>
    <s v="Debit Card"/>
    <s v="Every 3 Months"/>
    <s v="46-55"/>
    <n v="2"/>
    <n v="4"/>
    <n v="3"/>
    <x v="0"/>
  </r>
  <r>
    <n v="2788"/>
    <n v="36"/>
    <s v="Female"/>
    <s v="Boots"/>
    <s v="Footwear"/>
    <n v="79"/>
    <s v="West Virginia"/>
    <s v="XL"/>
    <s v="Pink"/>
    <s v="Spring"/>
    <n v="4.0999999999999996"/>
    <s v="No"/>
    <s v="Next Day Air"/>
    <s v="No"/>
    <s v="No"/>
    <n v="4"/>
    <s v="Venmo"/>
    <s v="Fortnightly"/>
    <s v="36-45"/>
    <n v="3"/>
    <n v="1"/>
    <n v="5"/>
    <x v="0"/>
  </r>
  <r>
    <n v="2789"/>
    <n v="56"/>
    <s v="Female"/>
    <s v="Boots"/>
    <s v="Footwear"/>
    <n v="92"/>
    <s v="Rhode Island"/>
    <s v="M"/>
    <s v="Olive"/>
    <s v="Summer"/>
    <n v="3.1"/>
    <s v="No"/>
    <s v="Free Shipping"/>
    <s v="No"/>
    <s v="No"/>
    <n v="2"/>
    <s v="Credit Card"/>
    <s v="Annually"/>
    <s v="56+"/>
    <n v="4"/>
    <n v="1"/>
    <n v="1"/>
    <x v="3"/>
  </r>
  <r>
    <n v="2790"/>
    <n v="28"/>
    <s v="Female"/>
    <s v="Sweater"/>
    <s v="Clothing"/>
    <n v="85"/>
    <s v="North Carolina"/>
    <s v="L"/>
    <s v="Orange"/>
    <s v="Fall"/>
    <n v="5"/>
    <s v="No"/>
    <s v="Express"/>
    <s v="No"/>
    <s v="No"/>
    <n v="28"/>
    <s v="Credit Card"/>
    <s v="Bi-Weekly"/>
    <s v="26-35"/>
    <n v="4"/>
    <n v="3"/>
    <n v="6"/>
    <x v="11"/>
  </r>
  <r>
    <n v="2791"/>
    <n v="34"/>
    <s v="Female"/>
    <s v="Socks"/>
    <s v="Clothing"/>
    <n v="63"/>
    <s v="Maine"/>
    <s v="M"/>
    <s v="Black"/>
    <s v="Spring"/>
    <n v="4.5"/>
    <s v="No"/>
    <s v="Free Shipping"/>
    <s v="No"/>
    <s v="No"/>
    <n v="24"/>
    <s v="Debit Card"/>
    <s v="Annually"/>
    <s v="26-35"/>
    <n v="3"/>
    <n v="2"/>
    <n v="1"/>
    <x v="3"/>
  </r>
  <r>
    <n v="2792"/>
    <n v="43"/>
    <s v="Female"/>
    <s v="Gloves"/>
    <s v="Accessories"/>
    <n v="60"/>
    <s v="Iowa"/>
    <s v="M"/>
    <s v="Yellow"/>
    <s v="Fall"/>
    <n v="2.8"/>
    <s v="No"/>
    <s v="Express"/>
    <s v="No"/>
    <s v="No"/>
    <n v="14"/>
    <s v="Venmo"/>
    <s v="Fortnightly"/>
    <s v="36-45"/>
    <n v="3"/>
    <n v="2"/>
    <n v="5"/>
    <x v="4"/>
  </r>
  <r>
    <n v="2793"/>
    <n v="54"/>
    <s v="Female"/>
    <s v="Shorts"/>
    <s v="Clothing"/>
    <n v="44"/>
    <s v="Kentucky"/>
    <s v="L"/>
    <s v="Violet"/>
    <s v="Winter"/>
    <n v="3.2"/>
    <s v="No"/>
    <s v="Express"/>
    <s v="No"/>
    <s v="No"/>
    <n v="11"/>
    <s v="Credit Card"/>
    <s v="Weekly"/>
    <s v="46-55"/>
    <n v="2"/>
    <n v="1"/>
    <n v="7"/>
    <x v="4"/>
  </r>
  <r>
    <n v="2794"/>
    <n v="37"/>
    <s v="Female"/>
    <s v="Boots"/>
    <s v="Footwear"/>
    <n v="57"/>
    <s v="Massachusetts"/>
    <s v="M"/>
    <s v="Silver"/>
    <s v="Spring"/>
    <n v="3.1"/>
    <s v="No"/>
    <s v="Standard"/>
    <s v="No"/>
    <s v="No"/>
    <n v="27"/>
    <s v="Debit Card"/>
    <s v="Bi-Weekly"/>
    <s v="36-45"/>
    <n v="2"/>
    <n v="3"/>
    <n v="6"/>
    <x v="6"/>
  </r>
  <r>
    <n v="2795"/>
    <n v="33"/>
    <s v="Female"/>
    <s v="Jacket"/>
    <s v="Outerwear"/>
    <n v="24"/>
    <s v="New York"/>
    <s v="M"/>
    <s v="Gold"/>
    <s v="Fall"/>
    <n v="3.3"/>
    <s v="No"/>
    <s v="Standard"/>
    <s v="No"/>
    <s v="No"/>
    <n v="7"/>
    <s v="Cash"/>
    <s v="Fortnightly"/>
    <s v="26-35"/>
    <n v="1"/>
    <n v="1"/>
    <n v="5"/>
    <x v="8"/>
  </r>
  <r>
    <n v="2796"/>
    <n v="33"/>
    <s v="Female"/>
    <s v="Scarf"/>
    <s v="Accessories"/>
    <n v="35"/>
    <s v="Nebraska"/>
    <s v="M"/>
    <s v="Magenta"/>
    <s v="Winter"/>
    <n v="3.4"/>
    <s v="No"/>
    <s v="Store Pickup"/>
    <s v="No"/>
    <s v="No"/>
    <n v="49"/>
    <s v="PayPal"/>
    <s v="Annually"/>
    <s v="26-35"/>
    <n v="1"/>
    <n v="4"/>
    <n v="1"/>
    <x v="3"/>
  </r>
  <r>
    <n v="2797"/>
    <n v="55"/>
    <s v="Female"/>
    <s v="Jacket"/>
    <s v="Outerwear"/>
    <n v="73"/>
    <s v="Oklahoma"/>
    <s v="M"/>
    <s v="Red"/>
    <s v="Winter"/>
    <n v="3.8"/>
    <s v="No"/>
    <s v="Store Pickup"/>
    <s v="No"/>
    <s v="No"/>
    <n v="21"/>
    <s v="Cash"/>
    <s v="Annually"/>
    <s v="46-55"/>
    <n v="3"/>
    <n v="2"/>
    <n v="1"/>
    <x v="3"/>
  </r>
  <r>
    <n v="2798"/>
    <n v="63"/>
    <s v="Female"/>
    <s v="Jewelry"/>
    <s v="Accessories"/>
    <n v="42"/>
    <s v="Oklahoma"/>
    <s v="M"/>
    <s v="Green"/>
    <s v="Winter"/>
    <n v="3.5"/>
    <s v="No"/>
    <s v="Express"/>
    <s v="No"/>
    <s v="No"/>
    <n v="10"/>
    <s v="Venmo"/>
    <s v="Every 3 Months"/>
    <s v="56+"/>
    <n v="2"/>
    <n v="1"/>
    <n v="3"/>
    <x v="3"/>
  </r>
  <r>
    <n v="2799"/>
    <n v="52"/>
    <s v="Female"/>
    <s v="Hoodie"/>
    <s v="Clothing"/>
    <n v="20"/>
    <s v="Rhode Island"/>
    <s v="XL"/>
    <s v="Red"/>
    <s v="Winter"/>
    <n v="4.8"/>
    <s v="No"/>
    <s v="Store Pickup"/>
    <s v="No"/>
    <s v="No"/>
    <n v="37"/>
    <s v="PayPal"/>
    <s v="Weekly"/>
    <s v="46-55"/>
    <n v="1"/>
    <n v="3"/>
    <n v="7"/>
    <x v="6"/>
  </r>
  <r>
    <n v="2800"/>
    <n v="23"/>
    <s v="Female"/>
    <s v="T-shirt"/>
    <s v="Clothing"/>
    <n v="89"/>
    <s v="Maine"/>
    <s v="L"/>
    <s v="Pink"/>
    <s v="Spring"/>
    <n v="3.9"/>
    <s v="No"/>
    <s v="Free Shipping"/>
    <s v="No"/>
    <s v="No"/>
    <n v="9"/>
    <s v="Bank Transfer"/>
    <s v="Every 3 Months"/>
    <s v="18-25"/>
    <n v="4"/>
    <n v="1"/>
    <n v="3"/>
    <x v="10"/>
  </r>
  <r>
    <n v="2801"/>
    <n v="70"/>
    <s v="Female"/>
    <s v="Shirt"/>
    <s v="Clothing"/>
    <n v="76"/>
    <s v="Arkansas"/>
    <s v="L"/>
    <s v="Violet"/>
    <s v="Fall"/>
    <n v="3.4"/>
    <s v="No"/>
    <s v="Free Shipping"/>
    <s v="No"/>
    <s v="No"/>
    <n v="14"/>
    <s v="Cash"/>
    <s v="Bi-Weekly"/>
    <s v="56+"/>
    <n v="3"/>
    <n v="2"/>
    <n v="6"/>
    <x v="6"/>
  </r>
  <r>
    <n v="2802"/>
    <n v="64"/>
    <s v="Female"/>
    <s v="Shirt"/>
    <s v="Clothing"/>
    <n v="56"/>
    <s v="New Mexico"/>
    <s v="M"/>
    <s v="Indigo"/>
    <s v="Winter"/>
    <n v="2.6"/>
    <s v="No"/>
    <s v="Express"/>
    <s v="No"/>
    <s v="No"/>
    <n v="30"/>
    <s v="PayPal"/>
    <s v="Annually"/>
    <s v="56+"/>
    <n v="2"/>
    <n v="3"/>
    <n v="1"/>
    <x v="3"/>
  </r>
  <r>
    <n v="2803"/>
    <n v="22"/>
    <s v="Female"/>
    <s v="Coat"/>
    <s v="Outerwear"/>
    <n v="100"/>
    <s v="Hawaii"/>
    <s v="L"/>
    <s v="Red"/>
    <s v="Fall"/>
    <n v="3.1"/>
    <s v="No"/>
    <s v="Store Pickup"/>
    <s v="No"/>
    <s v="No"/>
    <n v="42"/>
    <s v="Credit Card"/>
    <s v="Fortnightly"/>
    <s v="18-25"/>
    <n v="4"/>
    <n v="4"/>
    <n v="5"/>
    <x v="11"/>
  </r>
  <r>
    <n v="2804"/>
    <n v="46"/>
    <s v="Female"/>
    <s v="T-shirt"/>
    <s v="Clothing"/>
    <n v="44"/>
    <s v="Idaho"/>
    <s v="M"/>
    <s v="Violet"/>
    <s v="Winter"/>
    <n v="3.3"/>
    <s v="No"/>
    <s v="Free Shipping"/>
    <s v="No"/>
    <s v="No"/>
    <n v="31"/>
    <s v="Bank Transfer"/>
    <s v="Monthly"/>
    <s v="46-55"/>
    <n v="2"/>
    <n v="3"/>
    <n v="4"/>
    <x v="0"/>
  </r>
  <r>
    <n v="2805"/>
    <n v="65"/>
    <s v="Female"/>
    <s v="Hoodie"/>
    <s v="Clothing"/>
    <n v="76"/>
    <s v="South Carolina"/>
    <s v="M"/>
    <s v="Cyan"/>
    <s v="Spring"/>
    <n v="2.8"/>
    <s v="No"/>
    <s v="Standard"/>
    <s v="No"/>
    <s v="No"/>
    <n v="48"/>
    <s v="Bank Transfer"/>
    <s v="Every 3 Months"/>
    <s v="56+"/>
    <n v="3"/>
    <n v="4"/>
    <n v="3"/>
    <x v="4"/>
  </r>
  <r>
    <n v="2806"/>
    <n v="18"/>
    <s v="Female"/>
    <s v="Sunglasses"/>
    <s v="Accessories"/>
    <n v="97"/>
    <s v="Nevada"/>
    <s v="S"/>
    <s v="Black"/>
    <s v="Fall"/>
    <n v="4.3"/>
    <s v="No"/>
    <s v="Standard"/>
    <s v="No"/>
    <s v="No"/>
    <n v="48"/>
    <s v="Cash"/>
    <s v="Quarterly"/>
    <s v="18-25"/>
    <n v="4"/>
    <n v="4"/>
    <n v="2"/>
    <x v="4"/>
  </r>
  <r>
    <n v="2807"/>
    <n v="45"/>
    <s v="Female"/>
    <s v="Blouse"/>
    <s v="Clothing"/>
    <n v="39"/>
    <s v="South Carolina"/>
    <s v="L"/>
    <s v="Purple"/>
    <s v="Spring"/>
    <n v="2.7"/>
    <s v="No"/>
    <s v="Standard"/>
    <s v="No"/>
    <s v="No"/>
    <n v="50"/>
    <s v="Credit Card"/>
    <s v="Annually"/>
    <s v="36-45"/>
    <n v="1"/>
    <n v="4"/>
    <n v="1"/>
    <x v="3"/>
  </r>
  <r>
    <n v="2808"/>
    <n v="56"/>
    <s v="Female"/>
    <s v="Hoodie"/>
    <s v="Clothing"/>
    <n v="100"/>
    <s v="Maryland"/>
    <s v="M"/>
    <s v="Charcoal"/>
    <s v="Spring"/>
    <n v="4.4000000000000004"/>
    <s v="No"/>
    <s v="2-Day Shipping"/>
    <s v="No"/>
    <s v="No"/>
    <n v="10"/>
    <s v="Debit Card"/>
    <s v="Fortnightly"/>
    <s v="56+"/>
    <n v="4"/>
    <n v="1"/>
    <n v="5"/>
    <x v="4"/>
  </r>
  <r>
    <n v="2809"/>
    <n v="49"/>
    <s v="Female"/>
    <s v="Skirt"/>
    <s v="Clothing"/>
    <n v="62"/>
    <s v="Tennessee"/>
    <s v="M"/>
    <s v="Beige"/>
    <s v="Spring"/>
    <n v="3.9"/>
    <s v="No"/>
    <s v="Free Shipping"/>
    <s v="No"/>
    <s v="No"/>
    <n v="45"/>
    <s v="PayPal"/>
    <s v="Every 3 Months"/>
    <s v="46-55"/>
    <n v="3"/>
    <n v="4"/>
    <n v="3"/>
    <x v="4"/>
  </r>
  <r>
    <n v="2810"/>
    <n v="66"/>
    <s v="Female"/>
    <s v="Shorts"/>
    <s v="Clothing"/>
    <n v="98"/>
    <s v="Arkansas"/>
    <s v="XL"/>
    <s v="Teal"/>
    <s v="Summer"/>
    <n v="3"/>
    <s v="No"/>
    <s v="Standard"/>
    <s v="No"/>
    <s v="No"/>
    <n v="27"/>
    <s v="Debit Card"/>
    <s v="Quarterly"/>
    <s v="56+"/>
    <n v="4"/>
    <n v="3"/>
    <n v="2"/>
    <x v="0"/>
  </r>
  <r>
    <n v="2811"/>
    <n v="27"/>
    <s v="Female"/>
    <s v="Jeans"/>
    <s v="Clothing"/>
    <n v="31"/>
    <s v="Arizona"/>
    <s v="M"/>
    <s v="Purple"/>
    <s v="Summer"/>
    <n v="4"/>
    <s v="No"/>
    <s v="Standard"/>
    <s v="No"/>
    <s v="No"/>
    <n v="10"/>
    <s v="Debit Card"/>
    <s v="Fortnightly"/>
    <s v="26-35"/>
    <n v="1"/>
    <n v="1"/>
    <n v="5"/>
    <x v="8"/>
  </r>
  <r>
    <n v="2812"/>
    <n v="69"/>
    <s v="Female"/>
    <s v="Jacket"/>
    <s v="Outerwear"/>
    <n v="89"/>
    <s v="Ohio"/>
    <s v="M"/>
    <s v="Blue"/>
    <s v="Fall"/>
    <n v="3.7"/>
    <s v="No"/>
    <s v="Store Pickup"/>
    <s v="No"/>
    <s v="No"/>
    <n v="19"/>
    <s v="Credit Card"/>
    <s v="Quarterly"/>
    <s v="56+"/>
    <n v="4"/>
    <n v="2"/>
    <n v="2"/>
    <x v="10"/>
  </r>
  <r>
    <n v="2813"/>
    <n v="66"/>
    <s v="Female"/>
    <s v="Hoodie"/>
    <s v="Clothing"/>
    <n v="91"/>
    <s v="North Dakota"/>
    <s v="XL"/>
    <s v="Magenta"/>
    <s v="Fall"/>
    <n v="3.8"/>
    <s v="No"/>
    <s v="Store Pickup"/>
    <s v="No"/>
    <s v="No"/>
    <n v="1"/>
    <s v="Credit Card"/>
    <s v="Every 3 Months"/>
    <s v="56+"/>
    <n v="4"/>
    <n v="1"/>
    <n v="3"/>
    <x v="10"/>
  </r>
  <r>
    <n v="2814"/>
    <n v="45"/>
    <s v="Female"/>
    <s v="Shirt"/>
    <s v="Clothing"/>
    <n v="50"/>
    <s v="Vermont"/>
    <s v="S"/>
    <s v="Maroon"/>
    <s v="Summer"/>
    <n v="3.3"/>
    <s v="No"/>
    <s v="2-Day Shipping"/>
    <s v="No"/>
    <s v="No"/>
    <n v="39"/>
    <s v="Debit Card"/>
    <s v="Quarterly"/>
    <s v="36-45"/>
    <n v="2"/>
    <n v="4"/>
    <n v="2"/>
    <x v="10"/>
  </r>
  <r>
    <n v="2815"/>
    <n v="31"/>
    <s v="Female"/>
    <s v="T-shirt"/>
    <s v="Clothing"/>
    <n v="32"/>
    <s v="Minnesota"/>
    <s v="L"/>
    <s v="Gold"/>
    <s v="Winter"/>
    <n v="3.6"/>
    <s v="No"/>
    <s v="Standard"/>
    <s v="No"/>
    <s v="No"/>
    <n v="14"/>
    <s v="Bank Transfer"/>
    <s v="Monthly"/>
    <s v="26-35"/>
    <n v="1"/>
    <n v="2"/>
    <n v="4"/>
    <x v="8"/>
  </r>
  <r>
    <n v="2816"/>
    <n v="33"/>
    <s v="Female"/>
    <s v="Blouse"/>
    <s v="Clothing"/>
    <n v="67"/>
    <s v="Idaho"/>
    <s v="L"/>
    <s v="Black"/>
    <s v="Fall"/>
    <n v="3.9"/>
    <s v="No"/>
    <s v="Free Shipping"/>
    <s v="No"/>
    <s v="No"/>
    <n v="40"/>
    <s v="Venmo"/>
    <s v="Every 3 Months"/>
    <s v="26-35"/>
    <n v="3"/>
    <n v="4"/>
    <n v="3"/>
    <x v="4"/>
  </r>
  <r>
    <n v="2817"/>
    <n v="43"/>
    <s v="Female"/>
    <s v="Skirt"/>
    <s v="Clothing"/>
    <n v="28"/>
    <s v="Maryland"/>
    <s v="M"/>
    <s v="Black"/>
    <s v="Spring"/>
    <n v="3.5"/>
    <s v="No"/>
    <s v="Free Shipping"/>
    <s v="No"/>
    <s v="No"/>
    <n v="45"/>
    <s v="Venmo"/>
    <s v="Weekly"/>
    <s v="36-45"/>
    <n v="1"/>
    <n v="4"/>
    <n v="7"/>
    <x v="1"/>
  </r>
  <r>
    <n v="2818"/>
    <n v="25"/>
    <s v="Female"/>
    <s v="Backpack"/>
    <s v="Accessories"/>
    <n v="65"/>
    <s v="South Carolina"/>
    <s v="XL"/>
    <s v="Yellow"/>
    <s v="Winter"/>
    <n v="3.4"/>
    <s v="No"/>
    <s v="Standard"/>
    <s v="No"/>
    <s v="No"/>
    <n v="6"/>
    <s v="Venmo"/>
    <s v="Weekly"/>
    <s v="18-25"/>
    <n v="3"/>
    <n v="1"/>
    <n v="7"/>
    <x v="6"/>
  </r>
  <r>
    <n v="2819"/>
    <n v="46"/>
    <s v="Female"/>
    <s v="Shorts"/>
    <s v="Clothing"/>
    <n v="73"/>
    <s v="California"/>
    <s v="M"/>
    <s v="Turquoise"/>
    <s v="Fall"/>
    <n v="4.7"/>
    <s v="No"/>
    <s v="Next Day Air"/>
    <s v="No"/>
    <s v="No"/>
    <n v="12"/>
    <s v="Debit Card"/>
    <s v="Annually"/>
    <s v="46-55"/>
    <n v="3"/>
    <n v="1"/>
    <n v="1"/>
    <x v="9"/>
  </r>
  <r>
    <n v="2820"/>
    <n v="67"/>
    <s v="Female"/>
    <s v="Shirt"/>
    <s v="Clothing"/>
    <n v="27"/>
    <s v="Georgia"/>
    <s v="L"/>
    <s v="Lavender"/>
    <s v="Spring"/>
    <n v="3"/>
    <s v="No"/>
    <s v="Free Shipping"/>
    <s v="No"/>
    <s v="No"/>
    <n v="19"/>
    <s v="Cash"/>
    <s v="Monthly"/>
    <s v="56+"/>
    <n v="1"/>
    <n v="2"/>
    <n v="4"/>
    <x v="8"/>
  </r>
  <r>
    <n v="2821"/>
    <n v="26"/>
    <s v="Female"/>
    <s v="Backpack"/>
    <s v="Accessories"/>
    <n v="89"/>
    <s v="Vermont"/>
    <s v="L"/>
    <s v="Yellow"/>
    <s v="Summer"/>
    <n v="3.9"/>
    <s v="No"/>
    <s v="Free Shipping"/>
    <s v="No"/>
    <s v="No"/>
    <n v="5"/>
    <s v="Cash"/>
    <s v="Bi-Weekly"/>
    <s v="26-35"/>
    <n v="4"/>
    <n v="1"/>
    <n v="6"/>
    <x v="6"/>
  </r>
  <r>
    <n v="2822"/>
    <n v="35"/>
    <s v="Female"/>
    <s v="Shoes"/>
    <s v="Footwear"/>
    <n v="72"/>
    <s v="Georgia"/>
    <s v="L"/>
    <s v="Olive"/>
    <s v="Summer"/>
    <n v="4.5"/>
    <s v="No"/>
    <s v="Standard"/>
    <s v="No"/>
    <s v="No"/>
    <n v="37"/>
    <s v="Venmo"/>
    <s v="Monthly"/>
    <s v="26-35"/>
    <n v="3"/>
    <n v="3"/>
    <n v="4"/>
    <x v="4"/>
  </r>
  <r>
    <n v="2823"/>
    <n v="61"/>
    <s v="Female"/>
    <s v="Skirt"/>
    <s v="Clothing"/>
    <n v="37"/>
    <s v="New Jersey"/>
    <s v="S"/>
    <s v="Brown"/>
    <s v="Fall"/>
    <n v="4.0999999999999996"/>
    <s v="No"/>
    <s v="Standard"/>
    <s v="No"/>
    <s v="No"/>
    <n v="33"/>
    <s v="PayPal"/>
    <s v="Quarterly"/>
    <s v="56+"/>
    <n v="1"/>
    <n v="3"/>
    <n v="2"/>
    <x v="3"/>
  </r>
  <r>
    <n v="2824"/>
    <n v="26"/>
    <s v="Female"/>
    <s v="Dress"/>
    <s v="Clothing"/>
    <n v="63"/>
    <s v="Utah"/>
    <s v="M"/>
    <s v="Olive"/>
    <s v="Summer"/>
    <n v="4.5"/>
    <s v="No"/>
    <s v="Standard"/>
    <s v="No"/>
    <s v="No"/>
    <n v="47"/>
    <s v="Debit Card"/>
    <s v="Bi-Weekly"/>
    <s v="26-35"/>
    <n v="3"/>
    <n v="4"/>
    <n v="6"/>
    <x v="11"/>
  </r>
  <r>
    <n v="2825"/>
    <n v="39"/>
    <s v="Female"/>
    <s v="Hat"/>
    <s v="Accessories"/>
    <n v="90"/>
    <s v="Utah"/>
    <s v="M"/>
    <s v="Purple"/>
    <s v="Fall"/>
    <n v="4"/>
    <s v="No"/>
    <s v="Free Shipping"/>
    <s v="No"/>
    <s v="No"/>
    <n v="49"/>
    <s v="Debit Card"/>
    <s v="Quarterly"/>
    <s v="36-45"/>
    <n v="4"/>
    <n v="4"/>
    <n v="2"/>
    <x v="4"/>
  </r>
  <r>
    <n v="2826"/>
    <n v="69"/>
    <s v="Female"/>
    <s v="Handbag"/>
    <s v="Accessories"/>
    <n v="62"/>
    <s v="North Carolina"/>
    <s v="M"/>
    <s v="Yellow"/>
    <s v="Winter"/>
    <n v="4.3"/>
    <s v="No"/>
    <s v="2-Day Shipping"/>
    <s v="No"/>
    <s v="No"/>
    <n v="28"/>
    <s v="Bank Transfer"/>
    <s v="Annually"/>
    <s v="56+"/>
    <n v="3"/>
    <n v="3"/>
    <n v="1"/>
    <x v="8"/>
  </r>
  <r>
    <n v="2827"/>
    <n v="32"/>
    <s v="Female"/>
    <s v="Handbag"/>
    <s v="Accessories"/>
    <n v="43"/>
    <s v="Florida"/>
    <s v="L"/>
    <s v="Brown"/>
    <s v="Fall"/>
    <n v="3.6"/>
    <s v="No"/>
    <s v="Express"/>
    <s v="No"/>
    <s v="No"/>
    <n v="23"/>
    <s v="Venmo"/>
    <s v="Annually"/>
    <s v="26-35"/>
    <n v="2"/>
    <n v="2"/>
    <n v="1"/>
    <x v="9"/>
  </r>
  <r>
    <n v="2828"/>
    <n v="20"/>
    <s v="Female"/>
    <s v="Blouse"/>
    <s v="Clothing"/>
    <n v="96"/>
    <s v="Wisconsin"/>
    <s v="M"/>
    <s v="Magenta"/>
    <s v="Fall"/>
    <n v="3.1"/>
    <s v="No"/>
    <s v="Next Day Air"/>
    <s v="No"/>
    <s v="No"/>
    <n v="11"/>
    <s v="Bank Transfer"/>
    <s v="Bi-Weekly"/>
    <s v="18-25"/>
    <n v="4"/>
    <n v="1"/>
    <n v="6"/>
    <x v="6"/>
  </r>
  <r>
    <n v="2829"/>
    <n v="25"/>
    <s v="Female"/>
    <s v="Scarf"/>
    <s v="Accessories"/>
    <n v="83"/>
    <s v="Tennessee"/>
    <s v="L"/>
    <s v="Lavender"/>
    <s v="Fall"/>
    <n v="2.6"/>
    <s v="No"/>
    <s v="Standard"/>
    <s v="No"/>
    <s v="No"/>
    <n v="33"/>
    <s v="PayPal"/>
    <s v="Quarterly"/>
    <s v="18-25"/>
    <n v="4"/>
    <n v="3"/>
    <n v="2"/>
    <x v="0"/>
  </r>
  <r>
    <n v="2830"/>
    <n v="56"/>
    <s v="Female"/>
    <s v="Jewelry"/>
    <s v="Accessories"/>
    <n v="67"/>
    <s v="Arizona"/>
    <s v="XL"/>
    <s v="Teal"/>
    <s v="Fall"/>
    <n v="3.4"/>
    <s v="No"/>
    <s v="Next Day Air"/>
    <s v="No"/>
    <s v="No"/>
    <n v="47"/>
    <s v="Cash"/>
    <s v="Weekly"/>
    <s v="56+"/>
    <n v="3"/>
    <n v="4"/>
    <n v="7"/>
    <x v="7"/>
  </r>
  <r>
    <n v="2831"/>
    <n v="63"/>
    <s v="Female"/>
    <s v="Skirt"/>
    <s v="Clothing"/>
    <n v="90"/>
    <s v="Oregon"/>
    <s v="L"/>
    <s v="Cyan"/>
    <s v="Spring"/>
    <n v="2.9"/>
    <s v="No"/>
    <s v="Store Pickup"/>
    <s v="No"/>
    <s v="No"/>
    <n v="13"/>
    <s v="Venmo"/>
    <s v="Every 3 Months"/>
    <s v="56+"/>
    <n v="4"/>
    <n v="2"/>
    <n v="3"/>
    <x v="0"/>
  </r>
  <r>
    <n v="2832"/>
    <n v="34"/>
    <s v="Female"/>
    <s v="Hoodie"/>
    <s v="Clothing"/>
    <n v="53"/>
    <s v="Virginia"/>
    <s v="L"/>
    <s v="Pink"/>
    <s v="Winter"/>
    <n v="5"/>
    <s v="No"/>
    <s v="Express"/>
    <s v="No"/>
    <s v="No"/>
    <n v="4"/>
    <s v="Credit Card"/>
    <s v="Weekly"/>
    <s v="26-35"/>
    <n v="2"/>
    <n v="1"/>
    <n v="7"/>
    <x v="4"/>
  </r>
  <r>
    <n v="2833"/>
    <n v="29"/>
    <s v="Female"/>
    <s v="Scarf"/>
    <s v="Accessories"/>
    <n v="37"/>
    <s v="Maryland"/>
    <s v="M"/>
    <s v="Magenta"/>
    <s v="Summer"/>
    <n v="4.5999999999999996"/>
    <s v="No"/>
    <s v="Standard"/>
    <s v="No"/>
    <s v="No"/>
    <n v="40"/>
    <s v="PayPal"/>
    <s v="Quarterly"/>
    <s v="26-35"/>
    <n v="1"/>
    <n v="4"/>
    <n v="2"/>
    <x v="8"/>
  </r>
  <r>
    <n v="2834"/>
    <n v="43"/>
    <s v="Female"/>
    <s v="Jeans"/>
    <s v="Clothing"/>
    <n v="56"/>
    <s v="Arkansas"/>
    <s v="M"/>
    <s v="Teal"/>
    <s v="Fall"/>
    <n v="3.3"/>
    <s v="No"/>
    <s v="Free Shipping"/>
    <s v="No"/>
    <s v="No"/>
    <n v="19"/>
    <s v="Cash"/>
    <s v="Monthly"/>
    <s v="36-45"/>
    <n v="2"/>
    <n v="2"/>
    <n v="4"/>
    <x v="10"/>
  </r>
  <r>
    <n v="2835"/>
    <n v="39"/>
    <s v="Female"/>
    <s v="Jacket"/>
    <s v="Outerwear"/>
    <n v="43"/>
    <s v="Texas"/>
    <s v="M"/>
    <s v="Indigo"/>
    <s v="Fall"/>
    <n v="2.9"/>
    <s v="No"/>
    <s v="2-Day Shipping"/>
    <s v="No"/>
    <s v="No"/>
    <n v="17"/>
    <s v="Credit Card"/>
    <s v="Weekly"/>
    <s v="36-45"/>
    <n v="2"/>
    <n v="2"/>
    <n v="7"/>
    <x v="6"/>
  </r>
  <r>
    <n v="2836"/>
    <n v="33"/>
    <s v="Female"/>
    <s v="T-shirt"/>
    <s v="Clothing"/>
    <n v="84"/>
    <s v="Vermont"/>
    <s v="S"/>
    <s v="Pink"/>
    <s v="Winter"/>
    <n v="4.9000000000000004"/>
    <s v="No"/>
    <s v="Free Shipping"/>
    <s v="No"/>
    <s v="No"/>
    <n v="7"/>
    <s v="Venmo"/>
    <s v="Annually"/>
    <s v="26-35"/>
    <n v="4"/>
    <n v="1"/>
    <n v="1"/>
    <x v="3"/>
  </r>
  <r>
    <n v="2837"/>
    <n v="51"/>
    <s v="Female"/>
    <s v="Pants"/>
    <s v="Clothing"/>
    <n v="50"/>
    <s v="Wyoming"/>
    <s v="M"/>
    <s v="Charcoal"/>
    <s v="Winter"/>
    <n v="5"/>
    <s v="No"/>
    <s v="2-Day Shipping"/>
    <s v="No"/>
    <s v="No"/>
    <n v="21"/>
    <s v="Cash"/>
    <s v="Bi-Weekly"/>
    <s v="46-55"/>
    <n v="2"/>
    <n v="2"/>
    <n v="6"/>
    <x v="4"/>
  </r>
  <r>
    <n v="2838"/>
    <n v="65"/>
    <s v="Female"/>
    <s v="Shoes"/>
    <s v="Footwear"/>
    <n v="88"/>
    <s v="Alabama"/>
    <s v="M"/>
    <s v="Brown"/>
    <s v="Summer"/>
    <n v="4.5"/>
    <s v="No"/>
    <s v="Express"/>
    <s v="No"/>
    <s v="No"/>
    <n v="44"/>
    <s v="PayPal"/>
    <s v="Weekly"/>
    <s v="56+"/>
    <n v="4"/>
    <n v="4"/>
    <n v="7"/>
    <x v="2"/>
  </r>
  <r>
    <n v="2839"/>
    <n v="51"/>
    <s v="Female"/>
    <s v="Jacket"/>
    <s v="Outerwear"/>
    <n v="50"/>
    <s v="Maine"/>
    <s v="M"/>
    <s v="Blue"/>
    <s v="Fall"/>
    <n v="3.7"/>
    <s v="No"/>
    <s v="Free Shipping"/>
    <s v="No"/>
    <s v="No"/>
    <n v="2"/>
    <s v="Bank Transfer"/>
    <s v="Weekly"/>
    <s v="46-55"/>
    <n v="2"/>
    <n v="1"/>
    <n v="7"/>
    <x v="4"/>
  </r>
  <r>
    <n v="2840"/>
    <n v="70"/>
    <s v="Female"/>
    <s v="Scarf"/>
    <s v="Accessories"/>
    <n v="80"/>
    <s v="South Dakota"/>
    <s v="L"/>
    <s v="Teal"/>
    <s v="Summer"/>
    <n v="2.8"/>
    <s v="No"/>
    <s v="Store Pickup"/>
    <s v="No"/>
    <s v="No"/>
    <n v="30"/>
    <s v="Bank Transfer"/>
    <s v="Monthly"/>
    <s v="56+"/>
    <n v="4"/>
    <n v="3"/>
    <n v="4"/>
    <x v="6"/>
  </r>
  <r>
    <n v="2841"/>
    <n v="40"/>
    <s v="Female"/>
    <s v="T-shirt"/>
    <s v="Clothing"/>
    <n v="47"/>
    <s v="West Virginia"/>
    <s v="L"/>
    <s v="Pink"/>
    <s v="Spring"/>
    <n v="3.5"/>
    <s v="No"/>
    <s v="Store Pickup"/>
    <s v="No"/>
    <s v="No"/>
    <n v="41"/>
    <s v="Cash"/>
    <s v="Annually"/>
    <s v="36-45"/>
    <n v="2"/>
    <n v="4"/>
    <n v="1"/>
    <x v="8"/>
  </r>
  <r>
    <n v="2842"/>
    <n v="19"/>
    <s v="Female"/>
    <s v="Dress"/>
    <s v="Clothing"/>
    <n v="33"/>
    <s v="Ohio"/>
    <s v="XL"/>
    <s v="Magenta"/>
    <s v="Winter"/>
    <n v="3"/>
    <s v="No"/>
    <s v="2-Day Shipping"/>
    <s v="No"/>
    <s v="No"/>
    <n v="31"/>
    <s v="Cash"/>
    <s v="Weekly"/>
    <s v="18-25"/>
    <n v="1"/>
    <n v="3"/>
    <n v="7"/>
    <x v="6"/>
  </r>
  <r>
    <n v="2843"/>
    <n v="28"/>
    <s v="Female"/>
    <s v="Coat"/>
    <s v="Outerwear"/>
    <n v="100"/>
    <s v="Arizona"/>
    <s v="L"/>
    <s v="Green"/>
    <s v="Fall"/>
    <n v="4.3"/>
    <s v="No"/>
    <s v="Standard"/>
    <s v="No"/>
    <s v="No"/>
    <n v="48"/>
    <s v="Debit Card"/>
    <s v="Quarterly"/>
    <s v="26-35"/>
    <n v="4"/>
    <n v="4"/>
    <n v="2"/>
    <x v="4"/>
  </r>
  <r>
    <n v="2844"/>
    <n v="51"/>
    <s v="Female"/>
    <s v="Sweater"/>
    <s v="Clothing"/>
    <n v="26"/>
    <s v="Ohio"/>
    <s v="M"/>
    <s v="White"/>
    <s v="Summer"/>
    <n v="3.6"/>
    <s v="No"/>
    <s v="Store Pickup"/>
    <s v="No"/>
    <s v="No"/>
    <n v="41"/>
    <s v="Venmo"/>
    <s v="Weekly"/>
    <s v="46-55"/>
    <n v="1"/>
    <n v="4"/>
    <n v="7"/>
    <x v="1"/>
  </r>
  <r>
    <n v="2845"/>
    <n v="32"/>
    <s v="Female"/>
    <s v="Hat"/>
    <s v="Accessories"/>
    <n v="79"/>
    <s v="New Mexico"/>
    <s v="M"/>
    <s v="Indigo"/>
    <s v="Summer"/>
    <n v="4.4000000000000004"/>
    <s v="No"/>
    <s v="Standard"/>
    <s v="No"/>
    <s v="No"/>
    <n v="42"/>
    <s v="Venmo"/>
    <s v="Annually"/>
    <s v="26-35"/>
    <n v="3"/>
    <n v="4"/>
    <n v="1"/>
    <x v="10"/>
  </r>
  <r>
    <n v="2846"/>
    <n v="26"/>
    <s v="Female"/>
    <s v="Backpack"/>
    <s v="Accessories"/>
    <n v="77"/>
    <s v="South Dakota"/>
    <s v="L"/>
    <s v="Lavender"/>
    <s v="Summer"/>
    <n v="4.0999999999999996"/>
    <s v="No"/>
    <s v="Express"/>
    <s v="No"/>
    <s v="No"/>
    <n v="39"/>
    <s v="Debit Card"/>
    <s v="Every 3 Months"/>
    <s v="26-35"/>
    <n v="3"/>
    <n v="4"/>
    <n v="3"/>
    <x v="4"/>
  </r>
  <r>
    <n v="2847"/>
    <n v="50"/>
    <s v="Female"/>
    <s v="Socks"/>
    <s v="Clothing"/>
    <n v="36"/>
    <s v="Oklahoma"/>
    <s v="XL"/>
    <s v="Black"/>
    <s v="Fall"/>
    <n v="2.8"/>
    <s v="No"/>
    <s v="Next Day Air"/>
    <s v="No"/>
    <s v="No"/>
    <n v="15"/>
    <s v="PayPal"/>
    <s v="Bi-Weekly"/>
    <s v="46-55"/>
    <n v="1"/>
    <n v="2"/>
    <n v="6"/>
    <x v="0"/>
  </r>
  <r>
    <n v="2848"/>
    <n v="68"/>
    <s v="Female"/>
    <s v="Jewelry"/>
    <s v="Accessories"/>
    <n v="21"/>
    <s v="Connecticut"/>
    <s v="L"/>
    <s v="Charcoal"/>
    <s v="Winter"/>
    <n v="2.8"/>
    <s v="No"/>
    <s v="Free Shipping"/>
    <s v="No"/>
    <s v="No"/>
    <n v="3"/>
    <s v="PayPal"/>
    <s v="Every 3 Months"/>
    <s v="56+"/>
    <n v="1"/>
    <n v="1"/>
    <n v="3"/>
    <x v="9"/>
  </r>
  <r>
    <n v="2849"/>
    <n v="33"/>
    <s v="Female"/>
    <s v="Boots"/>
    <s v="Footwear"/>
    <n v="72"/>
    <s v="Wisconsin"/>
    <s v="L"/>
    <s v="Gray"/>
    <s v="Fall"/>
    <n v="4.9000000000000004"/>
    <s v="No"/>
    <s v="Store Pickup"/>
    <s v="No"/>
    <s v="No"/>
    <n v="28"/>
    <s v="Bank Transfer"/>
    <s v="Quarterly"/>
    <s v="26-35"/>
    <n v="3"/>
    <n v="3"/>
    <n v="2"/>
    <x v="10"/>
  </r>
  <r>
    <n v="2850"/>
    <n v="56"/>
    <s v="Female"/>
    <s v="Coat"/>
    <s v="Outerwear"/>
    <n v="25"/>
    <s v="New Hampshire"/>
    <s v="M"/>
    <s v="Gold"/>
    <s v="Spring"/>
    <n v="4.0999999999999996"/>
    <s v="No"/>
    <s v="Express"/>
    <s v="No"/>
    <s v="No"/>
    <n v="27"/>
    <s v="PayPal"/>
    <s v="Bi-Weekly"/>
    <s v="56+"/>
    <n v="1"/>
    <n v="3"/>
    <n v="6"/>
    <x v="4"/>
  </r>
  <r>
    <n v="2851"/>
    <n v="57"/>
    <s v="Female"/>
    <s v="Sweater"/>
    <s v="Clothing"/>
    <n v="79"/>
    <s v="Nebraska"/>
    <s v="M"/>
    <s v="Silver"/>
    <s v="Spring"/>
    <n v="3"/>
    <s v="No"/>
    <s v="Store Pickup"/>
    <s v="No"/>
    <s v="No"/>
    <n v="36"/>
    <s v="Debit Card"/>
    <s v="Annually"/>
    <s v="56+"/>
    <n v="3"/>
    <n v="3"/>
    <n v="1"/>
    <x v="8"/>
  </r>
  <r>
    <n v="2852"/>
    <n v="58"/>
    <s v="Female"/>
    <s v="Blouse"/>
    <s v="Clothing"/>
    <n v="73"/>
    <s v="Nevada"/>
    <s v="L"/>
    <s v="Teal"/>
    <s v="Summer"/>
    <n v="3"/>
    <s v="No"/>
    <s v="Store Pickup"/>
    <s v="No"/>
    <s v="No"/>
    <n v="42"/>
    <s v="Debit Card"/>
    <s v="Monthly"/>
    <s v="56+"/>
    <n v="3"/>
    <n v="4"/>
    <n v="4"/>
    <x v="6"/>
  </r>
  <r>
    <n v="2853"/>
    <n v="40"/>
    <s v="Female"/>
    <s v="Belt"/>
    <s v="Accessories"/>
    <n v="71"/>
    <s v="New York"/>
    <s v="M"/>
    <s v="Magenta"/>
    <s v="Spring"/>
    <n v="3"/>
    <s v="No"/>
    <s v="Store Pickup"/>
    <s v="No"/>
    <s v="No"/>
    <n v="30"/>
    <s v="Venmo"/>
    <s v="Weekly"/>
    <s v="36-45"/>
    <n v="3"/>
    <n v="3"/>
    <n v="7"/>
    <x v="11"/>
  </r>
  <r>
    <n v="2854"/>
    <n v="37"/>
    <s v="Female"/>
    <s v="Hat"/>
    <s v="Accessories"/>
    <n v="48"/>
    <s v="Pennsylvania"/>
    <s v="M"/>
    <s v="Magenta"/>
    <s v="Winter"/>
    <n v="3.2"/>
    <s v="No"/>
    <s v="Next Day Air"/>
    <s v="No"/>
    <s v="No"/>
    <n v="9"/>
    <s v="PayPal"/>
    <s v="Weekly"/>
    <s v="36-45"/>
    <n v="2"/>
    <n v="1"/>
    <n v="7"/>
    <x v="4"/>
  </r>
  <r>
    <n v="2855"/>
    <n v="36"/>
    <s v="Female"/>
    <s v="Sandals"/>
    <s v="Footwear"/>
    <n v="28"/>
    <s v="Delaware"/>
    <s v="M"/>
    <s v="Beige"/>
    <s v="Fall"/>
    <n v="2.7"/>
    <s v="No"/>
    <s v="Store Pickup"/>
    <s v="No"/>
    <s v="No"/>
    <n v="25"/>
    <s v="Venmo"/>
    <s v="Monthly"/>
    <s v="36-45"/>
    <n v="1"/>
    <n v="2"/>
    <n v="4"/>
    <x v="8"/>
  </r>
  <r>
    <n v="2856"/>
    <n v="29"/>
    <s v="Female"/>
    <s v="Boots"/>
    <s v="Footwear"/>
    <n v="95"/>
    <s v="Mississippi"/>
    <s v="S"/>
    <s v="Maroon"/>
    <s v="Winter"/>
    <n v="3.8"/>
    <s v="No"/>
    <s v="2-Day Shipping"/>
    <s v="No"/>
    <s v="No"/>
    <n v="33"/>
    <s v="PayPal"/>
    <s v="Quarterly"/>
    <s v="26-35"/>
    <n v="4"/>
    <n v="3"/>
    <n v="2"/>
    <x v="0"/>
  </r>
  <r>
    <n v="2857"/>
    <n v="65"/>
    <s v="Female"/>
    <s v="Jacket"/>
    <s v="Outerwear"/>
    <n v="48"/>
    <s v="Iowa"/>
    <s v="M"/>
    <s v="Indigo"/>
    <s v="Winter"/>
    <n v="3.5"/>
    <s v="No"/>
    <s v="2-Day Shipping"/>
    <s v="No"/>
    <s v="No"/>
    <n v="31"/>
    <s v="Credit Card"/>
    <s v="Monthly"/>
    <s v="56+"/>
    <n v="2"/>
    <n v="3"/>
    <n v="4"/>
    <x v="0"/>
  </r>
  <r>
    <n v="2858"/>
    <n v="44"/>
    <s v="Female"/>
    <s v="Dress"/>
    <s v="Clothing"/>
    <n v="93"/>
    <s v="Utah"/>
    <s v="S"/>
    <s v="Maroon"/>
    <s v="Spring"/>
    <n v="3.8"/>
    <s v="No"/>
    <s v="Next Day Air"/>
    <s v="No"/>
    <s v="No"/>
    <n v="35"/>
    <s v="Debit Card"/>
    <s v="Monthly"/>
    <s v="36-45"/>
    <n v="4"/>
    <n v="3"/>
    <n v="4"/>
    <x v="6"/>
  </r>
  <r>
    <n v="2859"/>
    <n v="34"/>
    <s v="Female"/>
    <s v="Jeans"/>
    <s v="Clothing"/>
    <n v="87"/>
    <s v="Maryland"/>
    <s v="L"/>
    <s v="Teal"/>
    <s v="Summer"/>
    <n v="3.8"/>
    <s v="No"/>
    <s v="2-Day Shipping"/>
    <s v="No"/>
    <s v="No"/>
    <n v="46"/>
    <s v="Bank Transfer"/>
    <s v="Monthly"/>
    <s v="26-35"/>
    <n v="4"/>
    <n v="4"/>
    <n v="4"/>
    <x v="1"/>
  </r>
  <r>
    <n v="2860"/>
    <n v="31"/>
    <s v="Female"/>
    <s v="Shorts"/>
    <s v="Clothing"/>
    <n v="32"/>
    <s v="Utah"/>
    <s v="L"/>
    <s v="Yellow"/>
    <s v="Fall"/>
    <n v="3.4"/>
    <s v="No"/>
    <s v="Express"/>
    <s v="No"/>
    <s v="No"/>
    <n v="29"/>
    <s v="Bank Transfer"/>
    <s v="Annually"/>
    <s v="26-35"/>
    <n v="1"/>
    <n v="3"/>
    <n v="1"/>
    <x v="9"/>
  </r>
  <r>
    <n v="2861"/>
    <n v="28"/>
    <s v="Female"/>
    <s v="Shirt"/>
    <s v="Clothing"/>
    <n v="38"/>
    <s v="Rhode Island"/>
    <s v="M"/>
    <s v="Gold"/>
    <s v="Spring"/>
    <n v="2.9"/>
    <s v="No"/>
    <s v="Next Day Air"/>
    <s v="No"/>
    <s v="No"/>
    <n v="49"/>
    <s v="Bank Transfer"/>
    <s v="Weekly"/>
    <s v="26-35"/>
    <n v="1"/>
    <n v="4"/>
    <n v="7"/>
    <x v="1"/>
  </r>
  <r>
    <n v="2862"/>
    <n v="66"/>
    <s v="Female"/>
    <s v="Coat"/>
    <s v="Outerwear"/>
    <n v="54"/>
    <s v="Maryland"/>
    <s v="M"/>
    <s v="Teal"/>
    <s v="Fall"/>
    <n v="3.4"/>
    <s v="No"/>
    <s v="Free Shipping"/>
    <s v="No"/>
    <s v="No"/>
    <n v="27"/>
    <s v="Credit Card"/>
    <s v="Monthly"/>
    <s v="56+"/>
    <n v="2"/>
    <n v="3"/>
    <n v="4"/>
    <x v="0"/>
  </r>
  <r>
    <n v="2863"/>
    <n v="68"/>
    <s v="Female"/>
    <s v="Coat"/>
    <s v="Outerwear"/>
    <n v="75"/>
    <s v="Hawaii"/>
    <s v="S"/>
    <s v="Violet"/>
    <s v="Summer"/>
    <n v="4.7"/>
    <s v="No"/>
    <s v="Store Pickup"/>
    <s v="No"/>
    <s v="No"/>
    <n v="5"/>
    <s v="Bank Transfer"/>
    <s v="Every 3 Months"/>
    <s v="56+"/>
    <n v="3"/>
    <n v="1"/>
    <n v="3"/>
    <x v="8"/>
  </r>
  <r>
    <n v="2864"/>
    <n v="37"/>
    <s v="Female"/>
    <s v="T-shirt"/>
    <s v="Clothing"/>
    <n v="56"/>
    <s v="Connecticut"/>
    <s v="M"/>
    <s v="Yellow"/>
    <s v="Fall"/>
    <n v="3.9"/>
    <s v="No"/>
    <s v="2-Day Shipping"/>
    <s v="No"/>
    <s v="No"/>
    <n v="18"/>
    <s v="Venmo"/>
    <s v="Monthly"/>
    <s v="36-45"/>
    <n v="2"/>
    <n v="2"/>
    <n v="4"/>
    <x v="10"/>
  </r>
  <r>
    <n v="2865"/>
    <n v="58"/>
    <s v="Female"/>
    <s v="Sweater"/>
    <s v="Clothing"/>
    <n v="43"/>
    <s v="Illinois"/>
    <s v="S"/>
    <s v="Maroon"/>
    <s v="Fall"/>
    <n v="3.6"/>
    <s v="No"/>
    <s v="Store Pickup"/>
    <s v="No"/>
    <s v="No"/>
    <n v="31"/>
    <s v="Venmo"/>
    <s v="Weekly"/>
    <s v="56+"/>
    <n v="2"/>
    <n v="3"/>
    <n v="7"/>
    <x v="1"/>
  </r>
  <r>
    <n v="2866"/>
    <n v="28"/>
    <s v="Female"/>
    <s v="Skirt"/>
    <s v="Clothing"/>
    <n v="97"/>
    <s v="California"/>
    <s v="M"/>
    <s v="Silver"/>
    <s v="Fall"/>
    <n v="3.7"/>
    <s v="No"/>
    <s v="Free Shipping"/>
    <s v="No"/>
    <s v="No"/>
    <n v="27"/>
    <s v="Cash"/>
    <s v="Fortnightly"/>
    <s v="26-35"/>
    <n v="4"/>
    <n v="3"/>
    <n v="5"/>
    <x v="1"/>
  </r>
  <r>
    <n v="2867"/>
    <n v="54"/>
    <s v="Female"/>
    <s v="Blouse"/>
    <s v="Clothing"/>
    <n v="75"/>
    <s v="Connecticut"/>
    <s v="S"/>
    <s v="Violet"/>
    <s v="Summer"/>
    <n v="3.1"/>
    <s v="No"/>
    <s v="Free Shipping"/>
    <s v="No"/>
    <s v="No"/>
    <n v="19"/>
    <s v="Cash"/>
    <s v="Annually"/>
    <s v="46-55"/>
    <n v="3"/>
    <n v="2"/>
    <n v="1"/>
    <x v="3"/>
  </r>
  <r>
    <n v="2868"/>
    <n v="21"/>
    <s v="Female"/>
    <s v="Sneakers"/>
    <s v="Footwear"/>
    <n v="55"/>
    <s v="Colorado"/>
    <s v="L"/>
    <s v="White"/>
    <s v="Summer"/>
    <n v="4.9000000000000004"/>
    <s v="No"/>
    <s v="Next Day Air"/>
    <s v="No"/>
    <s v="No"/>
    <n v="33"/>
    <s v="Cash"/>
    <s v="Fortnightly"/>
    <s v="18-25"/>
    <n v="2"/>
    <n v="3"/>
    <n v="5"/>
    <x v="4"/>
  </r>
  <r>
    <n v="2869"/>
    <n v="45"/>
    <s v="Female"/>
    <s v="Backpack"/>
    <s v="Accessories"/>
    <n v="49"/>
    <s v="Colorado"/>
    <s v="M"/>
    <s v="Black"/>
    <s v="Winter"/>
    <n v="2.6"/>
    <s v="No"/>
    <s v="Next Day Air"/>
    <s v="No"/>
    <s v="No"/>
    <n v="42"/>
    <s v="PayPal"/>
    <s v="Every 3 Months"/>
    <s v="36-45"/>
    <n v="2"/>
    <n v="4"/>
    <n v="3"/>
    <x v="0"/>
  </r>
  <r>
    <n v="2870"/>
    <n v="57"/>
    <s v="Female"/>
    <s v="Socks"/>
    <s v="Clothing"/>
    <n v="58"/>
    <s v="Georgia"/>
    <s v="M"/>
    <s v="White"/>
    <s v="Summer"/>
    <n v="4.2"/>
    <s v="No"/>
    <s v="Standard"/>
    <s v="No"/>
    <s v="No"/>
    <n v="16"/>
    <s v="Bank Transfer"/>
    <s v="Weekly"/>
    <s v="56+"/>
    <n v="2"/>
    <n v="2"/>
    <n v="7"/>
    <x v="6"/>
  </r>
  <r>
    <n v="2871"/>
    <n v="47"/>
    <s v="Female"/>
    <s v="Jewelry"/>
    <s v="Accessories"/>
    <n v="34"/>
    <s v="North Dakota"/>
    <s v="M"/>
    <s v="Blue"/>
    <s v="Winter"/>
    <n v="4.8"/>
    <s v="No"/>
    <s v="Free Shipping"/>
    <s v="No"/>
    <s v="No"/>
    <n v="49"/>
    <s v="Debit Card"/>
    <s v="Every 3 Months"/>
    <s v="46-55"/>
    <n v="1"/>
    <n v="4"/>
    <n v="3"/>
    <x v="10"/>
  </r>
  <r>
    <n v="2872"/>
    <n v="46"/>
    <s v="Female"/>
    <s v="Shorts"/>
    <s v="Clothing"/>
    <n v="43"/>
    <s v="Idaho"/>
    <s v="S"/>
    <s v="Black"/>
    <s v="Summer"/>
    <n v="2.7"/>
    <s v="No"/>
    <s v="2-Day Shipping"/>
    <s v="No"/>
    <s v="No"/>
    <n v="40"/>
    <s v="Venmo"/>
    <s v="Bi-Weekly"/>
    <s v="46-55"/>
    <n v="2"/>
    <n v="4"/>
    <n v="6"/>
    <x v="1"/>
  </r>
  <r>
    <n v="2873"/>
    <n v="63"/>
    <s v="Female"/>
    <s v="Jewelry"/>
    <s v="Accessories"/>
    <n v="48"/>
    <s v="Connecticut"/>
    <s v="L"/>
    <s v="Olive"/>
    <s v="Fall"/>
    <n v="2.6"/>
    <s v="No"/>
    <s v="Next Day Air"/>
    <s v="No"/>
    <s v="No"/>
    <n v="5"/>
    <s v="Cash"/>
    <s v="Annually"/>
    <s v="56+"/>
    <n v="2"/>
    <n v="1"/>
    <n v="1"/>
    <x v="5"/>
  </r>
  <r>
    <n v="2874"/>
    <n v="44"/>
    <s v="Female"/>
    <s v="Sweater"/>
    <s v="Clothing"/>
    <n v="40"/>
    <s v="Montana"/>
    <s v="M"/>
    <s v="Teal"/>
    <s v="Spring"/>
    <n v="2.6"/>
    <s v="No"/>
    <s v="Free Shipping"/>
    <s v="No"/>
    <s v="No"/>
    <n v="8"/>
    <s v="Bank Transfer"/>
    <s v="Monthly"/>
    <s v="36-45"/>
    <n v="2"/>
    <n v="1"/>
    <n v="4"/>
    <x v="8"/>
  </r>
  <r>
    <n v="2875"/>
    <n v="36"/>
    <s v="Female"/>
    <s v="Shirt"/>
    <s v="Clothing"/>
    <n v="29"/>
    <s v="Colorado"/>
    <s v="L"/>
    <s v="Silver"/>
    <s v="Summer"/>
    <n v="3.1"/>
    <s v="No"/>
    <s v="Standard"/>
    <s v="No"/>
    <s v="No"/>
    <n v="2"/>
    <s v="Debit Card"/>
    <s v="Annually"/>
    <s v="36-45"/>
    <n v="1"/>
    <n v="1"/>
    <n v="1"/>
    <x v="12"/>
  </r>
  <r>
    <n v="2876"/>
    <n v="24"/>
    <s v="Female"/>
    <s v="Pants"/>
    <s v="Clothing"/>
    <n v="81"/>
    <s v="Kentucky"/>
    <s v="M"/>
    <s v="Pink"/>
    <s v="Fall"/>
    <n v="2.6"/>
    <s v="No"/>
    <s v="Free Shipping"/>
    <s v="No"/>
    <s v="No"/>
    <n v="14"/>
    <s v="Debit Card"/>
    <s v="Weekly"/>
    <s v="18-25"/>
    <n v="4"/>
    <n v="2"/>
    <n v="7"/>
    <x v="11"/>
  </r>
  <r>
    <n v="2877"/>
    <n v="65"/>
    <s v="Female"/>
    <s v="Hoodie"/>
    <s v="Clothing"/>
    <n v="84"/>
    <s v="New Mexico"/>
    <s v="M"/>
    <s v="Charcoal"/>
    <s v="Spring"/>
    <n v="3.4"/>
    <s v="No"/>
    <s v="2-Day Shipping"/>
    <s v="No"/>
    <s v="No"/>
    <n v="5"/>
    <s v="Bank Transfer"/>
    <s v="Fortnightly"/>
    <s v="56+"/>
    <n v="4"/>
    <n v="1"/>
    <n v="5"/>
    <x v="4"/>
  </r>
  <r>
    <n v="2878"/>
    <n v="32"/>
    <s v="Female"/>
    <s v="Socks"/>
    <s v="Clothing"/>
    <n v="46"/>
    <s v="New Jersey"/>
    <s v="M"/>
    <s v="Silver"/>
    <s v="Summer"/>
    <n v="3.6"/>
    <s v="No"/>
    <s v="Standard"/>
    <s v="No"/>
    <s v="No"/>
    <n v="34"/>
    <s v="Venmo"/>
    <s v="Monthly"/>
    <s v="26-35"/>
    <n v="2"/>
    <n v="3"/>
    <n v="4"/>
    <x v="0"/>
  </r>
  <r>
    <n v="2879"/>
    <n v="63"/>
    <s v="Female"/>
    <s v="Dress"/>
    <s v="Clothing"/>
    <n v="86"/>
    <s v="California"/>
    <s v="L"/>
    <s v="Turquoise"/>
    <s v="Summer"/>
    <n v="4.3"/>
    <s v="No"/>
    <s v="Next Day Air"/>
    <s v="No"/>
    <s v="No"/>
    <n v="13"/>
    <s v="Bank Transfer"/>
    <s v="Annually"/>
    <s v="56+"/>
    <n v="4"/>
    <n v="2"/>
    <n v="1"/>
    <x v="8"/>
  </r>
  <r>
    <n v="2880"/>
    <n v="62"/>
    <s v="Female"/>
    <s v="Blouse"/>
    <s v="Clothing"/>
    <n v="57"/>
    <s v="North Dakota"/>
    <s v="XL"/>
    <s v="Turquoise"/>
    <s v="Winter"/>
    <n v="4.9000000000000004"/>
    <s v="No"/>
    <s v="Free Shipping"/>
    <s v="No"/>
    <s v="No"/>
    <n v="31"/>
    <s v="Venmo"/>
    <s v="Annually"/>
    <s v="56+"/>
    <n v="2"/>
    <n v="3"/>
    <n v="1"/>
    <x v="3"/>
  </r>
  <r>
    <n v="2881"/>
    <n v="19"/>
    <s v="Female"/>
    <s v="Skirt"/>
    <s v="Clothing"/>
    <n v="61"/>
    <s v="Florida"/>
    <s v="L"/>
    <s v="Beige"/>
    <s v="Winter"/>
    <n v="4.8"/>
    <s v="No"/>
    <s v="Store Pickup"/>
    <s v="No"/>
    <s v="No"/>
    <n v="43"/>
    <s v="PayPal"/>
    <s v="Quarterly"/>
    <s v="18-25"/>
    <n v="3"/>
    <n v="4"/>
    <n v="2"/>
    <x v="0"/>
  </r>
  <r>
    <n v="2882"/>
    <n v="38"/>
    <s v="Female"/>
    <s v="Backpack"/>
    <s v="Accessories"/>
    <n v="90"/>
    <s v="Texas"/>
    <s v="M"/>
    <s v="Cyan"/>
    <s v="Winter"/>
    <n v="4.2"/>
    <s v="No"/>
    <s v="Free Shipping"/>
    <s v="No"/>
    <s v="No"/>
    <n v="6"/>
    <s v="Bank Transfer"/>
    <s v="Annually"/>
    <s v="36-45"/>
    <n v="4"/>
    <n v="1"/>
    <n v="1"/>
    <x v="3"/>
  </r>
  <r>
    <n v="2883"/>
    <n v="59"/>
    <s v="Female"/>
    <s v="Blouse"/>
    <s v="Clothing"/>
    <n v="51"/>
    <s v="Oklahoma"/>
    <s v="L"/>
    <s v="Gold"/>
    <s v="Winter"/>
    <n v="2.6"/>
    <s v="No"/>
    <s v="Store Pickup"/>
    <s v="No"/>
    <s v="No"/>
    <n v="23"/>
    <s v="Credit Card"/>
    <s v="Bi-Weekly"/>
    <s v="56+"/>
    <n v="2"/>
    <n v="2"/>
    <n v="6"/>
    <x v="4"/>
  </r>
  <r>
    <n v="2884"/>
    <n v="22"/>
    <s v="Female"/>
    <s v="Socks"/>
    <s v="Clothing"/>
    <n v="48"/>
    <s v="Rhode Island"/>
    <s v="XL"/>
    <s v="Silver"/>
    <s v="Spring"/>
    <n v="3.2"/>
    <s v="No"/>
    <s v="Standard"/>
    <s v="No"/>
    <s v="No"/>
    <n v="10"/>
    <s v="PayPal"/>
    <s v="Weekly"/>
    <s v="18-25"/>
    <n v="2"/>
    <n v="1"/>
    <n v="7"/>
    <x v="4"/>
  </r>
  <r>
    <n v="2885"/>
    <n v="55"/>
    <s v="Female"/>
    <s v="Boots"/>
    <s v="Footwear"/>
    <n v="50"/>
    <s v="Arkansas"/>
    <s v="M"/>
    <s v="Purple"/>
    <s v="Summer"/>
    <n v="3.4"/>
    <s v="No"/>
    <s v="2-Day Shipping"/>
    <s v="No"/>
    <s v="No"/>
    <n v="47"/>
    <s v="Credit Card"/>
    <s v="Every 3 Months"/>
    <s v="46-55"/>
    <n v="2"/>
    <n v="4"/>
    <n v="3"/>
    <x v="0"/>
  </r>
  <r>
    <n v="2886"/>
    <n v="29"/>
    <s v="Female"/>
    <s v="Backpack"/>
    <s v="Accessories"/>
    <n v="82"/>
    <s v="Nevada"/>
    <s v="M"/>
    <s v="Yellow"/>
    <s v="Summer"/>
    <n v="3.5"/>
    <s v="No"/>
    <s v="Next Day Air"/>
    <s v="No"/>
    <s v="No"/>
    <n v="14"/>
    <s v="Credit Card"/>
    <s v="Bi-Weekly"/>
    <s v="26-35"/>
    <n v="4"/>
    <n v="2"/>
    <n v="6"/>
    <x v="1"/>
  </r>
  <r>
    <n v="2887"/>
    <n v="42"/>
    <s v="Female"/>
    <s v="Hat"/>
    <s v="Accessories"/>
    <n v="33"/>
    <s v="Utah"/>
    <s v="L"/>
    <s v="Blue"/>
    <s v="Spring"/>
    <n v="4.2"/>
    <s v="No"/>
    <s v="Free Shipping"/>
    <s v="No"/>
    <s v="No"/>
    <n v="29"/>
    <s v="PayPal"/>
    <s v="Weekly"/>
    <s v="36-45"/>
    <n v="1"/>
    <n v="3"/>
    <n v="7"/>
    <x v="6"/>
  </r>
  <r>
    <n v="2888"/>
    <n v="23"/>
    <s v="Female"/>
    <s v="Sandals"/>
    <s v="Footwear"/>
    <n v="28"/>
    <s v="Kentucky"/>
    <s v="L"/>
    <s v="Blue"/>
    <s v="Winter"/>
    <n v="2.8"/>
    <s v="No"/>
    <s v="Express"/>
    <s v="No"/>
    <s v="No"/>
    <n v="12"/>
    <s v="Cash"/>
    <s v="Bi-Weekly"/>
    <s v="18-25"/>
    <n v="1"/>
    <n v="1"/>
    <n v="6"/>
    <x v="10"/>
  </r>
  <r>
    <n v="2889"/>
    <n v="70"/>
    <s v="Female"/>
    <s v="Hoodie"/>
    <s v="Clothing"/>
    <n v="42"/>
    <s v="Wisconsin"/>
    <s v="L"/>
    <s v="Green"/>
    <s v="Spring"/>
    <n v="5"/>
    <s v="No"/>
    <s v="2-Day Shipping"/>
    <s v="No"/>
    <s v="No"/>
    <n v="25"/>
    <s v="Debit Card"/>
    <s v="Quarterly"/>
    <s v="56+"/>
    <n v="2"/>
    <n v="2"/>
    <n v="2"/>
    <x v="3"/>
  </r>
  <r>
    <n v="2890"/>
    <n v="64"/>
    <s v="Female"/>
    <s v="Sunglasses"/>
    <s v="Accessories"/>
    <n v="43"/>
    <s v="Minnesota"/>
    <s v="M"/>
    <s v="Charcoal"/>
    <s v="Fall"/>
    <n v="3.3"/>
    <s v="No"/>
    <s v="Store Pickup"/>
    <s v="No"/>
    <s v="No"/>
    <n v="21"/>
    <s v="Venmo"/>
    <s v="Annually"/>
    <s v="56+"/>
    <n v="2"/>
    <n v="2"/>
    <n v="1"/>
    <x v="9"/>
  </r>
  <r>
    <n v="2891"/>
    <n v="39"/>
    <s v="Female"/>
    <s v="Jeans"/>
    <s v="Clothing"/>
    <n v="55"/>
    <s v="North Dakota"/>
    <s v="M"/>
    <s v="Violet"/>
    <s v="Winter"/>
    <n v="3.7"/>
    <s v="No"/>
    <s v="Free Shipping"/>
    <s v="No"/>
    <s v="No"/>
    <n v="23"/>
    <s v="Credit Card"/>
    <s v="Monthly"/>
    <s v="36-45"/>
    <n v="2"/>
    <n v="2"/>
    <n v="4"/>
    <x v="10"/>
  </r>
  <r>
    <n v="2892"/>
    <n v="47"/>
    <s v="Female"/>
    <s v="T-shirt"/>
    <s v="Clothing"/>
    <n v="73"/>
    <s v="Ohio"/>
    <s v="XL"/>
    <s v="Black"/>
    <s v="Winter"/>
    <n v="2.5"/>
    <s v="No"/>
    <s v="Free Shipping"/>
    <s v="No"/>
    <s v="No"/>
    <n v="10"/>
    <s v="PayPal"/>
    <s v="Monthly"/>
    <s v="46-55"/>
    <n v="3"/>
    <n v="1"/>
    <n v="4"/>
    <x v="10"/>
  </r>
  <r>
    <n v="2893"/>
    <n v="22"/>
    <s v="Female"/>
    <s v="Dress"/>
    <s v="Clothing"/>
    <n v="39"/>
    <s v="Nevada"/>
    <s v="M"/>
    <s v="Teal"/>
    <s v="Spring"/>
    <n v="3.2"/>
    <s v="No"/>
    <s v="Standard"/>
    <s v="No"/>
    <s v="No"/>
    <n v="47"/>
    <s v="Credit Card"/>
    <s v="Monthly"/>
    <s v="18-25"/>
    <n v="1"/>
    <n v="4"/>
    <n v="4"/>
    <x v="0"/>
  </r>
  <r>
    <n v="2894"/>
    <n v="69"/>
    <s v="Female"/>
    <s v="Belt"/>
    <s v="Accessories"/>
    <n v="20"/>
    <s v="Kentucky"/>
    <s v="S"/>
    <s v="Orange"/>
    <s v="Spring"/>
    <n v="3.1"/>
    <s v="No"/>
    <s v="Free Shipping"/>
    <s v="No"/>
    <s v="No"/>
    <n v="44"/>
    <s v="Debit Card"/>
    <s v="Every 3 Months"/>
    <s v="56+"/>
    <n v="1"/>
    <n v="4"/>
    <n v="3"/>
    <x v="10"/>
  </r>
  <r>
    <n v="2895"/>
    <n v="35"/>
    <s v="Female"/>
    <s v="Jewelry"/>
    <s v="Accessories"/>
    <n v="32"/>
    <s v="Kentucky"/>
    <s v="S"/>
    <s v="Brown"/>
    <s v="Spring"/>
    <n v="3.5"/>
    <s v="No"/>
    <s v="Standard"/>
    <s v="No"/>
    <s v="No"/>
    <n v="41"/>
    <s v="Venmo"/>
    <s v="Annually"/>
    <s v="26-35"/>
    <n v="1"/>
    <n v="4"/>
    <n v="1"/>
    <x v="3"/>
  </r>
  <r>
    <n v="2896"/>
    <n v="56"/>
    <s v="Female"/>
    <s v="Hoodie"/>
    <s v="Clothing"/>
    <n v="86"/>
    <s v="Montana"/>
    <s v="L"/>
    <s v="Green"/>
    <s v="Summer"/>
    <n v="4.5999999999999996"/>
    <s v="No"/>
    <s v="Standard"/>
    <s v="No"/>
    <s v="No"/>
    <n v="29"/>
    <s v="Bank Transfer"/>
    <s v="Monthly"/>
    <s v="56+"/>
    <n v="4"/>
    <n v="3"/>
    <n v="4"/>
    <x v="6"/>
  </r>
  <r>
    <n v="2897"/>
    <n v="30"/>
    <s v="Female"/>
    <s v="Blouse"/>
    <s v="Clothing"/>
    <n v="91"/>
    <s v="Delaware"/>
    <s v="M"/>
    <s v="Silver"/>
    <s v="Summer"/>
    <n v="3.3"/>
    <s v="No"/>
    <s v="Free Shipping"/>
    <s v="No"/>
    <s v="No"/>
    <n v="2"/>
    <s v="Venmo"/>
    <s v="Every 3 Months"/>
    <s v="26-35"/>
    <n v="4"/>
    <n v="1"/>
    <n v="3"/>
    <x v="10"/>
  </r>
  <r>
    <n v="2898"/>
    <n v="43"/>
    <s v="Female"/>
    <s v="Jacket"/>
    <s v="Outerwear"/>
    <n v="59"/>
    <s v="Montana"/>
    <s v="L"/>
    <s v="Violet"/>
    <s v="Fall"/>
    <n v="2.5"/>
    <s v="No"/>
    <s v="Free Shipping"/>
    <s v="No"/>
    <s v="No"/>
    <n v="2"/>
    <s v="Cash"/>
    <s v="Fortnightly"/>
    <s v="36-45"/>
    <n v="2"/>
    <n v="1"/>
    <n v="5"/>
    <x v="10"/>
  </r>
  <r>
    <n v="2899"/>
    <n v="23"/>
    <s v="Female"/>
    <s v="Sneakers"/>
    <s v="Footwear"/>
    <n v="33"/>
    <s v="New Jersey"/>
    <s v="XL"/>
    <s v="Peach"/>
    <s v="Summer"/>
    <n v="4.5999999999999996"/>
    <s v="No"/>
    <s v="Express"/>
    <s v="No"/>
    <s v="No"/>
    <n v="29"/>
    <s v="Credit Card"/>
    <s v="Annually"/>
    <s v="18-25"/>
    <n v="1"/>
    <n v="3"/>
    <n v="1"/>
    <x v="9"/>
  </r>
  <r>
    <n v="2900"/>
    <n v="50"/>
    <s v="Female"/>
    <s v="Boots"/>
    <s v="Footwear"/>
    <n v="64"/>
    <s v="Nebraska"/>
    <s v="M"/>
    <s v="Gold"/>
    <s v="Spring"/>
    <n v="4.2"/>
    <s v="No"/>
    <s v="2-Day Shipping"/>
    <s v="No"/>
    <s v="No"/>
    <n v="22"/>
    <s v="Bank Transfer"/>
    <s v="Fortnightly"/>
    <s v="46-55"/>
    <n v="3"/>
    <n v="2"/>
    <n v="5"/>
    <x v="4"/>
  </r>
  <r>
    <n v="2901"/>
    <n v="41"/>
    <s v="Female"/>
    <s v="Blouse"/>
    <s v="Clothing"/>
    <n v="67"/>
    <s v="Maryland"/>
    <s v="XL"/>
    <s v="Violet"/>
    <s v="Winter"/>
    <n v="4"/>
    <s v="No"/>
    <s v="Standard"/>
    <s v="No"/>
    <s v="No"/>
    <n v="23"/>
    <s v="Cash"/>
    <s v="Bi-Weekly"/>
    <s v="36-45"/>
    <n v="3"/>
    <n v="2"/>
    <n v="6"/>
    <x v="6"/>
  </r>
  <r>
    <n v="2902"/>
    <n v="41"/>
    <s v="Female"/>
    <s v="Blouse"/>
    <s v="Clothing"/>
    <n v="43"/>
    <s v="Alabama"/>
    <s v="L"/>
    <s v="Olive"/>
    <s v="Winter"/>
    <n v="2.6"/>
    <s v="No"/>
    <s v="Free Shipping"/>
    <s v="No"/>
    <s v="No"/>
    <n v="46"/>
    <s v="Credit Card"/>
    <s v="Quarterly"/>
    <s v="36-45"/>
    <n v="2"/>
    <n v="4"/>
    <n v="2"/>
    <x v="10"/>
  </r>
  <r>
    <n v="2903"/>
    <n v="27"/>
    <s v="Female"/>
    <s v="Boots"/>
    <s v="Footwear"/>
    <n v="32"/>
    <s v="North Carolina"/>
    <s v="S"/>
    <s v="Orange"/>
    <s v="Spring"/>
    <n v="4.5999999999999996"/>
    <s v="No"/>
    <s v="Standard"/>
    <s v="No"/>
    <s v="No"/>
    <n v="19"/>
    <s v="PayPal"/>
    <s v="Bi-Weekly"/>
    <s v="26-35"/>
    <n v="1"/>
    <n v="2"/>
    <n v="6"/>
    <x v="0"/>
  </r>
  <r>
    <n v="2904"/>
    <n v="38"/>
    <s v="Female"/>
    <s v="Scarf"/>
    <s v="Accessories"/>
    <n v="39"/>
    <s v="Delaware"/>
    <s v="S"/>
    <s v="Teal"/>
    <s v="Spring"/>
    <n v="3.5"/>
    <s v="No"/>
    <s v="2-Day Shipping"/>
    <s v="No"/>
    <s v="No"/>
    <n v="24"/>
    <s v="Credit Card"/>
    <s v="Every 3 Months"/>
    <s v="36-45"/>
    <n v="1"/>
    <n v="2"/>
    <n v="3"/>
    <x v="3"/>
  </r>
  <r>
    <n v="2905"/>
    <n v="41"/>
    <s v="Female"/>
    <s v="Sandals"/>
    <s v="Footwear"/>
    <n v="41"/>
    <s v="Iowa"/>
    <s v="M"/>
    <s v="Gray"/>
    <s v="Spring"/>
    <n v="4"/>
    <s v="No"/>
    <s v="2-Day Shipping"/>
    <s v="No"/>
    <s v="No"/>
    <n v="43"/>
    <s v="Venmo"/>
    <s v="Monthly"/>
    <s v="36-45"/>
    <n v="2"/>
    <n v="4"/>
    <n v="4"/>
    <x v="4"/>
  </r>
  <r>
    <n v="2906"/>
    <n v="58"/>
    <s v="Female"/>
    <s v="Sunglasses"/>
    <s v="Accessories"/>
    <n v="53"/>
    <s v="New York"/>
    <s v="L"/>
    <s v="Black"/>
    <s v="Winter"/>
    <n v="4.8"/>
    <s v="No"/>
    <s v="Standard"/>
    <s v="No"/>
    <s v="No"/>
    <n v="14"/>
    <s v="Debit Card"/>
    <s v="Fortnightly"/>
    <s v="56+"/>
    <n v="2"/>
    <n v="2"/>
    <n v="5"/>
    <x v="0"/>
  </r>
  <r>
    <n v="2907"/>
    <n v="58"/>
    <s v="Female"/>
    <s v="Coat"/>
    <s v="Outerwear"/>
    <n v="27"/>
    <s v="Virginia"/>
    <s v="M"/>
    <s v="Indigo"/>
    <s v="Spring"/>
    <n v="3.9"/>
    <s v="No"/>
    <s v="Standard"/>
    <s v="No"/>
    <s v="No"/>
    <n v="7"/>
    <s v="Venmo"/>
    <s v="Annually"/>
    <s v="56+"/>
    <n v="1"/>
    <n v="1"/>
    <n v="1"/>
    <x v="12"/>
  </r>
  <r>
    <n v="2908"/>
    <n v="19"/>
    <s v="Female"/>
    <s v="Sunglasses"/>
    <s v="Accessories"/>
    <n v="82"/>
    <s v="Maryland"/>
    <s v="XL"/>
    <s v="Lavender"/>
    <s v="Summer"/>
    <n v="3.7"/>
    <s v="No"/>
    <s v="Next Day Air"/>
    <s v="No"/>
    <s v="No"/>
    <n v="50"/>
    <s v="PayPal"/>
    <s v="Bi-Weekly"/>
    <s v="18-25"/>
    <n v="4"/>
    <n v="4"/>
    <n v="6"/>
    <x v="7"/>
  </r>
  <r>
    <n v="2909"/>
    <n v="43"/>
    <s v="Female"/>
    <s v="Blouse"/>
    <s v="Clothing"/>
    <n v="87"/>
    <s v="Texas"/>
    <s v="M"/>
    <s v="Beige"/>
    <s v="Winter"/>
    <n v="3.1"/>
    <s v="No"/>
    <s v="Store Pickup"/>
    <s v="No"/>
    <s v="No"/>
    <n v="15"/>
    <s v="Debit Card"/>
    <s v="Every 3 Months"/>
    <s v="36-45"/>
    <n v="4"/>
    <n v="2"/>
    <n v="3"/>
    <x v="0"/>
  </r>
  <r>
    <n v="2910"/>
    <n v="27"/>
    <s v="Female"/>
    <s v="Backpack"/>
    <s v="Accessories"/>
    <n v="78"/>
    <s v="Louisiana"/>
    <s v="M"/>
    <s v="Indigo"/>
    <s v="Winter"/>
    <n v="3"/>
    <s v="No"/>
    <s v="Next Day Air"/>
    <s v="No"/>
    <s v="No"/>
    <n v="40"/>
    <s v="Credit Card"/>
    <s v="Every 3 Months"/>
    <s v="26-35"/>
    <n v="3"/>
    <n v="4"/>
    <n v="3"/>
    <x v="4"/>
  </r>
  <r>
    <n v="2911"/>
    <n v="32"/>
    <s v="Female"/>
    <s v="Belt"/>
    <s v="Accessories"/>
    <n v="32"/>
    <s v="Mississippi"/>
    <s v="M"/>
    <s v="Blue"/>
    <s v="Summer"/>
    <n v="2.9"/>
    <s v="No"/>
    <s v="Store Pickup"/>
    <s v="No"/>
    <s v="No"/>
    <n v="41"/>
    <s v="Credit Card"/>
    <s v="Monthly"/>
    <s v="26-35"/>
    <n v="1"/>
    <n v="4"/>
    <n v="4"/>
    <x v="0"/>
  </r>
  <r>
    <n v="2912"/>
    <n v="28"/>
    <s v="Female"/>
    <s v="Socks"/>
    <s v="Clothing"/>
    <n v="38"/>
    <s v="Ohio"/>
    <s v="XL"/>
    <s v="Orange"/>
    <s v="Fall"/>
    <n v="2.9"/>
    <s v="No"/>
    <s v="Next Day Air"/>
    <s v="No"/>
    <s v="No"/>
    <n v="34"/>
    <s v="Venmo"/>
    <s v="Quarterly"/>
    <s v="26-35"/>
    <n v="1"/>
    <n v="3"/>
    <n v="2"/>
    <x v="3"/>
  </r>
  <r>
    <n v="2913"/>
    <n v="48"/>
    <s v="Female"/>
    <s v="Shoes"/>
    <s v="Footwear"/>
    <n v="37"/>
    <s v="Oregon"/>
    <s v="M"/>
    <s v="Yellow"/>
    <s v="Winter"/>
    <n v="4"/>
    <s v="No"/>
    <s v="Standard"/>
    <s v="No"/>
    <s v="No"/>
    <n v="27"/>
    <s v="Cash"/>
    <s v="Bi-Weekly"/>
    <s v="46-55"/>
    <n v="1"/>
    <n v="3"/>
    <n v="6"/>
    <x v="4"/>
  </r>
  <r>
    <n v="2914"/>
    <n v="43"/>
    <s v="Female"/>
    <s v="Coat"/>
    <s v="Outerwear"/>
    <n v="83"/>
    <s v="Wyoming"/>
    <s v="L"/>
    <s v="Cyan"/>
    <s v="Winter"/>
    <n v="3.5"/>
    <s v="No"/>
    <s v="Express"/>
    <s v="No"/>
    <s v="No"/>
    <n v="12"/>
    <s v="Cash"/>
    <s v="Every 3 Months"/>
    <s v="36-45"/>
    <n v="4"/>
    <n v="1"/>
    <n v="3"/>
    <x v="10"/>
  </r>
  <r>
    <n v="2915"/>
    <n v="45"/>
    <s v="Female"/>
    <s v="Sweater"/>
    <s v="Clothing"/>
    <n v="72"/>
    <s v="Pennsylvania"/>
    <s v="M"/>
    <s v="Yellow"/>
    <s v="Fall"/>
    <n v="3.8"/>
    <s v="No"/>
    <s v="Express"/>
    <s v="No"/>
    <s v="No"/>
    <n v="1"/>
    <s v="Debit Card"/>
    <s v="Bi-Weekly"/>
    <s v="36-45"/>
    <n v="3"/>
    <n v="1"/>
    <n v="6"/>
    <x v="4"/>
  </r>
  <r>
    <n v="2916"/>
    <n v="26"/>
    <s v="Female"/>
    <s v="Shirt"/>
    <s v="Clothing"/>
    <n v="30"/>
    <s v="Oregon"/>
    <s v="M"/>
    <s v="Cyan"/>
    <s v="Fall"/>
    <n v="4.5"/>
    <s v="No"/>
    <s v="Express"/>
    <s v="No"/>
    <s v="No"/>
    <n v="39"/>
    <s v="Debit Card"/>
    <s v="Bi-Weekly"/>
    <s v="26-35"/>
    <n v="1"/>
    <n v="4"/>
    <n v="6"/>
    <x v="6"/>
  </r>
  <r>
    <n v="2917"/>
    <n v="62"/>
    <s v="Female"/>
    <s v="Shorts"/>
    <s v="Clothing"/>
    <n v="66"/>
    <s v="Oklahoma"/>
    <s v="M"/>
    <s v="Green"/>
    <s v="Winter"/>
    <n v="2.7"/>
    <s v="No"/>
    <s v="Express"/>
    <s v="No"/>
    <s v="No"/>
    <n v="13"/>
    <s v="Credit Card"/>
    <s v="Bi-Weekly"/>
    <s v="56+"/>
    <n v="3"/>
    <n v="2"/>
    <n v="6"/>
    <x v="6"/>
  </r>
  <r>
    <n v="2918"/>
    <n v="58"/>
    <s v="Female"/>
    <s v="Shirt"/>
    <s v="Clothing"/>
    <n v="45"/>
    <s v="Colorado"/>
    <s v="XL"/>
    <s v="White"/>
    <s v="Winter"/>
    <n v="2.9"/>
    <s v="No"/>
    <s v="Store Pickup"/>
    <s v="No"/>
    <s v="No"/>
    <n v="50"/>
    <s v="Venmo"/>
    <s v="Annually"/>
    <s v="56+"/>
    <n v="2"/>
    <n v="4"/>
    <n v="1"/>
    <x v="8"/>
  </r>
  <r>
    <n v="2919"/>
    <n v="19"/>
    <s v="Female"/>
    <s v="Sunglasses"/>
    <s v="Accessories"/>
    <n v="73"/>
    <s v="New York"/>
    <s v="S"/>
    <s v="Black"/>
    <s v="Fall"/>
    <n v="4.9000000000000004"/>
    <s v="No"/>
    <s v="Free Shipping"/>
    <s v="No"/>
    <s v="No"/>
    <n v="36"/>
    <s v="Cash"/>
    <s v="Weekly"/>
    <s v="18-25"/>
    <n v="3"/>
    <n v="3"/>
    <n v="7"/>
    <x v="11"/>
  </r>
  <r>
    <n v="2920"/>
    <n v="64"/>
    <s v="Female"/>
    <s v="Shoes"/>
    <s v="Footwear"/>
    <n v="67"/>
    <s v="Minnesota"/>
    <s v="L"/>
    <s v="Charcoal"/>
    <s v="Winter"/>
    <n v="3.8"/>
    <s v="No"/>
    <s v="Standard"/>
    <s v="No"/>
    <s v="No"/>
    <n v="31"/>
    <s v="Debit Card"/>
    <s v="Monthly"/>
    <s v="56+"/>
    <n v="3"/>
    <n v="3"/>
    <n v="4"/>
    <x v="4"/>
  </r>
  <r>
    <n v="2921"/>
    <n v="33"/>
    <s v="Female"/>
    <s v="Sunglasses"/>
    <s v="Accessories"/>
    <n v="72"/>
    <s v="Texas"/>
    <s v="XL"/>
    <s v="Brown"/>
    <s v="Spring"/>
    <n v="4.9000000000000004"/>
    <s v="No"/>
    <s v="Free Shipping"/>
    <s v="No"/>
    <s v="No"/>
    <n v="3"/>
    <s v="Debit Card"/>
    <s v="Bi-Weekly"/>
    <s v="26-35"/>
    <n v="3"/>
    <n v="1"/>
    <n v="6"/>
    <x v="4"/>
  </r>
  <r>
    <n v="2922"/>
    <n v="20"/>
    <s v="Female"/>
    <s v="Handbag"/>
    <s v="Accessories"/>
    <n v="24"/>
    <s v="Wisconsin"/>
    <s v="M"/>
    <s v="Cyan"/>
    <s v="Fall"/>
    <n v="4.5999999999999996"/>
    <s v="No"/>
    <s v="Standard"/>
    <s v="No"/>
    <s v="No"/>
    <n v="11"/>
    <s v="Cash"/>
    <s v="Fortnightly"/>
    <s v="18-25"/>
    <n v="1"/>
    <n v="1"/>
    <n v="5"/>
    <x v="8"/>
  </r>
  <r>
    <n v="2923"/>
    <n v="45"/>
    <s v="Female"/>
    <s v="Sunglasses"/>
    <s v="Accessories"/>
    <n v="68"/>
    <s v="Kentucky"/>
    <s v="L"/>
    <s v="Beige"/>
    <s v="Winter"/>
    <n v="3.5"/>
    <s v="No"/>
    <s v="Express"/>
    <s v="No"/>
    <s v="No"/>
    <n v="16"/>
    <s v="PayPal"/>
    <s v="Quarterly"/>
    <s v="36-45"/>
    <n v="3"/>
    <n v="2"/>
    <n v="2"/>
    <x v="8"/>
  </r>
  <r>
    <n v="2924"/>
    <n v="28"/>
    <s v="Female"/>
    <s v="Shirt"/>
    <s v="Clothing"/>
    <n v="70"/>
    <s v="Pennsylvania"/>
    <s v="M"/>
    <s v="Magenta"/>
    <s v="Spring"/>
    <n v="4.2"/>
    <s v="No"/>
    <s v="2-Day Shipping"/>
    <s v="No"/>
    <s v="No"/>
    <n v="12"/>
    <s v="Cash"/>
    <s v="Quarterly"/>
    <s v="26-35"/>
    <n v="3"/>
    <n v="1"/>
    <n v="2"/>
    <x v="3"/>
  </r>
  <r>
    <n v="2925"/>
    <n v="47"/>
    <s v="Female"/>
    <s v="Shirt"/>
    <s v="Clothing"/>
    <n v="64"/>
    <s v="Rhode Island"/>
    <s v="L"/>
    <s v="Indigo"/>
    <s v="Winter"/>
    <n v="3.7"/>
    <s v="No"/>
    <s v="Free Shipping"/>
    <s v="No"/>
    <s v="No"/>
    <n v="37"/>
    <s v="Debit Card"/>
    <s v="Every 3 Months"/>
    <s v="46-55"/>
    <n v="3"/>
    <n v="3"/>
    <n v="3"/>
    <x v="0"/>
  </r>
  <r>
    <n v="2926"/>
    <n v="54"/>
    <s v="Female"/>
    <s v="Sweater"/>
    <s v="Clothing"/>
    <n v="91"/>
    <s v="Illinois"/>
    <s v="M"/>
    <s v="Maroon"/>
    <s v="Spring"/>
    <n v="2.8"/>
    <s v="No"/>
    <s v="Store Pickup"/>
    <s v="No"/>
    <s v="No"/>
    <n v="43"/>
    <s v="Credit Card"/>
    <s v="Every 3 Months"/>
    <s v="46-55"/>
    <n v="4"/>
    <n v="4"/>
    <n v="3"/>
    <x v="6"/>
  </r>
  <r>
    <n v="2927"/>
    <n v="64"/>
    <s v="Female"/>
    <s v="Handbag"/>
    <s v="Accessories"/>
    <n v="82"/>
    <s v="Maryland"/>
    <s v="M"/>
    <s v="Gray"/>
    <s v="Winter"/>
    <n v="4.8"/>
    <s v="No"/>
    <s v="2-Day Shipping"/>
    <s v="No"/>
    <s v="No"/>
    <n v="9"/>
    <s v="Cash"/>
    <s v="Weekly"/>
    <s v="56+"/>
    <n v="4"/>
    <n v="1"/>
    <n v="7"/>
    <x v="1"/>
  </r>
  <r>
    <n v="2928"/>
    <n v="45"/>
    <s v="Female"/>
    <s v="Shirt"/>
    <s v="Clothing"/>
    <n v="24"/>
    <s v="Missouri"/>
    <s v="M"/>
    <s v="Black"/>
    <s v="Summer"/>
    <n v="2.7"/>
    <s v="No"/>
    <s v="Express"/>
    <s v="No"/>
    <s v="No"/>
    <n v="15"/>
    <s v="Venmo"/>
    <s v="Bi-Weekly"/>
    <s v="36-45"/>
    <n v="1"/>
    <n v="2"/>
    <n v="6"/>
    <x v="0"/>
  </r>
  <r>
    <n v="2929"/>
    <n v="40"/>
    <s v="Female"/>
    <s v="Jewelry"/>
    <s v="Accessories"/>
    <n v="80"/>
    <s v="Alabama"/>
    <s v="L"/>
    <s v="Yellow"/>
    <s v="Spring"/>
    <n v="3.6"/>
    <s v="No"/>
    <s v="Store Pickup"/>
    <s v="No"/>
    <s v="No"/>
    <n v="17"/>
    <s v="Credit Card"/>
    <s v="Weekly"/>
    <s v="36-45"/>
    <n v="4"/>
    <n v="2"/>
    <n v="7"/>
    <x v="11"/>
  </r>
  <r>
    <n v="2930"/>
    <n v="31"/>
    <s v="Female"/>
    <s v="Socks"/>
    <s v="Clothing"/>
    <n v="53"/>
    <s v="Maine"/>
    <s v="XL"/>
    <s v="White"/>
    <s v="Winter"/>
    <n v="4.5"/>
    <s v="No"/>
    <s v="Next Day Air"/>
    <s v="No"/>
    <s v="No"/>
    <n v="42"/>
    <s v="Venmo"/>
    <s v="Fortnightly"/>
    <s v="26-35"/>
    <n v="2"/>
    <n v="4"/>
    <n v="5"/>
    <x v="6"/>
  </r>
  <r>
    <n v="2931"/>
    <n v="38"/>
    <s v="Female"/>
    <s v="T-shirt"/>
    <s v="Clothing"/>
    <n v="50"/>
    <s v="Mississippi"/>
    <s v="M"/>
    <s v="Orange"/>
    <s v="Spring"/>
    <n v="4"/>
    <s v="No"/>
    <s v="Free Shipping"/>
    <s v="No"/>
    <s v="No"/>
    <n v="14"/>
    <s v="Venmo"/>
    <s v="Monthly"/>
    <s v="36-45"/>
    <n v="2"/>
    <n v="2"/>
    <n v="4"/>
    <x v="10"/>
  </r>
  <r>
    <n v="2932"/>
    <n v="36"/>
    <s v="Female"/>
    <s v="Jewelry"/>
    <s v="Accessories"/>
    <n v="31"/>
    <s v="Alabama"/>
    <s v="M"/>
    <s v="Magenta"/>
    <s v="Fall"/>
    <n v="4.5"/>
    <s v="No"/>
    <s v="2-Day Shipping"/>
    <s v="No"/>
    <s v="No"/>
    <n v="49"/>
    <s v="Credit Card"/>
    <s v="Bi-Weekly"/>
    <s v="36-45"/>
    <n v="1"/>
    <n v="4"/>
    <n v="6"/>
    <x v="6"/>
  </r>
  <r>
    <n v="2933"/>
    <n v="65"/>
    <s v="Female"/>
    <s v="Backpack"/>
    <s v="Accessories"/>
    <n v="88"/>
    <s v="Alaska"/>
    <s v="L"/>
    <s v="Black"/>
    <s v="Spring"/>
    <n v="3.9"/>
    <s v="No"/>
    <s v="Express"/>
    <s v="No"/>
    <s v="No"/>
    <n v="3"/>
    <s v="PayPal"/>
    <s v="Quarterly"/>
    <s v="56+"/>
    <n v="4"/>
    <n v="1"/>
    <n v="2"/>
    <x v="8"/>
  </r>
  <r>
    <n v="2934"/>
    <n v="27"/>
    <s v="Female"/>
    <s v="Hat"/>
    <s v="Accessories"/>
    <n v="52"/>
    <s v="Illinois"/>
    <s v="M"/>
    <s v="Brown"/>
    <s v="Summer"/>
    <n v="3.8"/>
    <s v="No"/>
    <s v="Standard"/>
    <s v="No"/>
    <s v="No"/>
    <n v="28"/>
    <s v="Venmo"/>
    <s v="Monthly"/>
    <s v="26-35"/>
    <n v="2"/>
    <n v="3"/>
    <n v="4"/>
    <x v="0"/>
  </r>
  <r>
    <n v="2935"/>
    <n v="38"/>
    <s v="Female"/>
    <s v="Gloves"/>
    <s v="Accessories"/>
    <n v="22"/>
    <s v="Idaho"/>
    <s v="M"/>
    <s v="Orange"/>
    <s v="Fall"/>
    <n v="4.7"/>
    <s v="No"/>
    <s v="Next Day Air"/>
    <s v="No"/>
    <s v="No"/>
    <n v="41"/>
    <s v="Bank Transfer"/>
    <s v="Quarterly"/>
    <s v="36-45"/>
    <n v="1"/>
    <n v="4"/>
    <n v="2"/>
    <x v="8"/>
  </r>
  <r>
    <n v="2936"/>
    <n v="58"/>
    <s v="Female"/>
    <s v="Sneakers"/>
    <s v="Footwear"/>
    <n v="27"/>
    <s v="North Carolina"/>
    <s v="XL"/>
    <s v="Gray"/>
    <s v="Spring"/>
    <n v="4.5999999999999996"/>
    <s v="No"/>
    <s v="Standard"/>
    <s v="No"/>
    <s v="No"/>
    <n v="11"/>
    <s v="Venmo"/>
    <s v="Weekly"/>
    <s v="56+"/>
    <n v="1"/>
    <n v="1"/>
    <n v="7"/>
    <x v="0"/>
  </r>
  <r>
    <n v="2937"/>
    <n v="31"/>
    <s v="Female"/>
    <s v="Skirt"/>
    <s v="Clothing"/>
    <n v="34"/>
    <s v="Washington"/>
    <s v="M"/>
    <s v="White"/>
    <s v="Spring"/>
    <n v="3.6"/>
    <s v="No"/>
    <s v="Express"/>
    <s v="No"/>
    <s v="No"/>
    <n v="46"/>
    <s v="PayPal"/>
    <s v="Weekly"/>
    <s v="26-35"/>
    <n v="1"/>
    <n v="4"/>
    <n v="7"/>
    <x v="1"/>
  </r>
  <r>
    <n v="2938"/>
    <n v="28"/>
    <s v="Female"/>
    <s v="Handbag"/>
    <s v="Accessories"/>
    <n v="39"/>
    <s v="West Virginia"/>
    <s v="M"/>
    <s v="White"/>
    <s v="Spring"/>
    <n v="4.3"/>
    <s v="No"/>
    <s v="2-Day Shipping"/>
    <s v="No"/>
    <s v="No"/>
    <n v="15"/>
    <s v="Credit Card"/>
    <s v="Weekly"/>
    <s v="26-35"/>
    <n v="1"/>
    <n v="2"/>
    <n v="7"/>
    <x v="4"/>
  </r>
  <r>
    <n v="2939"/>
    <n v="28"/>
    <s v="Female"/>
    <s v="Sunglasses"/>
    <s v="Accessories"/>
    <n v="53"/>
    <s v="Maine"/>
    <s v="M"/>
    <s v="Violet"/>
    <s v="Fall"/>
    <n v="3"/>
    <s v="No"/>
    <s v="Standard"/>
    <s v="No"/>
    <s v="No"/>
    <n v="15"/>
    <s v="Cash"/>
    <s v="Monthly"/>
    <s v="26-35"/>
    <n v="2"/>
    <n v="2"/>
    <n v="4"/>
    <x v="10"/>
  </r>
  <r>
    <n v="2940"/>
    <n v="32"/>
    <s v="Female"/>
    <s v="Sweater"/>
    <s v="Clothing"/>
    <n v="46"/>
    <s v="Kentucky"/>
    <s v="M"/>
    <s v="Beige"/>
    <s v="Winter"/>
    <n v="4.3"/>
    <s v="No"/>
    <s v="Express"/>
    <s v="No"/>
    <s v="No"/>
    <n v="34"/>
    <s v="Venmo"/>
    <s v="Weekly"/>
    <s v="26-35"/>
    <n v="2"/>
    <n v="3"/>
    <n v="7"/>
    <x v="1"/>
  </r>
  <r>
    <n v="2941"/>
    <n v="61"/>
    <s v="Female"/>
    <s v="Handbag"/>
    <s v="Accessories"/>
    <n v="85"/>
    <s v="Massachusetts"/>
    <s v="L"/>
    <s v="Beige"/>
    <s v="Summer"/>
    <n v="4.8"/>
    <s v="No"/>
    <s v="Next Day Air"/>
    <s v="No"/>
    <s v="No"/>
    <n v="13"/>
    <s v="Cash"/>
    <s v="Monthly"/>
    <s v="56+"/>
    <n v="4"/>
    <n v="2"/>
    <n v="4"/>
    <x v="4"/>
  </r>
  <r>
    <n v="2942"/>
    <n v="38"/>
    <s v="Female"/>
    <s v="Skirt"/>
    <s v="Clothing"/>
    <n v="86"/>
    <s v="Pennsylvania"/>
    <s v="L"/>
    <s v="Purple"/>
    <s v="Spring"/>
    <n v="3.7"/>
    <s v="No"/>
    <s v="Free Shipping"/>
    <s v="No"/>
    <s v="No"/>
    <n v="27"/>
    <s v="PayPal"/>
    <s v="Monthly"/>
    <s v="36-45"/>
    <n v="4"/>
    <n v="3"/>
    <n v="4"/>
    <x v="6"/>
  </r>
  <r>
    <n v="2943"/>
    <n v="54"/>
    <s v="Female"/>
    <s v="Socks"/>
    <s v="Clothing"/>
    <n v="63"/>
    <s v="Hawaii"/>
    <s v="M"/>
    <s v="Brown"/>
    <s v="Summer"/>
    <n v="2.6"/>
    <s v="No"/>
    <s v="Free Shipping"/>
    <s v="No"/>
    <s v="No"/>
    <n v="37"/>
    <s v="Bank Transfer"/>
    <s v="Weekly"/>
    <s v="46-55"/>
    <n v="3"/>
    <n v="3"/>
    <n v="7"/>
    <x v="11"/>
  </r>
  <r>
    <n v="2944"/>
    <n v="29"/>
    <s v="Female"/>
    <s v="Shirt"/>
    <s v="Clothing"/>
    <n v="44"/>
    <s v="Virginia"/>
    <s v="M"/>
    <s v="Orange"/>
    <s v="Spring"/>
    <n v="3.4"/>
    <s v="No"/>
    <s v="Standard"/>
    <s v="No"/>
    <s v="No"/>
    <n v="37"/>
    <s v="Credit Card"/>
    <s v="Monthly"/>
    <s v="26-35"/>
    <n v="2"/>
    <n v="3"/>
    <n v="4"/>
    <x v="0"/>
  </r>
  <r>
    <n v="2945"/>
    <n v="50"/>
    <s v="Female"/>
    <s v="Sneakers"/>
    <s v="Footwear"/>
    <n v="95"/>
    <s v="New York"/>
    <s v="XL"/>
    <s v="Cyan"/>
    <s v="Summer"/>
    <n v="3.9"/>
    <s v="No"/>
    <s v="Free Shipping"/>
    <s v="No"/>
    <s v="No"/>
    <n v="4"/>
    <s v="Venmo"/>
    <s v="Every 3 Months"/>
    <s v="46-55"/>
    <n v="4"/>
    <n v="1"/>
    <n v="3"/>
    <x v="10"/>
  </r>
  <r>
    <n v="2946"/>
    <n v="32"/>
    <s v="Female"/>
    <s v="Belt"/>
    <s v="Accessories"/>
    <n v="49"/>
    <s v="Delaware"/>
    <s v="M"/>
    <s v="Charcoal"/>
    <s v="Summer"/>
    <n v="4.8"/>
    <s v="No"/>
    <s v="Free Shipping"/>
    <s v="No"/>
    <s v="No"/>
    <n v="1"/>
    <s v="Credit Card"/>
    <s v="Every 3 Months"/>
    <s v="26-35"/>
    <n v="2"/>
    <n v="1"/>
    <n v="3"/>
    <x v="3"/>
  </r>
  <r>
    <n v="2947"/>
    <n v="38"/>
    <s v="Female"/>
    <s v="Pants"/>
    <s v="Clothing"/>
    <n v="77"/>
    <s v="Hawaii"/>
    <s v="L"/>
    <s v="Purple"/>
    <s v="Spring"/>
    <n v="2.8"/>
    <s v="No"/>
    <s v="Free Shipping"/>
    <s v="No"/>
    <s v="No"/>
    <n v="29"/>
    <s v="Bank Transfer"/>
    <s v="Quarterly"/>
    <s v="36-45"/>
    <n v="3"/>
    <n v="3"/>
    <n v="2"/>
    <x v="10"/>
  </r>
  <r>
    <n v="2948"/>
    <n v="52"/>
    <s v="Female"/>
    <s v="Jewelry"/>
    <s v="Accessories"/>
    <n v="63"/>
    <s v="Nebraska"/>
    <s v="L"/>
    <s v="Peach"/>
    <s v="Spring"/>
    <n v="4.4000000000000004"/>
    <s v="No"/>
    <s v="Standard"/>
    <s v="No"/>
    <s v="No"/>
    <n v="50"/>
    <s v="Venmo"/>
    <s v="Annually"/>
    <s v="46-55"/>
    <n v="3"/>
    <n v="4"/>
    <n v="1"/>
    <x v="10"/>
  </r>
  <r>
    <n v="2949"/>
    <n v="61"/>
    <s v="Female"/>
    <s v="Pants"/>
    <s v="Clothing"/>
    <n v="83"/>
    <s v="Vermont"/>
    <s v="M"/>
    <s v="Violet"/>
    <s v="Winter"/>
    <n v="3.1"/>
    <s v="No"/>
    <s v="Standard"/>
    <s v="No"/>
    <s v="No"/>
    <n v="38"/>
    <s v="Debit Card"/>
    <s v="Bi-Weekly"/>
    <s v="56+"/>
    <n v="4"/>
    <n v="4"/>
    <n v="6"/>
    <x v="7"/>
  </r>
  <r>
    <n v="2950"/>
    <n v="25"/>
    <s v="Female"/>
    <s v="Jewelry"/>
    <s v="Accessories"/>
    <n v="93"/>
    <s v="Iowa"/>
    <s v="M"/>
    <s v="Peach"/>
    <s v="Spring"/>
    <n v="3.8"/>
    <s v="No"/>
    <s v="Store Pickup"/>
    <s v="No"/>
    <s v="No"/>
    <n v="15"/>
    <s v="PayPal"/>
    <s v="Annually"/>
    <s v="18-25"/>
    <n v="4"/>
    <n v="2"/>
    <n v="1"/>
    <x v="8"/>
  </r>
  <r>
    <n v="2951"/>
    <n v="22"/>
    <s v="Female"/>
    <s v="Jeans"/>
    <s v="Clothing"/>
    <n v="91"/>
    <s v="Iowa"/>
    <s v="S"/>
    <s v="Maroon"/>
    <s v="Winter"/>
    <n v="4.0999999999999996"/>
    <s v="No"/>
    <s v="2-Day Shipping"/>
    <s v="No"/>
    <s v="No"/>
    <n v="44"/>
    <s v="Debit Card"/>
    <s v="Every 3 Months"/>
    <s v="18-25"/>
    <n v="4"/>
    <n v="4"/>
    <n v="3"/>
    <x v="6"/>
  </r>
  <r>
    <n v="2952"/>
    <n v="47"/>
    <s v="Female"/>
    <s v="Scarf"/>
    <s v="Accessories"/>
    <n v="99"/>
    <s v="Arkansas"/>
    <s v="L"/>
    <s v="Maroon"/>
    <s v="Fall"/>
    <n v="4.5999999999999996"/>
    <s v="No"/>
    <s v="Free Shipping"/>
    <s v="No"/>
    <s v="No"/>
    <n v="14"/>
    <s v="Cash"/>
    <s v="Weekly"/>
    <s v="46-55"/>
    <n v="4"/>
    <n v="2"/>
    <n v="7"/>
    <x v="11"/>
  </r>
  <r>
    <n v="2953"/>
    <n v="50"/>
    <s v="Female"/>
    <s v="Belt"/>
    <s v="Accessories"/>
    <n v="24"/>
    <s v="Alabama"/>
    <s v="M"/>
    <s v="Peach"/>
    <s v="Spring"/>
    <n v="4.9000000000000004"/>
    <s v="No"/>
    <s v="Next Day Air"/>
    <s v="No"/>
    <s v="No"/>
    <n v="5"/>
    <s v="Debit Card"/>
    <s v="Monthly"/>
    <s v="46-55"/>
    <n v="1"/>
    <n v="1"/>
    <n v="4"/>
    <x v="3"/>
  </r>
  <r>
    <n v="2954"/>
    <n v="45"/>
    <s v="Female"/>
    <s v="Dress"/>
    <s v="Clothing"/>
    <n v="82"/>
    <s v="Maryland"/>
    <s v="M"/>
    <s v="Silver"/>
    <s v="Summer"/>
    <n v="4.8"/>
    <s v="No"/>
    <s v="Next Day Air"/>
    <s v="No"/>
    <s v="No"/>
    <n v="11"/>
    <s v="Credit Card"/>
    <s v="Annually"/>
    <s v="36-45"/>
    <n v="4"/>
    <n v="1"/>
    <n v="1"/>
    <x v="3"/>
  </r>
  <r>
    <n v="2955"/>
    <n v="33"/>
    <s v="Female"/>
    <s v="T-shirt"/>
    <s v="Clothing"/>
    <n v="28"/>
    <s v="South Dakota"/>
    <s v="M"/>
    <s v="Indigo"/>
    <s v="Winter"/>
    <n v="3.9"/>
    <s v="No"/>
    <s v="Express"/>
    <s v="No"/>
    <s v="No"/>
    <n v="15"/>
    <s v="Credit Card"/>
    <s v="Annually"/>
    <s v="26-35"/>
    <n v="1"/>
    <n v="2"/>
    <n v="1"/>
    <x v="5"/>
  </r>
  <r>
    <n v="2956"/>
    <n v="42"/>
    <s v="Female"/>
    <s v="Boots"/>
    <s v="Footwear"/>
    <n v="67"/>
    <s v="Vermont"/>
    <s v="M"/>
    <s v="Silver"/>
    <s v="Winter"/>
    <n v="2.6"/>
    <s v="No"/>
    <s v="Free Shipping"/>
    <s v="No"/>
    <s v="No"/>
    <n v="46"/>
    <s v="Credit Card"/>
    <s v="Annually"/>
    <s v="36-45"/>
    <n v="3"/>
    <n v="4"/>
    <n v="1"/>
    <x v="10"/>
  </r>
  <r>
    <n v="2957"/>
    <n v="52"/>
    <s v="Female"/>
    <s v="Dress"/>
    <s v="Clothing"/>
    <n v="88"/>
    <s v="Montana"/>
    <s v="M"/>
    <s v="Olive"/>
    <s v="Fall"/>
    <n v="3.7"/>
    <s v="No"/>
    <s v="Standard"/>
    <s v="No"/>
    <s v="No"/>
    <n v="30"/>
    <s v="Venmo"/>
    <s v="Monthly"/>
    <s v="46-55"/>
    <n v="4"/>
    <n v="3"/>
    <n v="4"/>
    <x v="6"/>
  </r>
  <r>
    <n v="2958"/>
    <n v="69"/>
    <s v="Female"/>
    <s v="Jewelry"/>
    <s v="Accessories"/>
    <n v="70"/>
    <s v="South Dakota"/>
    <s v="S"/>
    <s v="Gray"/>
    <s v="Fall"/>
    <n v="4.7"/>
    <s v="No"/>
    <s v="Standard"/>
    <s v="No"/>
    <s v="No"/>
    <n v="2"/>
    <s v="Cash"/>
    <s v="Annually"/>
    <s v="56+"/>
    <n v="3"/>
    <n v="1"/>
    <n v="1"/>
    <x v="9"/>
  </r>
  <r>
    <n v="2959"/>
    <n v="55"/>
    <s v="Female"/>
    <s v="Skirt"/>
    <s v="Clothing"/>
    <n v="100"/>
    <s v="Ohio"/>
    <s v="M"/>
    <s v="Black"/>
    <s v="Summer"/>
    <n v="4.5"/>
    <s v="No"/>
    <s v="Standard"/>
    <s v="No"/>
    <s v="No"/>
    <n v="28"/>
    <s v="PayPal"/>
    <s v="Monthly"/>
    <s v="46-55"/>
    <n v="4"/>
    <n v="3"/>
    <n v="4"/>
    <x v="6"/>
  </r>
  <r>
    <n v="2960"/>
    <n v="38"/>
    <s v="Female"/>
    <s v="Handbag"/>
    <s v="Accessories"/>
    <n v="28"/>
    <s v="Texas"/>
    <s v="L"/>
    <s v="Maroon"/>
    <s v="Summer"/>
    <n v="4.7"/>
    <s v="No"/>
    <s v="Free Shipping"/>
    <s v="No"/>
    <s v="No"/>
    <n v="9"/>
    <s v="PayPal"/>
    <s v="Quarterly"/>
    <s v="36-45"/>
    <n v="1"/>
    <n v="1"/>
    <n v="2"/>
    <x v="5"/>
  </r>
  <r>
    <n v="2961"/>
    <n v="57"/>
    <s v="Female"/>
    <s v="Coat"/>
    <s v="Outerwear"/>
    <n v="48"/>
    <s v="Indiana"/>
    <s v="S"/>
    <s v="Olive"/>
    <s v="Spring"/>
    <n v="3.6"/>
    <s v="No"/>
    <s v="Standard"/>
    <s v="No"/>
    <s v="No"/>
    <n v="47"/>
    <s v="Credit Card"/>
    <s v="Weekly"/>
    <s v="56+"/>
    <n v="2"/>
    <n v="4"/>
    <n v="7"/>
    <x v="11"/>
  </r>
  <r>
    <n v="2962"/>
    <n v="33"/>
    <s v="Female"/>
    <s v="Hoodie"/>
    <s v="Clothing"/>
    <n v="43"/>
    <s v="New Hampshire"/>
    <s v="S"/>
    <s v="Gold"/>
    <s v="Fall"/>
    <n v="2.8"/>
    <s v="No"/>
    <s v="Free Shipping"/>
    <s v="No"/>
    <s v="No"/>
    <n v="21"/>
    <s v="Debit Card"/>
    <s v="Bi-Weekly"/>
    <s v="26-35"/>
    <n v="2"/>
    <n v="2"/>
    <n v="6"/>
    <x v="4"/>
  </r>
  <r>
    <n v="2963"/>
    <n v="57"/>
    <s v="Female"/>
    <s v="Pants"/>
    <s v="Clothing"/>
    <n v="40"/>
    <s v="California"/>
    <s v="L"/>
    <s v="Pink"/>
    <s v="Fall"/>
    <n v="4"/>
    <s v="No"/>
    <s v="Express"/>
    <s v="No"/>
    <s v="No"/>
    <n v="42"/>
    <s v="Credit Card"/>
    <s v="Every 3 Months"/>
    <s v="56+"/>
    <n v="2"/>
    <n v="4"/>
    <n v="3"/>
    <x v="0"/>
  </r>
  <r>
    <n v="2964"/>
    <n v="52"/>
    <s v="Female"/>
    <s v="Boots"/>
    <s v="Footwear"/>
    <n v="97"/>
    <s v="Maine"/>
    <s v="M"/>
    <s v="Brown"/>
    <s v="Spring"/>
    <n v="3.6"/>
    <s v="No"/>
    <s v="Free Shipping"/>
    <s v="No"/>
    <s v="No"/>
    <n v="28"/>
    <s v="Credit Card"/>
    <s v="Weekly"/>
    <s v="46-55"/>
    <n v="4"/>
    <n v="3"/>
    <n v="7"/>
    <x v="7"/>
  </r>
  <r>
    <n v="2965"/>
    <n v="44"/>
    <s v="Female"/>
    <s v="Coat"/>
    <s v="Outerwear"/>
    <n v="25"/>
    <s v="Ohio"/>
    <s v="S"/>
    <s v="White"/>
    <s v="Fall"/>
    <n v="3.8"/>
    <s v="No"/>
    <s v="2-Day Shipping"/>
    <s v="No"/>
    <s v="No"/>
    <n v="13"/>
    <s v="Venmo"/>
    <s v="Fortnightly"/>
    <s v="36-45"/>
    <n v="1"/>
    <n v="2"/>
    <n v="5"/>
    <x v="10"/>
  </r>
  <r>
    <n v="2966"/>
    <n v="48"/>
    <s v="Female"/>
    <s v="Scarf"/>
    <s v="Accessories"/>
    <n v="45"/>
    <s v="Delaware"/>
    <s v="M"/>
    <s v="Blue"/>
    <s v="Summer"/>
    <n v="4.4000000000000004"/>
    <s v="No"/>
    <s v="Standard"/>
    <s v="No"/>
    <s v="No"/>
    <n v="25"/>
    <s v="PayPal"/>
    <s v="Fortnightly"/>
    <s v="46-55"/>
    <n v="2"/>
    <n v="2"/>
    <n v="5"/>
    <x v="0"/>
  </r>
  <r>
    <n v="2967"/>
    <n v="52"/>
    <s v="Female"/>
    <s v="Boots"/>
    <s v="Footwear"/>
    <n v="49"/>
    <s v="Oklahoma"/>
    <s v="L"/>
    <s v="Orange"/>
    <s v="Fall"/>
    <n v="2.8"/>
    <s v="No"/>
    <s v="Store Pickup"/>
    <s v="No"/>
    <s v="No"/>
    <n v="38"/>
    <s v="Debit Card"/>
    <s v="Every 3 Months"/>
    <s v="46-55"/>
    <n v="2"/>
    <n v="4"/>
    <n v="3"/>
    <x v="0"/>
  </r>
  <r>
    <n v="2968"/>
    <n v="34"/>
    <s v="Female"/>
    <s v="Sneakers"/>
    <s v="Footwear"/>
    <n v="36"/>
    <s v="Indiana"/>
    <s v="L"/>
    <s v="Silver"/>
    <s v="Summer"/>
    <n v="3.4"/>
    <s v="No"/>
    <s v="Free Shipping"/>
    <s v="No"/>
    <s v="No"/>
    <n v="40"/>
    <s v="Venmo"/>
    <s v="Annually"/>
    <s v="26-35"/>
    <n v="1"/>
    <n v="4"/>
    <n v="1"/>
    <x v="3"/>
  </r>
  <r>
    <n v="2969"/>
    <n v="26"/>
    <s v="Female"/>
    <s v="Sweater"/>
    <s v="Clothing"/>
    <n v="48"/>
    <s v="South Carolina"/>
    <s v="S"/>
    <s v="Gray"/>
    <s v="Fall"/>
    <n v="4.9000000000000004"/>
    <s v="No"/>
    <s v="Express"/>
    <s v="No"/>
    <s v="No"/>
    <n v="25"/>
    <s v="Cash"/>
    <s v="Every 3 Months"/>
    <s v="26-35"/>
    <n v="2"/>
    <n v="2"/>
    <n v="3"/>
    <x v="8"/>
  </r>
  <r>
    <n v="2970"/>
    <n v="36"/>
    <s v="Female"/>
    <s v="Belt"/>
    <s v="Accessories"/>
    <n v="62"/>
    <s v="Vermont"/>
    <s v="S"/>
    <s v="Blue"/>
    <s v="Fall"/>
    <n v="4.3"/>
    <s v="No"/>
    <s v="Next Day Air"/>
    <s v="No"/>
    <s v="No"/>
    <n v="20"/>
    <s v="Cash"/>
    <s v="Every 3 Months"/>
    <s v="36-45"/>
    <n v="3"/>
    <n v="2"/>
    <n v="3"/>
    <x v="10"/>
  </r>
  <r>
    <n v="2971"/>
    <n v="24"/>
    <s v="Female"/>
    <s v="Jewelry"/>
    <s v="Accessories"/>
    <n v="74"/>
    <s v="Kansas"/>
    <s v="M"/>
    <s v="White"/>
    <s v="Winter"/>
    <n v="3.4"/>
    <s v="No"/>
    <s v="Free Shipping"/>
    <s v="No"/>
    <s v="No"/>
    <n v="44"/>
    <s v="Credit Card"/>
    <s v="Bi-Weekly"/>
    <s v="18-25"/>
    <n v="3"/>
    <n v="4"/>
    <n v="6"/>
    <x v="11"/>
  </r>
  <r>
    <n v="2972"/>
    <n v="30"/>
    <s v="Female"/>
    <s v="Handbag"/>
    <s v="Accessories"/>
    <n v="100"/>
    <s v="Utah"/>
    <s v="L"/>
    <s v="Yellow"/>
    <s v="Fall"/>
    <n v="3.9"/>
    <s v="No"/>
    <s v="Next Day Air"/>
    <s v="No"/>
    <s v="No"/>
    <n v="9"/>
    <s v="PayPal"/>
    <s v="Every 3 Months"/>
    <s v="26-35"/>
    <n v="4"/>
    <n v="1"/>
    <n v="3"/>
    <x v="10"/>
  </r>
  <r>
    <n v="2973"/>
    <n v="31"/>
    <s v="Female"/>
    <s v="Jacket"/>
    <s v="Outerwear"/>
    <n v="39"/>
    <s v="New York"/>
    <s v="S"/>
    <s v="Indigo"/>
    <s v="Fall"/>
    <n v="4.2"/>
    <s v="No"/>
    <s v="Free Shipping"/>
    <s v="No"/>
    <s v="No"/>
    <n v="11"/>
    <s v="Venmo"/>
    <s v="Every 3 Months"/>
    <s v="26-35"/>
    <n v="1"/>
    <n v="1"/>
    <n v="3"/>
    <x v="9"/>
  </r>
  <r>
    <n v="2974"/>
    <n v="25"/>
    <s v="Female"/>
    <s v="Boots"/>
    <s v="Footwear"/>
    <n v="65"/>
    <s v="Indiana"/>
    <s v="M"/>
    <s v="Blue"/>
    <s v="Summer"/>
    <n v="2.7"/>
    <s v="No"/>
    <s v="Store Pickup"/>
    <s v="No"/>
    <s v="No"/>
    <n v="3"/>
    <s v="Bank Transfer"/>
    <s v="Fortnightly"/>
    <s v="18-25"/>
    <n v="3"/>
    <n v="1"/>
    <n v="5"/>
    <x v="0"/>
  </r>
  <r>
    <n v="2975"/>
    <n v="57"/>
    <s v="Female"/>
    <s v="Sneakers"/>
    <s v="Footwear"/>
    <n v="99"/>
    <s v="Tennessee"/>
    <s v="XL"/>
    <s v="Peach"/>
    <s v="Summer"/>
    <n v="4.0999999999999996"/>
    <s v="No"/>
    <s v="Store Pickup"/>
    <s v="No"/>
    <s v="No"/>
    <n v="34"/>
    <s v="Credit Card"/>
    <s v="Weekly"/>
    <s v="56+"/>
    <n v="4"/>
    <n v="3"/>
    <n v="7"/>
    <x v="7"/>
  </r>
  <r>
    <n v="2976"/>
    <n v="61"/>
    <s v="Female"/>
    <s v="Scarf"/>
    <s v="Accessories"/>
    <n v="68"/>
    <s v="Georgia"/>
    <s v="XL"/>
    <s v="Lavender"/>
    <s v="Winter"/>
    <n v="4.5"/>
    <s v="No"/>
    <s v="2-Day Shipping"/>
    <s v="No"/>
    <s v="No"/>
    <n v="48"/>
    <s v="Cash"/>
    <s v="Every 3 Months"/>
    <s v="56+"/>
    <n v="3"/>
    <n v="4"/>
    <n v="3"/>
    <x v="4"/>
  </r>
  <r>
    <n v="2977"/>
    <n v="30"/>
    <s v="Female"/>
    <s v="Coat"/>
    <s v="Outerwear"/>
    <n v="97"/>
    <s v="Nebraska"/>
    <s v="M"/>
    <s v="Silver"/>
    <s v="Summer"/>
    <n v="2.8"/>
    <s v="No"/>
    <s v="Express"/>
    <s v="No"/>
    <s v="No"/>
    <n v="28"/>
    <s v="Cash"/>
    <s v="Fortnightly"/>
    <s v="26-35"/>
    <n v="4"/>
    <n v="3"/>
    <n v="5"/>
    <x v="1"/>
  </r>
  <r>
    <n v="2978"/>
    <n v="38"/>
    <s v="Female"/>
    <s v="Shorts"/>
    <s v="Clothing"/>
    <n v="47"/>
    <s v="Washington"/>
    <s v="L"/>
    <s v="Gold"/>
    <s v="Winter"/>
    <n v="3.4"/>
    <s v="No"/>
    <s v="Standard"/>
    <s v="No"/>
    <s v="No"/>
    <n v="20"/>
    <s v="Venmo"/>
    <s v="Annually"/>
    <s v="36-45"/>
    <n v="2"/>
    <n v="2"/>
    <n v="1"/>
    <x v="9"/>
  </r>
  <r>
    <n v="2979"/>
    <n v="53"/>
    <s v="Female"/>
    <s v="Shorts"/>
    <s v="Clothing"/>
    <n v="56"/>
    <s v="Idaho"/>
    <s v="S"/>
    <s v="Cyan"/>
    <s v="Spring"/>
    <n v="3.9"/>
    <s v="No"/>
    <s v="Free Shipping"/>
    <s v="No"/>
    <s v="No"/>
    <n v="49"/>
    <s v="Bank Transfer"/>
    <s v="Fortnightly"/>
    <s v="46-55"/>
    <n v="2"/>
    <n v="4"/>
    <n v="5"/>
    <x v="6"/>
  </r>
  <r>
    <n v="2980"/>
    <n v="31"/>
    <s v="Female"/>
    <s v="Jeans"/>
    <s v="Clothing"/>
    <n v="91"/>
    <s v="Louisiana"/>
    <s v="L"/>
    <s v="Olive"/>
    <s v="Fall"/>
    <n v="2.6"/>
    <s v="No"/>
    <s v="Next Day Air"/>
    <s v="No"/>
    <s v="No"/>
    <n v="14"/>
    <s v="PayPal"/>
    <s v="Weekly"/>
    <s v="26-35"/>
    <n v="4"/>
    <n v="2"/>
    <n v="7"/>
    <x v="11"/>
  </r>
  <r>
    <n v="2981"/>
    <n v="70"/>
    <s v="Female"/>
    <s v="Gloves"/>
    <s v="Accessories"/>
    <n v="93"/>
    <s v="New Jersey"/>
    <s v="L"/>
    <s v="Teal"/>
    <s v="Fall"/>
    <n v="4.4000000000000004"/>
    <s v="No"/>
    <s v="2-Day Shipping"/>
    <s v="No"/>
    <s v="No"/>
    <n v="9"/>
    <s v="Bank Transfer"/>
    <s v="Monthly"/>
    <s v="56+"/>
    <n v="4"/>
    <n v="1"/>
    <n v="4"/>
    <x v="0"/>
  </r>
  <r>
    <n v="2982"/>
    <n v="21"/>
    <s v="Female"/>
    <s v="Pants"/>
    <s v="Clothing"/>
    <n v="36"/>
    <s v="Delaware"/>
    <s v="L"/>
    <s v="Pink"/>
    <s v="Winter"/>
    <n v="4.9000000000000004"/>
    <s v="No"/>
    <s v="Standard"/>
    <s v="No"/>
    <s v="No"/>
    <n v="37"/>
    <s v="Venmo"/>
    <s v="Annually"/>
    <s v="18-25"/>
    <n v="1"/>
    <n v="3"/>
    <n v="1"/>
    <x v="9"/>
  </r>
  <r>
    <n v="2983"/>
    <n v="33"/>
    <s v="Female"/>
    <s v="Dress"/>
    <s v="Clothing"/>
    <n v="45"/>
    <s v="Wisconsin"/>
    <s v="M"/>
    <s v="Orange"/>
    <s v="Summer"/>
    <n v="3.6"/>
    <s v="No"/>
    <s v="Store Pickup"/>
    <s v="No"/>
    <s v="No"/>
    <n v="4"/>
    <s v="Credit Card"/>
    <s v="Weekly"/>
    <s v="26-35"/>
    <n v="2"/>
    <n v="1"/>
    <n v="7"/>
    <x v="4"/>
  </r>
  <r>
    <n v="2984"/>
    <n v="60"/>
    <s v="Female"/>
    <s v="Pants"/>
    <s v="Clothing"/>
    <n v="44"/>
    <s v="West Virginia"/>
    <s v="M"/>
    <s v="Charcoal"/>
    <s v="Winter"/>
    <n v="2.8"/>
    <s v="No"/>
    <s v="2-Day Shipping"/>
    <s v="No"/>
    <s v="No"/>
    <n v="1"/>
    <s v="Credit Card"/>
    <s v="Quarterly"/>
    <s v="56+"/>
    <n v="2"/>
    <n v="1"/>
    <n v="2"/>
    <x v="9"/>
  </r>
  <r>
    <n v="2985"/>
    <n v="45"/>
    <s v="Female"/>
    <s v="Gloves"/>
    <s v="Accessories"/>
    <n v="32"/>
    <s v="Texas"/>
    <s v="L"/>
    <s v="Red"/>
    <s v="Spring"/>
    <n v="4.3"/>
    <s v="No"/>
    <s v="2-Day Shipping"/>
    <s v="No"/>
    <s v="No"/>
    <n v="36"/>
    <s v="Debit Card"/>
    <s v="Bi-Weekly"/>
    <s v="36-45"/>
    <n v="1"/>
    <n v="3"/>
    <n v="6"/>
    <x v="4"/>
  </r>
  <r>
    <n v="2986"/>
    <n v="46"/>
    <s v="Female"/>
    <s v="Belt"/>
    <s v="Accessories"/>
    <n v="36"/>
    <s v="Hawaii"/>
    <s v="S"/>
    <s v="Teal"/>
    <s v="Summer"/>
    <n v="3"/>
    <s v="No"/>
    <s v="Express"/>
    <s v="No"/>
    <s v="No"/>
    <n v="21"/>
    <s v="Cash"/>
    <s v="Bi-Weekly"/>
    <s v="46-55"/>
    <n v="1"/>
    <n v="2"/>
    <n v="6"/>
    <x v="0"/>
  </r>
  <r>
    <n v="2987"/>
    <n v="62"/>
    <s v="Female"/>
    <s v="Belt"/>
    <s v="Accessories"/>
    <n v="85"/>
    <s v="Arizona"/>
    <s v="S"/>
    <s v="Silver"/>
    <s v="Summer"/>
    <n v="3.3"/>
    <s v="No"/>
    <s v="2-Day Shipping"/>
    <s v="No"/>
    <s v="No"/>
    <n v="16"/>
    <s v="Credit Card"/>
    <s v="Monthly"/>
    <s v="56+"/>
    <n v="4"/>
    <n v="2"/>
    <n v="4"/>
    <x v="4"/>
  </r>
  <r>
    <n v="2988"/>
    <n v="63"/>
    <s v="Female"/>
    <s v="Skirt"/>
    <s v="Clothing"/>
    <n v="36"/>
    <s v="Louisiana"/>
    <s v="L"/>
    <s v="Black"/>
    <s v="Winter"/>
    <n v="2.5"/>
    <s v="No"/>
    <s v="Store Pickup"/>
    <s v="No"/>
    <s v="No"/>
    <n v="42"/>
    <s v="Cash"/>
    <s v="Monthly"/>
    <s v="56+"/>
    <n v="1"/>
    <n v="4"/>
    <n v="4"/>
    <x v="0"/>
  </r>
  <r>
    <n v="2989"/>
    <n v="69"/>
    <s v="Female"/>
    <s v="Socks"/>
    <s v="Clothing"/>
    <n v="55"/>
    <s v="Nevada"/>
    <s v="S"/>
    <s v="Pink"/>
    <s v="Spring"/>
    <n v="5"/>
    <s v="No"/>
    <s v="2-Day Shipping"/>
    <s v="No"/>
    <s v="No"/>
    <n v="31"/>
    <s v="Debit Card"/>
    <s v="Monthly"/>
    <s v="56+"/>
    <n v="2"/>
    <n v="3"/>
    <n v="4"/>
    <x v="0"/>
  </r>
  <r>
    <n v="2990"/>
    <n v="46"/>
    <s v="Female"/>
    <s v="Belt"/>
    <s v="Accessories"/>
    <n v="20"/>
    <s v="Rhode Island"/>
    <s v="XL"/>
    <s v="Teal"/>
    <s v="Summer"/>
    <n v="4.3"/>
    <s v="No"/>
    <s v="2-Day Shipping"/>
    <s v="No"/>
    <s v="No"/>
    <n v="6"/>
    <s v="Credit Card"/>
    <s v="Weekly"/>
    <s v="46-55"/>
    <n v="1"/>
    <n v="1"/>
    <n v="7"/>
    <x v="0"/>
  </r>
  <r>
    <n v="2991"/>
    <n v="69"/>
    <s v="Female"/>
    <s v="Shirt"/>
    <s v="Clothing"/>
    <n v="91"/>
    <s v="Illinois"/>
    <s v="M"/>
    <s v="Teal"/>
    <s v="Fall"/>
    <n v="4.2"/>
    <s v="No"/>
    <s v="Free Shipping"/>
    <s v="No"/>
    <s v="No"/>
    <n v="24"/>
    <s v="Venmo"/>
    <s v="Monthly"/>
    <s v="56+"/>
    <n v="4"/>
    <n v="2"/>
    <n v="4"/>
    <x v="4"/>
  </r>
  <r>
    <n v="2992"/>
    <n v="66"/>
    <s v="Female"/>
    <s v="Dress"/>
    <s v="Clothing"/>
    <n v="71"/>
    <s v="Utah"/>
    <s v="L"/>
    <s v="Green"/>
    <s v="Summer"/>
    <n v="3.9"/>
    <s v="No"/>
    <s v="Standard"/>
    <s v="No"/>
    <s v="No"/>
    <n v="7"/>
    <s v="PayPal"/>
    <s v="Bi-Weekly"/>
    <s v="56+"/>
    <n v="3"/>
    <n v="1"/>
    <n v="6"/>
    <x v="4"/>
  </r>
  <r>
    <n v="2993"/>
    <n v="41"/>
    <s v="Female"/>
    <s v="Socks"/>
    <s v="Clothing"/>
    <n v="64"/>
    <s v="North Dakota"/>
    <s v="M"/>
    <s v="Charcoal"/>
    <s v="Spring"/>
    <n v="3.9"/>
    <s v="No"/>
    <s v="Store Pickup"/>
    <s v="No"/>
    <s v="No"/>
    <n v="25"/>
    <s v="Venmo"/>
    <s v="Weekly"/>
    <s v="36-45"/>
    <n v="3"/>
    <n v="2"/>
    <n v="7"/>
    <x v="1"/>
  </r>
  <r>
    <n v="2994"/>
    <n v="32"/>
    <s v="Female"/>
    <s v="Jacket"/>
    <s v="Outerwear"/>
    <n v="21"/>
    <s v="Kansas"/>
    <s v="L"/>
    <s v="Indigo"/>
    <s v="Spring"/>
    <n v="4.2"/>
    <s v="No"/>
    <s v="Free Shipping"/>
    <s v="No"/>
    <s v="No"/>
    <n v="18"/>
    <s v="Cash"/>
    <s v="Bi-Weekly"/>
    <s v="26-35"/>
    <n v="1"/>
    <n v="2"/>
    <n v="6"/>
    <x v="0"/>
  </r>
  <r>
    <n v="2995"/>
    <n v="69"/>
    <s v="Female"/>
    <s v="Sweater"/>
    <s v="Clothing"/>
    <n v="100"/>
    <s v="Nevada"/>
    <s v="S"/>
    <s v="White"/>
    <s v="Winter"/>
    <n v="3.5"/>
    <s v="No"/>
    <s v="Store Pickup"/>
    <s v="No"/>
    <s v="No"/>
    <n v="14"/>
    <s v="Bank Transfer"/>
    <s v="Quarterly"/>
    <s v="56+"/>
    <n v="4"/>
    <n v="2"/>
    <n v="2"/>
    <x v="10"/>
  </r>
  <r>
    <n v="2996"/>
    <n v="29"/>
    <s v="Female"/>
    <s v="Jeans"/>
    <s v="Clothing"/>
    <n v="96"/>
    <s v="Virginia"/>
    <s v="M"/>
    <s v="Orange"/>
    <s v="Summer"/>
    <n v="2.5"/>
    <s v="No"/>
    <s v="Standard"/>
    <s v="No"/>
    <s v="No"/>
    <n v="42"/>
    <s v="Debit Card"/>
    <s v="Bi-Weekly"/>
    <s v="26-35"/>
    <n v="4"/>
    <n v="4"/>
    <n v="6"/>
    <x v="7"/>
  </r>
  <r>
    <n v="2997"/>
    <n v="70"/>
    <s v="Female"/>
    <s v="Jewelry"/>
    <s v="Accessories"/>
    <n v="91"/>
    <s v="Utah"/>
    <s v="M"/>
    <s v="White"/>
    <s v="Spring"/>
    <n v="2.9"/>
    <s v="No"/>
    <s v="Express"/>
    <s v="No"/>
    <s v="No"/>
    <n v="6"/>
    <s v="Venmo"/>
    <s v="Every 3 Months"/>
    <s v="56+"/>
    <n v="4"/>
    <n v="1"/>
    <n v="3"/>
    <x v="10"/>
  </r>
  <r>
    <n v="2998"/>
    <n v="41"/>
    <s v="Female"/>
    <s v="Sweater"/>
    <s v="Clothing"/>
    <n v="40"/>
    <s v="Idaho"/>
    <s v="S"/>
    <s v="Yellow"/>
    <s v="Spring"/>
    <n v="2.7"/>
    <s v="No"/>
    <s v="Next Day Air"/>
    <s v="No"/>
    <s v="No"/>
    <n v="14"/>
    <s v="Venmo"/>
    <s v="Every 3 Months"/>
    <s v="36-45"/>
    <n v="2"/>
    <n v="2"/>
    <n v="3"/>
    <x v="8"/>
  </r>
  <r>
    <n v="2999"/>
    <n v="31"/>
    <s v="Female"/>
    <s v="Hoodie"/>
    <s v="Clothing"/>
    <n v="53"/>
    <s v="Alaska"/>
    <s v="M"/>
    <s v="Red"/>
    <s v="Summer"/>
    <n v="4.7"/>
    <s v="No"/>
    <s v="Express"/>
    <s v="No"/>
    <s v="No"/>
    <n v="30"/>
    <s v="Debit Card"/>
    <s v="Quarterly"/>
    <s v="26-35"/>
    <n v="2"/>
    <n v="3"/>
    <n v="2"/>
    <x v="8"/>
  </r>
  <r>
    <n v="3000"/>
    <n v="31"/>
    <s v="Female"/>
    <s v="Sunglasses"/>
    <s v="Accessories"/>
    <n v="48"/>
    <s v="New Hampshire"/>
    <s v="S"/>
    <s v="Charcoal"/>
    <s v="Winter"/>
    <n v="3.8"/>
    <s v="No"/>
    <s v="Standard"/>
    <s v="No"/>
    <s v="No"/>
    <n v="10"/>
    <s v="Cash"/>
    <s v="Monthly"/>
    <s v="26-35"/>
    <n v="2"/>
    <n v="1"/>
    <n v="4"/>
    <x v="8"/>
  </r>
  <r>
    <n v="3001"/>
    <n v="57"/>
    <s v="Female"/>
    <s v="Sandals"/>
    <s v="Footwear"/>
    <n v="70"/>
    <s v="Ohio"/>
    <s v="M"/>
    <s v="Lavender"/>
    <s v="Winter"/>
    <n v="3.7"/>
    <s v="No"/>
    <s v="Express"/>
    <s v="No"/>
    <s v="No"/>
    <n v="7"/>
    <s v="PayPal"/>
    <s v="Weekly"/>
    <s v="56+"/>
    <n v="3"/>
    <n v="1"/>
    <n v="7"/>
    <x v="6"/>
  </r>
  <r>
    <n v="3002"/>
    <n v="29"/>
    <s v="Female"/>
    <s v="Coat"/>
    <s v="Outerwear"/>
    <n v="29"/>
    <s v="Montana"/>
    <s v="L"/>
    <s v="Charcoal"/>
    <s v="Summer"/>
    <n v="4.7"/>
    <s v="No"/>
    <s v="Express"/>
    <s v="No"/>
    <s v="No"/>
    <n v="28"/>
    <s v="Credit Card"/>
    <s v="Quarterly"/>
    <s v="26-35"/>
    <n v="1"/>
    <n v="3"/>
    <n v="2"/>
    <x v="3"/>
  </r>
  <r>
    <n v="3003"/>
    <n v="70"/>
    <s v="Female"/>
    <s v="Belt"/>
    <s v="Accessories"/>
    <n v="29"/>
    <s v="Louisiana"/>
    <s v="M"/>
    <s v="Maroon"/>
    <s v="Fall"/>
    <n v="3.6"/>
    <s v="No"/>
    <s v="Next Day Air"/>
    <s v="No"/>
    <s v="No"/>
    <n v="19"/>
    <s v="Bank Transfer"/>
    <s v="Quarterly"/>
    <s v="56+"/>
    <n v="1"/>
    <n v="2"/>
    <n v="2"/>
    <x v="9"/>
  </r>
  <r>
    <n v="3004"/>
    <n v="51"/>
    <s v="Female"/>
    <s v="Blouse"/>
    <s v="Clothing"/>
    <n v="53"/>
    <s v="Oregon"/>
    <s v="M"/>
    <s v="Brown"/>
    <s v="Fall"/>
    <n v="2.8"/>
    <s v="No"/>
    <s v="Express"/>
    <s v="No"/>
    <s v="No"/>
    <n v="13"/>
    <s v="Credit Card"/>
    <s v="Every 3 Months"/>
    <s v="46-55"/>
    <n v="2"/>
    <n v="2"/>
    <n v="3"/>
    <x v="8"/>
  </r>
  <r>
    <n v="3005"/>
    <n v="45"/>
    <s v="Female"/>
    <s v="Skirt"/>
    <s v="Clothing"/>
    <n v="79"/>
    <s v="Arizona"/>
    <s v="M"/>
    <s v="Lavender"/>
    <s v="Winter"/>
    <n v="3.7"/>
    <s v="No"/>
    <s v="Store Pickup"/>
    <s v="No"/>
    <s v="No"/>
    <n v="23"/>
    <s v="Venmo"/>
    <s v="Fortnightly"/>
    <s v="36-45"/>
    <n v="3"/>
    <n v="2"/>
    <n v="5"/>
    <x v="4"/>
  </r>
  <r>
    <n v="3006"/>
    <n v="18"/>
    <s v="Female"/>
    <s v="Shorts"/>
    <s v="Clothing"/>
    <n v="65"/>
    <s v="Alaska"/>
    <s v="XL"/>
    <s v="Brown"/>
    <s v="Spring"/>
    <n v="3.5"/>
    <s v="No"/>
    <s v="Express"/>
    <s v="No"/>
    <s v="No"/>
    <n v="5"/>
    <s v="Venmo"/>
    <s v="Weekly"/>
    <s v="18-25"/>
    <n v="3"/>
    <n v="1"/>
    <n v="7"/>
    <x v="6"/>
  </r>
  <r>
    <n v="3007"/>
    <n v="37"/>
    <s v="Female"/>
    <s v="Dress"/>
    <s v="Clothing"/>
    <n v="99"/>
    <s v="Utah"/>
    <s v="M"/>
    <s v="Olive"/>
    <s v="Summer"/>
    <n v="3.7"/>
    <s v="No"/>
    <s v="Store Pickup"/>
    <s v="No"/>
    <s v="No"/>
    <n v="17"/>
    <s v="Venmo"/>
    <s v="Bi-Weekly"/>
    <s v="36-45"/>
    <n v="4"/>
    <n v="2"/>
    <n v="6"/>
    <x v="1"/>
  </r>
  <r>
    <n v="3008"/>
    <n v="23"/>
    <s v="Female"/>
    <s v="Sunglasses"/>
    <s v="Accessories"/>
    <n v="60"/>
    <s v="New York"/>
    <s v="L"/>
    <s v="Lavender"/>
    <s v="Winter"/>
    <n v="3"/>
    <s v="No"/>
    <s v="Next Day Air"/>
    <s v="No"/>
    <s v="No"/>
    <n v="31"/>
    <s v="Venmo"/>
    <s v="Weekly"/>
    <s v="18-25"/>
    <n v="3"/>
    <n v="3"/>
    <n v="7"/>
    <x v="11"/>
  </r>
  <r>
    <n v="3009"/>
    <n v="39"/>
    <s v="Female"/>
    <s v="Shoes"/>
    <s v="Footwear"/>
    <n v="86"/>
    <s v="New Mexico"/>
    <s v="M"/>
    <s v="Gold"/>
    <s v="Winter"/>
    <n v="4.9000000000000004"/>
    <s v="No"/>
    <s v="Free Shipping"/>
    <s v="No"/>
    <s v="No"/>
    <n v="19"/>
    <s v="PayPal"/>
    <s v="Weekly"/>
    <s v="36-45"/>
    <n v="4"/>
    <n v="2"/>
    <n v="7"/>
    <x v="11"/>
  </r>
  <r>
    <n v="3010"/>
    <n v="62"/>
    <s v="Female"/>
    <s v="Belt"/>
    <s v="Accessories"/>
    <n v="73"/>
    <s v="Louisiana"/>
    <s v="M"/>
    <s v="Silver"/>
    <s v="Winter"/>
    <n v="4.5999999999999996"/>
    <s v="No"/>
    <s v="Free Shipping"/>
    <s v="No"/>
    <s v="No"/>
    <n v="8"/>
    <s v="Venmo"/>
    <s v="Fortnightly"/>
    <s v="56+"/>
    <n v="3"/>
    <n v="1"/>
    <n v="5"/>
    <x v="0"/>
  </r>
  <r>
    <n v="3011"/>
    <n v="70"/>
    <s v="Female"/>
    <s v="Belt"/>
    <s v="Accessories"/>
    <n v="45"/>
    <s v="Ohio"/>
    <s v="M"/>
    <s v="Violet"/>
    <s v="Winter"/>
    <n v="3.3"/>
    <s v="No"/>
    <s v="Free Shipping"/>
    <s v="No"/>
    <s v="No"/>
    <n v="15"/>
    <s v="Credit Card"/>
    <s v="Annually"/>
    <s v="56+"/>
    <n v="2"/>
    <n v="2"/>
    <n v="1"/>
    <x v="9"/>
  </r>
  <r>
    <n v="3012"/>
    <n v="20"/>
    <s v="Female"/>
    <s v="Belt"/>
    <s v="Accessories"/>
    <n v="70"/>
    <s v="Nevada"/>
    <s v="S"/>
    <s v="Brown"/>
    <s v="Summer"/>
    <n v="3"/>
    <s v="No"/>
    <s v="Next Day Air"/>
    <s v="No"/>
    <s v="No"/>
    <n v="18"/>
    <s v="Credit Card"/>
    <s v="Every 3 Months"/>
    <s v="18-25"/>
    <n v="3"/>
    <n v="2"/>
    <n v="3"/>
    <x v="10"/>
  </r>
  <r>
    <n v="3013"/>
    <n v="42"/>
    <s v="Female"/>
    <s v="Belt"/>
    <s v="Accessories"/>
    <n v="65"/>
    <s v="Idaho"/>
    <s v="M"/>
    <s v="Teal"/>
    <s v="Fall"/>
    <n v="3.5"/>
    <s v="No"/>
    <s v="Standard"/>
    <s v="No"/>
    <s v="No"/>
    <n v="16"/>
    <s v="PayPal"/>
    <s v="Annually"/>
    <s v="36-45"/>
    <n v="3"/>
    <n v="2"/>
    <n v="1"/>
    <x v="3"/>
  </r>
  <r>
    <n v="3014"/>
    <n v="41"/>
    <s v="Female"/>
    <s v="Skirt"/>
    <s v="Clothing"/>
    <n v="55"/>
    <s v="Arizona"/>
    <s v="L"/>
    <s v="Peach"/>
    <s v="Summer"/>
    <n v="4.2"/>
    <s v="No"/>
    <s v="Store Pickup"/>
    <s v="No"/>
    <s v="No"/>
    <n v="13"/>
    <s v="Cash"/>
    <s v="Monthly"/>
    <s v="36-45"/>
    <n v="2"/>
    <n v="2"/>
    <n v="4"/>
    <x v="10"/>
  </r>
  <r>
    <n v="3015"/>
    <n v="24"/>
    <s v="Female"/>
    <s v="T-shirt"/>
    <s v="Clothing"/>
    <n v="65"/>
    <s v="Utah"/>
    <s v="M"/>
    <s v="Maroon"/>
    <s v="Spring"/>
    <n v="4.5"/>
    <s v="No"/>
    <s v="Express"/>
    <s v="No"/>
    <s v="No"/>
    <n v="38"/>
    <s v="PayPal"/>
    <s v="Every 3 Months"/>
    <s v="18-25"/>
    <n v="3"/>
    <n v="4"/>
    <n v="3"/>
    <x v="4"/>
  </r>
  <r>
    <n v="3016"/>
    <n v="37"/>
    <s v="Female"/>
    <s v="Scarf"/>
    <s v="Accessories"/>
    <n v="21"/>
    <s v="Wyoming"/>
    <s v="XL"/>
    <s v="Lavender"/>
    <s v="Spring"/>
    <n v="2.8"/>
    <s v="No"/>
    <s v="Express"/>
    <s v="No"/>
    <s v="No"/>
    <n v="27"/>
    <s v="Bank Transfer"/>
    <s v="Bi-Weekly"/>
    <s v="36-45"/>
    <n v="1"/>
    <n v="3"/>
    <n v="6"/>
    <x v="4"/>
  </r>
  <r>
    <n v="3017"/>
    <n v="30"/>
    <s v="Female"/>
    <s v="Blouse"/>
    <s v="Clothing"/>
    <n v="26"/>
    <s v="Indiana"/>
    <s v="L"/>
    <s v="Lavender"/>
    <s v="Summer"/>
    <n v="4.9000000000000004"/>
    <s v="No"/>
    <s v="Store Pickup"/>
    <s v="No"/>
    <s v="No"/>
    <n v="31"/>
    <s v="Bank Transfer"/>
    <s v="Quarterly"/>
    <s v="26-35"/>
    <n v="1"/>
    <n v="3"/>
    <n v="2"/>
    <x v="3"/>
  </r>
  <r>
    <n v="3018"/>
    <n v="58"/>
    <s v="Female"/>
    <s v="Sunglasses"/>
    <s v="Accessories"/>
    <n v="71"/>
    <s v="Wisconsin"/>
    <s v="S"/>
    <s v="Purple"/>
    <s v="Summer"/>
    <n v="3.3"/>
    <s v="No"/>
    <s v="Next Day Air"/>
    <s v="No"/>
    <s v="No"/>
    <n v="24"/>
    <s v="Cash"/>
    <s v="Bi-Weekly"/>
    <s v="56+"/>
    <n v="3"/>
    <n v="2"/>
    <n v="6"/>
    <x v="6"/>
  </r>
  <r>
    <n v="3019"/>
    <n v="43"/>
    <s v="Female"/>
    <s v="Boots"/>
    <s v="Footwear"/>
    <n v="41"/>
    <s v="Texas"/>
    <s v="M"/>
    <s v="Green"/>
    <s v="Summer"/>
    <n v="3"/>
    <s v="No"/>
    <s v="Free Shipping"/>
    <s v="No"/>
    <s v="No"/>
    <n v="21"/>
    <s v="Debit Card"/>
    <s v="Bi-Weekly"/>
    <s v="36-45"/>
    <n v="2"/>
    <n v="2"/>
    <n v="6"/>
    <x v="4"/>
  </r>
  <r>
    <n v="3020"/>
    <n v="19"/>
    <s v="Female"/>
    <s v="Jacket"/>
    <s v="Outerwear"/>
    <n v="44"/>
    <s v="Utah"/>
    <s v="M"/>
    <s v="Yellow"/>
    <s v="Winter"/>
    <n v="3.9"/>
    <s v="No"/>
    <s v="2-Day Shipping"/>
    <s v="No"/>
    <s v="No"/>
    <n v="15"/>
    <s v="PayPal"/>
    <s v="Annually"/>
    <s v="18-25"/>
    <n v="2"/>
    <n v="2"/>
    <n v="1"/>
    <x v="9"/>
  </r>
  <r>
    <n v="3021"/>
    <n v="23"/>
    <s v="Female"/>
    <s v="Jeans"/>
    <s v="Clothing"/>
    <n v="81"/>
    <s v="Arkansas"/>
    <s v="S"/>
    <s v="Charcoal"/>
    <s v="Fall"/>
    <n v="2.8"/>
    <s v="No"/>
    <s v="Store Pickup"/>
    <s v="No"/>
    <s v="No"/>
    <n v="48"/>
    <s v="Venmo"/>
    <s v="Every 3 Months"/>
    <s v="18-25"/>
    <n v="4"/>
    <n v="4"/>
    <n v="3"/>
    <x v="6"/>
  </r>
  <r>
    <n v="3022"/>
    <n v="65"/>
    <s v="Female"/>
    <s v="Sunglasses"/>
    <s v="Accessories"/>
    <n v="77"/>
    <s v="Pennsylvania"/>
    <s v="S"/>
    <s v="Blue"/>
    <s v="Summer"/>
    <n v="4.5"/>
    <s v="No"/>
    <s v="2-Day Shipping"/>
    <s v="No"/>
    <s v="No"/>
    <n v="47"/>
    <s v="Cash"/>
    <s v="Quarterly"/>
    <s v="56+"/>
    <n v="3"/>
    <n v="4"/>
    <n v="2"/>
    <x v="0"/>
  </r>
  <r>
    <n v="3023"/>
    <n v="58"/>
    <s v="Female"/>
    <s v="Sandals"/>
    <s v="Footwear"/>
    <n v="26"/>
    <s v="Georgia"/>
    <s v="M"/>
    <s v="Lavender"/>
    <s v="Fall"/>
    <n v="4"/>
    <s v="No"/>
    <s v="Free Shipping"/>
    <s v="No"/>
    <s v="No"/>
    <n v="23"/>
    <s v="PayPal"/>
    <s v="Weekly"/>
    <s v="56+"/>
    <n v="1"/>
    <n v="2"/>
    <n v="7"/>
    <x v="4"/>
  </r>
  <r>
    <n v="3024"/>
    <n v="50"/>
    <s v="Female"/>
    <s v="Backpack"/>
    <s v="Accessories"/>
    <n v="31"/>
    <s v="Indiana"/>
    <s v="M"/>
    <s v="Brown"/>
    <s v="Summer"/>
    <n v="2.9"/>
    <s v="No"/>
    <s v="Express"/>
    <s v="No"/>
    <s v="No"/>
    <n v="4"/>
    <s v="PayPal"/>
    <s v="Quarterly"/>
    <s v="46-55"/>
    <n v="1"/>
    <n v="1"/>
    <n v="2"/>
    <x v="5"/>
  </r>
  <r>
    <n v="3025"/>
    <n v="67"/>
    <s v="Female"/>
    <s v="Blouse"/>
    <s v="Clothing"/>
    <n v="82"/>
    <s v="Idaho"/>
    <s v="S"/>
    <s v="White"/>
    <s v="Spring"/>
    <n v="4"/>
    <s v="No"/>
    <s v="Free Shipping"/>
    <s v="No"/>
    <s v="No"/>
    <n v="47"/>
    <s v="Credit Card"/>
    <s v="Every 3 Months"/>
    <s v="56+"/>
    <n v="4"/>
    <n v="4"/>
    <n v="3"/>
    <x v="6"/>
  </r>
  <r>
    <n v="3026"/>
    <n v="40"/>
    <s v="Female"/>
    <s v="Shoes"/>
    <s v="Footwear"/>
    <n v="60"/>
    <s v="Montana"/>
    <s v="XL"/>
    <s v="Green"/>
    <s v="Summer"/>
    <n v="3.4"/>
    <s v="No"/>
    <s v="Store Pickup"/>
    <s v="No"/>
    <s v="No"/>
    <n v="7"/>
    <s v="PayPal"/>
    <s v="Monthly"/>
    <s v="36-45"/>
    <n v="3"/>
    <n v="1"/>
    <n v="4"/>
    <x v="10"/>
  </r>
  <r>
    <n v="3027"/>
    <n v="55"/>
    <s v="Female"/>
    <s v="Shirt"/>
    <s v="Clothing"/>
    <n v="70"/>
    <s v="Tennessee"/>
    <s v="L"/>
    <s v="Magenta"/>
    <s v="Fall"/>
    <n v="2.5"/>
    <s v="No"/>
    <s v="Free Shipping"/>
    <s v="No"/>
    <s v="No"/>
    <n v="6"/>
    <s v="Credit Card"/>
    <s v="Annually"/>
    <s v="46-55"/>
    <n v="3"/>
    <n v="1"/>
    <n v="1"/>
    <x v="9"/>
  </r>
  <r>
    <n v="3028"/>
    <n v="52"/>
    <s v="Female"/>
    <s v="Hoodie"/>
    <s v="Clothing"/>
    <n v="26"/>
    <s v="West Virginia"/>
    <s v="XL"/>
    <s v="Peach"/>
    <s v="Winter"/>
    <n v="2.8"/>
    <s v="No"/>
    <s v="2-Day Shipping"/>
    <s v="No"/>
    <s v="No"/>
    <n v="47"/>
    <s v="Credit Card"/>
    <s v="Quarterly"/>
    <s v="46-55"/>
    <n v="1"/>
    <n v="4"/>
    <n v="2"/>
    <x v="8"/>
  </r>
  <r>
    <n v="3029"/>
    <n v="62"/>
    <s v="Female"/>
    <s v="Dress"/>
    <s v="Clothing"/>
    <n v="100"/>
    <s v="California"/>
    <s v="L"/>
    <s v="Charcoal"/>
    <s v="Summer"/>
    <n v="3"/>
    <s v="No"/>
    <s v="Free Shipping"/>
    <s v="No"/>
    <s v="No"/>
    <n v="7"/>
    <s v="PayPal"/>
    <s v="Every 3 Months"/>
    <s v="56+"/>
    <n v="4"/>
    <n v="1"/>
    <n v="3"/>
    <x v="10"/>
  </r>
  <r>
    <n v="3030"/>
    <n v="64"/>
    <s v="Female"/>
    <s v="Dress"/>
    <s v="Clothing"/>
    <n v="82"/>
    <s v="Georgia"/>
    <s v="M"/>
    <s v="Gold"/>
    <s v="Summer"/>
    <n v="3.1"/>
    <s v="No"/>
    <s v="Free Shipping"/>
    <s v="No"/>
    <s v="No"/>
    <n v="1"/>
    <s v="Debit Card"/>
    <s v="Quarterly"/>
    <s v="56+"/>
    <n v="4"/>
    <n v="1"/>
    <n v="2"/>
    <x v="8"/>
  </r>
  <r>
    <n v="3031"/>
    <n v="43"/>
    <s v="Female"/>
    <s v="Sneakers"/>
    <s v="Footwear"/>
    <n v="24"/>
    <s v="Maryland"/>
    <s v="XL"/>
    <s v="Purple"/>
    <s v="Spring"/>
    <n v="2.6"/>
    <s v="No"/>
    <s v="2-Day Shipping"/>
    <s v="No"/>
    <s v="No"/>
    <n v="23"/>
    <s v="Credit Card"/>
    <s v="Weekly"/>
    <s v="36-45"/>
    <n v="1"/>
    <n v="2"/>
    <n v="7"/>
    <x v="4"/>
  </r>
  <r>
    <n v="3032"/>
    <n v="61"/>
    <s v="Female"/>
    <s v="Blouse"/>
    <s v="Clothing"/>
    <n v="74"/>
    <s v="Idaho"/>
    <s v="L"/>
    <s v="Teal"/>
    <s v="Summer"/>
    <n v="4.9000000000000004"/>
    <s v="No"/>
    <s v="2-Day Shipping"/>
    <s v="No"/>
    <s v="No"/>
    <n v="30"/>
    <s v="Credit Card"/>
    <s v="Monthly"/>
    <s v="56+"/>
    <n v="3"/>
    <n v="3"/>
    <n v="4"/>
    <x v="4"/>
  </r>
  <r>
    <n v="3033"/>
    <n v="26"/>
    <s v="Female"/>
    <s v="Backpack"/>
    <s v="Accessories"/>
    <n v="58"/>
    <s v="California"/>
    <s v="XL"/>
    <s v="Green"/>
    <s v="Summer"/>
    <n v="3.5"/>
    <s v="No"/>
    <s v="Next Day Air"/>
    <s v="No"/>
    <s v="No"/>
    <n v="24"/>
    <s v="Credit Card"/>
    <s v="Quarterly"/>
    <s v="26-35"/>
    <n v="2"/>
    <n v="2"/>
    <n v="2"/>
    <x v="3"/>
  </r>
  <r>
    <n v="3034"/>
    <n v="22"/>
    <s v="Female"/>
    <s v="Sweater"/>
    <s v="Clothing"/>
    <n v="56"/>
    <s v="Alabama"/>
    <s v="L"/>
    <s v="Orange"/>
    <s v="Spring"/>
    <n v="2.6"/>
    <s v="No"/>
    <s v="Store Pickup"/>
    <s v="No"/>
    <s v="No"/>
    <n v="9"/>
    <s v="PayPal"/>
    <s v="Weekly"/>
    <s v="18-25"/>
    <n v="2"/>
    <n v="1"/>
    <n v="7"/>
    <x v="4"/>
  </r>
  <r>
    <n v="3035"/>
    <n v="51"/>
    <s v="Female"/>
    <s v="Boots"/>
    <s v="Footwear"/>
    <n v="37"/>
    <s v="Utah"/>
    <s v="L"/>
    <s v="Peach"/>
    <s v="Spring"/>
    <n v="3.5"/>
    <s v="No"/>
    <s v="2-Day Shipping"/>
    <s v="No"/>
    <s v="No"/>
    <n v="25"/>
    <s v="Credit Card"/>
    <s v="Quarterly"/>
    <s v="46-55"/>
    <n v="1"/>
    <n v="2"/>
    <n v="2"/>
    <x v="9"/>
  </r>
  <r>
    <n v="3036"/>
    <n v="69"/>
    <s v="Female"/>
    <s v="Handbag"/>
    <s v="Accessories"/>
    <n v="64"/>
    <s v="Kentucky"/>
    <s v="M"/>
    <s v="Gold"/>
    <s v="Spring"/>
    <n v="4.5"/>
    <s v="No"/>
    <s v="Free Shipping"/>
    <s v="No"/>
    <s v="No"/>
    <n v="18"/>
    <s v="Cash"/>
    <s v="Bi-Weekly"/>
    <s v="56+"/>
    <n v="3"/>
    <n v="2"/>
    <n v="6"/>
    <x v="6"/>
  </r>
  <r>
    <n v="3037"/>
    <n v="50"/>
    <s v="Female"/>
    <s v="Hoodie"/>
    <s v="Clothing"/>
    <n v="58"/>
    <s v="Vermont"/>
    <s v="S"/>
    <s v="Violet"/>
    <s v="Spring"/>
    <n v="4.3"/>
    <s v="No"/>
    <s v="Next Day Air"/>
    <s v="No"/>
    <s v="No"/>
    <n v="7"/>
    <s v="Venmo"/>
    <s v="Fortnightly"/>
    <s v="46-55"/>
    <n v="2"/>
    <n v="1"/>
    <n v="5"/>
    <x v="10"/>
  </r>
  <r>
    <n v="3038"/>
    <n v="51"/>
    <s v="Female"/>
    <s v="Belt"/>
    <s v="Accessories"/>
    <n v="44"/>
    <s v="Iowa"/>
    <s v="L"/>
    <s v="Charcoal"/>
    <s v="Summer"/>
    <n v="4.8"/>
    <s v="No"/>
    <s v="Next Day Air"/>
    <s v="No"/>
    <s v="No"/>
    <n v="2"/>
    <s v="Cash"/>
    <s v="Annually"/>
    <s v="46-55"/>
    <n v="2"/>
    <n v="1"/>
    <n v="1"/>
    <x v="5"/>
  </r>
  <r>
    <n v="3039"/>
    <n v="56"/>
    <s v="Female"/>
    <s v="Jewelry"/>
    <s v="Accessories"/>
    <n v="39"/>
    <s v="Georgia"/>
    <s v="M"/>
    <s v="Brown"/>
    <s v="Summer"/>
    <n v="4.2"/>
    <s v="No"/>
    <s v="Free Shipping"/>
    <s v="No"/>
    <s v="No"/>
    <n v="36"/>
    <s v="Debit Card"/>
    <s v="Annually"/>
    <s v="56+"/>
    <n v="1"/>
    <n v="3"/>
    <n v="1"/>
    <x v="9"/>
  </r>
  <r>
    <n v="3040"/>
    <n v="59"/>
    <s v="Female"/>
    <s v="Blouse"/>
    <s v="Clothing"/>
    <n v="48"/>
    <s v="Alabama"/>
    <s v="L"/>
    <s v="Blue"/>
    <s v="Spring"/>
    <n v="3.2"/>
    <s v="No"/>
    <s v="Next Day Air"/>
    <s v="No"/>
    <s v="No"/>
    <n v="31"/>
    <s v="PayPal"/>
    <s v="Bi-Weekly"/>
    <s v="56+"/>
    <n v="2"/>
    <n v="3"/>
    <n v="6"/>
    <x v="6"/>
  </r>
  <r>
    <n v="3041"/>
    <n v="18"/>
    <s v="Female"/>
    <s v="Handbag"/>
    <s v="Accessories"/>
    <n v="32"/>
    <s v="Nebraska"/>
    <s v="M"/>
    <s v="Gold"/>
    <s v="Fall"/>
    <n v="4.0999999999999996"/>
    <s v="No"/>
    <s v="Express"/>
    <s v="No"/>
    <s v="No"/>
    <n v="10"/>
    <s v="Cash"/>
    <s v="Fortnightly"/>
    <s v="18-25"/>
    <n v="1"/>
    <n v="1"/>
    <n v="5"/>
    <x v="8"/>
  </r>
  <r>
    <n v="3042"/>
    <n v="48"/>
    <s v="Female"/>
    <s v="Handbag"/>
    <s v="Accessories"/>
    <n v="79"/>
    <s v="Rhode Island"/>
    <s v="M"/>
    <s v="Orange"/>
    <s v="Winter"/>
    <n v="4"/>
    <s v="No"/>
    <s v="Express"/>
    <s v="No"/>
    <s v="No"/>
    <n v="27"/>
    <s v="PayPal"/>
    <s v="Monthly"/>
    <s v="46-55"/>
    <n v="3"/>
    <n v="3"/>
    <n v="4"/>
    <x v="4"/>
  </r>
  <r>
    <n v="3043"/>
    <n v="53"/>
    <s v="Female"/>
    <s v="Coat"/>
    <s v="Outerwear"/>
    <n v="27"/>
    <s v="South Dakota"/>
    <s v="L"/>
    <s v="Turquoise"/>
    <s v="Winter"/>
    <n v="2.9"/>
    <s v="No"/>
    <s v="Next Day Air"/>
    <s v="No"/>
    <s v="No"/>
    <n v="14"/>
    <s v="PayPal"/>
    <s v="Every 3 Months"/>
    <s v="46-55"/>
    <n v="1"/>
    <n v="2"/>
    <n v="3"/>
    <x v="3"/>
  </r>
  <r>
    <n v="3044"/>
    <n v="45"/>
    <s v="Female"/>
    <s v="Belt"/>
    <s v="Accessories"/>
    <n v="98"/>
    <s v="Illinois"/>
    <s v="S"/>
    <s v="Peach"/>
    <s v="Fall"/>
    <n v="2.6"/>
    <s v="No"/>
    <s v="Store Pickup"/>
    <s v="No"/>
    <s v="No"/>
    <n v="17"/>
    <s v="Credit Card"/>
    <s v="Monthly"/>
    <s v="36-45"/>
    <n v="4"/>
    <n v="2"/>
    <n v="4"/>
    <x v="4"/>
  </r>
  <r>
    <n v="3045"/>
    <n v="21"/>
    <s v="Female"/>
    <s v="Boots"/>
    <s v="Footwear"/>
    <n v="67"/>
    <s v="North Carolina"/>
    <s v="M"/>
    <s v="Magenta"/>
    <s v="Winter"/>
    <n v="2.7"/>
    <s v="No"/>
    <s v="Free Shipping"/>
    <s v="No"/>
    <s v="No"/>
    <n v="10"/>
    <s v="Bank Transfer"/>
    <s v="Quarterly"/>
    <s v="18-25"/>
    <n v="3"/>
    <n v="1"/>
    <n v="2"/>
    <x v="3"/>
  </r>
  <r>
    <n v="3046"/>
    <n v="42"/>
    <s v="Female"/>
    <s v="Socks"/>
    <s v="Clothing"/>
    <n v="37"/>
    <s v="Florida"/>
    <s v="L"/>
    <s v="Black"/>
    <s v="Winter"/>
    <n v="4.5999999999999996"/>
    <s v="No"/>
    <s v="2-Day Shipping"/>
    <s v="No"/>
    <s v="No"/>
    <n v="4"/>
    <s v="PayPal"/>
    <s v="Bi-Weekly"/>
    <s v="36-45"/>
    <n v="1"/>
    <n v="1"/>
    <n v="6"/>
    <x v="10"/>
  </r>
  <r>
    <n v="3047"/>
    <n v="60"/>
    <s v="Female"/>
    <s v="Shoes"/>
    <s v="Footwear"/>
    <n v="49"/>
    <s v="Pennsylvania"/>
    <s v="M"/>
    <s v="White"/>
    <s v="Spring"/>
    <n v="3.2"/>
    <s v="No"/>
    <s v="Store Pickup"/>
    <s v="No"/>
    <s v="No"/>
    <n v="25"/>
    <s v="Cash"/>
    <s v="Every 3 Months"/>
    <s v="56+"/>
    <n v="2"/>
    <n v="2"/>
    <n v="3"/>
    <x v="8"/>
  </r>
  <r>
    <n v="3048"/>
    <n v="21"/>
    <s v="Female"/>
    <s v="Sneakers"/>
    <s v="Footwear"/>
    <n v="74"/>
    <s v="Vermont"/>
    <s v="M"/>
    <s v="Violet"/>
    <s v="Fall"/>
    <n v="4.0999999999999996"/>
    <s v="No"/>
    <s v="2-Day Shipping"/>
    <s v="No"/>
    <s v="No"/>
    <n v="3"/>
    <s v="PayPal"/>
    <s v="Bi-Weekly"/>
    <s v="18-25"/>
    <n v="3"/>
    <n v="1"/>
    <n v="6"/>
    <x v="4"/>
  </r>
  <r>
    <n v="3049"/>
    <n v="69"/>
    <s v="Female"/>
    <s v="Jewelry"/>
    <s v="Accessories"/>
    <n v="93"/>
    <s v="Colorado"/>
    <s v="M"/>
    <s v="Olive"/>
    <s v="Summer"/>
    <n v="3.9"/>
    <s v="No"/>
    <s v="Standard"/>
    <s v="No"/>
    <s v="No"/>
    <n v="47"/>
    <s v="Venmo"/>
    <s v="Fortnightly"/>
    <s v="56+"/>
    <n v="4"/>
    <n v="4"/>
    <n v="5"/>
    <x v="11"/>
  </r>
  <r>
    <n v="3050"/>
    <n v="40"/>
    <s v="Female"/>
    <s v="Handbag"/>
    <s v="Accessories"/>
    <n v="60"/>
    <s v="Utah"/>
    <s v="L"/>
    <s v="Red"/>
    <s v="Summer"/>
    <n v="3"/>
    <s v="No"/>
    <s v="Next Day Air"/>
    <s v="No"/>
    <s v="No"/>
    <n v="41"/>
    <s v="Bank Transfer"/>
    <s v="Bi-Weekly"/>
    <s v="36-45"/>
    <n v="3"/>
    <n v="4"/>
    <n v="6"/>
    <x v="11"/>
  </r>
  <r>
    <n v="3051"/>
    <n v="31"/>
    <s v="Female"/>
    <s v="Coat"/>
    <s v="Outerwear"/>
    <n v="76"/>
    <s v="Kentucky"/>
    <s v="S"/>
    <s v="Green"/>
    <s v="Spring"/>
    <n v="3.6"/>
    <s v="No"/>
    <s v="Standard"/>
    <s v="No"/>
    <s v="No"/>
    <n v="28"/>
    <s v="Venmo"/>
    <s v="Every 3 Months"/>
    <s v="26-35"/>
    <n v="3"/>
    <n v="3"/>
    <n v="3"/>
    <x v="0"/>
  </r>
  <r>
    <n v="3052"/>
    <n v="44"/>
    <s v="Female"/>
    <s v="Sunglasses"/>
    <s v="Accessories"/>
    <n v="64"/>
    <s v="Wyoming"/>
    <s v="L"/>
    <s v="Gold"/>
    <s v="Summer"/>
    <n v="4.5999999999999996"/>
    <s v="No"/>
    <s v="Express"/>
    <s v="No"/>
    <s v="No"/>
    <n v="49"/>
    <s v="Debit Card"/>
    <s v="Every 3 Months"/>
    <s v="36-45"/>
    <n v="3"/>
    <n v="4"/>
    <n v="3"/>
    <x v="4"/>
  </r>
  <r>
    <n v="3053"/>
    <n v="48"/>
    <s v="Female"/>
    <s v="Shoes"/>
    <s v="Footwear"/>
    <n v="38"/>
    <s v="Maine"/>
    <s v="XL"/>
    <s v="Olive"/>
    <s v="Spring"/>
    <n v="4.5"/>
    <s v="No"/>
    <s v="Store Pickup"/>
    <s v="No"/>
    <s v="No"/>
    <n v="7"/>
    <s v="Bank Transfer"/>
    <s v="Fortnightly"/>
    <s v="46-55"/>
    <n v="1"/>
    <n v="1"/>
    <n v="5"/>
    <x v="8"/>
  </r>
  <r>
    <n v="3054"/>
    <n v="32"/>
    <s v="Female"/>
    <s v="Shoes"/>
    <s v="Footwear"/>
    <n v="91"/>
    <s v="Maine"/>
    <s v="L"/>
    <s v="Brown"/>
    <s v="Winter"/>
    <n v="3.2"/>
    <s v="No"/>
    <s v="Next Day Air"/>
    <s v="No"/>
    <s v="No"/>
    <n v="22"/>
    <s v="Bank Transfer"/>
    <s v="Monthly"/>
    <s v="26-35"/>
    <n v="4"/>
    <n v="2"/>
    <n v="4"/>
    <x v="4"/>
  </r>
  <r>
    <n v="3055"/>
    <n v="42"/>
    <s v="Female"/>
    <s v="Boots"/>
    <s v="Footwear"/>
    <n v="70"/>
    <s v="New Hampshire"/>
    <s v="S"/>
    <s v="Magenta"/>
    <s v="Summer"/>
    <n v="4.9000000000000004"/>
    <s v="No"/>
    <s v="2-Day Shipping"/>
    <s v="No"/>
    <s v="No"/>
    <n v="34"/>
    <s v="Venmo"/>
    <s v="Monthly"/>
    <s v="36-45"/>
    <n v="3"/>
    <n v="3"/>
    <n v="4"/>
    <x v="4"/>
  </r>
  <r>
    <n v="3056"/>
    <n v="27"/>
    <s v="Female"/>
    <s v="Sandals"/>
    <s v="Footwear"/>
    <n v="22"/>
    <s v="Kansas"/>
    <s v="M"/>
    <s v="Violet"/>
    <s v="Fall"/>
    <n v="5"/>
    <s v="No"/>
    <s v="Standard"/>
    <s v="No"/>
    <s v="No"/>
    <n v="5"/>
    <s v="Debit Card"/>
    <s v="Bi-Weekly"/>
    <s v="26-35"/>
    <n v="1"/>
    <n v="1"/>
    <n v="6"/>
    <x v="10"/>
  </r>
  <r>
    <n v="3057"/>
    <n v="69"/>
    <s v="Female"/>
    <s v="Gloves"/>
    <s v="Accessories"/>
    <n v="59"/>
    <s v="New Jersey"/>
    <s v="M"/>
    <s v="Beige"/>
    <s v="Spring"/>
    <n v="3.8"/>
    <s v="No"/>
    <s v="Standard"/>
    <s v="No"/>
    <s v="No"/>
    <n v="15"/>
    <s v="Cash"/>
    <s v="Bi-Weekly"/>
    <s v="56+"/>
    <n v="2"/>
    <n v="2"/>
    <n v="6"/>
    <x v="4"/>
  </r>
  <r>
    <n v="3058"/>
    <n v="67"/>
    <s v="Female"/>
    <s v="Backpack"/>
    <s v="Accessories"/>
    <n v="22"/>
    <s v="North Carolina"/>
    <s v="M"/>
    <s v="Blue"/>
    <s v="Spring"/>
    <n v="3.4"/>
    <s v="No"/>
    <s v="Next Day Air"/>
    <s v="No"/>
    <s v="No"/>
    <n v="26"/>
    <s v="Bank Transfer"/>
    <s v="Weekly"/>
    <s v="56+"/>
    <n v="1"/>
    <n v="3"/>
    <n v="7"/>
    <x v="6"/>
  </r>
  <r>
    <n v="3059"/>
    <n v="41"/>
    <s v="Female"/>
    <s v="Handbag"/>
    <s v="Accessories"/>
    <n v="74"/>
    <s v="West Virginia"/>
    <s v="S"/>
    <s v="Orange"/>
    <s v="Winter"/>
    <n v="3.8"/>
    <s v="No"/>
    <s v="Store Pickup"/>
    <s v="No"/>
    <s v="No"/>
    <n v="3"/>
    <s v="Bank Transfer"/>
    <s v="Fortnightly"/>
    <s v="36-45"/>
    <n v="3"/>
    <n v="1"/>
    <n v="5"/>
    <x v="0"/>
  </r>
  <r>
    <n v="3060"/>
    <n v="46"/>
    <s v="Female"/>
    <s v="Sweater"/>
    <s v="Clothing"/>
    <n v="71"/>
    <s v="Kentucky"/>
    <s v="L"/>
    <s v="Maroon"/>
    <s v="Spring"/>
    <n v="3.2"/>
    <s v="No"/>
    <s v="Express"/>
    <s v="No"/>
    <s v="No"/>
    <n v="42"/>
    <s v="Credit Card"/>
    <s v="Quarterly"/>
    <s v="46-55"/>
    <n v="3"/>
    <n v="4"/>
    <n v="2"/>
    <x v="0"/>
  </r>
  <r>
    <n v="3061"/>
    <n v="47"/>
    <s v="Female"/>
    <s v="Coat"/>
    <s v="Outerwear"/>
    <n v="80"/>
    <s v="California"/>
    <s v="S"/>
    <s v="Charcoal"/>
    <s v="Summer"/>
    <n v="4.7"/>
    <s v="No"/>
    <s v="Store Pickup"/>
    <s v="No"/>
    <s v="No"/>
    <n v="1"/>
    <s v="Venmo"/>
    <s v="Monthly"/>
    <s v="46-55"/>
    <n v="4"/>
    <n v="1"/>
    <n v="4"/>
    <x v="0"/>
  </r>
  <r>
    <n v="3062"/>
    <n v="33"/>
    <s v="Female"/>
    <s v="T-shirt"/>
    <s v="Clothing"/>
    <n v="59"/>
    <s v="South Dakota"/>
    <s v="L"/>
    <s v="Olive"/>
    <s v="Fall"/>
    <n v="4.5"/>
    <s v="No"/>
    <s v="Express"/>
    <s v="No"/>
    <s v="No"/>
    <n v="20"/>
    <s v="PayPal"/>
    <s v="Every 3 Months"/>
    <s v="26-35"/>
    <n v="2"/>
    <n v="2"/>
    <n v="3"/>
    <x v="8"/>
  </r>
  <r>
    <n v="3063"/>
    <n v="51"/>
    <s v="Female"/>
    <s v="Backpack"/>
    <s v="Accessories"/>
    <n v="96"/>
    <s v="California"/>
    <s v="L"/>
    <s v="Green"/>
    <s v="Fall"/>
    <n v="3.3"/>
    <s v="No"/>
    <s v="Standard"/>
    <s v="No"/>
    <s v="No"/>
    <n v="39"/>
    <s v="PayPal"/>
    <s v="Monthly"/>
    <s v="46-55"/>
    <n v="4"/>
    <n v="4"/>
    <n v="4"/>
    <x v="1"/>
  </r>
  <r>
    <n v="3064"/>
    <n v="26"/>
    <s v="Female"/>
    <s v="Sunglasses"/>
    <s v="Accessories"/>
    <n v="43"/>
    <s v="Connecticut"/>
    <s v="L"/>
    <s v="Brown"/>
    <s v="Winter"/>
    <n v="3.9"/>
    <s v="No"/>
    <s v="Store Pickup"/>
    <s v="No"/>
    <s v="No"/>
    <n v="24"/>
    <s v="Credit Card"/>
    <s v="Fortnightly"/>
    <s v="26-35"/>
    <n v="2"/>
    <n v="2"/>
    <n v="5"/>
    <x v="0"/>
  </r>
  <r>
    <n v="3065"/>
    <n v="22"/>
    <s v="Female"/>
    <s v="Belt"/>
    <s v="Accessories"/>
    <n v="76"/>
    <s v="Idaho"/>
    <s v="S"/>
    <s v="Cyan"/>
    <s v="Winter"/>
    <n v="3.6"/>
    <s v="No"/>
    <s v="Express"/>
    <s v="No"/>
    <s v="No"/>
    <n v="49"/>
    <s v="Bank Transfer"/>
    <s v="Quarterly"/>
    <s v="18-25"/>
    <n v="3"/>
    <n v="4"/>
    <n v="2"/>
    <x v="0"/>
  </r>
  <r>
    <n v="3066"/>
    <n v="49"/>
    <s v="Female"/>
    <s v="Jacket"/>
    <s v="Outerwear"/>
    <n v="59"/>
    <s v="North Dakota"/>
    <s v="M"/>
    <s v="Beige"/>
    <s v="Fall"/>
    <n v="2.8"/>
    <s v="No"/>
    <s v="Store Pickup"/>
    <s v="No"/>
    <s v="No"/>
    <n v="7"/>
    <s v="Venmo"/>
    <s v="Bi-Weekly"/>
    <s v="46-55"/>
    <n v="2"/>
    <n v="1"/>
    <n v="6"/>
    <x v="0"/>
  </r>
  <r>
    <n v="3067"/>
    <n v="58"/>
    <s v="Female"/>
    <s v="Skirt"/>
    <s v="Clothing"/>
    <n v="48"/>
    <s v="Michigan"/>
    <s v="L"/>
    <s v="Teal"/>
    <s v="Summer"/>
    <n v="4.3"/>
    <s v="No"/>
    <s v="Free Shipping"/>
    <s v="No"/>
    <s v="No"/>
    <n v="13"/>
    <s v="Venmo"/>
    <s v="Every 3 Months"/>
    <s v="56+"/>
    <n v="2"/>
    <n v="2"/>
    <n v="3"/>
    <x v="8"/>
  </r>
  <r>
    <n v="3068"/>
    <n v="70"/>
    <s v="Female"/>
    <s v="Belt"/>
    <s v="Accessories"/>
    <n v="22"/>
    <s v="Missouri"/>
    <s v="S"/>
    <s v="Gray"/>
    <s v="Spring"/>
    <n v="3.5"/>
    <s v="No"/>
    <s v="Free Shipping"/>
    <s v="No"/>
    <s v="No"/>
    <n v="2"/>
    <s v="Cash"/>
    <s v="Weekly"/>
    <s v="56+"/>
    <n v="1"/>
    <n v="1"/>
    <n v="7"/>
    <x v="0"/>
  </r>
  <r>
    <n v="3069"/>
    <n v="32"/>
    <s v="Female"/>
    <s v="Boots"/>
    <s v="Footwear"/>
    <n v="40"/>
    <s v="California"/>
    <s v="M"/>
    <s v="Indigo"/>
    <s v="Winter"/>
    <n v="4.2"/>
    <s v="No"/>
    <s v="Express"/>
    <s v="No"/>
    <s v="No"/>
    <n v="4"/>
    <s v="Debit Card"/>
    <s v="Weekly"/>
    <s v="26-35"/>
    <n v="2"/>
    <n v="1"/>
    <n v="7"/>
    <x v="4"/>
  </r>
  <r>
    <n v="3070"/>
    <n v="62"/>
    <s v="Female"/>
    <s v="Jeans"/>
    <s v="Clothing"/>
    <n v="73"/>
    <s v="Delaware"/>
    <s v="L"/>
    <s v="Magenta"/>
    <s v="Spring"/>
    <n v="4.5999999999999996"/>
    <s v="No"/>
    <s v="Express"/>
    <s v="No"/>
    <s v="No"/>
    <n v="17"/>
    <s v="Debit Card"/>
    <s v="Quarterly"/>
    <s v="56+"/>
    <n v="3"/>
    <n v="2"/>
    <n v="2"/>
    <x v="8"/>
  </r>
  <r>
    <n v="3071"/>
    <n v="52"/>
    <s v="Female"/>
    <s v="Shoes"/>
    <s v="Footwear"/>
    <n v="26"/>
    <s v="Alabama"/>
    <s v="XL"/>
    <s v="Red"/>
    <s v="Fall"/>
    <n v="2.6"/>
    <s v="No"/>
    <s v="Free Shipping"/>
    <s v="No"/>
    <s v="No"/>
    <n v="43"/>
    <s v="PayPal"/>
    <s v="Bi-Weekly"/>
    <s v="46-55"/>
    <n v="1"/>
    <n v="4"/>
    <n v="6"/>
    <x v="6"/>
  </r>
  <r>
    <n v="3072"/>
    <n v="23"/>
    <s v="Female"/>
    <s v="Sweater"/>
    <s v="Clothing"/>
    <n v="41"/>
    <s v="New Hampshire"/>
    <s v="L"/>
    <s v="Turquoise"/>
    <s v="Spring"/>
    <n v="3.4"/>
    <s v="No"/>
    <s v="Next Day Air"/>
    <s v="No"/>
    <s v="No"/>
    <n v="6"/>
    <s v="PayPal"/>
    <s v="Monthly"/>
    <s v="18-25"/>
    <n v="2"/>
    <n v="1"/>
    <n v="4"/>
    <x v="8"/>
  </r>
  <r>
    <n v="3073"/>
    <n v="26"/>
    <s v="Female"/>
    <s v="Jewelry"/>
    <s v="Accessories"/>
    <n v="98"/>
    <s v="New York"/>
    <s v="L"/>
    <s v="Peach"/>
    <s v="Spring"/>
    <n v="3.1"/>
    <s v="No"/>
    <s v="Standard"/>
    <s v="No"/>
    <s v="No"/>
    <n v="46"/>
    <s v="PayPal"/>
    <s v="Quarterly"/>
    <s v="26-35"/>
    <n v="4"/>
    <n v="4"/>
    <n v="2"/>
    <x v="4"/>
  </r>
  <r>
    <n v="3074"/>
    <n v="58"/>
    <s v="Female"/>
    <s v="Shirt"/>
    <s v="Clothing"/>
    <n v="63"/>
    <s v="Oregon"/>
    <s v="L"/>
    <s v="White"/>
    <s v="Winter"/>
    <n v="3.6"/>
    <s v="No"/>
    <s v="Free Shipping"/>
    <s v="No"/>
    <s v="No"/>
    <n v="7"/>
    <s v="Debit Card"/>
    <s v="Bi-Weekly"/>
    <s v="56+"/>
    <n v="3"/>
    <n v="1"/>
    <n v="6"/>
    <x v="4"/>
  </r>
  <r>
    <n v="3075"/>
    <n v="26"/>
    <s v="Female"/>
    <s v="Boots"/>
    <s v="Footwear"/>
    <n v="55"/>
    <s v="Massachusetts"/>
    <s v="L"/>
    <s v="Maroon"/>
    <s v="Winter"/>
    <n v="4.2"/>
    <s v="No"/>
    <s v="Next Day Air"/>
    <s v="No"/>
    <s v="No"/>
    <n v="34"/>
    <s v="Debit Card"/>
    <s v="Fortnightly"/>
    <s v="26-35"/>
    <n v="2"/>
    <n v="3"/>
    <n v="5"/>
    <x v="4"/>
  </r>
  <r>
    <n v="3076"/>
    <n v="54"/>
    <s v="Female"/>
    <s v="Shorts"/>
    <s v="Clothing"/>
    <n v="90"/>
    <s v="Utah"/>
    <s v="XL"/>
    <s v="Beige"/>
    <s v="Winter"/>
    <n v="3.6"/>
    <s v="No"/>
    <s v="Standard"/>
    <s v="No"/>
    <s v="No"/>
    <n v="21"/>
    <s v="PayPal"/>
    <s v="Every 3 Months"/>
    <s v="46-55"/>
    <n v="4"/>
    <n v="2"/>
    <n v="3"/>
    <x v="0"/>
  </r>
  <r>
    <n v="3077"/>
    <n v="66"/>
    <s v="Female"/>
    <s v="Handbag"/>
    <s v="Accessories"/>
    <n v="46"/>
    <s v="New Hampshire"/>
    <s v="M"/>
    <s v="Blue"/>
    <s v="Summer"/>
    <n v="3.6"/>
    <s v="No"/>
    <s v="Express"/>
    <s v="No"/>
    <s v="No"/>
    <n v="13"/>
    <s v="Venmo"/>
    <s v="Bi-Weekly"/>
    <s v="56+"/>
    <n v="2"/>
    <n v="2"/>
    <n v="6"/>
    <x v="4"/>
  </r>
  <r>
    <n v="3078"/>
    <n v="60"/>
    <s v="Female"/>
    <s v="Sweater"/>
    <s v="Clothing"/>
    <n v="88"/>
    <s v="Illinois"/>
    <s v="S"/>
    <s v="Red"/>
    <s v="Spring"/>
    <n v="3"/>
    <s v="No"/>
    <s v="Store Pickup"/>
    <s v="No"/>
    <s v="No"/>
    <n v="33"/>
    <s v="Debit Card"/>
    <s v="Bi-Weekly"/>
    <s v="56+"/>
    <n v="4"/>
    <n v="3"/>
    <n v="6"/>
    <x v="11"/>
  </r>
  <r>
    <n v="3079"/>
    <n v="32"/>
    <s v="Female"/>
    <s v="Belt"/>
    <s v="Accessories"/>
    <n v="95"/>
    <s v="Alaska"/>
    <s v="M"/>
    <s v="Blue"/>
    <s v="Spring"/>
    <n v="2.5"/>
    <s v="No"/>
    <s v="2-Day Shipping"/>
    <s v="No"/>
    <s v="No"/>
    <n v="24"/>
    <s v="Bank Transfer"/>
    <s v="Bi-Weekly"/>
    <s v="26-35"/>
    <n v="4"/>
    <n v="2"/>
    <n v="6"/>
    <x v="1"/>
  </r>
  <r>
    <n v="3080"/>
    <n v="48"/>
    <s v="Female"/>
    <s v="Belt"/>
    <s v="Accessories"/>
    <n v="31"/>
    <s v="Wyoming"/>
    <s v="M"/>
    <s v="Maroon"/>
    <s v="Fall"/>
    <n v="4"/>
    <s v="No"/>
    <s v="Store Pickup"/>
    <s v="No"/>
    <s v="No"/>
    <n v="4"/>
    <s v="Bank Transfer"/>
    <s v="Annually"/>
    <s v="46-55"/>
    <n v="1"/>
    <n v="1"/>
    <n v="1"/>
    <x v="12"/>
  </r>
  <r>
    <n v="3081"/>
    <n v="69"/>
    <s v="Female"/>
    <s v="Hoodie"/>
    <s v="Clothing"/>
    <n v="42"/>
    <s v="Colorado"/>
    <s v="L"/>
    <s v="Yellow"/>
    <s v="Spring"/>
    <n v="4.0999999999999996"/>
    <s v="No"/>
    <s v="Next Day Air"/>
    <s v="No"/>
    <s v="No"/>
    <n v="5"/>
    <s v="Cash"/>
    <s v="Bi-Weekly"/>
    <s v="56+"/>
    <n v="2"/>
    <n v="1"/>
    <n v="6"/>
    <x v="0"/>
  </r>
  <r>
    <n v="3082"/>
    <n v="64"/>
    <s v="Female"/>
    <s v="Sneakers"/>
    <s v="Footwear"/>
    <n v="44"/>
    <s v="Vermont"/>
    <s v="L"/>
    <s v="Pink"/>
    <s v="Winter"/>
    <n v="4.9000000000000004"/>
    <s v="No"/>
    <s v="Next Day Air"/>
    <s v="No"/>
    <s v="No"/>
    <n v="11"/>
    <s v="Credit Card"/>
    <s v="Weekly"/>
    <s v="56+"/>
    <n v="2"/>
    <n v="1"/>
    <n v="7"/>
    <x v="4"/>
  </r>
  <r>
    <n v="3083"/>
    <n v="56"/>
    <s v="Female"/>
    <s v="T-shirt"/>
    <s v="Clothing"/>
    <n v="99"/>
    <s v="Utah"/>
    <s v="M"/>
    <s v="Maroon"/>
    <s v="Spring"/>
    <n v="4"/>
    <s v="No"/>
    <s v="Next Day Air"/>
    <s v="No"/>
    <s v="No"/>
    <n v="20"/>
    <s v="Bank Transfer"/>
    <s v="Annually"/>
    <s v="56+"/>
    <n v="4"/>
    <n v="2"/>
    <n v="1"/>
    <x v="8"/>
  </r>
  <r>
    <n v="3084"/>
    <n v="22"/>
    <s v="Female"/>
    <s v="Pants"/>
    <s v="Clothing"/>
    <n v="20"/>
    <s v="Illinois"/>
    <s v="S"/>
    <s v="Purple"/>
    <s v="Summer"/>
    <n v="3.5"/>
    <s v="No"/>
    <s v="Store Pickup"/>
    <s v="No"/>
    <s v="No"/>
    <n v="28"/>
    <s v="PayPal"/>
    <s v="Quarterly"/>
    <s v="18-25"/>
    <n v="1"/>
    <n v="3"/>
    <n v="2"/>
    <x v="3"/>
  </r>
  <r>
    <n v="3085"/>
    <n v="46"/>
    <s v="Female"/>
    <s v="Scarf"/>
    <s v="Accessories"/>
    <n v="37"/>
    <s v="Idaho"/>
    <s v="S"/>
    <s v="Indigo"/>
    <s v="Spring"/>
    <n v="3.2"/>
    <s v="No"/>
    <s v="Store Pickup"/>
    <s v="No"/>
    <s v="No"/>
    <n v="43"/>
    <s v="PayPal"/>
    <s v="Monthly"/>
    <s v="46-55"/>
    <n v="1"/>
    <n v="4"/>
    <n v="4"/>
    <x v="0"/>
  </r>
  <r>
    <n v="3086"/>
    <n v="24"/>
    <s v="Female"/>
    <s v="Sweater"/>
    <s v="Clothing"/>
    <n v="50"/>
    <s v="Nevada"/>
    <s v="L"/>
    <s v="Gray"/>
    <s v="Winter"/>
    <n v="2.8"/>
    <s v="No"/>
    <s v="Store Pickup"/>
    <s v="No"/>
    <s v="No"/>
    <n v="10"/>
    <s v="Venmo"/>
    <s v="Every 3 Months"/>
    <s v="18-25"/>
    <n v="2"/>
    <n v="1"/>
    <n v="3"/>
    <x v="3"/>
  </r>
  <r>
    <n v="3087"/>
    <n v="47"/>
    <s v="Female"/>
    <s v="Handbag"/>
    <s v="Accessories"/>
    <n v="73"/>
    <s v="Utah"/>
    <s v="M"/>
    <s v="Lavender"/>
    <s v="Summer"/>
    <n v="3.5"/>
    <s v="No"/>
    <s v="Next Day Air"/>
    <s v="No"/>
    <s v="No"/>
    <n v="26"/>
    <s v="Venmo"/>
    <s v="Every 3 Months"/>
    <s v="46-55"/>
    <n v="3"/>
    <n v="3"/>
    <n v="3"/>
    <x v="0"/>
  </r>
  <r>
    <n v="3088"/>
    <n v="62"/>
    <s v="Female"/>
    <s v="Shirt"/>
    <s v="Clothing"/>
    <n v="84"/>
    <s v="North Carolina"/>
    <s v="M"/>
    <s v="Charcoal"/>
    <s v="Spring"/>
    <n v="3.1"/>
    <s v="No"/>
    <s v="Free Shipping"/>
    <s v="No"/>
    <s v="No"/>
    <n v="29"/>
    <s v="Bank Transfer"/>
    <s v="Monthly"/>
    <s v="56+"/>
    <n v="4"/>
    <n v="3"/>
    <n v="4"/>
    <x v="6"/>
  </r>
  <r>
    <n v="3089"/>
    <n v="34"/>
    <s v="Female"/>
    <s v="Dress"/>
    <s v="Clothing"/>
    <n v="64"/>
    <s v="Arkansas"/>
    <s v="M"/>
    <s v="Teal"/>
    <s v="Spring"/>
    <n v="3.3"/>
    <s v="No"/>
    <s v="Store Pickup"/>
    <s v="No"/>
    <s v="No"/>
    <n v="35"/>
    <s v="Bank Transfer"/>
    <s v="Quarterly"/>
    <s v="26-35"/>
    <n v="3"/>
    <n v="3"/>
    <n v="2"/>
    <x v="10"/>
  </r>
  <r>
    <n v="3090"/>
    <n v="50"/>
    <s v="Female"/>
    <s v="Sandals"/>
    <s v="Footwear"/>
    <n v="21"/>
    <s v="North Carolina"/>
    <s v="L"/>
    <s v="Blue"/>
    <s v="Fall"/>
    <n v="4.5999999999999996"/>
    <s v="No"/>
    <s v="Free Shipping"/>
    <s v="No"/>
    <s v="No"/>
    <n v="23"/>
    <s v="Cash"/>
    <s v="Bi-Weekly"/>
    <s v="46-55"/>
    <n v="1"/>
    <n v="2"/>
    <n v="6"/>
    <x v="0"/>
  </r>
  <r>
    <n v="3091"/>
    <n v="29"/>
    <s v="Female"/>
    <s v="Shirt"/>
    <s v="Clothing"/>
    <n v="36"/>
    <s v="Texas"/>
    <s v="M"/>
    <s v="Peach"/>
    <s v="Summer"/>
    <n v="4.9000000000000004"/>
    <s v="No"/>
    <s v="Store Pickup"/>
    <s v="No"/>
    <s v="No"/>
    <n v="15"/>
    <s v="Bank Transfer"/>
    <s v="Quarterly"/>
    <s v="26-35"/>
    <n v="1"/>
    <n v="2"/>
    <n v="2"/>
    <x v="9"/>
  </r>
  <r>
    <n v="3092"/>
    <n v="68"/>
    <s v="Female"/>
    <s v="Dress"/>
    <s v="Clothing"/>
    <n v="81"/>
    <s v="Nevada"/>
    <s v="L"/>
    <s v="Orange"/>
    <s v="Winter"/>
    <n v="3.4"/>
    <s v="No"/>
    <s v="2-Day Shipping"/>
    <s v="No"/>
    <s v="No"/>
    <n v="46"/>
    <s v="Credit Card"/>
    <s v="Annually"/>
    <s v="56+"/>
    <n v="4"/>
    <n v="4"/>
    <n v="1"/>
    <x v="0"/>
  </r>
  <r>
    <n v="3093"/>
    <n v="52"/>
    <s v="Female"/>
    <s v="Sunglasses"/>
    <s v="Accessories"/>
    <n v="54"/>
    <s v="Utah"/>
    <s v="L"/>
    <s v="Silver"/>
    <s v="Fall"/>
    <n v="3.5"/>
    <s v="No"/>
    <s v="Next Day Air"/>
    <s v="No"/>
    <s v="No"/>
    <n v="14"/>
    <s v="Bank Transfer"/>
    <s v="Bi-Weekly"/>
    <s v="46-55"/>
    <n v="2"/>
    <n v="2"/>
    <n v="6"/>
    <x v="4"/>
  </r>
  <r>
    <n v="3094"/>
    <n v="29"/>
    <s v="Female"/>
    <s v="Socks"/>
    <s v="Clothing"/>
    <n v="63"/>
    <s v="Pennsylvania"/>
    <s v="L"/>
    <s v="Red"/>
    <s v="Summer"/>
    <n v="4.8"/>
    <s v="No"/>
    <s v="Store Pickup"/>
    <s v="No"/>
    <s v="No"/>
    <n v="17"/>
    <s v="Cash"/>
    <s v="Every 3 Months"/>
    <s v="26-35"/>
    <n v="3"/>
    <n v="2"/>
    <n v="3"/>
    <x v="10"/>
  </r>
  <r>
    <n v="3095"/>
    <n v="22"/>
    <s v="Female"/>
    <s v="Sandals"/>
    <s v="Footwear"/>
    <n v="59"/>
    <s v="Georgia"/>
    <s v="M"/>
    <s v="Gray"/>
    <s v="Summer"/>
    <n v="2.7"/>
    <s v="No"/>
    <s v="Store Pickup"/>
    <s v="No"/>
    <s v="No"/>
    <n v="9"/>
    <s v="Cash"/>
    <s v="Weekly"/>
    <s v="18-25"/>
    <n v="2"/>
    <n v="1"/>
    <n v="7"/>
    <x v="4"/>
  </r>
  <r>
    <n v="3096"/>
    <n v="62"/>
    <s v="Female"/>
    <s v="Hat"/>
    <s v="Accessories"/>
    <n v="53"/>
    <s v="Minnesota"/>
    <s v="S"/>
    <s v="Beige"/>
    <s v="Fall"/>
    <n v="3.4"/>
    <s v="No"/>
    <s v="Standard"/>
    <s v="No"/>
    <s v="No"/>
    <n v="13"/>
    <s v="Venmo"/>
    <s v="Fortnightly"/>
    <s v="56+"/>
    <n v="2"/>
    <n v="2"/>
    <n v="5"/>
    <x v="0"/>
  </r>
  <r>
    <n v="3097"/>
    <n v="69"/>
    <s v="Female"/>
    <s v="Shirt"/>
    <s v="Clothing"/>
    <n v="63"/>
    <s v="Kansas"/>
    <s v="L"/>
    <s v="White"/>
    <s v="Winter"/>
    <n v="3.5"/>
    <s v="No"/>
    <s v="Next Day Air"/>
    <s v="No"/>
    <s v="No"/>
    <n v="20"/>
    <s v="Bank Transfer"/>
    <s v="Monthly"/>
    <s v="56+"/>
    <n v="3"/>
    <n v="2"/>
    <n v="4"/>
    <x v="0"/>
  </r>
  <r>
    <n v="3098"/>
    <n v="48"/>
    <s v="Female"/>
    <s v="Shoes"/>
    <s v="Footwear"/>
    <n v="33"/>
    <s v="Delaware"/>
    <s v="M"/>
    <s v="Silver"/>
    <s v="Fall"/>
    <n v="3.7"/>
    <s v="No"/>
    <s v="Free Shipping"/>
    <s v="No"/>
    <s v="No"/>
    <n v="39"/>
    <s v="Bank Transfer"/>
    <s v="Quarterly"/>
    <s v="46-55"/>
    <n v="1"/>
    <n v="4"/>
    <n v="2"/>
    <x v="8"/>
  </r>
  <r>
    <n v="3099"/>
    <n v="66"/>
    <s v="Female"/>
    <s v="Pants"/>
    <s v="Clothing"/>
    <n v="64"/>
    <s v="New Mexico"/>
    <s v="L"/>
    <s v="Cyan"/>
    <s v="Summer"/>
    <n v="3.3"/>
    <s v="No"/>
    <s v="Next Day Air"/>
    <s v="No"/>
    <s v="No"/>
    <n v="50"/>
    <s v="Bank Transfer"/>
    <s v="Quarterly"/>
    <s v="56+"/>
    <n v="3"/>
    <n v="4"/>
    <n v="2"/>
    <x v="0"/>
  </r>
  <r>
    <n v="3100"/>
    <n v="42"/>
    <s v="Female"/>
    <s v="Shirt"/>
    <s v="Clothing"/>
    <n v="98"/>
    <s v="Michigan"/>
    <s v="S"/>
    <s v="Maroon"/>
    <s v="Fall"/>
    <n v="2.9"/>
    <s v="No"/>
    <s v="Free Shipping"/>
    <s v="No"/>
    <s v="No"/>
    <n v="21"/>
    <s v="Bank Transfer"/>
    <s v="Bi-Weekly"/>
    <s v="36-45"/>
    <n v="4"/>
    <n v="2"/>
    <n v="6"/>
    <x v="1"/>
  </r>
  <r>
    <n v="3101"/>
    <n v="50"/>
    <s v="Female"/>
    <s v="Hat"/>
    <s v="Accessories"/>
    <n v="85"/>
    <s v="Vermont"/>
    <s v="L"/>
    <s v="Purple"/>
    <s v="Winter"/>
    <n v="3.9"/>
    <s v="No"/>
    <s v="Express"/>
    <s v="No"/>
    <s v="No"/>
    <n v="3"/>
    <s v="Bank Transfer"/>
    <s v="Weekly"/>
    <s v="46-55"/>
    <n v="4"/>
    <n v="1"/>
    <n v="7"/>
    <x v="1"/>
  </r>
  <r>
    <n v="3102"/>
    <n v="32"/>
    <s v="Female"/>
    <s v="Jewelry"/>
    <s v="Accessories"/>
    <n v="82"/>
    <s v="Idaho"/>
    <s v="S"/>
    <s v="Brown"/>
    <s v="Summer"/>
    <n v="2.7"/>
    <s v="No"/>
    <s v="Express"/>
    <s v="No"/>
    <s v="No"/>
    <n v="9"/>
    <s v="PayPal"/>
    <s v="Fortnightly"/>
    <s v="26-35"/>
    <n v="4"/>
    <n v="1"/>
    <n v="5"/>
    <x v="4"/>
  </r>
  <r>
    <n v="3103"/>
    <n v="51"/>
    <s v="Female"/>
    <s v="Jacket"/>
    <s v="Outerwear"/>
    <n v="85"/>
    <s v="South Dakota"/>
    <s v="M"/>
    <s v="Green"/>
    <s v="Summer"/>
    <n v="4.3"/>
    <s v="No"/>
    <s v="Standard"/>
    <s v="No"/>
    <s v="No"/>
    <n v="29"/>
    <s v="Cash"/>
    <s v="Bi-Weekly"/>
    <s v="46-55"/>
    <n v="4"/>
    <n v="3"/>
    <n v="6"/>
    <x v="11"/>
  </r>
  <r>
    <n v="3104"/>
    <n v="27"/>
    <s v="Female"/>
    <s v="Shirt"/>
    <s v="Clothing"/>
    <n v="37"/>
    <s v="Illinois"/>
    <s v="S"/>
    <s v="Peach"/>
    <s v="Winter"/>
    <n v="3"/>
    <s v="No"/>
    <s v="2-Day Shipping"/>
    <s v="No"/>
    <s v="No"/>
    <n v="42"/>
    <s v="Bank Transfer"/>
    <s v="Weekly"/>
    <s v="26-35"/>
    <n v="1"/>
    <n v="4"/>
    <n v="7"/>
    <x v="1"/>
  </r>
  <r>
    <n v="3105"/>
    <n v="43"/>
    <s v="Female"/>
    <s v="Pants"/>
    <s v="Clothing"/>
    <n v="56"/>
    <s v="Georgia"/>
    <s v="S"/>
    <s v="Turquoise"/>
    <s v="Summer"/>
    <n v="5"/>
    <s v="No"/>
    <s v="2-Day Shipping"/>
    <s v="No"/>
    <s v="No"/>
    <n v="41"/>
    <s v="Debit Card"/>
    <s v="Fortnightly"/>
    <s v="36-45"/>
    <n v="2"/>
    <n v="4"/>
    <n v="5"/>
    <x v="6"/>
  </r>
  <r>
    <n v="3106"/>
    <n v="48"/>
    <s v="Female"/>
    <s v="Skirt"/>
    <s v="Clothing"/>
    <n v="33"/>
    <s v="Oregon"/>
    <s v="M"/>
    <s v="Olive"/>
    <s v="Fall"/>
    <n v="2.7"/>
    <s v="No"/>
    <s v="Express"/>
    <s v="No"/>
    <s v="No"/>
    <n v="17"/>
    <s v="Debit Card"/>
    <s v="Monthly"/>
    <s v="46-55"/>
    <n v="1"/>
    <n v="2"/>
    <n v="4"/>
    <x v="8"/>
  </r>
  <r>
    <n v="3107"/>
    <n v="62"/>
    <s v="Female"/>
    <s v="Sandals"/>
    <s v="Footwear"/>
    <n v="57"/>
    <s v="Alabama"/>
    <s v="M"/>
    <s v="Yellow"/>
    <s v="Winter"/>
    <n v="4.7"/>
    <s v="No"/>
    <s v="Next Day Air"/>
    <s v="No"/>
    <s v="No"/>
    <n v="20"/>
    <s v="PayPal"/>
    <s v="Annually"/>
    <s v="56+"/>
    <n v="2"/>
    <n v="2"/>
    <n v="1"/>
    <x v="9"/>
  </r>
  <r>
    <n v="3108"/>
    <n v="65"/>
    <s v="Female"/>
    <s v="Blouse"/>
    <s v="Clothing"/>
    <n v="31"/>
    <s v="Hawaii"/>
    <s v="L"/>
    <s v="Gray"/>
    <s v="Winter"/>
    <n v="4.5999999999999996"/>
    <s v="No"/>
    <s v="Standard"/>
    <s v="No"/>
    <s v="No"/>
    <n v="18"/>
    <s v="Credit Card"/>
    <s v="Bi-Weekly"/>
    <s v="56+"/>
    <n v="1"/>
    <n v="2"/>
    <n v="6"/>
    <x v="0"/>
  </r>
  <r>
    <n v="3109"/>
    <n v="50"/>
    <s v="Female"/>
    <s v="Socks"/>
    <s v="Clothing"/>
    <n v="69"/>
    <s v="Oregon"/>
    <s v="M"/>
    <s v="Purple"/>
    <s v="Fall"/>
    <n v="3.2"/>
    <s v="No"/>
    <s v="2-Day Shipping"/>
    <s v="No"/>
    <s v="No"/>
    <n v="7"/>
    <s v="PayPal"/>
    <s v="Monthly"/>
    <s v="46-55"/>
    <n v="3"/>
    <n v="1"/>
    <n v="4"/>
    <x v="10"/>
  </r>
  <r>
    <n v="3110"/>
    <n v="60"/>
    <s v="Female"/>
    <s v="Jacket"/>
    <s v="Outerwear"/>
    <n v="92"/>
    <s v="Illinois"/>
    <s v="M"/>
    <s v="Gray"/>
    <s v="Winter"/>
    <n v="4.3"/>
    <s v="No"/>
    <s v="Free Shipping"/>
    <s v="No"/>
    <s v="No"/>
    <n v="47"/>
    <s v="Bank Transfer"/>
    <s v="Fortnightly"/>
    <s v="56+"/>
    <n v="4"/>
    <n v="4"/>
    <n v="5"/>
    <x v="11"/>
  </r>
  <r>
    <n v="3111"/>
    <n v="19"/>
    <s v="Female"/>
    <s v="Handbag"/>
    <s v="Accessories"/>
    <n v="46"/>
    <s v="Texas"/>
    <s v="L"/>
    <s v="Lavender"/>
    <s v="Fall"/>
    <n v="4.5999999999999996"/>
    <s v="No"/>
    <s v="Next Day Air"/>
    <s v="No"/>
    <s v="No"/>
    <n v="2"/>
    <s v="Bank Transfer"/>
    <s v="Bi-Weekly"/>
    <s v="18-25"/>
    <n v="2"/>
    <n v="1"/>
    <n v="6"/>
    <x v="0"/>
  </r>
  <r>
    <n v="3112"/>
    <n v="21"/>
    <s v="Female"/>
    <s v="Belt"/>
    <s v="Accessories"/>
    <n v="81"/>
    <s v="Kansas"/>
    <s v="XL"/>
    <s v="Indigo"/>
    <s v="Spring"/>
    <n v="4.9000000000000004"/>
    <s v="No"/>
    <s v="Free Shipping"/>
    <s v="No"/>
    <s v="No"/>
    <n v="25"/>
    <s v="Debit Card"/>
    <s v="Quarterly"/>
    <s v="18-25"/>
    <n v="4"/>
    <n v="2"/>
    <n v="2"/>
    <x v="10"/>
  </r>
  <r>
    <n v="3113"/>
    <n v="19"/>
    <s v="Female"/>
    <s v="Blouse"/>
    <s v="Clothing"/>
    <n v="97"/>
    <s v="Texas"/>
    <s v="S"/>
    <s v="Green"/>
    <s v="Fall"/>
    <n v="3.8"/>
    <s v="No"/>
    <s v="Express"/>
    <s v="No"/>
    <s v="No"/>
    <n v="26"/>
    <s v="Venmo"/>
    <s v="Annually"/>
    <s v="18-25"/>
    <n v="4"/>
    <n v="3"/>
    <n v="1"/>
    <x v="10"/>
  </r>
  <r>
    <n v="3114"/>
    <n v="46"/>
    <s v="Female"/>
    <s v="Shirt"/>
    <s v="Clothing"/>
    <n v="93"/>
    <s v="Nebraska"/>
    <s v="L"/>
    <s v="Green"/>
    <s v="Summer"/>
    <n v="2.6"/>
    <s v="No"/>
    <s v="Express"/>
    <s v="No"/>
    <s v="No"/>
    <n v="2"/>
    <s v="Debit Card"/>
    <s v="Weekly"/>
    <s v="46-55"/>
    <n v="4"/>
    <n v="1"/>
    <n v="7"/>
    <x v="1"/>
  </r>
  <r>
    <n v="3115"/>
    <n v="21"/>
    <s v="Female"/>
    <s v="Handbag"/>
    <s v="Accessories"/>
    <n v="56"/>
    <s v="Arkansas"/>
    <s v="M"/>
    <s v="Olive"/>
    <s v="Spring"/>
    <n v="4.7"/>
    <s v="No"/>
    <s v="Store Pickup"/>
    <s v="No"/>
    <s v="No"/>
    <n v="45"/>
    <s v="Venmo"/>
    <s v="Bi-Weekly"/>
    <s v="18-25"/>
    <n v="2"/>
    <n v="4"/>
    <n v="6"/>
    <x v="1"/>
  </r>
  <r>
    <n v="3116"/>
    <n v="26"/>
    <s v="Female"/>
    <s v="Scarf"/>
    <s v="Accessories"/>
    <n v="53"/>
    <s v="South Dakota"/>
    <s v="M"/>
    <s v="Charcoal"/>
    <s v="Fall"/>
    <n v="4.0999999999999996"/>
    <s v="No"/>
    <s v="Free Shipping"/>
    <s v="No"/>
    <s v="No"/>
    <n v="9"/>
    <s v="Bank Transfer"/>
    <s v="Bi-Weekly"/>
    <s v="26-35"/>
    <n v="2"/>
    <n v="1"/>
    <n v="6"/>
    <x v="0"/>
  </r>
  <r>
    <n v="3117"/>
    <n v="50"/>
    <s v="Female"/>
    <s v="Coat"/>
    <s v="Outerwear"/>
    <n v="66"/>
    <s v="Montana"/>
    <s v="L"/>
    <s v="Gray"/>
    <s v="Spring"/>
    <n v="3.7"/>
    <s v="No"/>
    <s v="Store Pickup"/>
    <s v="No"/>
    <s v="No"/>
    <n v="1"/>
    <s v="Venmo"/>
    <s v="Weekly"/>
    <s v="46-55"/>
    <n v="3"/>
    <n v="1"/>
    <n v="7"/>
    <x v="6"/>
  </r>
  <r>
    <n v="3118"/>
    <n v="43"/>
    <s v="Female"/>
    <s v="Hoodie"/>
    <s v="Clothing"/>
    <n v="50"/>
    <s v="Florida"/>
    <s v="M"/>
    <s v="Olive"/>
    <s v="Fall"/>
    <n v="3"/>
    <s v="No"/>
    <s v="Free Shipping"/>
    <s v="No"/>
    <s v="No"/>
    <n v="4"/>
    <s v="PayPal"/>
    <s v="Bi-Weekly"/>
    <s v="36-45"/>
    <n v="2"/>
    <n v="1"/>
    <n v="6"/>
    <x v="0"/>
  </r>
  <r>
    <n v="3119"/>
    <n v="61"/>
    <s v="Female"/>
    <s v="Shorts"/>
    <s v="Clothing"/>
    <n v="97"/>
    <s v="Virginia"/>
    <s v="L"/>
    <s v="Blue"/>
    <s v="Summer"/>
    <n v="4.7"/>
    <s v="No"/>
    <s v="Standard"/>
    <s v="No"/>
    <s v="No"/>
    <n v="31"/>
    <s v="Debit Card"/>
    <s v="Quarterly"/>
    <s v="56+"/>
    <n v="4"/>
    <n v="3"/>
    <n v="2"/>
    <x v="0"/>
  </r>
  <r>
    <n v="3120"/>
    <n v="63"/>
    <s v="Female"/>
    <s v="Sandals"/>
    <s v="Footwear"/>
    <n v="79"/>
    <s v="Louisiana"/>
    <s v="XL"/>
    <s v="Silver"/>
    <s v="Winter"/>
    <n v="4.7"/>
    <s v="No"/>
    <s v="2-Day Shipping"/>
    <s v="No"/>
    <s v="No"/>
    <n v="21"/>
    <s v="Credit Card"/>
    <s v="Every 3 Months"/>
    <s v="56+"/>
    <n v="3"/>
    <n v="2"/>
    <n v="3"/>
    <x v="10"/>
  </r>
  <r>
    <n v="3121"/>
    <n v="46"/>
    <s v="Female"/>
    <s v="Shirt"/>
    <s v="Clothing"/>
    <n v="76"/>
    <s v="Louisiana"/>
    <s v="M"/>
    <s v="Magenta"/>
    <s v="Fall"/>
    <n v="4"/>
    <s v="No"/>
    <s v="Store Pickup"/>
    <s v="No"/>
    <s v="No"/>
    <n v="32"/>
    <s v="Debit Card"/>
    <s v="Fortnightly"/>
    <s v="46-55"/>
    <n v="3"/>
    <n v="3"/>
    <n v="5"/>
    <x v="6"/>
  </r>
  <r>
    <n v="3122"/>
    <n v="63"/>
    <s v="Female"/>
    <s v="Hoodie"/>
    <s v="Clothing"/>
    <n v="38"/>
    <s v="Louisiana"/>
    <s v="L"/>
    <s v="Black"/>
    <s v="Fall"/>
    <n v="2.6"/>
    <s v="No"/>
    <s v="Standard"/>
    <s v="No"/>
    <s v="No"/>
    <n v="16"/>
    <s v="Venmo"/>
    <s v="Weekly"/>
    <s v="56+"/>
    <n v="1"/>
    <n v="2"/>
    <n v="7"/>
    <x v="4"/>
  </r>
  <r>
    <n v="3123"/>
    <n v="23"/>
    <s v="Female"/>
    <s v="Socks"/>
    <s v="Clothing"/>
    <n v="45"/>
    <s v="Georgia"/>
    <s v="M"/>
    <s v="Pink"/>
    <s v="Fall"/>
    <n v="3"/>
    <s v="No"/>
    <s v="Express"/>
    <s v="No"/>
    <s v="No"/>
    <n v="34"/>
    <s v="Credit Card"/>
    <s v="Fortnightly"/>
    <s v="18-25"/>
    <n v="2"/>
    <n v="3"/>
    <n v="5"/>
    <x v="4"/>
  </r>
  <r>
    <n v="3124"/>
    <n v="57"/>
    <s v="Female"/>
    <s v="Handbag"/>
    <s v="Accessories"/>
    <n v="77"/>
    <s v="Iowa"/>
    <s v="XL"/>
    <s v="Red"/>
    <s v="Fall"/>
    <n v="3.3"/>
    <s v="No"/>
    <s v="Next Day Air"/>
    <s v="No"/>
    <s v="No"/>
    <n v="40"/>
    <s v="Venmo"/>
    <s v="Bi-Weekly"/>
    <s v="56+"/>
    <n v="3"/>
    <n v="4"/>
    <n v="6"/>
    <x v="11"/>
  </r>
  <r>
    <n v="3125"/>
    <n v="57"/>
    <s v="Female"/>
    <s v="Jewelry"/>
    <s v="Accessories"/>
    <n v="51"/>
    <s v="California"/>
    <s v="M"/>
    <s v="Peach"/>
    <s v="Summer"/>
    <n v="3.4"/>
    <s v="No"/>
    <s v="Standard"/>
    <s v="No"/>
    <s v="No"/>
    <n v="4"/>
    <s v="Cash"/>
    <s v="Every 3 Months"/>
    <s v="56+"/>
    <n v="2"/>
    <n v="1"/>
    <n v="3"/>
    <x v="3"/>
  </r>
  <r>
    <n v="3126"/>
    <n v="33"/>
    <s v="Female"/>
    <s v="Coat"/>
    <s v="Outerwear"/>
    <n v="26"/>
    <s v="Oregon"/>
    <s v="L"/>
    <s v="Lavender"/>
    <s v="Spring"/>
    <n v="4"/>
    <s v="No"/>
    <s v="Standard"/>
    <s v="No"/>
    <s v="No"/>
    <n v="3"/>
    <s v="Cash"/>
    <s v="Quarterly"/>
    <s v="26-35"/>
    <n v="1"/>
    <n v="1"/>
    <n v="2"/>
    <x v="5"/>
  </r>
  <r>
    <n v="3127"/>
    <n v="57"/>
    <s v="Female"/>
    <s v="Sunglasses"/>
    <s v="Accessories"/>
    <n v="76"/>
    <s v="Maine"/>
    <s v="L"/>
    <s v="Lavender"/>
    <s v="Winter"/>
    <n v="2.6"/>
    <s v="No"/>
    <s v="Store Pickup"/>
    <s v="No"/>
    <s v="No"/>
    <n v="28"/>
    <s v="Bank Transfer"/>
    <s v="Bi-Weekly"/>
    <s v="56+"/>
    <n v="3"/>
    <n v="3"/>
    <n v="6"/>
    <x v="1"/>
  </r>
  <r>
    <n v="3128"/>
    <n v="55"/>
    <s v="Female"/>
    <s v="Gloves"/>
    <s v="Accessories"/>
    <n v="94"/>
    <s v="Louisiana"/>
    <s v="M"/>
    <s v="Beige"/>
    <s v="Winter"/>
    <n v="3.4"/>
    <s v="No"/>
    <s v="Free Shipping"/>
    <s v="No"/>
    <s v="No"/>
    <n v="43"/>
    <s v="Credit Card"/>
    <s v="Every 3 Months"/>
    <s v="46-55"/>
    <n v="4"/>
    <n v="4"/>
    <n v="3"/>
    <x v="6"/>
  </r>
  <r>
    <n v="3129"/>
    <n v="65"/>
    <s v="Female"/>
    <s v="Jacket"/>
    <s v="Outerwear"/>
    <n v="32"/>
    <s v="Arkansas"/>
    <s v="S"/>
    <s v="Indigo"/>
    <s v="Fall"/>
    <n v="4.4000000000000004"/>
    <s v="No"/>
    <s v="Standard"/>
    <s v="No"/>
    <s v="No"/>
    <n v="20"/>
    <s v="Cash"/>
    <s v="Annually"/>
    <s v="56+"/>
    <n v="1"/>
    <n v="2"/>
    <n v="1"/>
    <x v="5"/>
  </r>
  <r>
    <n v="3130"/>
    <n v="60"/>
    <s v="Female"/>
    <s v="Sandals"/>
    <s v="Footwear"/>
    <n v="20"/>
    <s v="Maryland"/>
    <s v="S"/>
    <s v="Cyan"/>
    <s v="Summer"/>
    <n v="4.7"/>
    <s v="No"/>
    <s v="Express"/>
    <s v="No"/>
    <s v="No"/>
    <n v="40"/>
    <s v="Venmo"/>
    <s v="Every 3 Months"/>
    <s v="56+"/>
    <n v="1"/>
    <n v="4"/>
    <n v="3"/>
    <x v="10"/>
  </r>
  <r>
    <n v="3131"/>
    <n v="52"/>
    <s v="Female"/>
    <s v="Pants"/>
    <s v="Clothing"/>
    <n v="20"/>
    <s v="Vermont"/>
    <s v="M"/>
    <s v="Yellow"/>
    <s v="Summer"/>
    <n v="4.5"/>
    <s v="No"/>
    <s v="Store Pickup"/>
    <s v="No"/>
    <s v="No"/>
    <n v="34"/>
    <s v="Venmo"/>
    <s v="Every 3 Months"/>
    <s v="46-55"/>
    <n v="1"/>
    <n v="3"/>
    <n v="3"/>
    <x v="8"/>
  </r>
  <r>
    <n v="3132"/>
    <n v="34"/>
    <s v="Female"/>
    <s v="Jacket"/>
    <s v="Outerwear"/>
    <n v="59"/>
    <s v="North Dakota"/>
    <s v="M"/>
    <s v="Peach"/>
    <s v="Fall"/>
    <n v="2.9"/>
    <s v="No"/>
    <s v="Store Pickup"/>
    <s v="No"/>
    <s v="No"/>
    <n v="11"/>
    <s v="Bank Transfer"/>
    <s v="Every 3 Months"/>
    <s v="26-35"/>
    <n v="2"/>
    <n v="1"/>
    <n v="3"/>
    <x v="3"/>
  </r>
  <r>
    <n v="3133"/>
    <n v="33"/>
    <s v="Female"/>
    <s v="Sweater"/>
    <s v="Clothing"/>
    <n v="97"/>
    <s v="Michigan"/>
    <s v="M"/>
    <s v="Yellow"/>
    <s v="Summer"/>
    <n v="4.2"/>
    <s v="No"/>
    <s v="Express"/>
    <s v="No"/>
    <s v="No"/>
    <n v="26"/>
    <s v="Cash"/>
    <s v="Quarterly"/>
    <s v="26-35"/>
    <n v="4"/>
    <n v="3"/>
    <n v="2"/>
    <x v="0"/>
  </r>
  <r>
    <n v="3134"/>
    <n v="58"/>
    <s v="Female"/>
    <s v="T-shirt"/>
    <s v="Clothing"/>
    <n v="68"/>
    <s v="Arkansas"/>
    <s v="M"/>
    <s v="Orange"/>
    <s v="Spring"/>
    <n v="4.0999999999999996"/>
    <s v="No"/>
    <s v="Next Day Air"/>
    <s v="No"/>
    <s v="No"/>
    <n v="29"/>
    <s v="Cash"/>
    <s v="Bi-Weekly"/>
    <s v="56+"/>
    <n v="3"/>
    <n v="3"/>
    <n v="6"/>
    <x v="1"/>
  </r>
  <r>
    <n v="3135"/>
    <n v="35"/>
    <s v="Female"/>
    <s v="Boots"/>
    <s v="Footwear"/>
    <n v="66"/>
    <s v="Kentucky"/>
    <s v="L"/>
    <s v="Gray"/>
    <s v="Spring"/>
    <n v="4.4000000000000004"/>
    <s v="No"/>
    <s v="Store Pickup"/>
    <s v="No"/>
    <s v="No"/>
    <n v="47"/>
    <s v="Bank Transfer"/>
    <s v="Weekly"/>
    <s v="26-35"/>
    <n v="3"/>
    <n v="4"/>
    <n v="7"/>
    <x v="7"/>
  </r>
  <r>
    <n v="3136"/>
    <n v="68"/>
    <s v="Female"/>
    <s v="Shoes"/>
    <s v="Footwear"/>
    <n v="85"/>
    <s v="Indiana"/>
    <s v="L"/>
    <s v="Yellow"/>
    <s v="Spring"/>
    <n v="4.7"/>
    <s v="No"/>
    <s v="Free Shipping"/>
    <s v="No"/>
    <s v="No"/>
    <n v="48"/>
    <s v="Venmo"/>
    <s v="Fortnightly"/>
    <s v="56+"/>
    <n v="4"/>
    <n v="4"/>
    <n v="5"/>
    <x v="11"/>
  </r>
  <r>
    <n v="3137"/>
    <n v="58"/>
    <s v="Female"/>
    <s v="Skirt"/>
    <s v="Clothing"/>
    <n v="32"/>
    <s v="Minnesota"/>
    <s v="M"/>
    <s v="Gray"/>
    <s v="Fall"/>
    <n v="3.1"/>
    <s v="No"/>
    <s v="Next Day Air"/>
    <s v="No"/>
    <s v="No"/>
    <n v="29"/>
    <s v="Cash"/>
    <s v="Bi-Weekly"/>
    <s v="56+"/>
    <n v="1"/>
    <n v="3"/>
    <n v="6"/>
    <x v="4"/>
  </r>
  <r>
    <n v="3138"/>
    <n v="34"/>
    <s v="Female"/>
    <s v="Coat"/>
    <s v="Outerwear"/>
    <n v="44"/>
    <s v="Louisiana"/>
    <s v="M"/>
    <s v="Turquoise"/>
    <s v="Spring"/>
    <n v="2.7"/>
    <s v="No"/>
    <s v="2-Day Shipping"/>
    <s v="No"/>
    <s v="No"/>
    <n v="14"/>
    <s v="Bank Transfer"/>
    <s v="Monthly"/>
    <s v="26-35"/>
    <n v="2"/>
    <n v="2"/>
    <n v="4"/>
    <x v="10"/>
  </r>
  <r>
    <n v="3139"/>
    <n v="47"/>
    <s v="Female"/>
    <s v="Blouse"/>
    <s v="Clothing"/>
    <n v="95"/>
    <s v="Kentucky"/>
    <s v="L"/>
    <s v="Gray"/>
    <s v="Fall"/>
    <n v="4.5999999999999996"/>
    <s v="No"/>
    <s v="Next Day Air"/>
    <s v="No"/>
    <s v="No"/>
    <n v="40"/>
    <s v="Cash"/>
    <s v="Every 3 Months"/>
    <s v="46-55"/>
    <n v="4"/>
    <n v="4"/>
    <n v="3"/>
    <x v="6"/>
  </r>
  <r>
    <n v="3140"/>
    <n v="35"/>
    <s v="Female"/>
    <s v="Sunglasses"/>
    <s v="Accessories"/>
    <n v="85"/>
    <s v="Georgia"/>
    <s v="M"/>
    <s v="Olive"/>
    <s v="Winter"/>
    <n v="4.4000000000000004"/>
    <s v="No"/>
    <s v="Next Day Air"/>
    <s v="No"/>
    <s v="No"/>
    <n v="4"/>
    <s v="Venmo"/>
    <s v="Weekly"/>
    <s v="26-35"/>
    <n v="4"/>
    <n v="1"/>
    <n v="7"/>
    <x v="1"/>
  </r>
  <r>
    <n v="3141"/>
    <n v="34"/>
    <s v="Female"/>
    <s v="Gloves"/>
    <s v="Accessories"/>
    <n v="44"/>
    <s v="Alaska"/>
    <s v="XL"/>
    <s v="Peach"/>
    <s v="Summer"/>
    <n v="4.5999999999999996"/>
    <s v="No"/>
    <s v="Free Shipping"/>
    <s v="No"/>
    <s v="No"/>
    <n v="37"/>
    <s v="Bank Transfer"/>
    <s v="Weekly"/>
    <s v="26-35"/>
    <n v="2"/>
    <n v="3"/>
    <n v="7"/>
    <x v="1"/>
  </r>
  <r>
    <n v="3142"/>
    <n v="36"/>
    <s v="Female"/>
    <s v="Sunglasses"/>
    <s v="Accessories"/>
    <n v="30"/>
    <s v="Mississippi"/>
    <s v="S"/>
    <s v="Peach"/>
    <s v="Winter"/>
    <n v="4.9000000000000004"/>
    <s v="No"/>
    <s v="Express"/>
    <s v="No"/>
    <s v="No"/>
    <n v="47"/>
    <s v="Credit Card"/>
    <s v="Bi-Weekly"/>
    <s v="36-45"/>
    <n v="1"/>
    <n v="4"/>
    <n v="6"/>
    <x v="6"/>
  </r>
  <r>
    <n v="3143"/>
    <n v="23"/>
    <s v="Female"/>
    <s v="Sneakers"/>
    <s v="Footwear"/>
    <n v="21"/>
    <s v="Kansas"/>
    <s v="L"/>
    <s v="Magenta"/>
    <s v="Winter"/>
    <n v="4"/>
    <s v="No"/>
    <s v="2-Day Shipping"/>
    <s v="No"/>
    <s v="No"/>
    <n v="1"/>
    <s v="Venmo"/>
    <s v="Quarterly"/>
    <s v="18-25"/>
    <n v="1"/>
    <n v="1"/>
    <n v="2"/>
    <x v="5"/>
  </r>
  <r>
    <n v="3144"/>
    <n v="68"/>
    <s v="Female"/>
    <s v="Hoodie"/>
    <s v="Clothing"/>
    <n v="22"/>
    <s v="Arizona"/>
    <s v="M"/>
    <s v="Purple"/>
    <s v="Summer"/>
    <n v="2.9"/>
    <s v="No"/>
    <s v="Store Pickup"/>
    <s v="No"/>
    <s v="No"/>
    <n v="26"/>
    <s v="Cash"/>
    <s v="Quarterly"/>
    <s v="56+"/>
    <n v="1"/>
    <n v="3"/>
    <n v="2"/>
    <x v="3"/>
  </r>
  <r>
    <n v="3145"/>
    <n v="23"/>
    <s v="Female"/>
    <s v="Boots"/>
    <s v="Footwear"/>
    <n v="70"/>
    <s v="Maine"/>
    <s v="L"/>
    <s v="Beige"/>
    <s v="Spring"/>
    <n v="2.6"/>
    <s v="No"/>
    <s v="Free Shipping"/>
    <s v="No"/>
    <s v="No"/>
    <n v="12"/>
    <s v="Debit Card"/>
    <s v="Quarterly"/>
    <s v="18-25"/>
    <n v="3"/>
    <n v="1"/>
    <n v="2"/>
    <x v="3"/>
  </r>
  <r>
    <n v="3146"/>
    <n v="57"/>
    <s v="Female"/>
    <s v="Handbag"/>
    <s v="Accessories"/>
    <n v="29"/>
    <s v="Texas"/>
    <s v="XL"/>
    <s v="Purple"/>
    <s v="Spring"/>
    <n v="4.5999999999999996"/>
    <s v="No"/>
    <s v="Standard"/>
    <s v="No"/>
    <s v="No"/>
    <n v="16"/>
    <s v="PayPal"/>
    <s v="Fortnightly"/>
    <s v="56+"/>
    <n v="1"/>
    <n v="2"/>
    <n v="5"/>
    <x v="10"/>
  </r>
  <r>
    <n v="3147"/>
    <n v="21"/>
    <s v="Female"/>
    <s v="Shirt"/>
    <s v="Clothing"/>
    <n v="83"/>
    <s v="Virginia"/>
    <s v="S"/>
    <s v="Yellow"/>
    <s v="Winter"/>
    <n v="4.9000000000000004"/>
    <s v="No"/>
    <s v="Free Shipping"/>
    <s v="No"/>
    <s v="No"/>
    <n v="19"/>
    <s v="PayPal"/>
    <s v="Annually"/>
    <s v="18-25"/>
    <n v="4"/>
    <n v="2"/>
    <n v="1"/>
    <x v="8"/>
  </r>
  <r>
    <n v="3148"/>
    <n v="45"/>
    <s v="Female"/>
    <s v="Sweater"/>
    <s v="Clothing"/>
    <n v="99"/>
    <s v="North Dakota"/>
    <s v="M"/>
    <s v="Pink"/>
    <s v="Winter"/>
    <n v="4.3"/>
    <s v="No"/>
    <s v="Express"/>
    <s v="No"/>
    <s v="No"/>
    <n v="21"/>
    <s v="Credit Card"/>
    <s v="Weekly"/>
    <s v="36-45"/>
    <n v="4"/>
    <n v="2"/>
    <n v="7"/>
    <x v="11"/>
  </r>
  <r>
    <n v="3149"/>
    <n v="37"/>
    <s v="Female"/>
    <s v="Shorts"/>
    <s v="Clothing"/>
    <n v="35"/>
    <s v="West Virginia"/>
    <s v="L"/>
    <s v="Purple"/>
    <s v="Fall"/>
    <n v="4.3"/>
    <s v="No"/>
    <s v="Free Shipping"/>
    <s v="No"/>
    <s v="No"/>
    <n v="15"/>
    <s v="Venmo"/>
    <s v="Weekly"/>
    <s v="36-45"/>
    <n v="1"/>
    <n v="2"/>
    <n v="7"/>
    <x v="4"/>
  </r>
  <r>
    <n v="3150"/>
    <n v="18"/>
    <s v="Female"/>
    <s v="Belt"/>
    <s v="Accessories"/>
    <n v="40"/>
    <s v="North Carolina"/>
    <s v="M"/>
    <s v="Lavender"/>
    <s v="Winter"/>
    <n v="4.5999999999999996"/>
    <s v="No"/>
    <s v="Free Shipping"/>
    <s v="No"/>
    <s v="No"/>
    <n v="9"/>
    <s v="Venmo"/>
    <s v="Annually"/>
    <s v="18-25"/>
    <n v="2"/>
    <n v="1"/>
    <n v="1"/>
    <x v="5"/>
  </r>
  <r>
    <n v="3151"/>
    <n v="55"/>
    <s v="Female"/>
    <s v="Blouse"/>
    <s v="Clothing"/>
    <n v="25"/>
    <s v="Georgia"/>
    <s v="M"/>
    <s v="Peach"/>
    <s v="Spring"/>
    <n v="2.6"/>
    <s v="No"/>
    <s v="Express"/>
    <s v="No"/>
    <s v="No"/>
    <n v="7"/>
    <s v="Bank Transfer"/>
    <s v="Bi-Weekly"/>
    <s v="46-55"/>
    <n v="1"/>
    <n v="1"/>
    <n v="6"/>
    <x v="10"/>
  </r>
  <r>
    <n v="3152"/>
    <n v="52"/>
    <s v="Female"/>
    <s v="T-shirt"/>
    <s v="Clothing"/>
    <n v="64"/>
    <s v="New Mexico"/>
    <s v="L"/>
    <s v="Orange"/>
    <s v="Fall"/>
    <n v="3.1"/>
    <s v="No"/>
    <s v="2-Day Shipping"/>
    <s v="No"/>
    <s v="No"/>
    <n v="47"/>
    <s v="Bank Transfer"/>
    <s v="Quarterly"/>
    <s v="46-55"/>
    <n v="3"/>
    <n v="4"/>
    <n v="2"/>
    <x v="0"/>
  </r>
  <r>
    <n v="3153"/>
    <n v="49"/>
    <s v="Female"/>
    <s v="Belt"/>
    <s v="Accessories"/>
    <n v="90"/>
    <s v="North Carolina"/>
    <s v="M"/>
    <s v="Red"/>
    <s v="Fall"/>
    <n v="3.1"/>
    <s v="No"/>
    <s v="Store Pickup"/>
    <s v="No"/>
    <s v="No"/>
    <n v="17"/>
    <s v="PayPal"/>
    <s v="Monthly"/>
    <s v="46-55"/>
    <n v="4"/>
    <n v="2"/>
    <n v="4"/>
    <x v="4"/>
  </r>
  <r>
    <n v="3154"/>
    <n v="56"/>
    <s v="Female"/>
    <s v="Socks"/>
    <s v="Clothing"/>
    <n v="88"/>
    <s v="Alabama"/>
    <s v="L"/>
    <s v="Red"/>
    <s v="Fall"/>
    <n v="3.1"/>
    <s v="No"/>
    <s v="Next Day Air"/>
    <s v="No"/>
    <s v="No"/>
    <n v="46"/>
    <s v="Venmo"/>
    <s v="Fortnightly"/>
    <s v="56+"/>
    <n v="4"/>
    <n v="4"/>
    <n v="5"/>
    <x v="11"/>
  </r>
  <r>
    <n v="3155"/>
    <n v="27"/>
    <s v="Female"/>
    <s v="Belt"/>
    <s v="Accessories"/>
    <n v="55"/>
    <s v="Connecticut"/>
    <s v="M"/>
    <s v="Gold"/>
    <s v="Winter"/>
    <n v="4.4000000000000004"/>
    <s v="No"/>
    <s v="Standard"/>
    <s v="No"/>
    <s v="No"/>
    <n v="32"/>
    <s v="Cash"/>
    <s v="Quarterly"/>
    <s v="26-35"/>
    <n v="2"/>
    <n v="3"/>
    <n v="2"/>
    <x v="8"/>
  </r>
  <r>
    <n v="3156"/>
    <n v="22"/>
    <s v="Female"/>
    <s v="Handbag"/>
    <s v="Accessories"/>
    <n v="90"/>
    <s v="Montana"/>
    <s v="M"/>
    <s v="Brown"/>
    <s v="Fall"/>
    <n v="4.3"/>
    <s v="No"/>
    <s v="Free Shipping"/>
    <s v="No"/>
    <s v="No"/>
    <n v="34"/>
    <s v="Cash"/>
    <s v="Annually"/>
    <s v="18-25"/>
    <n v="4"/>
    <n v="3"/>
    <n v="1"/>
    <x v="10"/>
  </r>
  <r>
    <n v="3157"/>
    <n v="18"/>
    <s v="Female"/>
    <s v="Shirt"/>
    <s v="Clothing"/>
    <n v="50"/>
    <s v="Montana"/>
    <s v="M"/>
    <s v="Black"/>
    <s v="Winter"/>
    <n v="3.1"/>
    <s v="No"/>
    <s v="2-Day Shipping"/>
    <s v="No"/>
    <s v="No"/>
    <n v="18"/>
    <s v="Cash"/>
    <s v="Monthly"/>
    <s v="18-25"/>
    <n v="2"/>
    <n v="2"/>
    <n v="4"/>
    <x v="10"/>
  </r>
  <r>
    <n v="3158"/>
    <n v="21"/>
    <s v="Female"/>
    <s v="Belt"/>
    <s v="Accessories"/>
    <n v="34"/>
    <s v="Maine"/>
    <s v="L"/>
    <s v="Red"/>
    <s v="Fall"/>
    <n v="3.1"/>
    <s v="No"/>
    <s v="Store Pickup"/>
    <s v="No"/>
    <s v="No"/>
    <n v="5"/>
    <s v="Debit Card"/>
    <s v="Fortnightly"/>
    <s v="18-25"/>
    <n v="1"/>
    <n v="1"/>
    <n v="5"/>
    <x v="8"/>
  </r>
  <r>
    <n v="3159"/>
    <n v="30"/>
    <s v="Female"/>
    <s v="Jewelry"/>
    <s v="Accessories"/>
    <n v="77"/>
    <s v="Mississippi"/>
    <s v="M"/>
    <s v="Gray"/>
    <s v="Winter"/>
    <n v="4.9000000000000004"/>
    <s v="No"/>
    <s v="2-Day Shipping"/>
    <s v="No"/>
    <s v="No"/>
    <n v="44"/>
    <s v="Credit Card"/>
    <s v="Monthly"/>
    <s v="26-35"/>
    <n v="3"/>
    <n v="4"/>
    <n v="4"/>
    <x v="6"/>
  </r>
  <r>
    <n v="3160"/>
    <n v="62"/>
    <s v="Female"/>
    <s v="Hat"/>
    <s v="Accessories"/>
    <n v="89"/>
    <s v="Louisiana"/>
    <s v="L"/>
    <s v="Pink"/>
    <s v="Winter"/>
    <n v="2.9"/>
    <s v="No"/>
    <s v="Store Pickup"/>
    <s v="No"/>
    <s v="No"/>
    <n v="4"/>
    <s v="Bank Transfer"/>
    <s v="Quarterly"/>
    <s v="56+"/>
    <n v="4"/>
    <n v="1"/>
    <n v="2"/>
    <x v="8"/>
  </r>
  <r>
    <n v="3161"/>
    <n v="28"/>
    <s v="Female"/>
    <s v="Backpack"/>
    <s v="Accessories"/>
    <n v="87"/>
    <s v="Nebraska"/>
    <s v="XL"/>
    <s v="Turquoise"/>
    <s v="Fall"/>
    <n v="3.8"/>
    <s v="No"/>
    <s v="Next Day Air"/>
    <s v="No"/>
    <s v="No"/>
    <n v="37"/>
    <s v="Cash"/>
    <s v="Fortnightly"/>
    <s v="26-35"/>
    <n v="4"/>
    <n v="3"/>
    <n v="5"/>
    <x v="1"/>
  </r>
  <r>
    <n v="3162"/>
    <n v="66"/>
    <s v="Female"/>
    <s v="Dress"/>
    <s v="Clothing"/>
    <n v="77"/>
    <s v="Massachusetts"/>
    <s v="S"/>
    <s v="Charcoal"/>
    <s v="Winter"/>
    <n v="4.2"/>
    <s v="No"/>
    <s v="2-Day Shipping"/>
    <s v="No"/>
    <s v="No"/>
    <n v="43"/>
    <s v="Cash"/>
    <s v="Monthly"/>
    <s v="56+"/>
    <n v="3"/>
    <n v="4"/>
    <n v="4"/>
    <x v="6"/>
  </r>
  <r>
    <n v="3163"/>
    <n v="66"/>
    <s v="Female"/>
    <s v="Shoes"/>
    <s v="Footwear"/>
    <n v="85"/>
    <s v="Wisconsin"/>
    <s v="L"/>
    <s v="Blue"/>
    <s v="Winter"/>
    <n v="3.9"/>
    <s v="No"/>
    <s v="Standard"/>
    <s v="No"/>
    <s v="No"/>
    <n v="28"/>
    <s v="Bank Transfer"/>
    <s v="Quarterly"/>
    <s v="56+"/>
    <n v="4"/>
    <n v="3"/>
    <n v="2"/>
    <x v="0"/>
  </r>
  <r>
    <n v="3164"/>
    <n v="49"/>
    <s v="Female"/>
    <s v="Pants"/>
    <s v="Clothing"/>
    <n v="66"/>
    <s v="Nebraska"/>
    <s v="XL"/>
    <s v="Turquoise"/>
    <s v="Summer"/>
    <n v="2.8"/>
    <s v="No"/>
    <s v="Express"/>
    <s v="No"/>
    <s v="No"/>
    <n v="36"/>
    <s v="Cash"/>
    <s v="Monthly"/>
    <s v="46-55"/>
    <n v="3"/>
    <n v="3"/>
    <n v="4"/>
    <x v="4"/>
  </r>
  <r>
    <n v="3165"/>
    <n v="40"/>
    <s v="Female"/>
    <s v="Dress"/>
    <s v="Clothing"/>
    <n v="32"/>
    <s v="Arizona"/>
    <s v="L"/>
    <s v="Silver"/>
    <s v="Winter"/>
    <n v="2.6"/>
    <s v="No"/>
    <s v="Standard"/>
    <s v="No"/>
    <s v="No"/>
    <n v="16"/>
    <s v="Credit Card"/>
    <s v="Annually"/>
    <s v="36-45"/>
    <n v="1"/>
    <n v="2"/>
    <n v="1"/>
    <x v="5"/>
  </r>
  <r>
    <n v="3166"/>
    <n v="49"/>
    <s v="Female"/>
    <s v="Jacket"/>
    <s v="Outerwear"/>
    <n v="92"/>
    <s v="Hawaii"/>
    <s v="M"/>
    <s v="Lavender"/>
    <s v="Spring"/>
    <n v="3"/>
    <s v="No"/>
    <s v="Store Pickup"/>
    <s v="No"/>
    <s v="No"/>
    <n v="38"/>
    <s v="Bank Transfer"/>
    <s v="Every 3 Months"/>
    <s v="46-55"/>
    <n v="4"/>
    <n v="4"/>
    <n v="3"/>
    <x v="6"/>
  </r>
  <r>
    <n v="3167"/>
    <n v="19"/>
    <s v="Female"/>
    <s v="Shirt"/>
    <s v="Clothing"/>
    <n v="80"/>
    <s v="Georgia"/>
    <s v="M"/>
    <s v="Gold"/>
    <s v="Winter"/>
    <n v="2.7"/>
    <s v="No"/>
    <s v="Next Day Air"/>
    <s v="No"/>
    <s v="No"/>
    <n v="37"/>
    <s v="Bank Transfer"/>
    <s v="Fortnightly"/>
    <s v="18-25"/>
    <n v="4"/>
    <n v="3"/>
    <n v="5"/>
    <x v="1"/>
  </r>
  <r>
    <n v="3168"/>
    <n v="24"/>
    <s v="Female"/>
    <s v="Dress"/>
    <s v="Clothing"/>
    <n v="78"/>
    <s v="Oregon"/>
    <s v="M"/>
    <s v="Blue"/>
    <s v="Fall"/>
    <n v="2.8"/>
    <s v="No"/>
    <s v="2-Day Shipping"/>
    <s v="No"/>
    <s v="No"/>
    <n v="9"/>
    <s v="Cash"/>
    <s v="Bi-Weekly"/>
    <s v="18-25"/>
    <n v="3"/>
    <n v="1"/>
    <n v="6"/>
    <x v="4"/>
  </r>
  <r>
    <n v="3169"/>
    <n v="31"/>
    <s v="Female"/>
    <s v="Jeans"/>
    <s v="Clothing"/>
    <n v="24"/>
    <s v="Montana"/>
    <s v="M"/>
    <s v="Orange"/>
    <s v="Spring"/>
    <n v="2.9"/>
    <s v="No"/>
    <s v="2-Day Shipping"/>
    <s v="No"/>
    <s v="No"/>
    <n v="14"/>
    <s v="PayPal"/>
    <s v="Fortnightly"/>
    <s v="26-35"/>
    <n v="1"/>
    <n v="2"/>
    <n v="5"/>
    <x v="10"/>
  </r>
  <r>
    <n v="3170"/>
    <n v="35"/>
    <s v="Female"/>
    <s v="T-shirt"/>
    <s v="Clothing"/>
    <n v="59"/>
    <s v="Georgia"/>
    <s v="M"/>
    <s v="White"/>
    <s v="Fall"/>
    <n v="3.8"/>
    <s v="No"/>
    <s v="Free Shipping"/>
    <s v="No"/>
    <s v="No"/>
    <n v="3"/>
    <s v="Venmo"/>
    <s v="Weekly"/>
    <s v="26-35"/>
    <n v="2"/>
    <n v="1"/>
    <n v="7"/>
    <x v="4"/>
  </r>
  <r>
    <n v="3171"/>
    <n v="65"/>
    <s v="Female"/>
    <s v="Sunglasses"/>
    <s v="Accessories"/>
    <n v="41"/>
    <s v="Rhode Island"/>
    <s v="XL"/>
    <s v="Charcoal"/>
    <s v="Spring"/>
    <n v="4.4000000000000004"/>
    <s v="No"/>
    <s v="Express"/>
    <s v="No"/>
    <s v="No"/>
    <n v="10"/>
    <s v="Credit Card"/>
    <s v="Fortnightly"/>
    <s v="56+"/>
    <n v="2"/>
    <n v="1"/>
    <n v="5"/>
    <x v="10"/>
  </r>
  <r>
    <n v="3172"/>
    <n v="68"/>
    <s v="Female"/>
    <s v="Jewelry"/>
    <s v="Accessories"/>
    <n v="26"/>
    <s v="Tennessee"/>
    <s v="M"/>
    <s v="Maroon"/>
    <s v="Spring"/>
    <n v="3.1"/>
    <s v="No"/>
    <s v="Express"/>
    <s v="No"/>
    <s v="No"/>
    <n v="26"/>
    <s v="Bank Transfer"/>
    <s v="Bi-Weekly"/>
    <s v="56+"/>
    <n v="1"/>
    <n v="3"/>
    <n v="6"/>
    <x v="4"/>
  </r>
  <r>
    <n v="3173"/>
    <n v="57"/>
    <s v="Female"/>
    <s v="Socks"/>
    <s v="Clothing"/>
    <n v="52"/>
    <s v="Missouri"/>
    <s v="M"/>
    <s v="Olive"/>
    <s v="Fall"/>
    <n v="3.7"/>
    <s v="No"/>
    <s v="Standard"/>
    <s v="No"/>
    <s v="No"/>
    <n v="30"/>
    <s v="Debit Card"/>
    <s v="Bi-Weekly"/>
    <s v="56+"/>
    <n v="2"/>
    <n v="3"/>
    <n v="6"/>
    <x v="6"/>
  </r>
  <r>
    <n v="3174"/>
    <n v="69"/>
    <s v="Female"/>
    <s v="Skirt"/>
    <s v="Clothing"/>
    <n v="46"/>
    <s v="Washington"/>
    <s v="L"/>
    <s v="Teal"/>
    <s v="Summer"/>
    <n v="4.9000000000000004"/>
    <s v="No"/>
    <s v="Next Day Air"/>
    <s v="No"/>
    <s v="No"/>
    <n v="32"/>
    <s v="PayPal"/>
    <s v="Fortnightly"/>
    <s v="56+"/>
    <n v="2"/>
    <n v="3"/>
    <n v="5"/>
    <x v="4"/>
  </r>
  <r>
    <n v="3175"/>
    <n v="45"/>
    <s v="Female"/>
    <s v="Pants"/>
    <s v="Clothing"/>
    <n v="52"/>
    <s v="Oklahoma"/>
    <s v="L"/>
    <s v="Orange"/>
    <s v="Winter"/>
    <n v="3.8"/>
    <s v="No"/>
    <s v="Store Pickup"/>
    <s v="No"/>
    <s v="No"/>
    <n v="35"/>
    <s v="PayPal"/>
    <s v="Monthly"/>
    <s v="36-45"/>
    <n v="2"/>
    <n v="3"/>
    <n v="4"/>
    <x v="0"/>
  </r>
  <r>
    <n v="3176"/>
    <n v="35"/>
    <s v="Female"/>
    <s v="Socks"/>
    <s v="Clothing"/>
    <n v="42"/>
    <s v="Connecticut"/>
    <s v="M"/>
    <s v="Maroon"/>
    <s v="Fall"/>
    <n v="3.4"/>
    <s v="No"/>
    <s v="Store Pickup"/>
    <s v="No"/>
    <s v="No"/>
    <n v="26"/>
    <s v="Debit Card"/>
    <s v="Every 3 Months"/>
    <s v="26-35"/>
    <n v="2"/>
    <n v="3"/>
    <n v="3"/>
    <x v="10"/>
  </r>
  <r>
    <n v="3177"/>
    <n v="36"/>
    <s v="Female"/>
    <s v="Sandals"/>
    <s v="Footwear"/>
    <n v="37"/>
    <s v="Arkansas"/>
    <s v="XL"/>
    <s v="Turquoise"/>
    <s v="Spring"/>
    <n v="4.5999999999999996"/>
    <s v="No"/>
    <s v="2-Day Shipping"/>
    <s v="No"/>
    <s v="No"/>
    <n v="39"/>
    <s v="Credit Card"/>
    <s v="Monthly"/>
    <s v="36-45"/>
    <n v="1"/>
    <n v="4"/>
    <n v="4"/>
    <x v="0"/>
  </r>
  <r>
    <n v="3178"/>
    <n v="55"/>
    <s v="Female"/>
    <s v="Belt"/>
    <s v="Accessories"/>
    <n v="52"/>
    <s v="Missouri"/>
    <s v="L"/>
    <s v="Beige"/>
    <s v="Fall"/>
    <n v="3.2"/>
    <s v="No"/>
    <s v="Standard"/>
    <s v="No"/>
    <s v="No"/>
    <n v="31"/>
    <s v="Credit Card"/>
    <s v="Monthly"/>
    <s v="46-55"/>
    <n v="2"/>
    <n v="3"/>
    <n v="4"/>
    <x v="0"/>
  </r>
  <r>
    <n v="3179"/>
    <n v="66"/>
    <s v="Female"/>
    <s v="Sandals"/>
    <s v="Footwear"/>
    <n v="34"/>
    <s v="Washington"/>
    <s v="L"/>
    <s v="Beige"/>
    <s v="Spring"/>
    <n v="2.7"/>
    <s v="No"/>
    <s v="Free Shipping"/>
    <s v="No"/>
    <s v="No"/>
    <n v="28"/>
    <s v="Credit Card"/>
    <s v="Annually"/>
    <s v="56+"/>
    <n v="1"/>
    <n v="3"/>
    <n v="1"/>
    <x v="9"/>
  </r>
  <r>
    <n v="3180"/>
    <n v="57"/>
    <s v="Female"/>
    <s v="Shorts"/>
    <s v="Clothing"/>
    <n v="88"/>
    <s v="Idaho"/>
    <s v="M"/>
    <s v="Olive"/>
    <s v="Spring"/>
    <n v="4.3"/>
    <s v="No"/>
    <s v="Free Shipping"/>
    <s v="No"/>
    <s v="No"/>
    <n v="12"/>
    <s v="Debit Card"/>
    <s v="Bi-Weekly"/>
    <s v="56+"/>
    <n v="4"/>
    <n v="1"/>
    <n v="6"/>
    <x v="6"/>
  </r>
  <r>
    <n v="3181"/>
    <n v="18"/>
    <s v="Female"/>
    <s v="Handbag"/>
    <s v="Accessories"/>
    <n v="88"/>
    <s v="Montana"/>
    <s v="L"/>
    <s v="Turquoise"/>
    <s v="Fall"/>
    <n v="3.8"/>
    <s v="No"/>
    <s v="Standard"/>
    <s v="No"/>
    <s v="No"/>
    <n v="46"/>
    <s v="PayPal"/>
    <s v="Weekly"/>
    <s v="18-25"/>
    <n v="4"/>
    <n v="4"/>
    <n v="7"/>
    <x v="2"/>
  </r>
  <r>
    <n v="3182"/>
    <n v="31"/>
    <s v="Female"/>
    <s v="Jacket"/>
    <s v="Outerwear"/>
    <n v="51"/>
    <s v="Montana"/>
    <s v="M"/>
    <s v="Charcoal"/>
    <s v="Summer"/>
    <n v="4.4000000000000004"/>
    <s v="No"/>
    <s v="Free Shipping"/>
    <s v="No"/>
    <s v="No"/>
    <n v="27"/>
    <s v="PayPal"/>
    <s v="Every 3 Months"/>
    <s v="26-35"/>
    <n v="2"/>
    <n v="3"/>
    <n v="3"/>
    <x v="10"/>
  </r>
  <r>
    <n v="3183"/>
    <n v="50"/>
    <s v="Female"/>
    <s v="Sunglasses"/>
    <s v="Accessories"/>
    <n v="97"/>
    <s v="Georgia"/>
    <s v="L"/>
    <s v="Green"/>
    <s v="Fall"/>
    <n v="3.6"/>
    <s v="No"/>
    <s v="Free Shipping"/>
    <s v="No"/>
    <s v="No"/>
    <n v="4"/>
    <s v="Credit Card"/>
    <s v="Annually"/>
    <s v="46-55"/>
    <n v="4"/>
    <n v="1"/>
    <n v="1"/>
    <x v="3"/>
  </r>
  <r>
    <n v="3184"/>
    <n v="50"/>
    <s v="Female"/>
    <s v="Sneakers"/>
    <s v="Footwear"/>
    <n v="56"/>
    <s v="Mississippi"/>
    <s v="M"/>
    <s v="Green"/>
    <s v="Winter"/>
    <n v="3.5"/>
    <s v="No"/>
    <s v="Standard"/>
    <s v="No"/>
    <s v="No"/>
    <n v="14"/>
    <s v="Cash"/>
    <s v="Every 3 Months"/>
    <s v="46-55"/>
    <n v="2"/>
    <n v="2"/>
    <n v="3"/>
    <x v="8"/>
  </r>
  <r>
    <n v="3185"/>
    <n v="61"/>
    <s v="Female"/>
    <s v="Sweater"/>
    <s v="Clothing"/>
    <n v="53"/>
    <s v="Hawaii"/>
    <s v="L"/>
    <s v="Green"/>
    <s v="Spring"/>
    <n v="4.2"/>
    <s v="No"/>
    <s v="2-Day Shipping"/>
    <s v="No"/>
    <s v="No"/>
    <n v="30"/>
    <s v="Venmo"/>
    <s v="Quarterly"/>
    <s v="56+"/>
    <n v="2"/>
    <n v="3"/>
    <n v="2"/>
    <x v="8"/>
  </r>
  <r>
    <n v="3186"/>
    <n v="52"/>
    <s v="Female"/>
    <s v="Skirt"/>
    <s v="Clothing"/>
    <n v="71"/>
    <s v="Ohio"/>
    <s v="L"/>
    <s v="Gold"/>
    <s v="Fall"/>
    <n v="4.7"/>
    <s v="No"/>
    <s v="Express"/>
    <s v="No"/>
    <s v="No"/>
    <n v="6"/>
    <s v="PayPal"/>
    <s v="Annually"/>
    <s v="46-55"/>
    <n v="3"/>
    <n v="1"/>
    <n v="1"/>
    <x v="9"/>
  </r>
  <r>
    <n v="3187"/>
    <n v="38"/>
    <s v="Female"/>
    <s v="Jewelry"/>
    <s v="Accessories"/>
    <n v="93"/>
    <s v="Virginia"/>
    <s v="S"/>
    <s v="Cyan"/>
    <s v="Winter"/>
    <n v="4.8"/>
    <s v="No"/>
    <s v="Store Pickup"/>
    <s v="No"/>
    <s v="No"/>
    <n v="43"/>
    <s v="Venmo"/>
    <s v="Annually"/>
    <s v="36-45"/>
    <n v="4"/>
    <n v="4"/>
    <n v="1"/>
    <x v="0"/>
  </r>
  <r>
    <n v="3188"/>
    <n v="67"/>
    <s v="Female"/>
    <s v="Blouse"/>
    <s v="Clothing"/>
    <n v="72"/>
    <s v="Texas"/>
    <s v="L"/>
    <s v="Indigo"/>
    <s v="Winter"/>
    <n v="3.2"/>
    <s v="No"/>
    <s v="Free Shipping"/>
    <s v="No"/>
    <s v="No"/>
    <n v="28"/>
    <s v="Debit Card"/>
    <s v="Weekly"/>
    <s v="56+"/>
    <n v="3"/>
    <n v="3"/>
    <n v="7"/>
    <x v="11"/>
  </r>
  <r>
    <n v="3189"/>
    <n v="42"/>
    <s v="Female"/>
    <s v="Blouse"/>
    <s v="Clothing"/>
    <n v="59"/>
    <s v="Vermont"/>
    <s v="M"/>
    <s v="Lavender"/>
    <s v="Winter"/>
    <n v="3.5"/>
    <s v="No"/>
    <s v="Standard"/>
    <s v="No"/>
    <s v="No"/>
    <n v="39"/>
    <s v="Bank Transfer"/>
    <s v="Monthly"/>
    <s v="36-45"/>
    <n v="2"/>
    <n v="4"/>
    <n v="4"/>
    <x v="4"/>
  </r>
  <r>
    <n v="3190"/>
    <n v="25"/>
    <s v="Female"/>
    <s v="Boots"/>
    <s v="Footwear"/>
    <n v="87"/>
    <s v="Kansas"/>
    <s v="M"/>
    <s v="Beige"/>
    <s v="Summer"/>
    <n v="4.2"/>
    <s v="No"/>
    <s v="Store Pickup"/>
    <s v="No"/>
    <s v="No"/>
    <n v="30"/>
    <s v="PayPal"/>
    <s v="Bi-Weekly"/>
    <s v="18-25"/>
    <n v="4"/>
    <n v="3"/>
    <n v="6"/>
    <x v="11"/>
  </r>
  <r>
    <n v="3191"/>
    <n v="41"/>
    <s v="Female"/>
    <s v="Jeans"/>
    <s v="Clothing"/>
    <n v="78"/>
    <s v="California"/>
    <s v="S"/>
    <s v="Purple"/>
    <s v="Fall"/>
    <n v="3.4"/>
    <s v="No"/>
    <s v="Free Shipping"/>
    <s v="No"/>
    <s v="No"/>
    <n v="5"/>
    <s v="Credit Card"/>
    <s v="Fortnightly"/>
    <s v="36-45"/>
    <n v="3"/>
    <n v="1"/>
    <n v="5"/>
    <x v="0"/>
  </r>
  <r>
    <n v="3192"/>
    <n v="62"/>
    <s v="Female"/>
    <s v="Hoodie"/>
    <s v="Clothing"/>
    <n v="68"/>
    <s v="Mississippi"/>
    <s v="XL"/>
    <s v="Maroon"/>
    <s v="Winter"/>
    <n v="4.7"/>
    <s v="No"/>
    <s v="Store Pickup"/>
    <s v="No"/>
    <s v="No"/>
    <n v="42"/>
    <s v="Credit Card"/>
    <s v="Every 3 Months"/>
    <s v="56+"/>
    <n v="3"/>
    <n v="4"/>
    <n v="3"/>
    <x v="4"/>
  </r>
  <r>
    <n v="3193"/>
    <n v="19"/>
    <s v="Female"/>
    <s v="Sweater"/>
    <s v="Clothing"/>
    <n v="76"/>
    <s v="Iowa"/>
    <s v="S"/>
    <s v="Maroon"/>
    <s v="Fall"/>
    <n v="3"/>
    <s v="No"/>
    <s v="Free Shipping"/>
    <s v="No"/>
    <s v="No"/>
    <n v="20"/>
    <s v="Cash"/>
    <s v="Fortnightly"/>
    <s v="18-25"/>
    <n v="3"/>
    <n v="2"/>
    <n v="5"/>
    <x v="4"/>
  </r>
  <r>
    <n v="3194"/>
    <n v="63"/>
    <s v="Female"/>
    <s v="Gloves"/>
    <s v="Accessories"/>
    <n v="99"/>
    <s v="Virginia"/>
    <s v="L"/>
    <s v="Teal"/>
    <s v="Winter"/>
    <n v="4"/>
    <s v="No"/>
    <s v="Express"/>
    <s v="No"/>
    <s v="No"/>
    <n v="35"/>
    <s v="Credit Card"/>
    <s v="Fortnightly"/>
    <s v="56+"/>
    <n v="4"/>
    <n v="3"/>
    <n v="5"/>
    <x v="1"/>
  </r>
  <r>
    <n v="3195"/>
    <n v="43"/>
    <s v="Female"/>
    <s v="Sneakers"/>
    <s v="Footwear"/>
    <n v="52"/>
    <s v="Maryland"/>
    <s v="L"/>
    <s v="Gold"/>
    <s v="Summer"/>
    <n v="4.5999999999999996"/>
    <s v="No"/>
    <s v="Standard"/>
    <s v="No"/>
    <s v="No"/>
    <n v="10"/>
    <s v="Credit Card"/>
    <s v="Bi-Weekly"/>
    <s v="36-45"/>
    <n v="2"/>
    <n v="1"/>
    <n v="6"/>
    <x v="0"/>
  </r>
  <r>
    <n v="3196"/>
    <n v="68"/>
    <s v="Female"/>
    <s v="Sunglasses"/>
    <s v="Accessories"/>
    <n v="58"/>
    <s v="Missouri"/>
    <s v="S"/>
    <s v="Red"/>
    <s v="Spring"/>
    <n v="4.9000000000000004"/>
    <s v="No"/>
    <s v="Next Day Air"/>
    <s v="No"/>
    <s v="No"/>
    <n v="36"/>
    <s v="Credit Card"/>
    <s v="Quarterly"/>
    <s v="56+"/>
    <n v="2"/>
    <n v="3"/>
    <n v="2"/>
    <x v="8"/>
  </r>
  <r>
    <n v="3197"/>
    <n v="24"/>
    <s v="Female"/>
    <s v="Belt"/>
    <s v="Accessories"/>
    <n v="59"/>
    <s v="Wisconsin"/>
    <s v="L"/>
    <s v="Maroon"/>
    <s v="Winter"/>
    <n v="2.8"/>
    <s v="No"/>
    <s v="Express"/>
    <s v="No"/>
    <s v="No"/>
    <n v="21"/>
    <s v="Debit Card"/>
    <s v="Fortnightly"/>
    <s v="18-25"/>
    <n v="2"/>
    <n v="2"/>
    <n v="5"/>
    <x v="0"/>
  </r>
  <r>
    <n v="3198"/>
    <n v="27"/>
    <s v="Female"/>
    <s v="Sweater"/>
    <s v="Clothing"/>
    <n v="71"/>
    <s v="Maine"/>
    <s v="M"/>
    <s v="Teal"/>
    <s v="Spring"/>
    <n v="3.2"/>
    <s v="No"/>
    <s v="Free Shipping"/>
    <s v="No"/>
    <s v="No"/>
    <n v="29"/>
    <s v="Credit Card"/>
    <s v="Every 3 Months"/>
    <s v="26-35"/>
    <n v="3"/>
    <n v="3"/>
    <n v="3"/>
    <x v="0"/>
  </r>
  <r>
    <n v="3199"/>
    <n v="61"/>
    <s v="Female"/>
    <s v="Gloves"/>
    <s v="Accessories"/>
    <n v="94"/>
    <s v="Pennsylvania"/>
    <s v="L"/>
    <s v="Peach"/>
    <s v="Winter"/>
    <n v="2.8"/>
    <s v="No"/>
    <s v="Free Shipping"/>
    <s v="No"/>
    <s v="No"/>
    <n v="39"/>
    <s v="Debit Card"/>
    <s v="Weekly"/>
    <s v="56+"/>
    <n v="4"/>
    <n v="4"/>
    <n v="7"/>
    <x v="2"/>
  </r>
  <r>
    <n v="3200"/>
    <n v="59"/>
    <s v="Female"/>
    <s v="Handbag"/>
    <s v="Accessories"/>
    <n v="40"/>
    <s v="Maine"/>
    <s v="XL"/>
    <s v="Pink"/>
    <s v="Winter"/>
    <n v="4.2"/>
    <s v="No"/>
    <s v="Express"/>
    <s v="No"/>
    <s v="No"/>
    <n v="16"/>
    <s v="PayPal"/>
    <s v="Monthly"/>
    <s v="56+"/>
    <n v="2"/>
    <n v="2"/>
    <n v="4"/>
    <x v="10"/>
  </r>
  <r>
    <n v="3201"/>
    <n v="67"/>
    <s v="Female"/>
    <s v="Socks"/>
    <s v="Clothing"/>
    <n v="24"/>
    <s v="Missouri"/>
    <s v="L"/>
    <s v="Black"/>
    <s v="Spring"/>
    <n v="4.8"/>
    <s v="No"/>
    <s v="Free Shipping"/>
    <s v="No"/>
    <s v="No"/>
    <n v="32"/>
    <s v="Credit Card"/>
    <s v="Monthly"/>
    <s v="56+"/>
    <n v="1"/>
    <n v="3"/>
    <n v="4"/>
    <x v="10"/>
  </r>
  <r>
    <n v="3202"/>
    <n v="46"/>
    <s v="Female"/>
    <s v="Pants"/>
    <s v="Clothing"/>
    <n v="38"/>
    <s v="Vermont"/>
    <s v="S"/>
    <s v="Indigo"/>
    <s v="Fall"/>
    <n v="2.8"/>
    <s v="No"/>
    <s v="2-Day Shipping"/>
    <s v="No"/>
    <s v="No"/>
    <n v="34"/>
    <s v="Cash"/>
    <s v="Monthly"/>
    <s v="46-55"/>
    <n v="1"/>
    <n v="3"/>
    <n v="4"/>
    <x v="10"/>
  </r>
  <r>
    <n v="3203"/>
    <n v="65"/>
    <s v="Female"/>
    <s v="Scarf"/>
    <s v="Accessories"/>
    <n v="37"/>
    <s v="Wisconsin"/>
    <s v="L"/>
    <s v="Green"/>
    <s v="Fall"/>
    <n v="4.5"/>
    <s v="No"/>
    <s v="Standard"/>
    <s v="No"/>
    <s v="No"/>
    <n v="38"/>
    <s v="Venmo"/>
    <s v="Annually"/>
    <s v="56+"/>
    <n v="1"/>
    <n v="4"/>
    <n v="1"/>
    <x v="3"/>
  </r>
  <r>
    <n v="3204"/>
    <n v="63"/>
    <s v="Female"/>
    <s v="Coat"/>
    <s v="Outerwear"/>
    <n v="29"/>
    <s v="New Jersey"/>
    <s v="L"/>
    <s v="Teal"/>
    <s v="Spring"/>
    <n v="4.0999999999999996"/>
    <s v="No"/>
    <s v="Express"/>
    <s v="No"/>
    <s v="No"/>
    <n v="14"/>
    <s v="Venmo"/>
    <s v="Annually"/>
    <s v="56+"/>
    <n v="1"/>
    <n v="2"/>
    <n v="1"/>
    <x v="5"/>
  </r>
  <r>
    <n v="3205"/>
    <n v="57"/>
    <s v="Female"/>
    <s v="Jacket"/>
    <s v="Outerwear"/>
    <n v="92"/>
    <s v="New Mexico"/>
    <s v="XL"/>
    <s v="Lavender"/>
    <s v="Fall"/>
    <n v="4.3"/>
    <s v="No"/>
    <s v="Free Shipping"/>
    <s v="No"/>
    <s v="No"/>
    <n v="23"/>
    <s v="Debit Card"/>
    <s v="Bi-Weekly"/>
    <s v="56+"/>
    <n v="4"/>
    <n v="2"/>
    <n v="6"/>
    <x v="1"/>
  </r>
  <r>
    <n v="3206"/>
    <n v="40"/>
    <s v="Female"/>
    <s v="Hoodie"/>
    <s v="Clothing"/>
    <n v="24"/>
    <s v="Colorado"/>
    <s v="XL"/>
    <s v="Magenta"/>
    <s v="Fall"/>
    <n v="4.4000000000000004"/>
    <s v="No"/>
    <s v="2-Day Shipping"/>
    <s v="No"/>
    <s v="No"/>
    <n v="50"/>
    <s v="Bank Transfer"/>
    <s v="Every 3 Months"/>
    <s v="36-45"/>
    <n v="1"/>
    <n v="4"/>
    <n v="3"/>
    <x v="10"/>
  </r>
  <r>
    <n v="3207"/>
    <n v="36"/>
    <s v="Female"/>
    <s v="Boots"/>
    <s v="Footwear"/>
    <n v="52"/>
    <s v="California"/>
    <s v="M"/>
    <s v="Brown"/>
    <s v="Winter"/>
    <n v="3"/>
    <s v="No"/>
    <s v="Free Shipping"/>
    <s v="No"/>
    <s v="No"/>
    <n v="49"/>
    <s v="PayPal"/>
    <s v="Monthly"/>
    <s v="36-45"/>
    <n v="2"/>
    <n v="4"/>
    <n v="4"/>
    <x v="4"/>
  </r>
  <r>
    <n v="3208"/>
    <n v="67"/>
    <s v="Female"/>
    <s v="Socks"/>
    <s v="Clothing"/>
    <n v="29"/>
    <s v="Arizona"/>
    <s v="XL"/>
    <s v="Beige"/>
    <s v="Summer"/>
    <n v="2.7"/>
    <s v="No"/>
    <s v="Next Day Air"/>
    <s v="No"/>
    <s v="No"/>
    <n v="14"/>
    <s v="PayPal"/>
    <s v="Annually"/>
    <s v="56+"/>
    <n v="1"/>
    <n v="2"/>
    <n v="1"/>
    <x v="5"/>
  </r>
  <r>
    <n v="3209"/>
    <n v="61"/>
    <s v="Female"/>
    <s v="Jewelry"/>
    <s v="Accessories"/>
    <n v="30"/>
    <s v="Indiana"/>
    <s v="L"/>
    <s v="Indigo"/>
    <s v="Winter"/>
    <n v="3.3"/>
    <s v="No"/>
    <s v="2-Day Shipping"/>
    <s v="No"/>
    <s v="No"/>
    <n v="42"/>
    <s v="PayPal"/>
    <s v="Weekly"/>
    <s v="56+"/>
    <n v="1"/>
    <n v="4"/>
    <n v="7"/>
    <x v="1"/>
  </r>
  <r>
    <n v="3210"/>
    <n v="64"/>
    <s v="Female"/>
    <s v="Shoes"/>
    <s v="Footwear"/>
    <n v="31"/>
    <s v="Arkansas"/>
    <s v="L"/>
    <s v="Peach"/>
    <s v="Fall"/>
    <n v="4.3"/>
    <s v="No"/>
    <s v="Standard"/>
    <s v="No"/>
    <s v="No"/>
    <n v="39"/>
    <s v="Debit Card"/>
    <s v="Annually"/>
    <s v="56+"/>
    <n v="1"/>
    <n v="4"/>
    <n v="1"/>
    <x v="3"/>
  </r>
  <r>
    <n v="3211"/>
    <n v="30"/>
    <s v="Female"/>
    <s v="Socks"/>
    <s v="Clothing"/>
    <n v="67"/>
    <s v="Nevada"/>
    <s v="M"/>
    <s v="Magenta"/>
    <s v="Summer"/>
    <n v="2.9"/>
    <s v="No"/>
    <s v="Express"/>
    <s v="No"/>
    <s v="No"/>
    <n v="43"/>
    <s v="Venmo"/>
    <s v="Bi-Weekly"/>
    <s v="26-35"/>
    <n v="3"/>
    <n v="4"/>
    <n v="6"/>
    <x v="11"/>
  </r>
  <r>
    <n v="3212"/>
    <n v="53"/>
    <s v="Female"/>
    <s v="Pants"/>
    <s v="Clothing"/>
    <n v="65"/>
    <s v="Rhode Island"/>
    <s v="L"/>
    <s v="Turquoise"/>
    <s v="Winter"/>
    <n v="4.9000000000000004"/>
    <s v="No"/>
    <s v="Standard"/>
    <s v="No"/>
    <s v="No"/>
    <n v="12"/>
    <s v="Cash"/>
    <s v="Monthly"/>
    <s v="46-55"/>
    <n v="3"/>
    <n v="1"/>
    <n v="4"/>
    <x v="10"/>
  </r>
  <r>
    <n v="3213"/>
    <n v="27"/>
    <s v="Female"/>
    <s v="Sneakers"/>
    <s v="Footwear"/>
    <n v="22"/>
    <s v="Wyoming"/>
    <s v="M"/>
    <s v="Indigo"/>
    <s v="Winter"/>
    <n v="3.6"/>
    <s v="No"/>
    <s v="2-Day Shipping"/>
    <s v="No"/>
    <s v="No"/>
    <n v="21"/>
    <s v="Debit Card"/>
    <s v="Weekly"/>
    <s v="26-35"/>
    <n v="1"/>
    <n v="2"/>
    <n v="7"/>
    <x v="4"/>
  </r>
  <r>
    <n v="3214"/>
    <n v="27"/>
    <s v="Female"/>
    <s v="Sunglasses"/>
    <s v="Accessories"/>
    <n v="56"/>
    <s v="Texas"/>
    <s v="M"/>
    <s v="Brown"/>
    <s v="Winter"/>
    <n v="3.3"/>
    <s v="No"/>
    <s v="Standard"/>
    <s v="No"/>
    <s v="No"/>
    <n v="33"/>
    <s v="Credit Card"/>
    <s v="Monthly"/>
    <s v="26-35"/>
    <n v="2"/>
    <n v="3"/>
    <n v="4"/>
    <x v="0"/>
  </r>
  <r>
    <n v="3215"/>
    <n v="53"/>
    <s v="Female"/>
    <s v="Skirt"/>
    <s v="Clothing"/>
    <n v="78"/>
    <s v="Washington"/>
    <s v="M"/>
    <s v="Yellow"/>
    <s v="Spring"/>
    <n v="3.1"/>
    <s v="No"/>
    <s v="Free Shipping"/>
    <s v="No"/>
    <s v="No"/>
    <n v="6"/>
    <s v="Debit Card"/>
    <s v="Annually"/>
    <s v="46-55"/>
    <n v="3"/>
    <n v="1"/>
    <n v="1"/>
    <x v="9"/>
  </r>
  <r>
    <n v="3216"/>
    <n v="34"/>
    <s v="Female"/>
    <s v="Coat"/>
    <s v="Outerwear"/>
    <n v="90"/>
    <s v="Rhode Island"/>
    <s v="M"/>
    <s v="Magenta"/>
    <s v="Summer"/>
    <n v="2.7"/>
    <s v="No"/>
    <s v="Free Shipping"/>
    <s v="No"/>
    <s v="No"/>
    <n v="10"/>
    <s v="PayPal"/>
    <s v="Every 3 Months"/>
    <s v="26-35"/>
    <n v="4"/>
    <n v="1"/>
    <n v="3"/>
    <x v="10"/>
  </r>
  <r>
    <n v="3217"/>
    <n v="39"/>
    <s v="Female"/>
    <s v="Hoodie"/>
    <s v="Clothing"/>
    <n v="85"/>
    <s v="Illinois"/>
    <s v="S"/>
    <s v="Olive"/>
    <s v="Winter"/>
    <n v="3.4"/>
    <s v="No"/>
    <s v="Next Day Air"/>
    <s v="No"/>
    <s v="No"/>
    <n v="18"/>
    <s v="Cash"/>
    <s v="Weekly"/>
    <s v="36-45"/>
    <n v="4"/>
    <n v="2"/>
    <n v="7"/>
    <x v="11"/>
  </r>
  <r>
    <n v="3218"/>
    <n v="44"/>
    <s v="Female"/>
    <s v="Sunglasses"/>
    <s v="Accessories"/>
    <n v="58"/>
    <s v="Oregon"/>
    <s v="M"/>
    <s v="Silver"/>
    <s v="Fall"/>
    <n v="3.4"/>
    <s v="No"/>
    <s v="Express"/>
    <s v="No"/>
    <s v="No"/>
    <n v="46"/>
    <s v="Venmo"/>
    <s v="Weekly"/>
    <s v="36-45"/>
    <n v="2"/>
    <n v="4"/>
    <n v="7"/>
    <x v="11"/>
  </r>
  <r>
    <n v="3219"/>
    <n v="37"/>
    <s v="Female"/>
    <s v="Skirt"/>
    <s v="Clothing"/>
    <n v="34"/>
    <s v="Florida"/>
    <s v="M"/>
    <s v="Teal"/>
    <s v="Fall"/>
    <n v="3.9"/>
    <s v="No"/>
    <s v="Express"/>
    <s v="No"/>
    <s v="No"/>
    <n v="49"/>
    <s v="PayPal"/>
    <s v="Monthly"/>
    <s v="36-45"/>
    <n v="1"/>
    <n v="4"/>
    <n v="4"/>
    <x v="0"/>
  </r>
  <r>
    <n v="3220"/>
    <n v="57"/>
    <s v="Female"/>
    <s v="Coat"/>
    <s v="Outerwear"/>
    <n v="40"/>
    <s v="Kansas"/>
    <s v="L"/>
    <s v="White"/>
    <s v="Summer"/>
    <n v="3.5"/>
    <s v="No"/>
    <s v="2-Day Shipping"/>
    <s v="No"/>
    <s v="No"/>
    <n v="39"/>
    <s v="Credit Card"/>
    <s v="Weekly"/>
    <s v="56+"/>
    <n v="2"/>
    <n v="4"/>
    <n v="7"/>
    <x v="11"/>
  </r>
  <r>
    <n v="3221"/>
    <n v="38"/>
    <s v="Female"/>
    <s v="Handbag"/>
    <s v="Accessories"/>
    <n v="29"/>
    <s v="North Dakota"/>
    <s v="M"/>
    <s v="Blue"/>
    <s v="Fall"/>
    <n v="4.0999999999999996"/>
    <s v="No"/>
    <s v="Free Shipping"/>
    <s v="No"/>
    <s v="No"/>
    <n v="16"/>
    <s v="Cash"/>
    <s v="Monthly"/>
    <s v="36-45"/>
    <n v="1"/>
    <n v="2"/>
    <n v="4"/>
    <x v="8"/>
  </r>
  <r>
    <n v="3222"/>
    <n v="21"/>
    <s v="Female"/>
    <s v="T-shirt"/>
    <s v="Clothing"/>
    <n v="76"/>
    <s v="New Hampshire"/>
    <s v="M"/>
    <s v="Yellow"/>
    <s v="Winter"/>
    <n v="3.2"/>
    <s v="No"/>
    <s v="Standard"/>
    <s v="No"/>
    <s v="No"/>
    <n v="28"/>
    <s v="Cash"/>
    <s v="Annually"/>
    <s v="18-25"/>
    <n v="3"/>
    <n v="3"/>
    <n v="1"/>
    <x v="8"/>
  </r>
  <r>
    <n v="3223"/>
    <n v="45"/>
    <s v="Female"/>
    <s v="Sunglasses"/>
    <s v="Accessories"/>
    <n v="84"/>
    <s v="Texas"/>
    <s v="S"/>
    <s v="Maroon"/>
    <s v="Fall"/>
    <n v="4.5999999999999996"/>
    <s v="No"/>
    <s v="Store Pickup"/>
    <s v="No"/>
    <s v="No"/>
    <n v="22"/>
    <s v="PayPal"/>
    <s v="Quarterly"/>
    <s v="36-45"/>
    <n v="4"/>
    <n v="2"/>
    <n v="2"/>
    <x v="10"/>
  </r>
  <r>
    <n v="3224"/>
    <n v="68"/>
    <s v="Female"/>
    <s v="Shirt"/>
    <s v="Clothing"/>
    <n v="65"/>
    <s v="Montana"/>
    <s v="S"/>
    <s v="Gray"/>
    <s v="Spring"/>
    <n v="3.9"/>
    <s v="No"/>
    <s v="Standard"/>
    <s v="No"/>
    <s v="No"/>
    <n v="36"/>
    <s v="Venmo"/>
    <s v="Bi-Weekly"/>
    <s v="56+"/>
    <n v="3"/>
    <n v="3"/>
    <n v="6"/>
    <x v="1"/>
  </r>
  <r>
    <n v="3225"/>
    <n v="37"/>
    <s v="Female"/>
    <s v="Hoodie"/>
    <s v="Clothing"/>
    <n v="80"/>
    <s v="Delaware"/>
    <s v="L"/>
    <s v="Indigo"/>
    <s v="Winter"/>
    <n v="2.7"/>
    <s v="No"/>
    <s v="Free Shipping"/>
    <s v="No"/>
    <s v="No"/>
    <n v="18"/>
    <s v="PayPal"/>
    <s v="Monthly"/>
    <s v="36-45"/>
    <n v="4"/>
    <n v="2"/>
    <n v="4"/>
    <x v="4"/>
  </r>
  <r>
    <n v="3226"/>
    <n v="53"/>
    <s v="Female"/>
    <s v="Blouse"/>
    <s v="Clothing"/>
    <n v="98"/>
    <s v="New Hampshire"/>
    <s v="M"/>
    <s v="Pink"/>
    <s v="Fall"/>
    <n v="3"/>
    <s v="No"/>
    <s v="Store Pickup"/>
    <s v="No"/>
    <s v="No"/>
    <n v="31"/>
    <s v="Credit Card"/>
    <s v="Weekly"/>
    <s v="46-55"/>
    <n v="4"/>
    <n v="3"/>
    <n v="7"/>
    <x v="7"/>
  </r>
  <r>
    <n v="3227"/>
    <n v="57"/>
    <s v="Female"/>
    <s v="Sneakers"/>
    <s v="Footwear"/>
    <n v="71"/>
    <s v="Minnesota"/>
    <s v="XL"/>
    <s v="Beige"/>
    <s v="Spring"/>
    <n v="3.3"/>
    <s v="No"/>
    <s v="Next Day Air"/>
    <s v="No"/>
    <s v="No"/>
    <n v="38"/>
    <s v="Bank Transfer"/>
    <s v="Fortnightly"/>
    <s v="56+"/>
    <n v="3"/>
    <n v="4"/>
    <n v="5"/>
    <x v="1"/>
  </r>
  <r>
    <n v="3228"/>
    <n v="28"/>
    <s v="Female"/>
    <s v="Scarf"/>
    <s v="Accessories"/>
    <n v="69"/>
    <s v="Alaska"/>
    <s v="XL"/>
    <s v="White"/>
    <s v="Fall"/>
    <n v="2.7"/>
    <s v="No"/>
    <s v="Free Shipping"/>
    <s v="No"/>
    <s v="No"/>
    <n v="42"/>
    <s v="Debit Card"/>
    <s v="Quarterly"/>
    <s v="26-35"/>
    <n v="3"/>
    <n v="4"/>
    <n v="2"/>
    <x v="0"/>
  </r>
  <r>
    <n v="3229"/>
    <n v="37"/>
    <s v="Female"/>
    <s v="Jewelry"/>
    <s v="Accessories"/>
    <n v="95"/>
    <s v="Connecticut"/>
    <s v="M"/>
    <s v="Yellow"/>
    <s v="Spring"/>
    <n v="4.5999999999999996"/>
    <s v="No"/>
    <s v="2-Day Shipping"/>
    <s v="No"/>
    <s v="No"/>
    <n v="27"/>
    <s v="PayPal"/>
    <s v="Annually"/>
    <s v="36-45"/>
    <n v="4"/>
    <n v="3"/>
    <n v="1"/>
    <x v="10"/>
  </r>
  <r>
    <n v="3230"/>
    <n v="54"/>
    <s v="Female"/>
    <s v="Pants"/>
    <s v="Clothing"/>
    <n v="67"/>
    <s v="Connecticut"/>
    <s v="M"/>
    <s v="Teal"/>
    <s v="Fall"/>
    <n v="2.7"/>
    <s v="No"/>
    <s v="Express"/>
    <s v="No"/>
    <s v="No"/>
    <n v="24"/>
    <s v="Cash"/>
    <s v="Monthly"/>
    <s v="46-55"/>
    <n v="3"/>
    <n v="2"/>
    <n v="4"/>
    <x v="0"/>
  </r>
  <r>
    <n v="3231"/>
    <n v="49"/>
    <s v="Female"/>
    <s v="Sneakers"/>
    <s v="Footwear"/>
    <n v="49"/>
    <s v="Kansas"/>
    <s v="M"/>
    <s v="Olive"/>
    <s v="Summer"/>
    <n v="2.5"/>
    <s v="No"/>
    <s v="Next Day Air"/>
    <s v="No"/>
    <s v="No"/>
    <n v="38"/>
    <s v="Debit Card"/>
    <s v="Annually"/>
    <s v="46-55"/>
    <n v="2"/>
    <n v="4"/>
    <n v="1"/>
    <x v="8"/>
  </r>
  <r>
    <n v="3232"/>
    <n v="62"/>
    <s v="Female"/>
    <s v="Shoes"/>
    <s v="Footwear"/>
    <n v="97"/>
    <s v="Nevada"/>
    <s v="M"/>
    <s v="Maroon"/>
    <s v="Winter"/>
    <n v="4.4000000000000004"/>
    <s v="No"/>
    <s v="Free Shipping"/>
    <s v="No"/>
    <s v="No"/>
    <n v="9"/>
    <s v="Credit Card"/>
    <s v="Annually"/>
    <s v="56+"/>
    <n v="4"/>
    <n v="1"/>
    <n v="1"/>
    <x v="3"/>
  </r>
  <r>
    <n v="3233"/>
    <n v="45"/>
    <s v="Female"/>
    <s v="T-shirt"/>
    <s v="Clothing"/>
    <n v="34"/>
    <s v="Massachusetts"/>
    <s v="M"/>
    <s v="White"/>
    <s v="Spring"/>
    <n v="4"/>
    <s v="No"/>
    <s v="Next Day Air"/>
    <s v="No"/>
    <s v="No"/>
    <n v="19"/>
    <s v="Bank Transfer"/>
    <s v="Monthly"/>
    <s v="36-45"/>
    <n v="1"/>
    <n v="2"/>
    <n v="4"/>
    <x v="8"/>
  </r>
  <r>
    <n v="3234"/>
    <n v="45"/>
    <s v="Female"/>
    <s v="Belt"/>
    <s v="Accessories"/>
    <n v="74"/>
    <s v="Indiana"/>
    <s v="M"/>
    <s v="Lavender"/>
    <s v="Fall"/>
    <n v="3.8"/>
    <s v="No"/>
    <s v="Express"/>
    <s v="No"/>
    <s v="No"/>
    <n v="11"/>
    <s v="Debit Card"/>
    <s v="Bi-Weekly"/>
    <s v="36-45"/>
    <n v="3"/>
    <n v="1"/>
    <n v="6"/>
    <x v="4"/>
  </r>
  <r>
    <n v="3235"/>
    <n v="49"/>
    <s v="Female"/>
    <s v="Jewelry"/>
    <s v="Accessories"/>
    <n v="96"/>
    <s v="Washington"/>
    <s v="M"/>
    <s v="Black"/>
    <s v="Winter"/>
    <n v="2.5"/>
    <s v="No"/>
    <s v="2-Day Shipping"/>
    <s v="No"/>
    <s v="No"/>
    <n v="16"/>
    <s v="Debit Card"/>
    <s v="Quarterly"/>
    <s v="46-55"/>
    <n v="4"/>
    <n v="2"/>
    <n v="2"/>
    <x v="10"/>
  </r>
  <r>
    <n v="3236"/>
    <n v="27"/>
    <s v="Female"/>
    <s v="Belt"/>
    <s v="Accessories"/>
    <n v="68"/>
    <s v="Kansas"/>
    <s v="M"/>
    <s v="Green"/>
    <s v="Summer"/>
    <n v="4"/>
    <s v="No"/>
    <s v="Free Shipping"/>
    <s v="No"/>
    <s v="No"/>
    <n v="18"/>
    <s v="Venmo"/>
    <s v="Monthly"/>
    <s v="26-35"/>
    <n v="3"/>
    <n v="2"/>
    <n v="4"/>
    <x v="0"/>
  </r>
  <r>
    <n v="3237"/>
    <n v="63"/>
    <s v="Female"/>
    <s v="Belt"/>
    <s v="Accessories"/>
    <n v="84"/>
    <s v="South Carolina"/>
    <s v="L"/>
    <s v="Olive"/>
    <s v="Fall"/>
    <n v="4.0999999999999996"/>
    <s v="No"/>
    <s v="Next Day Air"/>
    <s v="No"/>
    <s v="No"/>
    <n v="8"/>
    <s v="Cash"/>
    <s v="Monthly"/>
    <s v="56+"/>
    <n v="4"/>
    <n v="1"/>
    <n v="4"/>
    <x v="0"/>
  </r>
  <r>
    <n v="3238"/>
    <n v="61"/>
    <s v="Female"/>
    <s v="T-shirt"/>
    <s v="Clothing"/>
    <n v="57"/>
    <s v="Vermont"/>
    <s v="M"/>
    <s v="Gray"/>
    <s v="Summer"/>
    <n v="2.8"/>
    <s v="No"/>
    <s v="Express"/>
    <s v="No"/>
    <s v="No"/>
    <n v="4"/>
    <s v="Cash"/>
    <s v="Weekly"/>
    <s v="56+"/>
    <n v="2"/>
    <n v="1"/>
    <n v="7"/>
    <x v="4"/>
  </r>
  <r>
    <n v="3239"/>
    <n v="25"/>
    <s v="Female"/>
    <s v="Sneakers"/>
    <s v="Footwear"/>
    <n v="84"/>
    <s v="Wyoming"/>
    <s v="XL"/>
    <s v="Teal"/>
    <s v="Fall"/>
    <n v="3.4"/>
    <s v="No"/>
    <s v="2-Day Shipping"/>
    <s v="No"/>
    <s v="No"/>
    <n v="37"/>
    <s v="Cash"/>
    <s v="Quarterly"/>
    <s v="18-25"/>
    <n v="4"/>
    <n v="3"/>
    <n v="2"/>
    <x v="0"/>
  </r>
  <r>
    <n v="3240"/>
    <n v="33"/>
    <s v="Female"/>
    <s v="Sunglasses"/>
    <s v="Accessories"/>
    <n v="32"/>
    <s v="Colorado"/>
    <s v="M"/>
    <s v="Charcoal"/>
    <s v="Fall"/>
    <n v="2.7"/>
    <s v="No"/>
    <s v="2-Day Shipping"/>
    <s v="No"/>
    <s v="No"/>
    <n v="30"/>
    <s v="Cash"/>
    <s v="Monthly"/>
    <s v="26-35"/>
    <n v="1"/>
    <n v="3"/>
    <n v="4"/>
    <x v="10"/>
  </r>
  <r>
    <n v="3241"/>
    <n v="56"/>
    <s v="Female"/>
    <s v="Sandals"/>
    <s v="Footwear"/>
    <n v="37"/>
    <s v="West Virginia"/>
    <s v="M"/>
    <s v="Violet"/>
    <s v="Fall"/>
    <n v="3.8"/>
    <s v="No"/>
    <s v="2-Day Shipping"/>
    <s v="No"/>
    <s v="No"/>
    <n v="37"/>
    <s v="Bank Transfer"/>
    <s v="Monthly"/>
    <s v="56+"/>
    <n v="1"/>
    <n v="3"/>
    <n v="4"/>
    <x v="10"/>
  </r>
  <r>
    <n v="3242"/>
    <n v="50"/>
    <s v="Female"/>
    <s v="Handbag"/>
    <s v="Accessories"/>
    <n v="58"/>
    <s v="Connecticut"/>
    <s v="M"/>
    <s v="Lavender"/>
    <s v="Summer"/>
    <n v="4.4000000000000004"/>
    <s v="No"/>
    <s v="Store Pickup"/>
    <s v="No"/>
    <s v="No"/>
    <n v="30"/>
    <s v="PayPal"/>
    <s v="Quarterly"/>
    <s v="46-55"/>
    <n v="2"/>
    <n v="3"/>
    <n v="2"/>
    <x v="8"/>
  </r>
  <r>
    <n v="3243"/>
    <n v="45"/>
    <s v="Female"/>
    <s v="Socks"/>
    <s v="Clothing"/>
    <n v="74"/>
    <s v="Oregon"/>
    <s v="S"/>
    <s v="Beige"/>
    <s v="Fall"/>
    <n v="2.8"/>
    <s v="No"/>
    <s v="Express"/>
    <s v="No"/>
    <s v="No"/>
    <n v="17"/>
    <s v="Venmo"/>
    <s v="Weekly"/>
    <s v="36-45"/>
    <n v="3"/>
    <n v="2"/>
    <n v="7"/>
    <x v="1"/>
  </r>
  <r>
    <n v="3244"/>
    <n v="45"/>
    <s v="Female"/>
    <s v="Hoodie"/>
    <s v="Clothing"/>
    <n v="99"/>
    <s v="Idaho"/>
    <s v="L"/>
    <s v="Black"/>
    <s v="Summer"/>
    <n v="5"/>
    <s v="No"/>
    <s v="Store Pickup"/>
    <s v="No"/>
    <s v="No"/>
    <n v="11"/>
    <s v="Bank Transfer"/>
    <s v="Every 3 Months"/>
    <s v="36-45"/>
    <n v="4"/>
    <n v="1"/>
    <n v="3"/>
    <x v="10"/>
  </r>
  <r>
    <n v="3245"/>
    <n v="65"/>
    <s v="Female"/>
    <s v="Sweater"/>
    <s v="Clothing"/>
    <n v="81"/>
    <s v="Arkansas"/>
    <s v="M"/>
    <s v="Black"/>
    <s v="Fall"/>
    <n v="4.7"/>
    <s v="No"/>
    <s v="Express"/>
    <s v="No"/>
    <s v="No"/>
    <n v="42"/>
    <s v="Credit Card"/>
    <s v="Annually"/>
    <s v="56+"/>
    <n v="4"/>
    <n v="4"/>
    <n v="1"/>
    <x v="0"/>
  </r>
  <r>
    <n v="3246"/>
    <n v="63"/>
    <s v="Female"/>
    <s v="Pants"/>
    <s v="Clothing"/>
    <n v="76"/>
    <s v="Kansas"/>
    <s v="M"/>
    <s v="Purple"/>
    <s v="Fall"/>
    <n v="3.2"/>
    <s v="No"/>
    <s v="Next Day Air"/>
    <s v="No"/>
    <s v="No"/>
    <n v="20"/>
    <s v="Cash"/>
    <s v="Weekly"/>
    <s v="56+"/>
    <n v="3"/>
    <n v="2"/>
    <n v="7"/>
    <x v="1"/>
  </r>
  <r>
    <n v="3247"/>
    <n v="70"/>
    <s v="Female"/>
    <s v="Sneakers"/>
    <s v="Footwear"/>
    <n v="98"/>
    <s v="Michigan"/>
    <s v="M"/>
    <s v="Magenta"/>
    <s v="Summer"/>
    <n v="2.9"/>
    <s v="No"/>
    <s v="Store Pickup"/>
    <s v="No"/>
    <s v="No"/>
    <n v="37"/>
    <s v="Cash"/>
    <s v="Monthly"/>
    <s v="56+"/>
    <n v="4"/>
    <n v="3"/>
    <n v="4"/>
    <x v="6"/>
  </r>
  <r>
    <n v="3248"/>
    <n v="53"/>
    <s v="Female"/>
    <s v="Gloves"/>
    <s v="Accessories"/>
    <n v="91"/>
    <s v="Arkansas"/>
    <s v="M"/>
    <s v="Teal"/>
    <s v="Summer"/>
    <n v="3.7"/>
    <s v="No"/>
    <s v="Express"/>
    <s v="No"/>
    <s v="No"/>
    <n v="12"/>
    <s v="PayPal"/>
    <s v="Fortnightly"/>
    <s v="46-55"/>
    <n v="4"/>
    <n v="1"/>
    <n v="5"/>
    <x v="4"/>
  </r>
  <r>
    <n v="3249"/>
    <n v="22"/>
    <s v="Female"/>
    <s v="T-shirt"/>
    <s v="Clothing"/>
    <n v="79"/>
    <s v="Pennsylvania"/>
    <s v="S"/>
    <s v="Teal"/>
    <s v="Summer"/>
    <n v="4.2"/>
    <s v="No"/>
    <s v="Free Shipping"/>
    <s v="No"/>
    <s v="No"/>
    <n v="41"/>
    <s v="Bank Transfer"/>
    <s v="Quarterly"/>
    <s v="18-25"/>
    <n v="3"/>
    <n v="4"/>
    <n v="2"/>
    <x v="0"/>
  </r>
  <r>
    <n v="3250"/>
    <n v="26"/>
    <s v="Female"/>
    <s v="Backpack"/>
    <s v="Accessories"/>
    <n v="83"/>
    <s v="Virginia"/>
    <s v="M"/>
    <s v="Pink"/>
    <s v="Summer"/>
    <n v="3.4"/>
    <s v="No"/>
    <s v="Express"/>
    <s v="No"/>
    <s v="No"/>
    <n v="32"/>
    <s v="Credit Card"/>
    <s v="Quarterly"/>
    <s v="26-35"/>
    <n v="4"/>
    <n v="3"/>
    <n v="2"/>
    <x v="0"/>
  </r>
  <r>
    <n v="3251"/>
    <n v="23"/>
    <s v="Female"/>
    <s v="Coat"/>
    <s v="Outerwear"/>
    <n v="90"/>
    <s v="Minnesota"/>
    <s v="M"/>
    <s v="Teal"/>
    <s v="Spring"/>
    <n v="2.9"/>
    <s v="No"/>
    <s v="2-Day Shipping"/>
    <s v="No"/>
    <s v="No"/>
    <n v="15"/>
    <s v="Venmo"/>
    <s v="Weekly"/>
    <s v="18-25"/>
    <n v="4"/>
    <n v="2"/>
    <n v="7"/>
    <x v="11"/>
  </r>
  <r>
    <n v="3252"/>
    <n v="25"/>
    <s v="Female"/>
    <s v="Coat"/>
    <s v="Outerwear"/>
    <n v="20"/>
    <s v="Nevada"/>
    <s v="M"/>
    <s v="Gold"/>
    <s v="Winter"/>
    <n v="3.7"/>
    <s v="No"/>
    <s v="Standard"/>
    <s v="No"/>
    <s v="No"/>
    <n v="39"/>
    <s v="Venmo"/>
    <s v="Quarterly"/>
    <s v="18-25"/>
    <n v="1"/>
    <n v="4"/>
    <n v="2"/>
    <x v="8"/>
  </r>
  <r>
    <n v="3253"/>
    <n v="69"/>
    <s v="Female"/>
    <s v="Sandals"/>
    <s v="Footwear"/>
    <n v="21"/>
    <s v="Montana"/>
    <s v="L"/>
    <s v="Brown"/>
    <s v="Spring"/>
    <n v="2.7"/>
    <s v="No"/>
    <s v="Store Pickup"/>
    <s v="No"/>
    <s v="No"/>
    <n v="48"/>
    <s v="Credit Card"/>
    <s v="Fortnightly"/>
    <s v="56+"/>
    <n v="1"/>
    <n v="4"/>
    <n v="5"/>
    <x v="4"/>
  </r>
  <r>
    <n v="3254"/>
    <n v="36"/>
    <s v="Female"/>
    <s v="Backpack"/>
    <s v="Accessories"/>
    <n v="60"/>
    <s v="Nebraska"/>
    <s v="M"/>
    <s v="Brown"/>
    <s v="Fall"/>
    <n v="3.2"/>
    <s v="No"/>
    <s v="2-Day Shipping"/>
    <s v="No"/>
    <s v="No"/>
    <n v="8"/>
    <s v="Venmo"/>
    <s v="Fortnightly"/>
    <s v="36-45"/>
    <n v="3"/>
    <n v="1"/>
    <n v="5"/>
    <x v="0"/>
  </r>
  <r>
    <n v="3255"/>
    <n v="21"/>
    <s v="Female"/>
    <s v="Sweater"/>
    <s v="Clothing"/>
    <n v="31"/>
    <s v="Indiana"/>
    <s v="S"/>
    <s v="Magenta"/>
    <s v="Winter"/>
    <n v="4.9000000000000004"/>
    <s v="No"/>
    <s v="Store Pickup"/>
    <s v="No"/>
    <s v="No"/>
    <n v="11"/>
    <s v="Bank Transfer"/>
    <s v="Every 3 Months"/>
    <s v="18-25"/>
    <n v="1"/>
    <n v="1"/>
    <n v="3"/>
    <x v="9"/>
  </r>
  <r>
    <n v="3256"/>
    <n v="57"/>
    <s v="Female"/>
    <s v="Shorts"/>
    <s v="Clothing"/>
    <n v="40"/>
    <s v="New Jersey"/>
    <s v="M"/>
    <s v="Black"/>
    <s v="Fall"/>
    <n v="2.8"/>
    <s v="No"/>
    <s v="Next Day Air"/>
    <s v="No"/>
    <s v="No"/>
    <n v="36"/>
    <s v="Bank Transfer"/>
    <s v="Monthly"/>
    <s v="56+"/>
    <n v="2"/>
    <n v="3"/>
    <n v="4"/>
    <x v="0"/>
  </r>
  <r>
    <n v="3257"/>
    <n v="60"/>
    <s v="Female"/>
    <s v="Sunglasses"/>
    <s v="Accessories"/>
    <n v="26"/>
    <s v="Wisconsin"/>
    <s v="L"/>
    <s v="Teal"/>
    <s v="Winter"/>
    <n v="4.7"/>
    <s v="No"/>
    <s v="Free Shipping"/>
    <s v="No"/>
    <s v="No"/>
    <n v="50"/>
    <s v="Venmo"/>
    <s v="Every 3 Months"/>
    <s v="56+"/>
    <n v="1"/>
    <n v="4"/>
    <n v="3"/>
    <x v="10"/>
  </r>
  <r>
    <n v="3258"/>
    <n v="44"/>
    <s v="Female"/>
    <s v="Shirt"/>
    <s v="Clothing"/>
    <n v="98"/>
    <s v="Minnesota"/>
    <s v="M"/>
    <s v="Brown"/>
    <s v="Fall"/>
    <n v="3.3"/>
    <s v="No"/>
    <s v="Express"/>
    <s v="No"/>
    <s v="No"/>
    <n v="39"/>
    <s v="Venmo"/>
    <s v="Every 3 Months"/>
    <s v="36-45"/>
    <n v="4"/>
    <n v="4"/>
    <n v="3"/>
    <x v="6"/>
  </r>
  <r>
    <n v="3259"/>
    <n v="31"/>
    <s v="Female"/>
    <s v="Shoes"/>
    <s v="Footwear"/>
    <n v="51"/>
    <s v="New Jersey"/>
    <s v="M"/>
    <s v="Magenta"/>
    <s v="Spring"/>
    <n v="4.3"/>
    <s v="No"/>
    <s v="Express"/>
    <s v="No"/>
    <s v="No"/>
    <n v="11"/>
    <s v="Credit Card"/>
    <s v="Bi-Weekly"/>
    <s v="26-35"/>
    <n v="2"/>
    <n v="1"/>
    <n v="6"/>
    <x v="0"/>
  </r>
  <r>
    <n v="3260"/>
    <n v="57"/>
    <s v="Female"/>
    <s v="Hat"/>
    <s v="Accessories"/>
    <n v="95"/>
    <s v="Oklahoma"/>
    <s v="XL"/>
    <s v="Indigo"/>
    <s v="Fall"/>
    <n v="3.7"/>
    <s v="No"/>
    <s v="2-Day Shipping"/>
    <s v="No"/>
    <s v="No"/>
    <n v="5"/>
    <s v="Debit Card"/>
    <s v="Every 3 Months"/>
    <s v="56+"/>
    <n v="4"/>
    <n v="1"/>
    <n v="3"/>
    <x v="10"/>
  </r>
  <r>
    <n v="3261"/>
    <n v="39"/>
    <s v="Female"/>
    <s v="Scarf"/>
    <s v="Accessories"/>
    <n v="36"/>
    <s v="Wisconsin"/>
    <s v="M"/>
    <s v="Violet"/>
    <s v="Summer"/>
    <n v="4.5"/>
    <s v="No"/>
    <s v="2-Day Shipping"/>
    <s v="No"/>
    <s v="No"/>
    <n v="7"/>
    <s v="Credit Card"/>
    <s v="Annually"/>
    <s v="36-45"/>
    <n v="1"/>
    <n v="1"/>
    <n v="1"/>
    <x v="12"/>
  </r>
  <r>
    <n v="3262"/>
    <n v="48"/>
    <s v="Female"/>
    <s v="Belt"/>
    <s v="Accessories"/>
    <n v="52"/>
    <s v="Rhode Island"/>
    <s v="L"/>
    <s v="Cyan"/>
    <s v="Winter"/>
    <n v="3.4"/>
    <s v="No"/>
    <s v="Store Pickup"/>
    <s v="No"/>
    <s v="No"/>
    <n v="50"/>
    <s v="Debit Card"/>
    <s v="Weekly"/>
    <s v="46-55"/>
    <n v="2"/>
    <n v="4"/>
    <n v="7"/>
    <x v="11"/>
  </r>
  <r>
    <n v="3263"/>
    <n v="42"/>
    <s v="Female"/>
    <s v="T-shirt"/>
    <s v="Clothing"/>
    <n v="35"/>
    <s v="Indiana"/>
    <s v="M"/>
    <s v="Violet"/>
    <s v="Spring"/>
    <n v="2.7"/>
    <s v="No"/>
    <s v="Standard"/>
    <s v="No"/>
    <s v="No"/>
    <n v="21"/>
    <s v="Cash"/>
    <s v="Every 3 Months"/>
    <s v="36-45"/>
    <n v="1"/>
    <n v="2"/>
    <n v="3"/>
    <x v="3"/>
  </r>
  <r>
    <n v="3264"/>
    <n v="56"/>
    <s v="Female"/>
    <s v="Shorts"/>
    <s v="Clothing"/>
    <n v="68"/>
    <s v="Vermont"/>
    <s v="S"/>
    <s v="Black"/>
    <s v="Fall"/>
    <n v="4.4000000000000004"/>
    <s v="No"/>
    <s v="Express"/>
    <s v="No"/>
    <s v="No"/>
    <n v="31"/>
    <s v="Debit Card"/>
    <s v="Fortnightly"/>
    <s v="56+"/>
    <n v="3"/>
    <n v="3"/>
    <n v="5"/>
    <x v="6"/>
  </r>
  <r>
    <n v="3265"/>
    <n v="28"/>
    <s v="Female"/>
    <s v="Pants"/>
    <s v="Clothing"/>
    <n v="50"/>
    <s v="Maine"/>
    <s v="S"/>
    <s v="Charcoal"/>
    <s v="Winter"/>
    <n v="4"/>
    <s v="No"/>
    <s v="Express"/>
    <s v="No"/>
    <s v="No"/>
    <n v="39"/>
    <s v="Cash"/>
    <s v="Bi-Weekly"/>
    <s v="26-35"/>
    <n v="2"/>
    <n v="4"/>
    <n v="6"/>
    <x v="1"/>
  </r>
  <r>
    <n v="3266"/>
    <n v="40"/>
    <s v="Female"/>
    <s v="Sunglasses"/>
    <s v="Accessories"/>
    <n v="100"/>
    <s v="Alabama"/>
    <s v="M"/>
    <s v="White"/>
    <s v="Winter"/>
    <n v="3.2"/>
    <s v="No"/>
    <s v="Express"/>
    <s v="No"/>
    <s v="No"/>
    <n v="28"/>
    <s v="Credit Card"/>
    <s v="Fortnightly"/>
    <s v="36-45"/>
    <n v="4"/>
    <n v="3"/>
    <n v="5"/>
    <x v="1"/>
  </r>
  <r>
    <n v="3267"/>
    <n v="49"/>
    <s v="Female"/>
    <s v="Coat"/>
    <s v="Outerwear"/>
    <n v="74"/>
    <s v="Alabama"/>
    <s v="S"/>
    <s v="Gray"/>
    <s v="Winter"/>
    <n v="4.2"/>
    <s v="No"/>
    <s v="Next Day Air"/>
    <s v="No"/>
    <s v="No"/>
    <n v="33"/>
    <s v="Bank Transfer"/>
    <s v="Weekly"/>
    <s v="46-55"/>
    <n v="3"/>
    <n v="3"/>
    <n v="7"/>
    <x v="11"/>
  </r>
  <r>
    <n v="3268"/>
    <n v="37"/>
    <s v="Female"/>
    <s v="Hoodie"/>
    <s v="Clothing"/>
    <n v="45"/>
    <s v="Idaho"/>
    <s v="L"/>
    <s v="Pink"/>
    <s v="Winter"/>
    <n v="3"/>
    <s v="No"/>
    <s v="Store Pickup"/>
    <s v="No"/>
    <s v="No"/>
    <n v="42"/>
    <s v="Credit Card"/>
    <s v="Quarterly"/>
    <s v="36-45"/>
    <n v="2"/>
    <n v="4"/>
    <n v="2"/>
    <x v="10"/>
  </r>
  <r>
    <n v="3269"/>
    <n v="22"/>
    <s v="Female"/>
    <s v="Dress"/>
    <s v="Clothing"/>
    <n v="97"/>
    <s v="Arkansas"/>
    <s v="M"/>
    <s v="Cyan"/>
    <s v="Fall"/>
    <n v="2.8"/>
    <s v="No"/>
    <s v="Free Shipping"/>
    <s v="No"/>
    <s v="No"/>
    <n v="5"/>
    <s v="Bank Transfer"/>
    <s v="Every 3 Months"/>
    <s v="18-25"/>
    <n v="4"/>
    <n v="1"/>
    <n v="3"/>
    <x v="10"/>
  </r>
  <r>
    <n v="3270"/>
    <n v="27"/>
    <s v="Female"/>
    <s v="Blouse"/>
    <s v="Clothing"/>
    <n v="60"/>
    <s v="Ohio"/>
    <s v="M"/>
    <s v="Blue"/>
    <s v="Winter"/>
    <n v="4.9000000000000004"/>
    <s v="No"/>
    <s v="Express"/>
    <s v="No"/>
    <s v="No"/>
    <n v="25"/>
    <s v="Cash"/>
    <s v="Monthly"/>
    <s v="26-35"/>
    <n v="3"/>
    <n v="2"/>
    <n v="4"/>
    <x v="0"/>
  </r>
  <r>
    <n v="3271"/>
    <n v="59"/>
    <s v="Female"/>
    <s v="Socks"/>
    <s v="Clothing"/>
    <n v="25"/>
    <s v="Illinois"/>
    <s v="M"/>
    <s v="Indigo"/>
    <s v="Winter"/>
    <n v="4.7"/>
    <s v="No"/>
    <s v="Express"/>
    <s v="No"/>
    <s v="No"/>
    <n v="48"/>
    <s v="PayPal"/>
    <s v="Annually"/>
    <s v="56+"/>
    <n v="1"/>
    <n v="4"/>
    <n v="1"/>
    <x v="3"/>
  </r>
  <r>
    <n v="3272"/>
    <n v="35"/>
    <s v="Female"/>
    <s v="Socks"/>
    <s v="Clothing"/>
    <n v="55"/>
    <s v="Nevada"/>
    <s v="XL"/>
    <s v="Magenta"/>
    <s v="Spring"/>
    <n v="4.4000000000000004"/>
    <s v="No"/>
    <s v="Standard"/>
    <s v="No"/>
    <s v="No"/>
    <n v="30"/>
    <s v="Credit Card"/>
    <s v="Weekly"/>
    <s v="26-35"/>
    <n v="2"/>
    <n v="3"/>
    <n v="7"/>
    <x v="1"/>
  </r>
  <r>
    <n v="3273"/>
    <n v="58"/>
    <s v="Female"/>
    <s v="Shoes"/>
    <s v="Footwear"/>
    <n v="99"/>
    <s v="Texas"/>
    <s v="M"/>
    <s v="Lavender"/>
    <s v="Winter"/>
    <n v="3.1"/>
    <s v="No"/>
    <s v="Next Day Air"/>
    <s v="No"/>
    <s v="No"/>
    <n v="34"/>
    <s v="PayPal"/>
    <s v="Quarterly"/>
    <s v="56+"/>
    <n v="4"/>
    <n v="3"/>
    <n v="2"/>
    <x v="0"/>
  </r>
  <r>
    <n v="3274"/>
    <n v="58"/>
    <s v="Female"/>
    <s v="Belt"/>
    <s v="Accessories"/>
    <n v="45"/>
    <s v="Nevada"/>
    <s v="S"/>
    <s v="Orange"/>
    <s v="Summer"/>
    <n v="2.6"/>
    <s v="No"/>
    <s v="Free Shipping"/>
    <s v="No"/>
    <s v="No"/>
    <n v="34"/>
    <s v="PayPal"/>
    <s v="Every 3 Months"/>
    <s v="56+"/>
    <n v="2"/>
    <n v="3"/>
    <n v="3"/>
    <x v="10"/>
  </r>
  <r>
    <n v="3275"/>
    <n v="46"/>
    <s v="Female"/>
    <s v="Sweater"/>
    <s v="Clothing"/>
    <n v="20"/>
    <s v="Oklahoma"/>
    <s v="M"/>
    <s v="Cyan"/>
    <s v="Spring"/>
    <n v="3.9"/>
    <s v="No"/>
    <s v="Store Pickup"/>
    <s v="No"/>
    <s v="No"/>
    <n v="14"/>
    <s v="Cash"/>
    <s v="Fortnightly"/>
    <s v="46-55"/>
    <n v="1"/>
    <n v="2"/>
    <n v="5"/>
    <x v="10"/>
  </r>
  <r>
    <n v="3276"/>
    <n v="43"/>
    <s v="Female"/>
    <s v="Pants"/>
    <s v="Clothing"/>
    <n v="88"/>
    <s v="Alabama"/>
    <s v="XL"/>
    <s v="Green"/>
    <s v="Summer"/>
    <n v="2.6"/>
    <s v="No"/>
    <s v="2-Day Shipping"/>
    <s v="No"/>
    <s v="No"/>
    <n v="2"/>
    <s v="Debit Card"/>
    <s v="Weekly"/>
    <s v="36-45"/>
    <n v="4"/>
    <n v="1"/>
    <n v="7"/>
    <x v="1"/>
  </r>
  <r>
    <n v="3277"/>
    <n v="39"/>
    <s v="Female"/>
    <s v="Scarf"/>
    <s v="Accessories"/>
    <n v="99"/>
    <s v="South Dakota"/>
    <s v="M"/>
    <s v="White"/>
    <s v="Summer"/>
    <n v="4"/>
    <s v="No"/>
    <s v="Store Pickup"/>
    <s v="No"/>
    <s v="No"/>
    <n v="41"/>
    <s v="PayPal"/>
    <s v="Every 3 Months"/>
    <s v="36-45"/>
    <n v="4"/>
    <n v="4"/>
    <n v="3"/>
    <x v="6"/>
  </r>
  <r>
    <n v="3278"/>
    <n v="59"/>
    <s v="Female"/>
    <s v="Skirt"/>
    <s v="Clothing"/>
    <n v="86"/>
    <s v="Texas"/>
    <s v="M"/>
    <s v="Blue"/>
    <s v="Spring"/>
    <n v="4.9000000000000004"/>
    <s v="No"/>
    <s v="Store Pickup"/>
    <s v="No"/>
    <s v="No"/>
    <n v="3"/>
    <s v="Credit Card"/>
    <s v="Monthly"/>
    <s v="56+"/>
    <n v="4"/>
    <n v="1"/>
    <n v="4"/>
    <x v="0"/>
  </r>
  <r>
    <n v="3279"/>
    <n v="59"/>
    <s v="Female"/>
    <s v="Dress"/>
    <s v="Clothing"/>
    <n v="70"/>
    <s v="Montana"/>
    <s v="M"/>
    <s v="Black"/>
    <s v="Summer"/>
    <n v="3.3"/>
    <s v="No"/>
    <s v="2-Day Shipping"/>
    <s v="No"/>
    <s v="No"/>
    <n v="18"/>
    <s v="Bank Transfer"/>
    <s v="Weekly"/>
    <s v="56+"/>
    <n v="3"/>
    <n v="2"/>
    <n v="7"/>
    <x v="1"/>
  </r>
  <r>
    <n v="3280"/>
    <n v="59"/>
    <s v="Female"/>
    <s v="Hat"/>
    <s v="Accessories"/>
    <n v="50"/>
    <s v="Wyoming"/>
    <s v="S"/>
    <s v="Red"/>
    <s v="Fall"/>
    <n v="3"/>
    <s v="No"/>
    <s v="Express"/>
    <s v="No"/>
    <s v="No"/>
    <n v="1"/>
    <s v="Debit Card"/>
    <s v="Fortnightly"/>
    <s v="56+"/>
    <n v="2"/>
    <n v="1"/>
    <n v="5"/>
    <x v="10"/>
  </r>
  <r>
    <n v="3281"/>
    <n v="45"/>
    <s v="Female"/>
    <s v="Handbag"/>
    <s v="Accessories"/>
    <n v="57"/>
    <s v="New York"/>
    <s v="L"/>
    <s v="Red"/>
    <s v="Winter"/>
    <n v="2.7"/>
    <s v="No"/>
    <s v="Next Day Air"/>
    <s v="No"/>
    <s v="No"/>
    <n v="5"/>
    <s v="PayPal"/>
    <s v="Monthly"/>
    <s v="36-45"/>
    <n v="2"/>
    <n v="1"/>
    <n v="4"/>
    <x v="8"/>
  </r>
  <r>
    <n v="3282"/>
    <n v="27"/>
    <s v="Female"/>
    <s v="Pants"/>
    <s v="Clothing"/>
    <n v="69"/>
    <s v="Oregon"/>
    <s v="L"/>
    <s v="Gold"/>
    <s v="Winter"/>
    <n v="3.1"/>
    <s v="No"/>
    <s v="Free Shipping"/>
    <s v="No"/>
    <s v="No"/>
    <n v="41"/>
    <s v="Bank Transfer"/>
    <s v="Annually"/>
    <s v="26-35"/>
    <n v="3"/>
    <n v="4"/>
    <n v="1"/>
    <x v="10"/>
  </r>
  <r>
    <n v="3283"/>
    <n v="24"/>
    <s v="Female"/>
    <s v="T-shirt"/>
    <s v="Clothing"/>
    <n v="94"/>
    <s v="California"/>
    <s v="M"/>
    <s v="Red"/>
    <s v="Fall"/>
    <n v="4.8"/>
    <s v="No"/>
    <s v="Next Day Air"/>
    <s v="No"/>
    <s v="No"/>
    <n v="5"/>
    <s v="Credit Card"/>
    <s v="Monthly"/>
    <s v="18-25"/>
    <n v="4"/>
    <n v="1"/>
    <n v="4"/>
    <x v="0"/>
  </r>
  <r>
    <n v="3284"/>
    <n v="47"/>
    <s v="Female"/>
    <s v="Jacket"/>
    <s v="Outerwear"/>
    <n v="24"/>
    <s v="North Carolina"/>
    <s v="L"/>
    <s v="Purple"/>
    <s v="Spring"/>
    <n v="2.9"/>
    <s v="No"/>
    <s v="Express"/>
    <s v="No"/>
    <s v="No"/>
    <n v="10"/>
    <s v="Debit Card"/>
    <s v="Every 3 Months"/>
    <s v="46-55"/>
    <n v="1"/>
    <n v="1"/>
    <n v="3"/>
    <x v="9"/>
  </r>
  <r>
    <n v="3285"/>
    <n v="70"/>
    <s v="Female"/>
    <s v="Scarf"/>
    <s v="Accessories"/>
    <n v="79"/>
    <s v="Kentucky"/>
    <s v="L"/>
    <s v="White"/>
    <s v="Spring"/>
    <n v="4.5"/>
    <s v="No"/>
    <s v="2-Day Shipping"/>
    <s v="No"/>
    <s v="No"/>
    <n v="20"/>
    <s v="Venmo"/>
    <s v="Annually"/>
    <s v="56+"/>
    <n v="3"/>
    <n v="2"/>
    <n v="1"/>
    <x v="3"/>
  </r>
  <r>
    <n v="3286"/>
    <n v="58"/>
    <s v="Female"/>
    <s v="Hat"/>
    <s v="Accessories"/>
    <n v="31"/>
    <s v="Hawaii"/>
    <s v="XL"/>
    <s v="Magenta"/>
    <s v="Fall"/>
    <n v="4.5999999999999996"/>
    <s v="No"/>
    <s v="Free Shipping"/>
    <s v="No"/>
    <s v="No"/>
    <n v="11"/>
    <s v="Cash"/>
    <s v="Weekly"/>
    <s v="56+"/>
    <n v="1"/>
    <n v="1"/>
    <n v="7"/>
    <x v="0"/>
  </r>
  <r>
    <n v="3287"/>
    <n v="45"/>
    <s v="Female"/>
    <s v="Jacket"/>
    <s v="Outerwear"/>
    <n v="67"/>
    <s v="Illinois"/>
    <s v="L"/>
    <s v="Pink"/>
    <s v="Winter"/>
    <n v="5"/>
    <s v="No"/>
    <s v="Express"/>
    <s v="No"/>
    <s v="No"/>
    <n v="4"/>
    <s v="Venmo"/>
    <s v="Fortnightly"/>
    <s v="36-45"/>
    <n v="3"/>
    <n v="1"/>
    <n v="5"/>
    <x v="0"/>
  </r>
  <r>
    <n v="3288"/>
    <n v="24"/>
    <s v="Female"/>
    <s v="Skirt"/>
    <s v="Clothing"/>
    <n v="63"/>
    <s v="West Virginia"/>
    <s v="L"/>
    <s v="Black"/>
    <s v="Spring"/>
    <n v="4.3"/>
    <s v="No"/>
    <s v="2-Day Shipping"/>
    <s v="No"/>
    <s v="No"/>
    <n v="38"/>
    <s v="Credit Card"/>
    <s v="Weekly"/>
    <s v="18-25"/>
    <n v="3"/>
    <n v="4"/>
    <n v="7"/>
    <x v="7"/>
  </r>
  <r>
    <n v="3289"/>
    <n v="67"/>
    <s v="Female"/>
    <s v="Handbag"/>
    <s v="Accessories"/>
    <n v="61"/>
    <s v="South Carolina"/>
    <s v="XL"/>
    <s v="White"/>
    <s v="Spring"/>
    <n v="4.9000000000000004"/>
    <s v="No"/>
    <s v="Next Day Air"/>
    <s v="No"/>
    <s v="No"/>
    <n v="19"/>
    <s v="Credit Card"/>
    <s v="Bi-Weekly"/>
    <s v="56+"/>
    <n v="3"/>
    <n v="2"/>
    <n v="6"/>
    <x v="6"/>
  </r>
  <r>
    <n v="3290"/>
    <n v="31"/>
    <s v="Female"/>
    <s v="Backpack"/>
    <s v="Accessories"/>
    <n v="50"/>
    <s v="Montana"/>
    <s v="M"/>
    <s v="Maroon"/>
    <s v="Summer"/>
    <n v="4"/>
    <s v="No"/>
    <s v="2-Day Shipping"/>
    <s v="No"/>
    <s v="No"/>
    <n v="16"/>
    <s v="Venmo"/>
    <s v="Every 3 Months"/>
    <s v="26-35"/>
    <n v="2"/>
    <n v="2"/>
    <n v="3"/>
    <x v="8"/>
  </r>
  <r>
    <n v="3291"/>
    <n v="52"/>
    <s v="Female"/>
    <s v="Coat"/>
    <s v="Outerwear"/>
    <n v="82"/>
    <s v="North Dakota"/>
    <s v="L"/>
    <s v="Black"/>
    <s v="Spring"/>
    <n v="3.1"/>
    <s v="No"/>
    <s v="Free Shipping"/>
    <s v="No"/>
    <s v="No"/>
    <n v="2"/>
    <s v="PayPal"/>
    <s v="Monthly"/>
    <s v="46-55"/>
    <n v="4"/>
    <n v="1"/>
    <n v="4"/>
    <x v="0"/>
  </r>
  <r>
    <n v="3292"/>
    <n v="29"/>
    <s v="Female"/>
    <s v="Belt"/>
    <s v="Accessories"/>
    <n v="51"/>
    <s v="New Mexico"/>
    <s v="L"/>
    <s v="Olive"/>
    <s v="Fall"/>
    <n v="2.6"/>
    <s v="No"/>
    <s v="2-Day Shipping"/>
    <s v="No"/>
    <s v="No"/>
    <n v="11"/>
    <s v="Cash"/>
    <s v="Monthly"/>
    <s v="26-35"/>
    <n v="2"/>
    <n v="1"/>
    <n v="4"/>
    <x v="8"/>
  </r>
  <r>
    <n v="3293"/>
    <n v="62"/>
    <s v="Female"/>
    <s v="Handbag"/>
    <s v="Accessories"/>
    <n v="23"/>
    <s v="Missouri"/>
    <s v="L"/>
    <s v="Gray"/>
    <s v="Spring"/>
    <n v="4.9000000000000004"/>
    <s v="No"/>
    <s v="Standard"/>
    <s v="No"/>
    <s v="No"/>
    <n v="18"/>
    <s v="Bank Transfer"/>
    <s v="Fortnightly"/>
    <s v="56+"/>
    <n v="1"/>
    <n v="2"/>
    <n v="5"/>
    <x v="10"/>
  </r>
  <r>
    <n v="3294"/>
    <n v="19"/>
    <s v="Female"/>
    <s v="Coat"/>
    <s v="Outerwear"/>
    <n v="91"/>
    <s v="West Virginia"/>
    <s v="M"/>
    <s v="Gold"/>
    <s v="Spring"/>
    <n v="3.5"/>
    <s v="No"/>
    <s v="2-Day Shipping"/>
    <s v="No"/>
    <s v="No"/>
    <n v="47"/>
    <s v="Credit Card"/>
    <s v="Fortnightly"/>
    <s v="18-25"/>
    <n v="4"/>
    <n v="4"/>
    <n v="5"/>
    <x v="11"/>
  </r>
  <r>
    <n v="3295"/>
    <n v="62"/>
    <s v="Female"/>
    <s v="Sweater"/>
    <s v="Clothing"/>
    <n v="60"/>
    <s v="South Carolina"/>
    <s v="S"/>
    <s v="Magenta"/>
    <s v="Spring"/>
    <n v="4.5"/>
    <s v="No"/>
    <s v="Store Pickup"/>
    <s v="No"/>
    <s v="No"/>
    <n v="15"/>
    <s v="Bank Transfer"/>
    <s v="Bi-Weekly"/>
    <s v="56+"/>
    <n v="3"/>
    <n v="2"/>
    <n v="6"/>
    <x v="6"/>
  </r>
  <r>
    <n v="3296"/>
    <n v="70"/>
    <s v="Female"/>
    <s v="Blouse"/>
    <s v="Clothing"/>
    <n v="34"/>
    <s v="West Virginia"/>
    <s v="S"/>
    <s v="Lavender"/>
    <s v="Summer"/>
    <n v="2.8"/>
    <s v="No"/>
    <s v="Next Day Air"/>
    <s v="No"/>
    <s v="No"/>
    <n v="15"/>
    <s v="Cash"/>
    <s v="Weekly"/>
    <s v="56+"/>
    <n v="1"/>
    <n v="2"/>
    <n v="7"/>
    <x v="4"/>
  </r>
  <r>
    <n v="3297"/>
    <n v="20"/>
    <s v="Female"/>
    <s v="Blouse"/>
    <s v="Clothing"/>
    <n v="23"/>
    <s v="Alaska"/>
    <s v="M"/>
    <s v="Green"/>
    <s v="Spring"/>
    <n v="4.2"/>
    <s v="No"/>
    <s v="Next Day Air"/>
    <s v="No"/>
    <s v="No"/>
    <n v="47"/>
    <s v="Venmo"/>
    <s v="Quarterly"/>
    <s v="18-25"/>
    <n v="1"/>
    <n v="4"/>
    <n v="2"/>
    <x v="8"/>
  </r>
  <r>
    <n v="3298"/>
    <n v="67"/>
    <s v="Female"/>
    <s v="Belt"/>
    <s v="Accessories"/>
    <n v="82"/>
    <s v="West Virginia"/>
    <s v="M"/>
    <s v="Violet"/>
    <s v="Fall"/>
    <n v="4.0999999999999996"/>
    <s v="No"/>
    <s v="Free Shipping"/>
    <s v="No"/>
    <s v="No"/>
    <n v="47"/>
    <s v="PayPal"/>
    <s v="Monthly"/>
    <s v="56+"/>
    <n v="4"/>
    <n v="4"/>
    <n v="4"/>
    <x v="1"/>
  </r>
  <r>
    <n v="3299"/>
    <n v="65"/>
    <s v="Female"/>
    <s v="Jacket"/>
    <s v="Outerwear"/>
    <n v="73"/>
    <s v="New Mexico"/>
    <s v="M"/>
    <s v="Brown"/>
    <s v="Fall"/>
    <n v="3.5"/>
    <s v="No"/>
    <s v="Express"/>
    <s v="No"/>
    <s v="No"/>
    <n v="6"/>
    <s v="Bank Transfer"/>
    <s v="Every 3 Months"/>
    <s v="56+"/>
    <n v="3"/>
    <n v="1"/>
    <n v="3"/>
    <x v="8"/>
  </r>
  <r>
    <n v="3300"/>
    <n v="45"/>
    <s v="Female"/>
    <s v="Shorts"/>
    <s v="Clothing"/>
    <n v="32"/>
    <s v="South Dakota"/>
    <s v="L"/>
    <s v="Teal"/>
    <s v="Spring"/>
    <n v="4"/>
    <s v="No"/>
    <s v="2-Day Shipping"/>
    <s v="No"/>
    <s v="No"/>
    <n v="18"/>
    <s v="Venmo"/>
    <s v="Monthly"/>
    <s v="36-45"/>
    <n v="1"/>
    <n v="2"/>
    <n v="4"/>
    <x v="8"/>
  </r>
  <r>
    <n v="3301"/>
    <n v="26"/>
    <s v="Female"/>
    <s v="Hat"/>
    <s v="Accessories"/>
    <n v="80"/>
    <s v="Oklahoma"/>
    <s v="M"/>
    <s v="Charcoal"/>
    <s v="Spring"/>
    <n v="4"/>
    <s v="No"/>
    <s v="Express"/>
    <s v="No"/>
    <s v="No"/>
    <n v="40"/>
    <s v="Bank Transfer"/>
    <s v="Bi-Weekly"/>
    <s v="26-35"/>
    <n v="4"/>
    <n v="4"/>
    <n v="6"/>
    <x v="7"/>
  </r>
  <r>
    <n v="3302"/>
    <n v="36"/>
    <s v="Female"/>
    <s v="Pants"/>
    <s v="Clothing"/>
    <n v="58"/>
    <s v="Oklahoma"/>
    <s v="XL"/>
    <s v="Charcoal"/>
    <s v="Summer"/>
    <n v="2.5"/>
    <s v="No"/>
    <s v="Free Shipping"/>
    <s v="No"/>
    <s v="No"/>
    <n v="31"/>
    <s v="Credit Card"/>
    <s v="Fortnightly"/>
    <s v="36-45"/>
    <n v="2"/>
    <n v="3"/>
    <n v="5"/>
    <x v="4"/>
  </r>
  <r>
    <n v="3303"/>
    <n v="36"/>
    <s v="Female"/>
    <s v="Blouse"/>
    <s v="Clothing"/>
    <n v="82"/>
    <s v="Alabama"/>
    <s v="XL"/>
    <s v="Beige"/>
    <s v="Winter"/>
    <n v="4.2"/>
    <s v="No"/>
    <s v="Standard"/>
    <s v="No"/>
    <s v="No"/>
    <n v="31"/>
    <s v="Venmo"/>
    <s v="Bi-Weekly"/>
    <s v="36-45"/>
    <n v="4"/>
    <n v="3"/>
    <n v="6"/>
    <x v="11"/>
  </r>
  <r>
    <n v="3304"/>
    <n v="20"/>
    <s v="Female"/>
    <s v="Belt"/>
    <s v="Accessories"/>
    <n v="60"/>
    <s v="Mississippi"/>
    <s v="S"/>
    <s v="Turquoise"/>
    <s v="Summer"/>
    <n v="3.4"/>
    <s v="No"/>
    <s v="Next Day Air"/>
    <s v="No"/>
    <s v="No"/>
    <n v="4"/>
    <s v="Credit Card"/>
    <s v="Fortnightly"/>
    <s v="18-25"/>
    <n v="3"/>
    <n v="1"/>
    <n v="5"/>
    <x v="0"/>
  </r>
  <r>
    <n v="3305"/>
    <n v="30"/>
    <s v="Female"/>
    <s v="Handbag"/>
    <s v="Accessories"/>
    <n v="79"/>
    <s v="Mississippi"/>
    <s v="XL"/>
    <s v="Orange"/>
    <s v="Fall"/>
    <n v="4.8"/>
    <s v="No"/>
    <s v="Next Day Air"/>
    <s v="No"/>
    <s v="No"/>
    <n v="36"/>
    <s v="Bank Transfer"/>
    <s v="Every 3 Months"/>
    <s v="26-35"/>
    <n v="3"/>
    <n v="3"/>
    <n v="3"/>
    <x v="0"/>
  </r>
  <r>
    <n v="3306"/>
    <n v="34"/>
    <s v="Female"/>
    <s v="Hoodie"/>
    <s v="Clothing"/>
    <n v="41"/>
    <s v="Nebraska"/>
    <s v="L"/>
    <s v="Cyan"/>
    <s v="Summer"/>
    <n v="4.9000000000000004"/>
    <s v="No"/>
    <s v="Standard"/>
    <s v="No"/>
    <s v="No"/>
    <n v="31"/>
    <s v="PayPal"/>
    <s v="Bi-Weekly"/>
    <s v="26-35"/>
    <n v="2"/>
    <n v="3"/>
    <n v="6"/>
    <x v="6"/>
  </r>
  <r>
    <n v="3307"/>
    <n v="63"/>
    <s v="Female"/>
    <s v="Jacket"/>
    <s v="Outerwear"/>
    <n v="39"/>
    <s v="Colorado"/>
    <s v="L"/>
    <s v="Orange"/>
    <s v="Summer"/>
    <n v="3.6"/>
    <s v="No"/>
    <s v="Store Pickup"/>
    <s v="No"/>
    <s v="No"/>
    <n v="6"/>
    <s v="Venmo"/>
    <s v="Fortnightly"/>
    <s v="56+"/>
    <n v="1"/>
    <n v="1"/>
    <n v="5"/>
    <x v="8"/>
  </r>
  <r>
    <n v="3308"/>
    <n v="18"/>
    <s v="Female"/>
    <s v="Scarf"/>
    <s v="Accessories"/>
    <n v="36"/>
    <s v="Pennsylvania"/>
    <s v="S"/>
    <s v="Green"/>
    <s v="Winter"/>
    <n v="4"/>
    <s v="No"/>
    <s v="Store Pickup"/>
    <s v="No"/>
    <s v="No"/>
    <n v="1"/>
    <s v="Cash"/>
    <s v="Monthly"/>
    <s v="18-25"/>
    <n v="1"/>
    <n v="1"/>
    <n v="4"/>
    <x v="3"/>
  </r>
  <r>
    <n v="3309"/>
    <n v="55"/>
    <s v="Female"/>
    <s v="Jeans"/>
    <s v="Clothing"/>
    <n v="70"/>
    <s v="Utah"/>
    <s v="M"/>
    <s v="Pink"/>
    <s v="Fall"/>
    <n v="2.6"/>
    <s v="No"/>
    <s v="Express"/>
    <s v="No"/>
    <s v="No"/>
    <n v="29"/>
    <s v="Cash"/>
    <s v="Monthly"/>
    <s v="46-55"/>
    <n v="3"/>
    <n v="3"/>
    <n v="4"/>
    <x v="4"/>
  </r>
  <r>
    <n v="3310"/>
    <n v="48"/>
    <s v="Female"/>
    <s v="Handbag"/>
    <s v="Accessories"/>
    <n v="47"/>
    <s v="Massachusetts"/>
    <s v="M"/>
    <s v="Blue"/>
    <s v="Summer"/>
    <n v="3.1"/>
    <s v="No"/>
    <s v="Store Pickup"/>
    <s v="No"/>
    <s v="No"/>
    <n v="19"/>
    <s v="PayPal"/>
    <s v="Monthly"/>
    <s v="46-55"/>
    <n v="2"/>
    <n v="2"/>
    <n v="4"/>
    <x v="10"/>
  </r>
  <r>
    <n v="3311"/>
    <n v="45"/>
    <s v="Female"/>
    <s v="Jacket"/>
    <s v="Outerwear"/>
    <n v="27"/>
    <s v="Iowa"/>
    <s v="M"/>
    <s v="Pink"/>
    <s v="Winter"/>
    <n v="3.6"/>
    <s v="No"/>
    <s v="Free Shipping"/>
    <s v="No"/>
    <s v="No"/>
    <n v="12"/>
    <s v="PayPal"/>
    <s v="Fortnightly"/>
    <s v="36-45"/>
    <n v="1"/>
    <n v="1"/>
    <n v="5"/>
    <x v="8"/>
  </r>
  <r>
    <n v="3312"/>
    <n v="29"/>
    <s v="Female"/>
    <s v="Hat"/>
    <s v="Accessories"/>
    <n v="52"/>
    <s v="Florida"/>
    <s v="L"/>
    <s v="Blue"/>
    <s v="Summer"/>
    <n v="4"/>
    <s v="No"/>
    <s v="Express"/>
    <s v="No"/>
    <s v="No"/>
    <n v="18"/>
    <s v="Bank Transfer"/>
    <s v="Annually"/>
    <s v="26-35"/>
    <n v="2"/>
    <n v="2"/>
    <n v="1"/>
    <x v="9"/>
  </r>
  <r>
    <n v="3313"/>
    <n v="55"/>
    <s v="Female"/>
    <s v="Sneakers"/>
    <s v="Footwear"/>
    <n v="75"/>
    <s v="Louisiana"/>
    <s v="L"/>
    <s v="Black"/>
    <s v="Summer"/>
    <n v="3.9"/>
    <s v="No"/>
    <s v="Next Day Air"/>
    <s v="No"/>
    <s v="No"/>
    <n v="45"/>
    <s v="Cash"/>
    <s v="Quarterly"/>
    <s v="46-55"/>
    <n v="3"/>
    <n v="4"/>
    <n v="2"/>
    <x v="0"/>
  </r>
  <r>
    <n v="3314"/>
    <n v="55"/>
    <s v="Female"/>
    <s v="Hat"/>
    <s v="Accessories"/>
    <n v="30"/>
    <s v="Kansas"/>
    <s v="XL"/>
    <s v="Black"/>
    <s v="Fall"/>
    <n v="3.9"/>
    <s v="No"/>
    <s v="Express"/>
    <s v="No"/>
    <s v="No"/>
    <n v="45"/>
    <s v="Credit Card"/>
    <s v="Monthly"/>
    <s v="46-55"/>
    <n v="1"/>
    <n v="4"/>
    <n v="4"/>
    <x v="0"/>
  </r>
  <r>
    <n v="3315"/>
    <n v="55"/>
    <s v="Female"/>
    <s v="Socks"/>
    <s v="Clothing"/>
    <n v="94"/>
    <s v="Kansas"/>
    <s v="M"/>
    <s v="Violet"/>
    <s v="Spring"/>
    <n v="3.3"/>
    <s v="No"/>
    <s v="Standard"/>
    <s v="No"/>
    <s v="No"/>
    <n v="8"/>
    <s v="Credit Card"/>
    <s v="Quarterly"/>
    <s v="46-55"/>
    <n v="4"/>
    <n v="1"/>
    <n v="2"/>
    <x v="8"/>
  </r>
  <r>
    <n v="3316"/>
    <n v="48"/>
    <s v="Female"/>
    <s v="Scarf"/>
    <s v="Accessories"/>
    <n v="68"/>
    <s v="Kentucky"/>
    <s v="S"/>
    <s v="Gold"/>
    <s v="Summer"/>
    <n v="2.9"/>
    <s v="No"/>
    <s v="Standard"/>
    <s v="No"/>
    <s v="No"/>
    <n v="4"/>
    <s v="PayPal"/>
    <s v="Every 3 Months"/>
    <s v="46-55"/>
    <n v="3"/>
    <n v="1"/>
    <n v="3"/>
    <x v="8"/>
  </r>
  <r>
    <n v="3317"/>
    <n v="42"/>
    <s v="Female"/>
    <s v="Socks"/>
    <s v="Clothing"/>
    <n v="45"/>
    <s v="New Mexico"/>
    <s v="M"/>
    <s v="Olive"/>
    <s v="Summer"/>
    <n v="3.1"/>
    <s v="No"/>
    <s v="Free Shipping"/>
    <s v="No"/>
    <s v="No"/>
    <n v="5"/>
    <s v="Debit Card"/>
    <s v="Fortnightly"/>
    <s v="36-45"/>
    <n v="2"/>
    <n v="1"/>
    <n v="5"/>
    <x v="10"/>
  </r>
  <r>
    <n v="3318"/>
    <n v="21"/>
    <s v="Female"/>
    <s v="Hat"/>
    <s v="Accessories"/>
    <n v="67"/>
    <s v="North Carolina"/>
    <s v="XL"/>
    <s v="Pink"/>
    <s v="Summer"/>
    <n v="4.7"/>
    <s v="No"/>
    <s v="Standard"/>
    <s v="No"/>
    <s v="No"/>
    <n v="30"/>
    <s v="Cash"/>
    <s v="Quarterly"/>
    <s v="18-25"/>
    <n v="3"/>
    <n v="3"/>
    <n v="2"/>
    <x v="10"/>
  </r>
  <r>
    <n v="3319"/>
    <n v="45"/>
    <s v="Female"/>
    <s v="Jacket"/>
    <s v="Outerwear"/>
    <n v="46"/>
    <s v="North Dakota"/>
    <s v="M"/>
    <s v="Olive"/>
    <s v="Summer"/>
    <n v="3.9"/>
    <s v="No"/>
    <s v="Free Shipping"/>
    <s v="No"/>
    <s v="No"/>
    <n v="15"/>
    <s v="PayPal"/>
    <s v="Monthly"/>
    <s v="36-45"/>
    <n v="2"/>
    <n v="2"/>
    <n v="4"/>
    <x v="10"/>
  </r>
  <r>
    <n v="3320"/>
    <n v="23"/>
    <s v="Female"/>
    <s v="Shorts"/>
    <s v="Clothing"/>
    <n v="31"/>
    <s v="North Dakota"/>
    <s v="M"/>
    <s v="Indigo"/>
    <s v="Summer"/>
    <n v="4.3"/>
    <s v="No"/>
    <s v="Next Day Air"/>
    <s v="No"/>
    <s v="No"/>
    <n v="17"/>
    <s v="Credit Card"/>
    <s v="Every 3 Months"/>
    <s v="18-25"/>
    <n v="1"/>
    <n v="2"/>
    <n v="3"/>
    <x v="3"/>
  </r>
  <r>
    <n v="3321"/>
    <n v="66"/>
    <s v="Female"/>
    <s v="Blouse"/>
    <s v="Clothing"/>
    <n v="44"/>
    <s v="Illinois"/>
    <s v="XL"/>
    <s v="Silver"/>
    <s v="Fall"/>
    <n v="4.2"/>
    <s v="No"/>
    <s v="2-Day Shipping"/>
    <s v="No"/>
    <s v="No"/>
    <n v="45"/>
    <s v="Cash"/>
    <s v="Every 3 Months"/>
    <s v="56+"/>
    <n v="2"/>
    <n v="4"/>
    <n v="3"/>
    <x v="0"/>
  </r>
  <r>
    <n v="3322"/>
    <n v="32"/>
    <s v="Female"/>
    <s v="Coat"/>
    <s v="Outerwear"/>
    <n v="100"/>
    <s v="Maine"/>
    <s v="S"/>
    <s v="Charcoal"/>
    <s v="Winter"/>
    <n v="4.3"/>
    <s v="No"/>
    <s v="Next Day Air"/>
    <s v="No"/>
    <s v="No"/>
    <n v="3"/>
    <s v="Venmo"/>
    <s v="Annually"/>
    <s v="26-35"/>
    <n v="4"/>
    <n v="1"/>
    <n v="1"/>
    <x v="3"/>
  </r>
  <r>
    <n v="3323"/>
    <n v="52"/>
    <s v="Female"/>
    <s v="Sweater"/>
    <s v="Clothing"/>
    <n v="92"/>
    <s v="Indiana"/>
    <s v="XL"/>
    <s v="Orange"/>
    <s v="Winter"/>
    <n v="4.5999999999999996"/>
    <s v="No"/>
    <s v="Next Day Air"/>
    <s v="No"/>
    <s v="No"/>
    <n v="43"/>
    <s v="PayPal"/>
    <s v="Weekly"/>
    <s v="46-55"/>
    <n v="4"/>
    <n v="4"/>
    <n v="7"/>
    <x v="2"/>
  </r>
  <r>
    <n v="3324"/>
    <n v="54"/>
    <s v="Female"/>
    <s v="Handbag"/>
    <s v="Accessories"/>
    <n v="78"/>
    <s v="North Dakota"/>
    <s v="M"/>
    <s v="Yellow"/>
    <s v="Winter"/>
    <n v="3.8"/>
    <s v="No"/>
    <s v="Free Shipping"/>
    <s v="No"/>
    <s v="No"/>
    <n v="4"/>
    <s v="Credit Card"/>
    <s v="Monthly"/>
    <s v="46-55"/>
    <n v="3"/>
    <n v="1"/>
    <n v="4"/>
    <x v="10"/>
  </r>
  <r>
    <n v="3325"/>
    <n v="37"/>
    <s v="Female"/>
    <s v="T-shirt"/>
    <s v="Clothing"/>
    <n v="32"/>
    <s v="Missouri"/>
    <s v="S"/>
    <s v="Red"/>
    <s v="Fall"/>
    <n v="3.3"/>
    <s v="No"/>
    <s v="Standard"/>
    <s v="No"/>
    <s v="No"/>
    <n v="41"/>
    <s v="Venmo"/>
    <s v="Weekly"/>
    <s v="36-45"/>
    <n v="1"/>
    <n v="4"/>
    <n v="7"/>
    <x v="1"/>
  </r>
  <r>
    <n v="3326"/>
    <n v="29"/>
    <s v="Female"/>
    <s v="Sandals"/>
    <s v="Footwear"/>
    <n v="97"/>
    <s v="Alaska"/>
    <s v="M"/>
    <s v="Maroon"/>
    <s v="Fall"/>
    <n v="3.7"/>
    <s v="No"/>
    <s v="2-Day Shipping"/>
    <s v="No"/>
    <s v="No"/>
    <n v="16"/>
    <s v="Venmo"/>
    <s v="Monthly"/>
    <s v="26-35"/>
    <n v="4"/>
    <n v="2"/>
    <n v="4"/>
    <x v="4"/>
  </r>
  <r>
    <n v="3327"/>
    <n v="47"/>
    <s v="Female"/>
    <s v="Gloves"/>
    <s v="Accessories"/>
    <n v="95"/>
    <s v="North Dakota"/>
    <s v="M"/>
    <s v="Magenta"/>
    <s v="Summer"/>
    <n v="4.3"/>
    <s v="No"/>
    <s v="Standard"/>
    <s v="No"/>
    <s v="No"/>
    <n v="10"/>
    <s v="Debit Card"/>
    <s v="Annually"/>
    <s v="46-55"/>
    <n v="4"/>
    <n v="1"/>
    <n v="1"/>
    <x v="3"/>
  </r>
  <r>
    <n v="3328"/>
    <n v="47"/>
    <s v="Female"/>
    <s v="Shorts"/>
    <s v="Clothing"/>
    <n v="64"/>
    <s v="Connecticut"/>
    <s v="M"/>
    <s v="Black"/>
    <s v="Spring"/>
    <n v="4.0999999999999996"/>
    <s v="No"/>
    <s v="Express"/>
    <s v="No"/>
    <s v="No"/>
    <n v="2"/>
    <s v="Debit Card"/>
    <s v="Quarterly"/>
    <s v="46-55"/>
    <n v="3"/>
    <n v="1"/>
    <n v="2"/>
    <x v="3"/>
  </r>
  <r>
    <n v="3329"/>
    <n v="42"/>
    <s v="Female"/>
    <s v="Sandals"/>
    <s v="Footwear"/>
    <n v="35"/>
    <s v="Wisconsin"/>
    <s v="M"/>
    <s v="Violet"/>
    <s v="Spring"/>
    <n v="3.2"/>
    <s v="No"/>
    <s v="Free Shipping"/>
    <s v="No"/>
    <s v="No"/>
    <n v="11"/>
    <s v="Cash"/>
    <s v="Bi-Weekly"/>
    <s v="36-45"/>
    <n v="1"/>
    <n v="1"/>
    <n v="6"/>
    <x v="10"/>
  </r>
  <r>
    <n v="3330"/>
    <n v="34"/>
    <s v="Female"/>
    <s v="Backpack"/>
    <s v="Accessories"/>
    <n v="54"/>
    <s v="New Jersey"/>
    <s v="M"/>
    <s v="Gray"/>
    <s v="Winter"/>
    <n v="3.8"/>
    <s v="No"/>
    <s v="Express"/>
    <s v="No"/>
    <s v="No"/>
    <n v="1"/>
    <s v="Debit Card"/>
    <s v="Bi-Weekly"/>
    <s v="26-35"/>
    <n v="2"/>
    <n v="1"/>
    <n v="6"/>
    <x v="0"/>
  </r>
  <r>
    <n v="3331"/>
    <n v="38"/>
    <s v="Female"/>
    <s v="Sneakers"/>
    <s v="Footwear"/>
    <n v="96"/>
    <s v="Missouri"/>
    <s v="M"/>
    <s v="Black"/>
    <s v="Spring"/>
    <n v="3.2"/>
    <s v="No"/>
    <s v="2-Day Shipping"/>
    <s v="No"/>
    <s v="No"/>
    <n v="41"/>
    <s v="Bank Transfer"/>
    <s v="Quarterly"/>
    <s v="36-45"/>
    <n v="4"/>
    <n v="4"/>
    <n v="2"/>
    <x v="4"/>
  </r>
  <r>
    <n v="3332"/>
    <n v="55"/>
    <s v="Female"/>
    <s v="Sunglasses"/>
    <s v="Accessories"/>
    <n v="58"/>
    <s v="California"/>
    <s v="M"/>
    <s v="Pink"/>
    <s v="Summer"/>
    <n v="3.5"/>
    <s v="No"/>
    <s v="Free Shipping"/>
    <s v="No"/>
    <s v="No"/>
    <n v="39"/>
    <s v="PayPal"/>
    <s v="Quarterly"/>
    <s v="46-55"/>
    <n v="2"/>
    <n v="4"/>
    <n v="2"/>
    <x v="10"/>
  </r>
  <r>
    <n v="3333"/>
    <n v="27"/>
    <s v="Female"/>
    <s v="T-shirt"/>
    <s v="Clothing"/>
    <n v="23"/>
    <s v="Washington"/>
    <s v="M"/>
    <s v="Silver"/>
    <s v="Summer"/>
    <n v="3.1"/>
    <s v="No"/>
    <s v="2-Day Shipping"/>
    <s v="No"/>
    <s v="No"/>
    <n v="1"/>
    <s v="PayPal"/>
    <s v="Bi-Weekly"/>
    <s v="26-35"/>
    <n v="1"/>
    <n v="1"/>
    <n v="6"/>
    <x v="10"/>
  </r>
  <r>
    <n v="3334"/>
    <n v="55"/>
    <s v="Female"/>
    <s v="Jeans"/>
    <s v="Clothing"/>
    <n v="35"/>
    <s v="Minnesota"/>
    <s v="M"/>
    <s v="Violet"/>
    <s v="Spring"/>
    <n v="4.2"/>
    <s v="No"/>
    <s v="Express"/>
    <s v="No"/>
    <s v="No"/>
    <n v="3"/>
    <s v="PayPal"/>
    <s v="Monthly"/>
    <s v="46-55"/>
    <n v="1"/>
    <n v="1"/>
    <n v="4"/>
    <x v="3"/>
  </r>
  <r>
    <n v="3335"/>
    <n v="66"/>
    <s v="Female"/>
    <s v="Shirt"/>
    <s v="Clothing"/>
    <n v="23"/>
    <s v="California"/>
    <s v="M"/>
    <s v="Beige"/>
    <s v="Summer"/>
    <n v="3.4"/>
    <s v="No"/>
    <s v="Free Shipping"/>
    <s v="No"/>
    <s v="No"/>
    <n v="21"/>
    <s v="Credit Card"/>
    <s v="Annually"/>
    <s v="56+"/>
    <n v="1"/>
    <n v="2"/>
    <n v="1"/>
    <x v="5"/>
  </r>
  <r>
    <n v="3336"/>
    <n v="44"/>
    <s v="Female"/>
    <s v="Hat"/>
    <s v="Accessories"/>
    <n v="94"/>
    <s v="Texas"/>
    <s v="XL"/>
    <s v="Cyan"/>
    <s v="Winter"/>
    <n v="3.5"/>
    <s v="No"/>
    <s v="Express"/>
    <s v="No"/>
    <s v="No"/>
    <n v="48"/>
    <s v="Bank Transfer"/>
    <s v="Quarterly"/>
    <s v="36-45"/>
    <n v="4"/>
    <n v="4"/>
    <n v="2"/>
    <x v="4"/>
  </r>
  <r>
    <n v="3337"/>
    <n v="39"/>
    <s v="Female"/>
    <s v="Blouse"/>
    <s v="Clothing"/>
    <n v="45"/>
    <s v="Montana"/>
    <s v="M"/>
    <s v="Brown"/>
    <s v="Fall"/>
    <n v="4"/>
    <s v="No"/>
    <s v="Free Shipping"/>
    <s v="No"/>
    <s v="No"/>
    <n v="24"/>
    <s v="Debit Card"/>
    <s v="Annually"/>
    <s v="36-45"/>
    <n v="2"/>
    <n v="2"/>
    <n v="1"/>
    <x v="9"/>
  </r>
  <r>
    <n v="3338"/>
    <n v="23"/>
    <s v="Female"/>
    <s v="Jacket"/>
    <s v="Outerwear"/>
    <n v="23"/>
    <s v="Arizona"/>
    <s v="L"/>
    <s v="Blue"/>
    <s v="Winter"/>
    <n v="4.4000000000000004"/>
    <s v="No"/>
    <s v="2-Day Shipping"/>
    <s v="No"/>
    <s v="No"/>
    <n v="45"/>
    <s v="Bank Transfer"/>
    <s v="Bi-Weekly"/>
    <s v="18-25"/>
    <n v="1"/>
    <n v="4"/>
    <n v="6"/>
    <x v="6"/>
  </r>
  <r>
    <n v="3339"/>
    <n v="29"/>
    <s v="Female"/>
    <s v="Skirt"/>
    <s v="Clothing"/>
    <n v="94"/>
    <s v="Minnesota"/>
    <s v="L"/>
    <s v="White"/>
    <s v="Winter"/>
    <n v="2.9"/>
    <s v="No"/>
    <s v="2-Day Shipping"/>
    <s v="No"/>
    <s v="No"/>
    <n v="46"/>
    <s v="Credit Card"/>
    <s v="Monthly"/>
    <s v="26-35"/>
    <n v="4"/>
    <n v="4"/>
    <n v="4"/>
    <x v="1"/>
  </r>
  <r>
    <n v="3340"/>
    <n v="20"/>
    <s v="Female"/>
    <s v="Gloves"/>
    <s v="Accessories"/>
    <n v="99"/>
    <s v="Nebraska"/>
    <s v="M"/>
    <s v="Cyan"/>
    <s v="Fall"/>
    <n v="3.6"/>
    <s v="No"/>
    <s v="Store Pickup"/>
    <s v="No"/>
    <s v="No"/>
    <n v="35"/>
    <s v="Cash"/>
    <s v="Fortnightly"/>
    <s v="18-25"/>
    <n v="4"/>
    <n v="3"/>
    <n v="5"/>
    <x v="1"/>
  </r>
  <r>
    <n v="3341"/>
    <n v="42"/>
    <s v="Female"/>
    <s v="T-shirt"/>
    <s v="Clothing"/>
    <n v="36"/>
    <s v="Virginia"/>
    <s v="XL"/>
    <s v="Maroon"/>
    <s v="Fall"/>
    <n v="4.4000000000000004"/>
    <s v="No"/>
    <s v="Free Shipping"/>
    <s v="No"/>
    <s v="No"/>
    <n v="47"/>
    <s v="Credit Card"/>
    <s v="Fortnightly"/>
    <s v="36-45"/>
    <n v="1"/>
    <n v="4"/>
    <n v="5"/>
    <x v="4"/>
  </r>
  <r>
    <n v="3342"/>
    <n v="55"/>
    <s v="Female"/>
    <s v="Jacket"/>
    <s v="Outerwear"/>
    <n v="50"/>
    <s v="Connecticut"/>
    <s v="XL"/>
    <s v="Olive"/>
    <s v="Summer"/>
    <n v="4.5"/>
    <s v="No"/>
    <s v="Standard"/>
    <s v="No"/>
    <s v="No"/>
    <n v="35"/>
    <s v="Credit Card"/>
    <s v="Monthly"/>
    <s v="46-55"/>
    <n v="2"/>
    <n v="3"/>
    <n v="4"/>
    <x v="0"/>
  </r>
  <r>
    <n v="3343"/>
    <n v="66"/>
    <s v="Female"/>
    <s v="Jacket"/>
    <s v="Outerwear"/>
    <n v="81"/>
    <s v="New Jersey"/>
    <s v="M"/>
    <s v="Violet"/>
    <s v="Spring"/>
    <n v="3.8"/>
    <s v="No"/>
    <s v="Free Shipping"/>
    <s v="No"/>
    <s v="No"/>
    <n v="45"/>
    <s v="Credit Card"/>
    <s v="Weekly"/>
    <s v="56+"/>
    <n v="4"/>
    <n v="4"/>
    <n v="7"/>
    <x v="2"/>
  </r>
  <r>
    <n v="3344"/>
    <n v="24"/>
    <s v="Female"/>
    <s v="Shorts"/>
    <s v="Clothing"/>
    <n v="31"/>
    <s v="Kentucky"/>
    <s v="XL"/>
    <s v="Green"/>
    <s v="Winter"/>
    <n v="3.6"/>
    <s v="No"/>
    <s v="2-Day Shipping"/>
    <s v="No"/>
    <s v="No"/>
    <n v="6"/>
    <s v="Cash"/>
    <s v="Bi-Weekly"/>
    <s v="18-25"/>
    <n v="1"/>
    <n v="1"/>
    <n v="6"/>
    <x v="10"/>
  </r>
  <r>
    <n v="3345"/>
    <n v="62"/>
    <s v="Female"/>
    <s v="Hat"/>
    <s v="Accessories"/>
    <n v="48"/>
    <s v="Washington"/>
    <s v="XL"/>
    <s v="Magenta"/>
    <s v="Fall"/>
    <n v="4.3"/>
    <s v="No"/>
    <s v="Free Shipping"/>
    <s v="No"/>
    <s v="No"/>
    <n v="20"/>
    <s v="Cash"/>
    <s v="Annually"/>
    <s v="56+"/>
    <n v="2"/>
    <n v="2"/>
    <n v="1"/>
    <x v="9"/>
  </r>
  <r>
    <n v="3346"/>
    <n v="28"/>
    <s v="Female"/>
    <s v="Handbag"/>
    <s v="Accessories"/>
    <n v="91"/>
    <s v="Florida"/>
    <s v="M"/>
    <s v="Turquoise"/>
    <s v="Summer"/>
    <n v="4"/>
    <s v="No"/>
    <s v="2-Day Shipping"/>
    <s v="No"/>
    <s v="No"/>
    <n v="3"/>
    <s v="Venmo"/>
    <s v="Bi-Weekly"/>
    <s v="26-35"/>
    <n v="4"/>
    <n v="1"/>
    <n v="6"/>
    <x v="6"/>
  </r>
  <r>
    <n v="3347"/>
    <n v="30"/>
    <s v="Female"/>
    <s v="Jeans"/>
    <s v="Clothing"/>
    <n v="99"/>
    <s v="Oklahoma"/>
    <s v="M"/>
    <s v="Black"/>
    <s v="Summer"/>
    <n v="3.4"/>
    <s v="No"/>
    <s v="Express"/>
    <s v="No"/>
    <s v="No"/>
    <n v="30"/>
    <s v="Venmo"/>
    <s v="Quarterly"/>
    <s v="26-35"/>
    <n v="4"/>
    <n v="3"/>
    <n v="2"/>
    <x v="0"/>
  </r>
  <r>
    <n v="3348"/>
    <n v="22"/>
    <s v="Female"/>
    <s v="Shoes"/>
    <s v="Footwear"/>
    <n v="70"/>
    <s v="Iowa"/>
    <s v="XL"/>
    <s v="Cyan"/>
    <s v="Summer"/>
    <n v="4.4000000000000004"/>
    <s v="No"/>
    <s v="Standard"/>
    <s v="No"/>
    <s v="No"/>
    <n v="28"/>
    <s v="PayPal"/>
    <s v="Bi-Weekly"/>
    <s v="18-25"/>
    <n v="3"/>
    <n v="3"/>
    <n v="6"/>
    <x v="1"/>
  </r>
  <r>
    <n v="3349"/>
    <n v="28"/>
    <s v="Female"/>
    <s v="T-shirt"/>
    <s v="Clothing"/>
    <n v="74"/>
    <s v="New Hampshire"/>
    <s v="L"/>
    <s v="Gray"/>
    <s v="Winter"/>
    <n v="2.8"/>
    <s v="No"/>
    <s v="Standard"/>
    <s v="No"/>
    <s v="No"/>
    <n v="15"/>
    <s v="Cash"/>
    <s v="Every 3 Months"/>
    <s v="26-35"/>
    <n v="3"/>
    <n v="2"/>
    <n v="3"/>
    <x v="10"/>
  </r>
  <r>
    <n v="3350"/>
    <n v="35"/>
    <s v="Female"/>
    <s v="Jewelry"/>
    <s v="Accessories"/>
    <n v="79"/>
    <s v="Georgia"/>
    <s v="M"/>
    <s v="Red"/>
    <s v="Fall"/>
    <n v="2.8"/>
    <s v="No"/>
    <s v="Store Pickup"/>
    <s v="No"/>
    <s v="No"/>
    <n v="29"/>
    <s v="PayPal"/>
    <s v="Quarterly"/>
    <s v="26-35"/>
    <n v="3"/>
    <n v="3"/>
    <n v="2"/>
    <x v="10"/>
  </r>
  <r>
    <n v="3351"/>
    <n v="45"/>
    <s v="Female"/>
    <s v="Handbag"/>
    <s v="Accessories"/>
    <n v="33"/>
    <s v="Mississippi"/>
    <s v="S"/>
    <s v="Olive"/>
    <s v="Fall"/>
    <n v="4.9000000000000004"/>
    <s v="No"/>
    <s v="2-Day Shipping"/>
    <s v="No"/>
    <s v="No"/>
    <n v="15"/>
    <s v="Cash"/>
    <s v="Bi-Weekly"/>
    <s v="36-45"/>
    <n v="1"/>
    <n v="2"/>
    <n v="6"/>
    <x v="0"/>
  </r>
  <r>
    <n v="3352"/>
    <n v="43"/>
    <s v="Female"/>
    <s v="Shirt"/>
    <s v="Clothing"/>
    <n v="49"/>
    <s v="New Hampshire"/>
    <s v="L"/>
    <s v="Cyan"/>
    <s v="Spring"/>
    <n v="4.2"/>
    <s v="No"/>
    <s v="2-Day Shipping"/>
    <s v="No"/>
    <s v="No"/>
    <n v="18"/>
    <s v="Bank Transfer"/>
    <s v="Fortnightly"/>
    <s v="36-45"/>
    <n v="2"/>
    <n v="2"/>
    <n v="5"/>
    <x v="0"/>
  </r>
  <r>
    <n v="3353"/>
    <n v="55"/>
    <s v="Female"/>
    <s v="Belt"/>
    <s v="Accessories"/>
    <n v="96"/>
    <s v="Washington"/>
    <s v="M"/>
    <s v="Teal"/>
    <s v="Summer"/>
    <n v="2.9"/>
    <s v="No"/>
    <s v="Next Day Air"/>
    <s v="No"/>
    <s v="No"/>
    <n v="7"/>
    <s v="Bank Transfer"/>
    <s v="Bi-Weekly"/>
    <s v="46-55"/>
    <n v="4"/>
    <n v="1"/>
    <n v="6"/>
    <x v="6"/>
  </r>
  <r>
    <n v="3354"/>
    <n v="31"/>
    <s v="Female"/>
    <s v="Dress"/>
    <s v="Clothing"/>
    <n v="66"/>
    <s v="Ohio"/>
    <s v="L"/>
    <s v="Teal"/>
    <s v="Fall"/>
    <n v="4.5999999999999996"/>
    <s v="No"/>
    <s v="Free Shipping"/>
    <s v="No"/>
    <s v="No"/>
    <n v="19"/>
    <s v="Credit Card"/>
    <s v="Every 3 Months"/>
    <s v="26-35"/>
    <n v="3"/>
    <n v="2"/>
    <n v="3"/>
    <x v="10"/>
  </r>
  <r>
    <n v="3355"/>
    <n v="42"/>
    <s v="Female"/>
    <s v="Skirt"/>
    <s v="Clothing"/>
    <n v="45"/>
    <s v="Maryland"/>
    <s v="M"/>
    <s v="Orange"/>
    <s v="Fall"/>
    <n v="2.8"/>
    <s v="No"/>
    <s v="Next Day Air"/>
    <s v="No"/>
    <s v="No"/>
    <n v="15"/>
    <s v="PayPal"/>
    <s v="Weekly"/>
    <s v="36-45"/>
    <n v="2"/>
    <n v="2"/>
    <n v="7"/>
    <x v="6"/>
  </r>
  <r>
    <n v="3356"/>
    <n v="40"/>
    <s v="Female"/>
    <s v="Blouse"/>
    <s v="Clothing"/>
    <n v="28"/>
    <s v="Delaware"/>
    <s v="M"/>
    <s v="Peach"/>
    <s v="Spring"/>
    <n v="2.6"/>
    <s v="No"/>
    <s v="Store Pickup"/>
    <s v="No"/>
    <s v="No"/>
    <n v="3"/>
    <s v="Bank Transfer"/>
    <s v="Bi-Weekly"/>
    <s v="36-45"/>
    <n v="1"/>
    <n v="1"/>
    <n v="6"/>
    <x v="10"/>
  </r>
  <r>
    <n v="3357"/>
    <n v="39"/>
    <s v="Female"/>
    <s v="Jeans"/>
    <s v="Clothing"/>
    <n v="48"/>
    <s v="Tennessee"/>
    <s v="M"/>
    <s v="Silver"/>
    <s v="Summer"/>
    <n v="3.5"/>
    <s v="No"/>
    <s v="Store Pickup"/>
    <s v="No"/>
    <s v="No"/>
    <n v="13"/>
    <s v="PayPal"/>
    <s v="Bi-Weekly"/>
    <s v="36-45"/>
    <n v="2"/>
    <n v="2"/>
    <n v="6"/>
    <x v="4"/>
  </r>
  <r>
    <n v="3358"/>
    <n v="41"/>
    <s v="Female"/>
    <s v="Hoodie"/>
    <s v="Clothing"/>
    <n v="67"/>
    <s v="Arkansas"/>
    <s v="M"/>
    <s v="Pink"/>
    <s v="Winter"/>
    <n v="3.5"/>
    <s v="No"/>
    <s v="Free Shipping"/>
    <s v="No"/>
    <s v="No"/>
    <n v="37"/>
    <s v="Credit Card"/>
    <s v="Monthly"/>
    <s v="36-45"/>
    <n v="3"/>
    <n v="3"/>
    <n v="4"/>
    <x v="4"/>
  </r>
  <r>
    <n v="3359"/>
    <n v="56"/>
    <s v="Female"/>
    <s v="T-shirt"/>
    <s v="Clothing"/>
    <n v="59"/>
    <s v="Tennessee"/>
    <s v="M"/>
    <s v="Magenta"/>
    <s v="Fall"/>
    <n v="3.4"/>
    <s v="No"/>
    <s v="2-Day Shipping"/>
    <s v="No"/>
    <s v="No"/>
    <n v="26"/>
    <s v="Cash"/>
    <s v="Annually"/>
    <s v="56+"/>
    <n v="2"/>
    <n v="3"/>
    <n v="1"/>
    <x v="3"/>
  </r>
  <r>
    <n v="3360"/>
    <n v="43"/>
    <s v="Female"/>
    <s v="Sunglasses"/>
    <s v="Accessories"/>
    <n v="74"/>
    <s v="New Hampshire"/>
    <s v="L"/>
    <s v="Red"/>
    <s v="Fall"/>
    <n v="3.9"/>
    <s v="No"/>
    <s v="Next Day Air"/>
    <s v="No"/>
    <s v="No"/>
    <n v="29"/>
    <s v="Debit Card"/>
    <s v="Monthly"/>
    <s v="36-45"/>
    <n v="3"/>
    <n v="3"/>
    <n v="4"/>
    <x v="4"/>
  </r>
  <r>
    <n v="3361"/>
    <n v="22"/>
    <s v="Female"/>
    <s v="Jacket"/>
    <s v="Outerwear"/>
    <n v="81"/>
    <s v="Minnesota"/>
    <s v="M"/>
    <s v="Maroon"/>
    <s v="Spring"/>
    <n v="3.3"/>
    <s v="No"/>
    <s v="2-Day Shipping"/>
    <s v="No"/>
    <s v="No"/>
    <n v="47"/>
    <s v="Cash"/>
    <s v="Every 3 Months"/>
    <s v="18-25"/>
    <n v="4"/>
    <n v="4"/>
    <n v="3"/>
    <x v="6"/>
  </r>
  <r>
    <n v="3362"/>
    <n v="47"/>
    <s v="Female"/>
    <s v="Shoes"/>
    <s v="Footwear"/>
    <n v="26"/>
    <s v="Florida"/>
    <s v="M"/>
    <s v="Silver"/>
    <s v="Spring"/>
    <n v="4.0999999999999996"/>
    <s v="No"/>
    <s v="Free Shipping"/>
    <s v="No"/>
    <s v="No"/>
    <n v="47"/>
    <s v="Credit Card"/>
    <s v="Bi-Weekly"/>
    <s v="46-55"/>
    <n v="1"/>
    <n v="4"/>
    <n v="6"/>
    <x v="6"/>
  </r>
  <r>
    <n v="3363"/>
    <n v="50"/>
    <s v="Female"/>
    <s v="Handbag"/>
    <s v="Accessories"/>
    <n v="61"/>
    <s v="Tennessee"/>
    <s v="M"/>
    <s v="Gray"/>
    <s v="Summer"/>
    <n v="3"/>
    <s v="No"/>
    <s v="Next Day Air"/>
    <s v="No"/>
    <s v="No"/>
    <n v="48"/>
    <s v="Venmo"/>
    <s v="Fortnightly"/>
    <s v="46-55"/>
    <n v="3"/>
    <n v="4"/>
    <n v="5"/>
    <x v="1"/>
  </r>
  <r>
    <n v="3364"/>
    <n v="58"/>
    <s v="Female"/>
    <s v="Sweater"/>
    <s v="Clothing"/>
    <n v="23"/>
    <s v="California"/>
    <s v="M"/>
    <s v="Turquoise"/>
    <s v="Winter"/>
    <n v="3"/>
    <s v="No"/>
    <s v="Next Day Air"/>
    <s v="No"/>
    <s v="No"/>
    <n v="46"/>
    <s v="Bank Transfer"/>
    <s v="Bi-Weekly"/>
    <s v="56+"/>
    <n v="1"/>
    <n v="4"/>
    <n v="6"/>
    <x v="6"/>
  </r>
  <r>
    <n v="3365"/>
    <n v="50"/>
    <s v="Female"/>
    <s v="Scarf"/>
    <s v="Accessories"/>
    <n v="33"/>
    <s v="Oregon"/>
    <s v="M"/>
    <s v="Peach"/>
    <s v="Fall"/>
    <n v="3.2"/>
    <s v="No"/>
    <s v="Standard"/>
    <s v="No"/>
    <s v="No"/>
    <n v="7"/>
    <s v="Credit Card"/>
    <s v="Monthly"/>
    <s v="46-55"/>
    <n v="1"/>
    <n v="1"/>
    <n v="4"/>
    <x v="3"/>
  </r>
  <r>
    <n v="3366"/>
    <n v="43"/>
    <s v="Female"/>
    <s v="Skirt"/>
    <s v="Clothing"/>
    <n v="58"/>
    <s v="Tennessee"/>
    <s v="L"/>
    <s v="Teal"/>
    <s v="Fall"/>
    <n v="3.9"/>
    <s v="No"/>
    <s v="Express"/>
    <s v="No"/>
    <s v="No"/>
    <n v="45"/>
    <s v="Credit Card"/>
    <s v="Every 3 Months"/>
    <s v="36-45"/>
    <n v="2"/>
    <n v="4"/>
    <n v="3"/>
    <x v="0"/>
  </r>
  <r>
    <n v="3367"/>
    <n v="38"/>
    <s v="Female"/>
    <s v="Gloves"/>
    <s v="Accessories"/>
    <n v="65"/>
    <s v="North Carolina"/>
    <s v="M"/>
    <s v="Red"/>
    <s v="Spring"/>
    <n v="3.6"/>
    <s v="No"/>
    <s v="2-Day Shipping"/>
    <s v="No"/>
    <s v="No"/>
    <n v="47"/>
    <s v="Debit Card"/>
    <s v="Quarterly"/>
    <s v="36-45"/>
    <n v="3"/>
    <n v="4"/>
    <n v="2"/>
    <x v="0"/>
  </r>
  <r>
    <n v="3368"/>
    <n v="44"/>
    <s v="Female"/>
    <s v="T-shirt"/>
    <s v="Clothing"/>
    <n v="48"/>
    <s v="Tennessee"/>
    <s v="M"/>
    <s v="Blue"/>
    <s v="Summer"/>
    <n v="3.1"/>
    <s v="No"/>
    <s v="Store Pickup"/>
    <s v="No"/>
    <s v="No"/>
    <n v="6"/>
    <s v="Venmo"/>
    <s v="Fortnightly"/>
    <s v="36-45"/>
    <n v="2"/>
    <n v="1"/>
    <n v="5"/>
    <x v="10"/>
  </r>
  <r>
    <n v="3369"/>
    <n v="30"/>
    <s v="Female"/>
    <s v="Sandals"/>
    <s v="Footwear"/>
    <n v="25"/>
    <s v="Nebraska"/>
    <s v="M"/>
    <s v="Blue"/>
    <s v="Spring"/>
    <n v="4.8"/>
    <s v="No"/>
    <s v="Express"/>
    <s v="No"/>
    <s v="No"/>
    <n v="29"/>
    <s v="Bank Transfer"/>
    <s v="Every 3 Months"/>
    <s v="26-35"/>
    <n v="1"/>
    <n v="3"/>
    <n v="3"/>
    <x v="8"/>
  </r>
  <r>
    <n v="3370"/>
    <n v="47"/>
    <s v="Female"/>
    <s v="Sweater"/>
    <s v="Clothing"/>
    <n v="51"/>
    <s v="Maine"/>
    <s v="M"/>
    <s v="Indigo"/>
    <s v="Winter"/>
    <n v="3.8"/>
    <s v="No"/>
    <s v="2-Day Shipping"/>
    <s v="No"/>
    <s v="No"/>
    <n v="42"/>
    <s v="Cash"/>
    <s v="Monthly"/>
    <s v="46-55"/>
    <n v="2"/>
    <n v="4"/>
    <n v="4"/>
    <x v="4"/>
  </r>
  <r>
    <n v="3371"/>
    <n v="30"/>
    <s v="Female"/>
    <s v="Belt"/>
    <s v="Accessories"/>
    <n v="31"/>
    <s v="Illinois"/>
    <s v="M"/>
    <s v="Charcoal"/>
    <s v="Summer"/>
    <n v="2.8"/>
    <s v="No"/>
    <s v="Store Pickup"/>
    <s v="No"/>
    <s v="No"/>
    <n v="46"/>
    <s v="Cash"/>
    <s v="Fortnightly"/>
    <s v="26-35"/>
    <n v="1"/>
    <n v="4"/>
    <n v="5"/>
    <x v="4"/>
  </r>
  <r>
    <n v="3372"/>
    <n v="49"/>
    <s v="Female"/>
    <s v="Hoodie"/>
    <s v="Clothing"/>
    <n v="99"/>
    <s v="Colorado"/>
    <s v="S"/>
    <s v="Turquoise"/>
    <s v="Winter"/>
    <n v="4"/>
    <s v="No"/>
    <s v="Next Day Air"/>
    <s v="No"/>
    <s v="No"/>
    <n v="28"/>
    <s v="PayPal"/>
    <s v="Annually"/>
    <s v="46-55"/>
    <n v="4"/>
    <n v="3"/>
    <n v="1"/>
    <x v="10"/>
  </r>
  <r>
    <n v="3373"/>
    <n v="56"/>
    <s v="Female"/>
    <s v="Socks"/>
    <s v="Clothing"/>
    <n v="25"/>
    <s v="Pennsylvania"/>
    <s v="M"/>
    <s v="Maroon"/>
    <s v="Winter"/>
    <n v="4.5999999999999996"/>
    <s v="No"/>
    <s v="Free Shipping"/>
    <s v="No"/>
    <s v="No"/>
    <n v="14"/>
    <s v="Credit Card"/>
    <s v="Every 3 Months"/>
    <s v="56+"/>
    <n v="1"/>
    <n v="2"/>
    <n v="3"/>
    <x v="3"/>
  </r>
  <r>
    <n v="3374"/>
    <n v="70"/>
    <s v="Female"/>
    <s v="Sandals"/>
    <s v="Footwear"/>
    <n v="52"/>
    <s v="Minnesota"/>
    <s v="M"/>
    <s v="Purple"/>
    <s v="Spring"/>
    <n v="3.5"/>
    <s v="No"/>
    <s v="Store Pickup"/>
    <s v="No"/>
    <s v="No"/>
    <n v="12"/>
    <s v="Debit Card"/>
    <s v="Every 3 Months"/>
    <s v="56+"/>
    <n v="2"/>
    <n v="1"/>
    <n v="3"/>
    <x v="3"/>
  </r>
  <r>
    <n v="3375"/>
    <n v="22"/>
    <s v="Female"/>
    <s v="Blouse"/>
    <s v="Clothing"/>
    <n v="47"/>
    <s v="Nevada"/>
    <s v="S"/>
    <s v="Lavender"/>
    <s v="Spring"/>
    <n v="3.7"/>
    <s v="No"/>
    <s v="2-Day Shipping"/>
    <s v="No"/>
    <s v="No"/>
    <n v="41"/>
    <s v="Debit Card"/>
    <s v="Annually"/>
    <s v="18-25"/>
    <n v="2"/>
    <n v="4"/>
    <n v="1"/>
    <x v="8"/>
  </r>
  <r>
    <n v="3376"/>
    <n v="51"/>
    <s v="Female"/>
    <s v="Boots"/>
    <s v="Footwear"/>
    <n v="98"/>
    <s v="Connecticut"/>
    <s v="XL"/>
    <s v="Yellow"/>
    <s v="Fall"/>
    <n v="4.9000000000000004"/>
    <s v="No"/>
    <s v="Express"/>
    <s v="No"/>
    <s v="No"/>
    <n v="8"/>
    <s v="Credit Card"/>
    <s v="Annually"/>
    <s v="46-55"/>
    <n v="4"/>
    <n v="1"/>
    <n v="1"/>
    <x v="3"/>
  </r>
  <r>
    <n v="3377"/>
    <n v="22"/>
    <s v="Female"/>
    <s v="Hat"/>
    <s v="Accessories"/>
    <n v="46"/>
    <s v="Ohio"/>
    <s v="M"/>
    <s v="Green"/>
    <s v="Winter"/>
    <n v="4.0999999999999996"/>
    <s v="No"/>
    <s v="Store Pickup"/>
    <s v="No"/>
    <s v="No"/>
    <n v="24"/>
    <s v="Cash"/>
    <s v="Quarterly"/>
    <s v="18-25"/>
    <n v="2"/>
    <n v="2"/>
    <n v="2"/>
    <x v="3"/>
  </r>
  <r>
    <n v="3378"/>
    <n v="37"/>
    <s v="Female"/>
    <s v="Shirt"/>
    <s v="Clothing"/>
    <n v="32"/>
    <s v="Kentucky"/>
    <s v="M"/>
    <s v="Yellow"/>
    <s v="Winter"/>
    <n v="4.5999999999999996"/>
    <s v="No"/>
    <s v="Next Day Air"/>
    <s v="No"/>
    <s v="No"/>
    <n v="18"/>
    <s v="PayPal"/>
    <s v="Fortnightly"/>
    <s v="36-45"/>
    <n v="1"/>
    <n v="2"/>
    <n v="5"/>
    <x v="10"/>
  </r>
  <r>
    <n v="3379"/>
    <n v="49"/>
    <s v="Female"/>
    <s v="Shorts"/>
    <s v="Clothing"/>
    <n v="75"/>
    <s v="Minnesota"/>
    <s v="L"/>
    <s v="Gold"/>
    <s v="Fall"/>
    <n v="4.5"/>
    <s v="No"/>
    <s v="Next Day Air"/>
    <s v="No"/>
    <s v="No"/>
    <n v="6"/>
    <s v="Cash"/>
    <s v="Quarterly"/>
    <s v="46-55"/>
    <n v="3"/>
    <n v="1"/>
    <n v="2"/>
    <x v="3"/>
  </r>
  <r>
    <n v="3380"/>
    <n v="61"/>
    <s v="Female"/>
    <s v="Handbag"/>
    <s v="Accessories"/>
    <n v="51"/>
    <s v="Tennessee"/>
    <s v="L"/>
    <s v="Turquoise"/>
    <s v="Summer"/>
    <n v="5"/>
    <s v="No"/>
    <s v="Store Pickup"/>
    <s v="No"/>
    <s v="No"/>
    <n v="40"/>
    <s v="Cash"/>
    <s v="Weekly"/>
    <s v="56+"/>
    <n v="2"/>
    <n v="4"/>
    <n v="7"/>
    <x v="11"/>
  </r>
  <r>
    <n v="3381"/>
    <n v="41"/>
    <s v="Female"/>
    <s v="Dress"/>
    <s v="Clothing"/>
    <n v="52"/>
    <s v="North Dakota"/>
    <s v="L"/>
    <s v="Blue"/>
    <s v="Summer"/>
    <n v="3.8"/>
    <s v="No"/>
    <s v="Standard"/>
    <s v="No"/>
    <s v="No"/>
    <n v="6"/>
    <s v="PayPal"/>
    <s v="Every 3 Months"/>
    <s v="36-45"/>
    <n v="2"/>
    <n v="1"/>
    <n v="3"/>
    <x v="3"/>
  </r>
  <r>
    <n v="3382"/>
    <n v="57"/>
    <s v="Female"/>
    <s v="Hat"/>
    <s v="Accessories"/>
    <n v="66"/>
    <s v="Minnesota"/>
    <s v="L"/>
    <s v="Turquoise"/>
    <s v="Winter"/>
    <n v="4.7"/>
    <s v="No"/>
    <s v="Standard"/>
    <s v="No"/>
    <s v="No"/>
    <n v="27"/>
    <s v="Credit Card"/>
    <s v="Quarterly"/>
    <s v="56+"/>
    <n v="3"/>
    <n v="3"/>
    <n v="2"/>
    <x v="10"/>
  </r>
  <r>
    <n v="3383"/>
    <n v="34"/>
    <s v="Female"/>
    <s v="Sweater"/>
    <s v="Clothing"/>
    <n v="35"/>
    <s v="Nebraska"/>
    <s v="M"/>
    <s v="Maroon"/>
    <s v="Spring"/>
    <n v="2.8"/>
    <s v="No"/>
    <s v="Express"/>
    <s v="No"/>
    <s v="No"/>
    <n v="2"/>
    <s v="Bank Transfer"/>
    <s v="Weekly"/>
    <s v="26-35"/>
    <n v="1"/>
    <n v="1"/>
    <n v="7"/>
    <x v="0"/>
  </r>
  <r>
    <n v="3384"/>
    <n v="27"/>
    <s v="Female"/>
    <s v="Coat"/>
    <s v="Outerwear"/>
    <n v="43"/>
    <s v="Delaware"/>
    <s v="M"/>
    <s v="Pink"/>
    <s v="Fall"/>
    <n v="2.6"/>
    <s v="No"/>
    <s v="Next Day Air"/>
    <s v="No"/>
    <s v="No"/>
    <n v="39"/>
    <s v="Venmo"/>
    <s v="Bi-Weekly"/>
    <s v="26-35"/>
    <n v="2"/>
    <n v="4"/>
    <n v="6"/>
    <x v="1"/>
  </r>
  <r>
    <n v="3385"/>
    <n v="39"/>
    <s v="Female"/>
    <s v="Hoodie"/>
    <s v="Clothing"/>
    <n v="24"/>
    <s v="Minnesota"/>
    <s v="L"/>
    <s v="Maroon"/>
    <s v="Summer"/>
    <n v="3.8"/>
    <s v="No"/>
    <s v="Free Shipping"/>
    <s v="No"/>
    <s v="No"/>
    <n v="9"/>
    <s v="Venmo"/>
    <s v="Quarterly"/>
    <s v="36-45"/>
    <n v="1"/>
    <n v="1"/>
    <n v="2"/>
    <x v="5"/>
  </r>
  <r>
    <n v="3386"/>
    <n v="62"/>
    <s v="Female"/>
    <s v="Jewelry"/>
    <s v="Accessories"/>
    <n v="83"/>
    <s v="Rhode Island"/>
    <s v="M"/>
    <s v="Olive"/>
    <s v="Winter"/>
    <n v="2.8"/>
    <s v="No"/>
    <s v="Standard"/>
    <s v="No"/>
    <s v="No"/>
    <n v="16"/>
    <s v="Credit Card"/>
    <s v="Every 3 Months"/>
    <s v="56+"/>
    <n v="4"/>
    <n v="2"/>
    <n v="3"/>
    <x v="0"/>
  </r>
  <r>
    <n v="3387"/>
    <n v="34"/>
    <s v="Female"/>
    <s v="T-shirt"/>
    <s v="Clothing"/>
    <n v="62"/>
    <s v="Michigan"/>
    <s v="M"/>
    <s v="Lavender"/>
    <s v="Fall"/>
    <n v="2.6"/>
    <s v="No"/>
    <s v="2-Day Shipping"/>
    <s v="No"/>
    <s v="No"/>
    <n v="36"/>
    <s v="Cash"/>
    <s v="Quarterly"/>
    <s v="26-35"/>
    <n v="3"/>
    <n v="3"/>
    <n v="2"/>
    <x v="10"/>
  </r>
  <r>
    <n v="3388"/>
    <n v="53"/>
    <s v="Female"/>
    <s v="Pants"/>
    <s v="Clothing"/>
    <n v="78"/>
    <s v="New Jersey"/>
    <s v="S"/>
    <s v="Pink"/>
    <s v="Spring"/>
    <n v="3.4"/>
    <s v="No"/>
    <s v="2-Day Shipping"/>
    <s v="No"/>
    <s v="No"/>
    <n v="2"/>
    <s v="Credit Card"/>
    <s v="Bi-Weekly"/>
    <s v="46-55"/>
    <n v="3"/>
    <n v="1"/>
    <n v="6"/>
    <x v="4"/>
  </r>
  <r>
    <n v="3389"/>
    <n v="35"/>
    <s v="Female"/>
    <s v="Sweater"/>
    <s v="Clothing"/>
    <n v="61"/>
    <s v="South Dakota"/>
    <s v="M"/>
    <s v="Cyan"/>
    <s v="Spring"/>
    <n v="4.5"/>
    <s v="No"/>
    <s v="Store Pickup"/>
    <s v="No"/>
    <s v="No"/>
    <n v="21"/>
    <s v="Credit Card"/>
    <s v="Weekly"/>
    <s v="26-35"/>
    <n v="3"/>
    <n v="2"/>
    <n v="7"/>
    <x v="1"/>
  </r>
  <r>
    <n v="3390"/>
    <n v="38"/>
    <s v="Female"/>
    <s v="Pants"/>
    <s v="Clothing"/>
    <n v="57"/>
    <s v="North Carolina"/>
    <s v="L"/>
    <s v="Maroon"/>
    <s v="Fall"/>
    <n v="3.8"/>
    <s v="No"/>
    <s v="Free Shipping"/>
    <s v="No"/>
    <s v="No"/>
    <n v="39"/>
    <s v="Venmo"/>
    <s v="Annually"/>
    <s v="36-45"/>
    <n v="2"/>
    <n v="4"/>
    <n v="1"/>
    <x v="8"/>
  </r>
  <r>
    <n v="3391"/>
    <n v="32"/>
    <s v="Female"/>
    <s v="Socks"/>
    <s v="Clothing"/>
    <n v="70"/>
    <s v="Oregon"/>
    <s v="S"/>
    <s v="Red"/>
    <s v="Summer"/>
    <n v="3"/>
    <s v="No"/>
    <s v="Next Day Air"/>
    <s v="No"/>
    <s v="No"/>
    <n v="38"/>
    <s v="PayPal"/>
    <s v="Annually"/>
    <s v="26-35"/>
    <n v="3"/>
    <n v="4"/>
    <n v="1"/>
    <x v="10"/>
  </r>
  <r>
    <n v="3392"/>
    <n v="47"/>
    <s v="Female"/>
    <s v="Hoodie"/>
    <s v="Clothing"/>
    <n v="57"/>
    <s v="Montana"/>
    <s v="M"/>
    <s v="Silver"/>
    <s v="Fall"/>
    <n v="3.7"/>
    <s v="No"/>
    <s v="2-Day Shipping"/>
    <s v="No"/>
    <s v="No"/>
    <n v="6"/>
    <s v="Debit Card"/>
    <s v="Every 3 Months"/>
    <s v="46-55"/>
    <n v="2"/>
    <n v="1"/>
    <n v="3"/>
    <x v="3"/>
  </r>
  <r>
    <n v="3393"/>
    <n v="53"/>
    <s v="Female"/>
    <s v="Scarf"/>
    <s v="Accessories"/>
    <n v="74"/>
    <s v="New Jersey"/>
    <s v="XL"/>
    <s v="Blue"/>
    <s v="Winter"/>
    <n v="4.4000000000000004"/>
    <s v="No"/>
    <s v="Free Shipping"/>
    <s v="No"/>
    <s v="No"/>
    <n v="6"/>
    <s v="Venmo"/>
    <s v="Bi-Weekly"/>
    <s v="46-55"/>
    <n v="3"/>
    <n v="1"/>
    <n v="6"/>
    <x v="4"/>
  </r>
  <r>
    <n v="3394"/>
    <n v="60"/>
    <s v="Female"/>
    <s v="Dress"/>
    <s v="Clothing"/>
    <n v="90"/>
    <s v="Arizona"/>
    <s v="M"/>
    <s v="Gold"/>
    <s v="Fall"/>
    <n v="3.1"/>
    <s v="No"/>
    <s v="Next Day Air"/>
    <s v="No"/>
    <s v="No"/>
    <n v="50"/>
    <s v="Debit Card"/>
    <s v="Monthly"/>
    <s v="56+"/>
    <n v="4"/>
    <n v="4"/>
    <n v="4"/>
    <x v="1"/>
  </r>
  <r>
    <n v="3395"/>
    <n v="31"/>
    <s v="Female"/>
    <s v="Sandals"/>
    <s v="Footwear"/>
    <n v="98"/>
    <s v="Vermont"/>
    <s v="S"/>
    <s v="Yellow"/>
    <s v="Spring"/>
    <n v="4.2"/>
    <s v="No"/>
    <s v="Store Pickup"/>
    <s v="No"/>
    <s v="No"/>
    <n v="9"/>
    <s v="PayPal"/>
    <s v="Annually"/>
    <s v="26-35"/>
    <n v="4"/>
    <n v="1"/>
    <n v="1"/>
    <x v="3"/>
  </r>
  <r>
    <n v="3396"/>
    <n v="44"/>
    <s v="Female"/>
    <s v="Dress"/>
    <s v="Clothing"/>
    <n v="43"/>
    <s v="Colorado"/>
    <s v="M"/>
    <s v="Silver"/>
    <s v="Winter"/>
    <n v="3.1"/>
    <s v="No"/>
    <s v="Free Shipping"/>
    <s v="No"/>
    <s v="No"/>
    <n v="15"/>
    <s v="Debit Card"/>
    <s v="Every 3 Months"/>
    <s v="36-45"/>
    <n v="2"/>
    <n v="2"/>
    <n v="3"/>
    <x v="8"/>
  </r>
  <r>
    <n v="3397"/>
    <n v="29"/>
    <s v="Female"/>
    <s v="Pants"/>
    <s v="Clothing"/>
    <n v="37"/>
    <s v="Tennessee"/>
    <s v="XL"/>
    <s v="Black"/>
    <s v="Winter"/>
    <n v="5"/>
    <s v="No"/>
    <s v="Next Day Air"/>
    <s v="No"/>
    <s v="No"/>
    <n v="5"/>
    <s v="PayPal"/>
    <s v="Quarterly"/>
    <s v="26-35"/>
    <n v="1"/>
    <n v="1"/>
    <n v="2"/>
    <x v="5"/>
  </r>
  <r>
    <n v="3398"/>
    <n v="19"/>
    <s v="Female"/>
    <s v="Blouse"/>
    <s v="Clothing"/>
    <n v="38"/>
    <s v="New Jersey"/>
    <s v="L"/>
    <s v="Yellow"/>
    <s v="Summer"/>
    <n v="2.7"/>
    <s v="No"/>
    <s v="Standard"/>
    <s v="No"/>
    <s v="No"/>
    <n v="13"/>
    <s v="Bank Transfer"/>
    <s v="Bi-Weekly"/>
    <s v="18-25"/>
    <n v="1"/>
    <n v="2"/>
    <n v="6"/>
    <x v="0"/>
  </r>
  <r>
    <n v="3399"/>
    <n v="54"/>
    <s v="Female"/>
    <s v="Jeans"/>
    <s v="Clothing"/>
    <n v="60"/>
    <s v="Montana"/>
    <s v="L"/>
    <s v="Pink"/>
    <s v="Winter"/>
    <n v="3.8"/>
    <s v="No"/>
    <s v="Standard"/>
    <s v="No"/>
    <s v="No"/>
    <n v="44"/>
    <s v="Cash"/>
    <s v="Fortnightly"/>
    <s v="46-55"/>
    <n v="3"/>
    <n v="4"/>
    <n v="5"/>
    <x v="1"/>
  </r>
  <r>
    <n v="3400"/>
    <n v="40"/>
    <s v="Female"/>
    <s v="Pants"/>
    <s v="Clothing"/>
    <n v="55"/>
    <s v="Montana"/>
    <s v="XL"/>
    <s v="Yellow"/>
    <s v="Winter"/>
    <n v="3.3"/>
    <s v="No"/>
    <s v="Standard"/>
    <s v="No"/>
    <s v="No"/>
    <n v="36"/>
    <s v="Debit Card"/>
    <s v="Annually"/>
    <s v="36-45"/>
    <n v="2"/>
    <n v="3"/>
    <n v="1"/>
    <x v="3"/>
  </r>
  <r>
    <n v="3401"/>
    <n v="39"/>
    <s v="Female"/>
    <s v="Sunglasses"/>
    <s v="Accessories"/>
    <n v="51"/>
    <s v="Nevada"/>
    <s v="M"/>
    <s v="Lavender"/>
    <s v="Fall"/>
    <n v="4.8"/>
    <s v="No"/>
    <s v="Free Shipping"/>
    <s v="No"/>
    <s v="No"/>
    <n v="18"/>
    <s v="Venmo"/>
    <s v="Fortnightly"/>
    <s v="36-45"/>
    <n v="2"/>
    <n v="2"/>
    <n v="5"/>
    <x v="0"/>
  </r>
  <r>
    <n v="3402"/>
    <n v="44"/>
    <s v="Female"/>
    <s v="Backpack"/>
    <s v="Accessories"/>
    <n v="71"/>
    <s v="Nevada"/>
    <s v="L"/>
    <s v="Peach"/>
    <s v="Winter"/>
    <n v="3.4"/>
    <s v="No"/>
    <s v="Standard"/>
    <s v="No"/>
    <s v="No"/>
    <n v="39"/>
    <s v="Credit Card"/>
    <s v="Weekly"/>
    <s v="36-45"/>
    <n v="3"/>
    <n v="4"/>
    <n v="7"/>
    <x v="7"/>
  </r>
  <r>
    <n v="3403"/>
    <n v="22"/>
    <s v="Female"/>
    <s v="Hoodie"/>
    <s v="Clothing"/>
    <n v="61"/>
    <s v="Louisiana"/>
    <s v="M"/>
    <s v="Black"/>
    <s v="Spring"/>
    <n v="4.4000000000000004"/>
    <s v="No"/>
    <s v="2-Day Shipping"/>
    <s v="No"/>
    <s v="No"/>
    <n v="11"/>
    <s v="PayPal"/>
    <s v="Every 3 Months"/>
    <s v="18-25"/>
    <n v="3"/>
    <n v="1"/>
    <n v="3"/>
    <x v="8"/>
  </r>
  <r>
    <n v="3404"/>
    <n v="30"/>
    <s v="Female"/>
    <s v="Boots"/>
    <s v="Footwear"/>
    <n v="65"/>
    <s v="Illinois"/>
    <s v="M"/>
    <s v="Olive"/>
    <s v="Summer"/>
    <n v="3.9"/>
    <s v="No"/>
    <s v="Standard"/>
    <s v="No"/>
    <s v="No"/>
    <n v="1"/>
    <s v="Cash"/>
    <s v="Bi-Weekly"/>
    <s v="26-35"/>
    <n v="3"/>
    <n v="1"/>
    <n v="6"/>
    <x v="4"/>
  </r>
  <r>
    <n v="3405"/>
    <n v="69"/>
    <s v="Female"/>
    <s v="Gloves"/>
    <s v="Accessories"/>
    <n v="34"/>
    <s v="South Carolina"/>
    <s v="L"/>
    <s v="Olive"/>
    <s v="Fall"/>
    <n v="3.9"/>
    <s v="No"/>
    <s v="2-Day Shipping"/>
    <s v="No"/>
    <s v="No"/>
    <n v="34"/>
    <s v="Credit Card"/>
    <s v="Annually"/>
    <s v="56+"/>
    <n v="1"/>
    <n v="3"/>
    <n v="1"/>
    <x v="9"/>
  </r>
  <r>
    <n v="3406"/>
    <n v="28"/>
    <s v="Female"/>
    <s v="Blouse"/>
    <s v="Clothing"/>
    <n v="87"/>
    <s v="Washington"/>
    <s v="M"/>
    <s v="White"/>
    <s v="Summer"/>
    <n v="4.2"/>
    <s v="No"/>
    <s v="Store Pickup"/>
    <s v="No"/>
    <s v="No"/>
    <n v="47"/>
    <s v="Bank Transfer"/>
    <s v="Bi-Weekly"/>
    <s v="26-35"/>
    <n v="4"/>
    <n v="4"/>
    <n v="6"/>
    <x v="7"/>
  </r>
  <r>
    <n v="3407"/>
    <n v="57"/>
    <s v="Female"/>
    <s v="Sweater"/>
    <s v="Clothing"/>
    <n v="79"/>
    <s v="Nebraska"/>
    <s v="M"/>
    <s v="Red"/>
    <s v="Spring"/>
    <n v="4"/>
    <s v="No"/>
    <s v="Store Pickup"/>
    <s v="No"/>
    <s v="No"/>
    <n v="24"/>
    <s v="Venmo"/>
    <s v="Quarterly"/>
    <s v="56+"/>
    <n v="3"/>
    <n v="2"/>
    <n v="2"/>
    <x v="8"/>
  </r>
  <r>
    <n v="3408"/>
    <n v="46"/>
    <s v="Female"/>
    <s v="Dress"/>
    <s v="Clothing"/>
    <n v="46"/>
    <s v="Alabama"/>
    <s v="S"/>
    <s v="Purple"/>
    <s v="Spring"/>
    <n v="2.6"/>
    <s v="No"/>
    <s v="Store Pickup"/>
    <s v="No"/>
    <s v="No"/>
    <n v="20"/>
    <s v="Cash"/>
    <s v="Quarterly"/>
    <s v="46-55"/>
    <n v="2"/>
    <n v="2"/>
    <n v="2"/>
    <x v="3"/>
  </r>
  <r>
    <n v="3409"/>
    <n v="48"/>
    <s v="Female"/>
    <s v="Socks"/>
    <s v="Clothing"/>
    <n v="72"/>
    <s v="Montana"/>
    <s v="L"/>
    <s v="Purple"/>
    <s v="Summer"/>
    <n v="4.4000000000000004"/>
    <s v="No"/>
    <s v="Standard"/>
    <s v="No"/>
    <s v="No"/>
    <n v="11"/>
    <s v="Bank Transfer"/>
    <s v="Annually"/>
    <s v="46-55"/>
    <n v="3"/>
    <n v="1"/>
    <n v="1"/>
    <x v="9"/>
  </r>
  <r>
    <n v="3410"/>
    <n v="24"/>
    <s v="Female"/>
    <s v="Shirt"/>
    <s v="Clothing"/>
    <n v="93"/>
    <s v="Minnesota"/>
    <s v="M"/>
    <s v="Teal"/>
    <s v="Summer"/>
    <n v="3.2"/>
    <s v="No"/>
    <s v="Next Day Air"/>
    <s v="No"/>
    <s v="No"/>
    <n v="3"/>
    <s v="Credit Card"/>
    <s v="Every 3 Months"/>
    <s v="18-25"/>
    <n v="4"/>
    <n v="1"/>
    <n v="3"/>
    <x v="10"/>
  </r>
  <r>
    <n v="3411"/>
    <n v="50"/>
    <s v="Female"/>
    <s v="Sandals"/>
    <s v="Footwear"/>
    <n v="76"/>
    <s v="Ohio"/>
    <s v="L"/>
    <s v="Teal"/>
    <s v="Summer"/>
    <n v="4.3"/>
    <s v="No"/>
    <s v="Free Shipping"/>
    <s v="No"/>
    <s v="No"/>
    <n v="38"/>
    <s v="Bank Transfer"/>
    <s v="Bi-Weekly"/>
    <s v="46-55"/>
    <n v="3"/>
    <n v="4"/>
    <n v="6"/>
    <x v="11"/>
  </r>
  <r>
    <n v="3412"/>
    <n v="29"/>
    <s v="Female"/>
    <s v="Shoes"/>
    <s v="Footwear"/>
    <n v="56"/>
    <s v="New York"/>
    <s v="L"/>
    <s v="Gray"/>
    <s v="Winter"/>
    <n v="4.9000000000000004"/>
    <s v="No"/>
    <s v="2-Day Shipping"/>
    <s v="No"/>
    <s v="No"/>
    <n v="45"/>
    <s v="Cash"/>
    <s v="Weekly"/>
    <s v="26-35"/>
    <n v="2"/>
    <n v="4"/>
    <n v="7"/>
    <x v="11"/>
  </r>
  <r>
    <n v="3413"/>
    <n v="61"/>
    <s v="Female"/>
    <s v="Sandals"/>
    <s v="Footwear"/>
    <n v="83"/>
    <s v="Indiana"/>
    <s v="M"/>
    <s v="Magenta"/>
    <s v="Fall"/>
    <n v="3.8"/>
    <s v="No"/>
    <s v="Store Pickup"/>
    <s v="No"/>
    <s v="No"/>
    <n v="31"/>
    <s v="Venmo"/>
    <s v="Quarterly"/>
    <s v="56+"/>
    <n v="4"/>
    <n v="3"/>
    <n v="2"/>
    <x v="0"/>
  </r>
  <r>
    <n v="3414"/>
    <n v="34"/>
    <s v="Female"/>
    <s v="Gloves"/>
    <s v="Accessories"/>
    <n v="90"/>
    <s v="Delaware"/>
    <s v="XL"/>
    <s v="Black"/>
    <s v="Winter"/>
    <n v="2.5"/>
    <s v="No"/>
    <s v="Express"/>
    <s v="No"/>
    <s v="No"/>
    <n v="16"/>
    <s v="PayPal"/>
    <s v="Bi-Weekly"/>
    <s v="26-35"/>
    <n v="4"/>
    <n v="2"/>
    <n v="6"/>
    <x v="1"/>
  </r>
  <r>
    <n v="3415"/>
    <n v="27"/>
    <s v="Female"/>
    <s v="Boots"/>
    <s v="Footwear"/>
    <n v="94"/>
    <s v="Connecticut"/>
    <s v="M"/>
    <s v="Maroon"/>
    <s v="Spring"/>
    <n v="4.9000000000000004"/>
    <s v="No"/>
    <s v="Next Day Air"/>
    <s v="No"/>
    <s v="No"/>
    <n v="3"/>
    <s v="Bank Transfer"/>
    <s v="Quarterly"/>
    <s v="26-35"/>
    <n v="4"/>
    <n v="1"/>
    <n v="2"/>
    <x v="8"/>
  </r>
  <r>
    <n v="3416"/>
    <n v="38"/>
    <s v="Female"/>
    <s v="Blouse"/>
    <s v="Clothing"/>
    <n v="68"/>
    <s v="New York"/>
    <s v="M"/>
    <s v="Gold"/>
    <s v="Fall"/>
    <n v="3"/>
    <s v="No"/>
    <s v="2-Day Shipping"/>
    <s v="No"/>
    <s v="No"/>
    <n v="15"/>
    <s v="Bank Transfer"/>
    <s v="Annually"/>
    <s v="36-45"/>
    <n v="3"/>
    <n v="2"/>
    <n v="1"/>
    <x v="3"/>
  </r>
  <r>
    <n v="3417"/>
    <n v="25"/>
    <s v="Female"/>
    <s v="Sandals"/>
    <s v="Footwear"/>
    <n v="53"/>
    <s v="Alabama"/>
    <s v="M"/>
    <s v="Purple"/>
    <s v="Spring"/>
    <n v="3.2"/>
    <s v="No"/>
    <s v="Store Pickup"/>
    <s v="No"/>
    <s v="No"/>
    <n v="11"/>
    <s v="Bank Transfer"/>
    <s v="Every 3 Months"/>
    <s v="18-25"/>
    <n v="2"/>
    <n v="1"/>
    <n v="3"/>
    <x v="3"/>
  </r>
  <r>
    <n v="3418"/>
    <n v="54"/>
    <s v="Female"/>
    <s v="Coat"/>
    <s v="Outerwear"/>
    <n v="35"/>
    <s v="Massachusetts"/>
    <s v="M"/>
    <s v="Blue"/>
    <s v="Summer"/>
    <n v="2.9"/>
    <s v="No"/>
    <s v="2-Day Shipping"/>
    <s v="No"/>
    <s v="No"/>
    <n v="22"/>
    <s v="Debit Card"/>
    <s v="Fortnightly"/>
    <s v="46-55"/>
    <n v="1"/>
    <n v="2"/>
    <n v="5"/>
    <x v="10"/>
  </r>
  <r>
    <n v="3419"/>
    <n v="53"/>
    <s v="Female"/>
    <s v="Jacket"/>
    <s v="Outerwear"/>
    <n v="30"/>
    <s v="South Carolina"/>
    <s v="M"/>
    <s v="Beige"/>
    <s v="Summer"/>
    <n v="2.8"/>
    <s v="No"/>
    <s v="Free Shipping"/>
    <s v="No"/>
    <s v="No"/>
    <n v="35"/>
    <s v="Debit Card"/>
    <s v="Annually"/>
    <s v="46-55"/>
    <n v="1"/>
    <n v="3"/>
    <n v="1"/>
    <x v="9"/>
  </r>
  <r>
    <n v="3420"/>
    <n v="23"/>
    <s v="Female"/>
    <s v="Jewelry"/>
    <s v="Accessories"/>
    <n v="26"/>
    <s v="West Virginia"/>
    <s v="L"/>
    <s v="Indigo"/>
    <s v="Winter"/>
    <n v="3.1"/>
    <s v="No"/>
    <s v="Store Pickup"/>
    <s v="No"/>
    <s v="No"/>
    <n v="5"/>
    <s v="Venmo"/>
    <s v="Bi-Weekly"/>
    <s v="18-25"/>
    <n v="1"/>
    <n v="1"/>
    <n v="6"/>
    <x v="10"/>
  </r>
  <r>
    <n v="3421"/>
    <n v="19"/>
    <s v="Female"/>
    <s v="Hat"/>
    <s v="Accessories"/>
    <n v="60"/>
    <s v="Kentucky"/>
    <s v="M"/>
    <s v="Purple"/>
    <s v="Winter"/>
    <n v="3.4"/>
    <s v="No"/>
    <s v="Express"/>
    <s v="No"/>
    <s v="No"/>
    <n v="35"/>
    <s v="PayPal"/>
    <s v="Bi-Weekly"/>
    <s v="18-25"/>
    <n v="3"/>
    <n v="3"/>
    <n v="6"/>
    <x v="1"/>
  </r>
  <r>
    <n v="3422"/>
    <n v="57"/>
    <s v="Female"/>
    <s v="Shoes"/>
    <s v="Footwear"/>
    <n v="30"/>
    <s v="New Jersey"/>
    <s v="M"/>
    <s v="Maroon"/>
    <s v="Summer"/>
    <n v="2.9"/>
    <s v="No"/>
    <s v="Free Shipping"/>
    <s v="No"/>
    <s v="No"/>
    <n v="27"/>
    <s v="PayPal"/>
    <s v="Weekly"/>
    <s v="56+"/>
    <n v="1"/>
    <n v="3"/>
    <n v="7"/>
    <x v="6"/>
  </r>
  <r>
    <n v="3423"/>
    <n v="19"/>
    <s v="Female"/>
    <s v="Coat"/>
    <s v="Outerwear"/>
    <n v="91"/>
    <s v="New York"/>
    <s v="L"/>
    <s v="Beige"/>
    <s v="Winter"/>
    <n v="3.2"/>
    <s v="No"/>
    <s v="Next Day Air"/>
    <s v="No"/>
    <s v="No"/>
    <n v="9"/>
    <s v="Venmo"/>
    <s v="Monthly"/>
    <s v="18-25"/>
    <n v="4"/>
    <n v="1"/>
    <n v="4"/>
    <x v="0"/>
  </r>
  <r>
    <n v="3424"/>
    <n v="33"/>
    <s v="Female"/>
    <s v="Boots"/>
    <s v="Footwear"/>
    <n v="71"/>
    <s v="Massachusetts"/>
    <s v="M"/>
    <s v="Brown"/>
    <s v="Spring"/>
    <n v="3.8"/>
    <s v="No"/>
    <s v="Next Day Air"/>
    <s v="No"/>
    <s v="No"/>
    <n v="21"/>
    <s v="PayPal"/>
    <s v="Bi-Weekly"/>
    <s v="26-35"/>
    <n v="3"/>
    <n v="2"/>
    <n v="6"/>
    <x v="6"/>
  </r>
  <r>
    <n v="3425"/>
    <n v="33"/>
    <s v="Female"/>
    <s v="Scarf"/>
    <s v="Accessories"/>
    <n v="64"/>
    <s v="Florida"/>
    <s v="L"/>
    <s v="Green"/>
    <s v="Summer"/>
    <n v="3.6"/>
    <s v="No"/>
    <s v="2-Day Shipping"/>
    <s v="No"/>
    <s v="No"/>
    <n v="23"/>
    <s v="Credit Card"/>
    <s v="Monthly"/>
    <s v="26-35"/>
    <n v="3"/>
    <n v="2"/>
    <n v="4"/>
    <x v="0"/>
  </r>
  <r>
    <n v="3426"/>
    <n v="38"/>
    <s v="Female"/>
    <s v="Hat"/>
    <s v="Accessories"/>
    <n v="54"/>
    <s v="Michigan"/>
    <s v="M"/>
    <s v="Blue"/>
    <s v="Summer"/>
    <n v="4.3"/>
    <s v="No"/>
    <s v="Next Day Air"/>
    <s v="No"/>
    <s v="No"/>
    <n v="3"/>
    <s v="Debit Card"/>
    <s v="Bi-Weekly"/>
    <s v="36-45"/>
    <n v="2"/>
    <n v="1"/>
    <n v="6"/>
    <x v="0"/>
  </r>
  <r>
    <n v="3427"/>
    <n v="47"/>
    <s v="Female"/>
    <s v="Socks"/>
    <s v="Clothing"/>
    <n v="35"/>
    <s v="Oregon"/>
    <s v="XL"/>
    <s v="Magenta"/>
    <s v="Fall"/>
    <n v="4.8"/>
    <s v="No"/>
    <s v="2-Day Shipping"/>
    <s v="No"/>
    <s v="No"/>
    <n v="31"/>
    <s v="Credit Card"/>
    <s v="Annually"/>
    <s v="46-55"/>
    <n v="1"/>
    <n v="3"/>
    <n v="1"/>
    <x v="9"/>
  </r>
  <r>
    <n v="3428"/>
    <n v="39"/>
    <s v="Female"/>
    <s v="T-shirt"/>
    <s v="Clothing"/>
    <n v="38"/>
    <s v="Michigan"/>
    <s v="XL"/>
    <s v="Turquoise"/>
    <s v="Winter"/>
    <n v="2.5"/>
    <s v="No"/>
    <s v="Store Pickup"/>
    <s v="No"/>
    <s v="No"/>
    <n v="44"/>
    <s v="Cash"/>
    <s v="Annually"/>
    <s v="36-45"/>
    <n v="1"/>
    <n v="4"/>
    <n v="1"/>
    <x v="3"/>
  </r>
  <r>
    <n v="3429"/>
    <n v="32"/>
    <s v="Female"/>
    <s v="Jewelry"/>
    <s v="Accessories"/>
    <n v="69"/>
    <s v="Washington"/>
    <s v="M"/>
    <s v="Gray"/>
    <s v="Fall"/>
    <n v="2.5"/>
    <s v="No"/>
    <s v="Next Day Air"/>
    <s v="No"/>
    <s v="No"/>
    <n v="20"/>
    <s v="Venmo"/>
    <s v="Monthly"/>
    <s v="26-35"/>
    <n v="3"/>
    <n v="2"/>
    <n v="4"/>
    <x v="0"/>
  </r>
  <r>
    <n v="3430"/>
    <n v="27"/>
    <s v="Female"/>
    <s v="Skirt"/>
    <s v="Clothing"/>
    <n v="96"/>
    <s v="Alaska"/>
    <s v="S"/>
    <s v="Purple"/>
    <s v="Winter"/>
    <n v="4.5999999999999996"/>
    <s v="No"/>
    <s v="Express"/>
    <s v="No"/>
    <s v="No"/>
    <n v="34"/>
    <s v="Debit Card"/>
    <s v="Weekly"/>
    <s v="26-35"/>
    <n v="4"/>
    <n v="3"/>
    <n v="7"/>
    <x v="7"/>
  </r>
  <r>
    <n v="3431"/>
    <n v="67"/>
    <s v="Female"/>
    <s v="Socks"/>
    <s v="Clothing"/>
    <n v="73"/>
    <s v="Montana"/>
    <s v="M"/>
    <s v="Lavender"/>
    <s v="Winter"/>
    <n v="4.2"/>
    <s v="No"/>
    <s v="Next Day Air"/>
    <s v="No"/>
    <s v="No"/>
    <n v="17"/>
    <s v="Bank Transfer"/>
    <s v="Every 3 Months"/>
    <s v="56+"/>
    <n v="3"/>
    <n v="2"/>
    <n v="3"/>
    <x v="10"/>
  </r>
  <r>
    <n v="3432"/>
    <n v="46"/>
    <s v="Female"/>
    <s v="Belt"/>
    <s v="Accessories"/>
    <n v="49"/>
    <s v="New Mexico"/>
    <s v="S"/>
    <s v="Green"/>
    <s v="Summer"/>
    <n v="4.2"/>
    <s v="No"/>
    <s v="Express"/>
    <s v="No"/>
    <s v="No"/>
    <n v="20"/>
    <s v="Venmo"/>
    <s v="Annually"/>
    <s v="46-55"/>
    <n v="2"/>
    <n v="2"/>
    <n v="1"/>
    <x v="9"/>
  </r>
  <r>
    <n v="3433"/>
    <n v="36"/>
    <s v="Female"/>
    <s v="Boots"/>
    <s v="Footwear"/>
    <n v="44"/>
    <s v="Connecticut"/>
    <s v="M"/>
    <s v="Gray"/>
    <s v="Summer"/>
    <n v="4.8"/>
    <s v="No"/>
    <s v="2-Day Shipping"/>
    <s v="No"/>
    <s v="No"/>
    <n v="46"/>
    <s v="PayPal"/>
    <s v="Every 3 Months"/>
    <s v="36-45"/>
    <n v="2"/>
    <n v="4"/>
    <n v="3"/>
    <x v="0"/>
  </r>
  <r>
    <n v="3434"/>
    <n v="62"/>
    <s v="Female"/>
    <s v="Socks"/>
    <s v="Clothing"/>
    <n v="93"/>
    <s v="Alaska"/>
    <s v="M"/>
    <s v="Yellow"/>
    <s v="Spring"/>
    <n v="4.5"/>
    <s v="No"/>
    <s v="Free Shipping"/>
    <s v="No"/>
    <s v="No"/>
    <n v="28"/>
    <s v="PayPal"/>
    <s v="Annually"/>
    <s v="56+"/>
    <n v="4"/>
    <n v="3"/>
    <n v="1"/>
    <x v="10"/>
  </r>
  <r>
    <n v="3435"/>
    <n v="31"/>
    <s v="Female"/>
    <s v="Pants"/>
    <s v="Clothing"/>
    <n v="72"/>
    <s v="Ohio"/>
    <s v="S"/>
    <s v="Orange"/>
    <s v="Summer"/>
    <n v="3.3"/>
    <s v="No"/>
    <s v="2-Day Shipping"/>
    <s v="No"/>
    <s v="No"/>
    <n v="6"/>
    <s v="Venmo"/>
    <s v="Fortnightly"/>
    <s v="26-35"/>
    <n v="3"/>
    <n v="1"/>
    <n v="5"/>
    <x v="0"/>
  </r>
  <r>
    <n v="3436"/>
    <n v="68"/>
    <s v="Female"/>
    <s v="Socks"/>
    <s v="Clothing"/>
    <n v="91"/>
    <s v="Montana"/>
    <s v="M"/>
    <s v="Beige"/>
    <s v="Summer"/>
    <n v="2.7"/>
    <s v="No"/>
    <s v="2-Day Shipping"/>
    <s v="No"/>
    <s v="No"/>
    <n v="50"/>
    <s v="Debit Card"/>
    <s v="Bi-Weekly"/>
    <s v="56+"/>
    <n v="4"/>
    <n v="4"/>
    <n v="6"/>
    <x v="7"/>
  </r>
  <r>
    <n v="3437"/>
    <n v="57"/>
    <s v="Female"/>
    <s v="Belt"/>
    <s v="Accessories"/>
    <n v="83"/>
    <s v="Nebraska"/>
    <s v="L"/>
    <s v="Peach"/>
    <s v="Winter"/>
    <n v="2.8"/>
    <s v="No"/>
    <s v="2-Day Shipping"/>
    <s v="No"/>
    <s v="No"/>
    <n v="41"/>
    <s v="Bank Transfer"/>
    <s v="Monthly"/>
    <s v="56+"/>
    <n v="4"/>
    <n v="4"/>
    <n v="4"/>
    <x v="1"/>
  </r>
  <r>
    <n v="3438"/>
    <n v="22"/>
    <s v="Female"/>
    <s v="Jacket"/>
    <s v="Outerwear"/>
    <n v="62"/>
    <s v="Oklahoma"/>
    <s v="S"/>
    <s v="Green"/>
    <s v="Winter"/>
    <n v="3.5"/>
    <s v="No"/>
    <s v="2-Day Shipping"/>
    <s v="No"/>
    <s v="No"/>
    <n v="50"/>
    <s v="PayPal"/>
    <s v="Annually"/>
    <s v="18-25"/>
    <n v="3"/>
    <n v="4"/>
    <n v="1"/>
    <x v="10"/>
  </r>
  <r>
    <n v="3439"/>
    <n v="26"/>
    <s v="Female"/>
    <s v="Shirt"/>
    <s v="Clothing"/>
    <n v="71"/>
    <s v="Kentucky"/>
    <s v="M"/>
    <s v="Violet"/>
    <s v="Fall"/>
    <n v="3"/>
    <s v="No"/>
    <s v="Store Pickup"/>
    <s v="No"/>
    <s v="No"/>
    <n v="33"/>
    <s v="Credit Card"/>
    <s v="Monthly"/>
    <s v="26-35"/>
    <n v="3"/>
    <n v="3"/>
    <n v="4"/>
    <x v="4"/>
  </r>
  <r>
    <n v="3440"/>
    <n v="43"/>
    <s v="Female"/>
    <s v="Gloves"/>
    <s v="Accessories"/>
    <n v="93"/>
    <s v="Idaho"/>
    <s v="M"/>
    <s v="Gray"/>
    <s v="Summer"/>
    <n v="4.5"/>
    <s v="No"/>
    <s v="Express"/>
    <s v="No"/>
    <s v="No"/>
    <n v="25"/>
    <s v="Venmo"/>
    <s v="Quarterly"/>
    <s v="36-45"/>
    <n v="4"/>
    <n v="2"/>
    <n v="2"/>
    <x v="10"/>
  </r>
  <r>
    <n v="3441"/>
    <n v="45"/>
    <s v="Female"/>
    <s v="Handbag"/>
    <s v="Accessories"/>
    <n v="63"/>
    <s v="Maryland"/>
    <s v="L"/>
    <s v="Magenta"/>
    <s v="Fall"/>
    <n v="4.3"/>
    <s v="No"/>
    <s v="2-Day Shipping"/>
    <s v="No"/>
    <s v="No"/>
    <n v="2"/>
    <s v="PayPal"/>
    <s v="Weekly"/>
    <s v="36-45"/>
    <n v="3"/>
    <n v="1"/>
    <n v="7"/>
    <x v="6"/>
  </r>
  <r>
    <n v="3442"/>
    <n v="64"/>
    <s v="Female"/>
    <s v="Sweater"/>
    <s v="Clothing"/>
    <n v="96"/>
    <s v="Tennessee"/>
    <s v="XL"/>
    <s v="Charcoal"/>
    <s v="Fall"/>
    <n v="4.0999999999999996"/>
    <s v="No"/>
    <s v="Standard"/>
    <s v="No"/>
    <s v="No"/>
    <n v="15"/>
    <s v="Credit Card"/>
    <s v="Annually"/>
    <s v="56+"/>
    <n v="4"/>
    <n v="2"/>
    <n v="1"/>
    <x v="8"/>
  </r>
  <r>
    <n v="3443"/>
    <n v="28"/>
    <s v="Female"/>
    <s v="Skirt"/>
    <s v="Clothing"/>
    <n v="78"/>
    <s v="Michigan"/>
    <s v="M"/>
    <s v="Violet"/>
    <s v="Spring"/>
    <n v="4.3"/>
    <s v="No"/>
    <s v="Next Day Air"/>
    <s v="No"/>
    <s v="No"/>
    <n v="12"/>
    <s v="PayPal"/>
    <s v="Weekly"/>
    <s v="26-35"/>
    <n v="3"/>
    <n v="1"/>
    <n v="7"/>
    <x v="6"/>
  </r>
  <r>
    <n v="3444"/>
    <n v="47"/>
    <s v="Female"/>
    <s v="Dress"/>
    <s v="Clothing"/>
    <n v="24"/>
    <s v="Tennessee"/>
    <s v="L"/>
    <s v="Silver"/>
    <s v="Summer"/>
    <n v="5"/>
    <s v="No"/>
    <s v="Free Shipping"/>
    <s v="No"/>
    <s v="No"/>
    <n v="28"/>
    <s v="Cash"/>
    <s v="Bi-Weekly"/>
    <s v="46-55"/>
    <n v="1"/>
    <n v="3"/>
    <n v="6"/>
    <x v="4"/>
  </r>
  <r>
    <n v="3445"/>
    <n v="53"/>
    <s v="Female"/>
    <s v="Pants"/>
    <s v="Clothing"/>
    <n v="63"/>
    <s v="Rhode Island"/>
    <s v="S"/>
    <s v="Green"/>
    <s v="Summer"/>
    <n v="3.8"/>
    <s v="No"/>
    <s v="2-Day Shipping"/>
    <s v="No"/>
    <s v="No"/>
    <n v="12"/>
    <s v="Bank Transfer"/>
    <s v="Bi-Weekly"/>
    <s v="46-55"/>
    <n v="3"/>
    <n v="1"/>
    <n v="6"/>
    <x v="4"/>
  </r>
  <r>
    <n v="3446"/>
    <n v="42"/>
    <s v="Female"/>
    <s v="Hat"/>
    <s v="Accessories"/>
    <n v="58"/>
    <s v="Florida"/>
    <s v="M"/>
    <s v="Magenta"/>
    <s v="Fall"/>
    <n v="4.9000000000000004"/>
    <s v="No"/>
    <s v="Standard"/>
    <s v="No"/>
    <s v="No"/>
    <n v="3"/>
    <s v="Debit Card"/>
    <s v="Annually"/>
    <s v="36-45"/>
    <n v="2"/>
    <n v="1"/>
    <n v="1"/>
    <x v="5"/>
  </r>
  <r>
    <n v="3447"/>
    <n v="51"/>
    <s v="Female"/>
    <s v="Boots"/>
    <s v="Footwear"/>
    <n v="55"/>
    <s v="Louisiana"/>
    <s v="S"/>
    <s v="Purple"/>
    <s v="Spring"/>
    <n v="5"/>
    <s v="No"/>
    <s v="2-Day Shipping"/>
    <s v="No"/>
    <s v="No"/>
    <n v="20"/>
    <s v="Cash"/>
    <s v="Weekly"/>
    <s v="46-55"/>
    <n v="2"/>
    <n v="2"/>
    <n v="7"/>
    <x v="6"/>
  </r>
  <r>
    <n v="3448"/>
    <n v="62"/>
    <s v="Female"/>
    <s v="Sandals"/>
    <s v="Footwear"/>
    <n v="58"/>
    <s v="Arkansas"/>
    <s v="M"/>
    <s v="Blue"/>
    <s v="Fall"/>
    <n v="4.3"/>
    <s v="No"/>
    <s v="Express"/>
    <s v="No"/>
    <s v="No"/>
    <n v="3"/>
    <s v="Bank Transfer"/>
    <s v="Bi-Weekly"/>
    <s v="56+"/>
    <n v="2"/>
    <n v="1"/>
    <n v="6"/>
    <x v="0"/>
  </r>
  <r>
    <n v="3449"/>
    <n v="18"/>
    <s v="Female"/>
    <s v="Coat"/>
    <s v="Outerwear"/>
    <n v="28"/>
    <s v="Kentucky"/>
    <s v="S"/>
    <s v="Yellow"/>
    <s v="Winter"/>
    <n v="4.0999999999999996"/>
    <s v="No"/>
    <s v="Express"/>
    <s v="No"/>
    <s v="No"/>
    <n v="32"/>
    <s v="Bank Transfer"/>
    <s v="Fortnightly"/>
    <s v="18-25"/>
    <n v="1"/>
    <n v="3"/>
    <n v="5"/>
    <x v="0"/>
  </r>
  <r>
    <n v="3450"/>
    <n v="48"/>
    <s v="Female"/>
    <s v="Blouse"/>
    <s v="Clothing"/>
    <n v="37"/>
    <s v="Kansas"/>
    <s v="M"/>
    <s v="Brown"/>
    <s v="Spring"/>
    <n v="4.5"/>
    <s v="No"/>
    <s v="Standard"/>
    <s v="No"/>
    <s v="No"/>
    <n v="35"/>
    <s v="Cash"/>
    <s v="Monthly"/>
    <s v="46-55"/>
    <n v="1"/>
    <n v="3"/>
    <n v="4"/>
    <x v="10"/>
  </r>
  <r>
    <n v="3451"/>
    <n v="20"/>
    <s v="Female"/>
    <s v="Shorts"/>
    <s v="Clothing"/>
    <n v="78"/>
    <s v="Vermont"/>
    <s v="M"/>
    <s v="Pink"/>
    <s v="Spring"/>
    <n v="3.6"/>
    <s v="No"/>
    <s v="Store Pickup"/>
    <s v="No"/>
    <s v="No"/>
    <n v="31"/>
    <s v="PayPal"/>
    <s v="Monthly"/>
    <s v="18-25"/>
    <n v="3"/>
    <n v="3"/>
    <n v="4"/>
    <x v="4"/>
  </r>
  <r>
    <n v="3452"/>
    <n v="32"/>
    <s v="Female"/>
    <s v="Blouse"/>
    <s v="Clothing"/>
    <n v="73"/>
    <s v="Nevada"/>
    <s v="XL"/>
    <s v="Silver"/>
    <s v="Fall"/>
    <n v="3"/>
    <s v="No"/>
    <s v="Free Shipping"/>
    <s v="No"/>
    <s v="No"/>
    <n v="13"/>
    <s v="Credit Card"/>
    <s v="Annually"/>
    <s v="26-35"/>
    <n v="3"/>
    <n v="2"/>
    <n v="1"/>
    <x v="3"/>
  </r>
  <r>
    <n v="3453"/>
    <n v="26"/>
    <s v="Female"/>
    <s v="Jacket"/>
    <s v="Outerwear"/>
    <n v="20"/>
    <s v="Oklahoma"/>
    <s v="M"/>
    <s v="Indigo"/>
    <s v="Spring"/>
    <n v="3.7"/>
    <s v="No"/>
    <s v="Next Day Air"/>
    <s v="No"/>
    <s v="No"/>
    <n v="3"/>
    <s v="Venmo"/>
    <s v="Fortnightly"/>
    <s v="26-35"/>
    <n v="1"/>
    <n v="1"/>
    <n v="5"/>
    <x v="8"/>
  </r>
  <r>
    <n v="3454"/>
    <n v="31"/>
    <s v="Female"/>
    <s v="Shirt"/>
    <s v="Clothing"/>
    <n v="60"/>
    <s v="Alabama"/>
    <s v="L"/>
    <s v="Pink"/>
    <s v="Winter"/>
    <n v="4.3"/>
    <s v="No"/>
    <s v="Standard"/>
    <s v="No"/>
    <s v="No"/>
    <n v="48"/>
    <s v="Venmo"/>
    <s v="Bi-Weekly"/>
    <s v="26-35"/>
    <n v="3"/>
    <n v="4"/>
    <n v="6"/>
    <x v="11"/>
  </r>
  <r>
    <n v="3455"/>
    <n v="55"/>
    <s v="Female"/>
    <s v="Handbag"/>
    <s v="Accessories"/>
    <n v="71"/>
    <s v="Louisiana"/>
    <s v="S"/>
    <s v="Lavender"/>
    <s v="Fall"/>
    <n v="4.5999999999999996"/>
    <s v="No"/>
    <s v="Store Pickup"/>
    <s v="No"/>
    <s v="No"/>
    <n v="15"/>
    <s v="PayPal"/>
    <s v="Bi-Weekly"/>
    <s v="46-55"/>
    <n v="3"/>
    <n v="2"/>
    <n v="6"/>
    <x v="6"/>
  </r>
  <r>
    <n v="3456"/>
    <n v="49"/>
    <s v="Female"/>
    <s v="T-shirt"/>
    <s v="Clothing"/>
    <n v="89"/>
    <s v="Ohio"/>
    <s v="M"/>
    <s v="Orange"/>
    <s v="Fall"/>
    <n v="4.7"/>
    <s v="No"/>
    <s v="Standard"/>
    <s v="No"/>
    <s v="No"/>
    <n v="13"/>
    <s v="Venmo"/>
    <s v="Annually"/>
    <s v="46-55"/>
    <n v="4"/>
    <n v="2"/>
    <n v="1"/>
    <x v="8"/>
  </r>
  <r>
    <n v="3457"/>
    <n v="42"/>
    <s v="Female"/>
    <s v="Hoodie"/>
    <s v="Clothing"/>
    <n v="53"/>
    <s v="Texas"/>
    <s v="M"/>
    <s v="Red"/>
    <s v="Fall"/>
    <n v="4.5999999999999996"/>
    <s v="No"/>
    <s v="Express"/>
    <s v="No"/>
    <s v="No"/>
    <n v="21"/>
    <s v="Venmo"/>
    <s v="Monthly"/>
    <s v="36-45"/>
    <n v="2"/>
    <n v="2"/>
    <n v="4"/>
    <x v="10"/>
  </r>
  <r>
    <n v="3458"/>
    <n v="64"/>
    <s v="Female"/>
    <s v="Jewelry"/>
    <s v="Accessories"/>
    <n v="87"/>
    <s v="Maryland"/>
    <s v="M"/>
    <s v="Gray"/>
    <s v="Summer"/>
    <n v="3"/>
    <s v="No"/>
    <s v="Express"/>
    <s v="No"/>
    <s v="No"/>
    <n v="29"/>
    <s v="Cash"/>
    <s v="Fortnightly"/>
    <s v="56+"/>
    <n v="4"/>
    <n v="3"/>
    <n v="5"/>
    <x v="1"/>
  </r>
  <r>
    <n v="3459"/>
    <n v="68"/>
    <s v="Female"/>
    <s v="Jewelry"/>
    <s v="Accessories"/>
    <n v="37"/>
    <s v="West Virginia"/>
    <s v="L"/>
    <s v="Violet"/>
    <s v="Spring"/>
    <n v="3.4"/>
    <s v="No"/>
    <s v="Standard"/>
    <s v="No"/>
    <s v="No"/>
    <n v="24"/>
    <s v="Venmo"/>
    <s v="Quarterly"/>
    <s v="56+"/>
    <n v="1"/>
    <n v="2"/>
    <n v="2"/>
    <x v="9"/>
  </r>
  <r>
    <n v="3460"/>
    <n v="68"/>
    <s v="Female"/>
    <s v="Hoodie"/>
    <s v="Clothing"/>
    <n v="37"/>
    <s v="Ohio"/>
    <s v="L"/>
    <s v="Green"/>
    <s v="Fall"/>
    <n v="3.8"/>
    <s v="No"/>
    <s v="Express"/>
    <s v="No"/>
    <s v="No"/>
    <n v="21"/>
    <s v="PayPal"/>
    <s v="Annually"/>
    <s v="56+"/>
    <n v="1"/>
    <n v="2"/>
    <n v="1"/>
    <x v="5"/>
  </r>
  <r>
    <n v="3461"/>
    <n v="41"/>
    <s v="Female"/>
    <s v="Scarf"/>
    <s v="Accessories"/>
    <n v="78"/>
    <s v="Indiana"/>
    <s v="M"/>
    <s v="Gold"/>
    <s v="Spring"/>
    <n v="3.1"/>
    <s v="No"/>
    <s v="Express"/>
    <s v="No"/>
    <s v="No"/>
    <n v="5"/>
    <s v="Bank Transfer"/>
    <s v="Bi-Weekly"/>
    <s v="36-45"/>
    <n v="3"/>
    <n v="1"/>
    <n v="6"/>
    <x v="4"/>
  </r>
  <r>
    <n v="3462"/>
    <n v="51"/>
    <s v="Female"/>
    <s v="Shoes"/>
    <s v="Footwear"/>
    <n v="23"/>
    <s v="Wyoming"/>
    <s v="S"/>
    <s v="Maroon"/>
    <s v="Spring"/>
    <n v="4.4000000000000004"/>
    <s v="No"/>
    <s v="Standard"/>
    <s v="No"/>
    <s v="No"/>
    <n v="47"/>
    <s v="Cash"/>
    <s v="Quarterly"/>
    <s v="46-55"/>
    <n v="1"/>
    <n v="4"/>
    <n v="2"/>
    <x v="8"/>
  </r>
  <r>
    <n v="3463"/>
    <n v="44"/>
    <s v="Female"/>
    <s v="Jeans"/>
    <s v="Clothing"/>
    <n v="73"/>
    <s v="Michigan"/>
    <s v="L"/>
    <s v="Olive"/>
    <s v="Spring"/>
    <n v="4.5"/>
    <s v="No"/>
    <s v="Standard"/>
    <s v="No"/>
    <s v="No"/>
    <n v="34"/>
    <s v="Credit Card"/>
    <s v="Every 3 Months"/>
    <s v="36-45"/>
    <n v="3"/>
    <n v="3"/>
    <n v="3"/>
    <x v="0"/>
  </r>
  <r>
    <n v="3464"/>
    <n v="27"/>
    <s v="Female"/>
    <s v="Jewelry"/>
    <s v="Accessories"/>
    <n v="27"/>
    <s v="Maine"/>
    <s v="M"/>
    <s v="Yellow"/>
    <s v="Fall"/>
    <n v="2.8"/>
    <s v="No"/>
    <s v="2-Day Shipping"/>
    <s v="No"/>
    <s v="No"/>
    <n v="45"/>
    <s v="PayPal"/>
    <s v="Fortnightly"/>
    <s v="26-35"/>
    <n v="1"/>
    <n v="4"/>
    <n v="5"/>
    <x v="4"/>
  </r>
  <r>
    <n v="3465"/>
    <n v="36"/>
    <s v="Female"/>
    <s v="Coat"/>
    <s v="Outerwear"/>
    <n v="59"/>
    <s v="Utah"/>
    <s v="S"/>
    <s v="Peach"/>
    <s v="Winter"/>
    <n v="2.7"/>
    <s v="No"/>
    <s v="Next Day Air"/>
    <s v="No"/>
    <s v="No"/>
    <n v="12"/>
    <s v="PayPal"/>
    <s v="Annually"/>
    <s v="36-45"/>
    <n v="2"/>
    <n v="1"/>
    <n v="1"/>
    <x v="5"/>
  </r>
  <r>
    <n v="3466"/>
    <n v="19"/>
    <s v="Female"/>
    <s v="Backpack"/>
    <s v="Accessories"/>
    <n v="53"/>
    <s v="Iowa"/>
    <s v="M"/>
    <s v="Gold"/>
    <s v="Spring"/>
    <n v="3.4"/>
    <s v="No"/>
    <s v="Standard"/>
    <s v="No"/>
    <s v="No"/>
    <n v="31"/>
    <s v="Debit Card"/>
    <s v="Weekly"/>
    <s v="18-25"/>
    <n v="2"/>
    <n v="3"/>
    <n v="7"/>
    <x v="1"/>
  </r>
  <r>
    <n v="3467"/>
    <n v="49"/>
    <s v="Female"/>
    <s v="Socks"/>
    <s v="Clothing"/>
    <n v="42"/>
    <s v="Maryland"/>
    <s v="S"/>
    <s v="Purple"/>
    <s v="Summer"/>
    <n v="4.5999999999999996"/>
    <s v="No"/>
    <s v="Standard"/>
    <s v="No"/>
    <s v="No"/>
    <n v="43"/>
    <s v="Bank Transfer"/>
    <s v="Annually"/>
    <s v="46-55"/>
    <n v="2"/>
    <n v="4"/>
    <n v="1"/>
    <x v="8"/>
  </r>
  <r>
    <n v="3468"/>
    <n v="18"/>
    <s v="Female"/>
    <s v="Scarf"/>
    <s v="Accessories"/>
    <n v="45"/>
    <s v="Texas"/>
    <s v="M"/>
    <s v="Charcoal"/>
    <s v="Fall"/>
    <n v="5"/>
    <s v="No"/>
    <s v="Next Day Air"/>
    <s v="No"/>
    <s v="No"/>
    <n v="5"/>
    <s v="Credit Card"/>
    <s v="Annually"/>
    <s v="18-25"/>
    <n v="2"/>
    <n v="1"/>
    <n v="1"/>
    <x v="5"/>
  </r>
  <r>
    <n v="3469"/>
    <n v="36"/>
    <s v="Female"/>
    <s v="Sunglasses"/>
    <s v="Accessories"/>
    <n v="89"/>
    <s v="Ohio"/>
    <s v="S"/>
    <s v="Indigo"/>
    <s v="Winter"/>
    <n v="3.5"/>
    <s v="No"/>
    <s v="Standard"/>
    <s v="No"/>
    <s v="No"/>
    <n v="36"/>
    <s v="Debit Card"/>
    <s v="Quarterly"/>
    <s v="36-45"/>
    <n v="4"/>
    <n v="3"/>
    <n v="2"/>
    <x v="0"/>
  </r>
  <r>
    <n v="3470"/>
    <n v="36"/>
    <s v="Female"/>
    <s v="Socks"/>
    <s v="Clothing"/>
    <n v="85"/>
    <s v="North Dakota"/>
    <s v="L"/>
    <s v="Magenta"/>
    <s v="Fall"/>
    <n v="3.3"/>
    <s v="No"/>
    <s v="Store Pickup"/>
    <s v="No"/>
    <s v="No"/>
    <n v="12"/>
    <s v="Cash"/>
    <s v="Annually"/>
    <s v="36-45"/>
    <n v="4"/>
    <n v="1"/>
    <n v="1"/>
    <x v="3"/>
  </r>
  <r>
    <n v="3471"/>
    <n v="19"/>
    <s v="Female"/>
    <s v="Coat"/>
    <s v="Outerwear"/>
    <n v="69"/>
    <s v="West Virginia"/>
    <s v="S"/>
    <s v="Olive"/>
    <s v="Summer"/>
    <n v="4.5"/>
    <s v="No"/>
    <s v="Free Shipping"/>
    <s v="No"/>
    <s v="No"/>
    <n v="31"/>
    <s v="Cash"/>
    <s v="Bi-Weekly"/>
    <s v="18-25"/>
    <n v="3"/>
    <n v="3"/>
    <n v="6"/>
    <x v="1"/>
  </r>
  <r>
    <n v="3472"/>
    <n v="43"/>
    <s v="Female"/>
    <s v="Sandals"/>
    <s v="Footwear"/>
    <n v="66"/>
    <s v="North Carolina"/>
    <s v="S"/>
    <s v="Blue"/>
    <s v="Spring"/>
    <n v="3.1"/>
    <s v="No"/>
    <s v="Store Pickup"/>
    <s v="No"/>
    <s v="No"/>
    <n v="31"/>
    <s v="Cash"/>
    <s v="Bi-Weekly"/>
    <s v="36-45"/>
    <n v="3"/>
    <n v="3"/>
    <n v="6"/>
    <x v="1"/>
  </r>
  <r>
    <n v="3473"/>
    <n v="31"/>
    <s v="Female"/>
    <s v="Blouse"/>
    <s v="Clothing"/>
    <n v="42"/>
    <s v="Georgia"/>
    <s v="S"/>
    <s v="White"/>
    <s v="Summer"/>
    <n v="4"/>
    <s v="No"/>
    <s v="Free Shipping"/>
    <s v="No"/>
    <s v="No"/>
    <n v="15"/>
    <s v="Debit Card"/>
    <s v="Weekly"/>
    <s v="26-35"/>
    <n v="2"/>
    <n v="2"/>
    <n v="7"/>
    <x v="6"/>
  </r>
  <r>
    <n v="3474"/>
    <n v="63"/>
    <s v="Female"/>
    <s v="Dress"/>
    <s v="Clothing"/>
    <n v="40"/>
    <s v="Kansas"/>
    <s v="M"/>
    <s v="Cyan"/>
    <s v="Spring"/>
    <n v="2.5"/>
    <s v="No"/>
    <s v="Express"/>
    <s v="No"/>
    <s v="No"/>
    <n v="11"/>
    <s v="Cash"/>
    <s v="Weekly"/>
    <s v="56+"/>
    <n v="2"/>
    <n v="1"/>
    <n v="7"/>
    <x v="4"/>
  </r>
  <r>
    <n v="3475"/>
    <n v="41"/>
    <s v="Female"/>
    <s v="Pants"/>
    <s v="Clothing"/>
    <n v="82"/>
    <s v="Maine"/>
    <s v="M"/>
    <s v="Cyan"/>
    <s v="Winter"/>
    <n v="4.4000000000000004"/>
    <s v="No"/>
    <s v="Store Pickup"/>
    <s v="No"/>
    <s v="No"/>
    <n v="18"/>
    <s v="Venmo"/>
    <s v="Monthly"/>
    <s v="36-45"/>
    <n v="4"/>
    <n v="2"/>
    <n v="4"/>
    <x v="4"/>
  </r>
  <r>
    <n v="3476"/>
    <n v="48"/>
    <s v="Female"/>
    <s v="Sneakers"/>
    <s v="Footwear"/>
    <n v="88"/>
    <s v="South Carolina"/>
    <s v="M"/>
    <s v="Orange"/>
    <s v="Spring"/>
    <n v="4.4000000000000004"/>
    <s v="No"/>
    <s v="Express"/>
    <s v="No"/>
    <s v="No"/>
    <n v="9"/>
    <s v="Cash"/>
    <s v="Quarterly"/>
    <s v="46-55"/>
    <n v="4"/>
    <n v="1"/>
    <n v="2"/>
    <x v="8"/>
  </r>
  <r>
    <n v="3477"/>
    <n v="68"/>
    <s v="Female"/>
    <s v="Boots"/>
    <s v="Footwear"/>
    <n v="99"/>
    <s v="South Carolina"/>
    <s v="XL"/>
    <s v="Orange"/>
    <s v="Summer"/>
    <n v="3.2"/>
    <s v="No"/>
    <s v="Free Shipping"/>
    <s v="No"/>
    <s v="No"/>
    <n v="11"/>
    <s v="Cash"/>
    <s v="Weekly"/>
    <s v="56+"/>
    <n v="4"/>
    <n v="1"/>
    <n v="7"/>
    <x v="1"/>
  </r>
  <r>
    <n v="3478"/>
    <n v="53"/>
    <s v="Female"/>
    <s v="Handbag"/>
    <s v="Accessories"/>
    <n v="85"/>
    <s v="Kentucky"/>
    <s v="S"/>
    <s v="Teal"/>
    <s v="Spring"/>
    <n v="3.8"/>
    <s v="No"/>
    <s v="Store Pickup"/>
    <s v="No"/>
    <s v="No"/>
    <n v="38"/>
    <s v="Debit Card"/>
    <s v="Bi-Weekly"/>
    <s v="46-55"/>
    <n v="4"/>
    <n v="4"/>
    <n v="6"/>
    <x v="7"/>
  </r>
  <r>
    <n v="3479"/>
    <n v="36"/>
    <s v="Female"/>
    <s v="Handbag"/>
    <s v="Accessories"/>
    <n v="57"/>
    <s v="Arizona"/>
    <s v="M"/>
    <s v="Magenta"/>
    <s v="Fall"/>
    <n v="4.5999999999999996"/>
    <s v="No"/>
    <s v="Store Pickup"/>
    <s v="No"/>
    <s v="No"/>
    <n v="42"/>
    <s v="PayPal"/>
    <s v="Quarterly"/>
    <s v="36-45"/>
    <n v="2"/>
    <n v="4"/>
    <n v="2"/>
    <x v="10"/>
  </r>
  <r>
    <n v="3480"/>
    <n v="46"/>
    <s v="Female"/>
    <s v="Sweater"/>
    <s v="Clothing"/>
    <n v="56"/>
    <s v="New York"/>
    <s v="S"/>
    <s v="Orange"/>
    <s v="Summer"/>
    <n v="4.9000000000000004"/>
    <s v="No"/>
    <s v="Standard"/>
    <s v="No"/>
    <s v="No"/>
    <n v="41"/>
    <s v="Cash"/>
    <s v="Monthly"/>
    <s v="46-55"/>
    <n v="2"/>
    <n v="4"/>
    <n v="4"/>
    <x v="4"/>
  </r>
  <r>
    <n v="3481"/>
    <n v="21"/>
    <s v="Female"/>
    <s v="Sandals"/>
    <s v="Footwear"/>
    <n v="79"/>
    <s v="New Hampshire"/>
    <s v="L"/>
    <s v="Peach"/>
    <s v="Winter"/>
    <n v="3.5"/>
    <s v="No"/>
    <s v="Free Shipping"/>
    <s v="No"/>
    <s v="No"/>
    <n v="45"/>
    <s v="PayPal"/>
    <s v="Monthly"/>
    <s v="18-25"/>
    <n v="3"/>
    <n v="4"/>
    <n v="4"/>
    <x v="6"/>
  </r>
  <r>
    <n v="3482"/>
    <n v="52"/>
    <s v="Female"/>
    <s v="Socks"/>
    <s v="Clothing"/>
    <n v="67"/>
    <s v="Ohio"/>
    <s v="S"/>
    <s v="Maroon"/>
    <s v="Summer"/>
    <n v="3.4"/>
    <s v="No"/>
    <s v="Store Pickup"/>
    <s v="No"/>
    <s v="No"/>
    <n v="41"/>
    <s v="Debit Card"/>
    <s v="Bi-Weekly"/>
    <s v="46-55"/>
    <n v="3"/>
    <n v="4"/>
    <n v="6"/>
    <x v="11"/>
  </r>
  <r>
    <n v="3483"/>
    <n v="66"/>
    <s v="Female"/>
    <s v="Gloves"/>
    <s v="Accessories"/>
    <n v="61"/>
    <s v="Hawaii"/>
    <s v="M"/>
    <s v="Gold"/>
    <s v="Winter"/>
    <n v="3.9"/>
    <s v="No"/>
    <s v="Next Day Air"/>
    <s v="No"/>
    <s v="No"/>
    <n v="35"/>
    <s v="Debit Card"/>
    <s v="Weekly"/>
    <s v="56+"/>
    <n v="3"/>
    <n v="3"/>
    <n v="7"/>
    <x v="11"/>
  </r>
  <r>
    <n v="3484"/>
    <n v="19"/>
    <s v="Female"/>
    <s v="Hoodie"/>
    <s v="Clothing"/>
    <n v="37"/>
    <s v="Texas"/>
    <s v="L"/>
    <s v="White"/>
    <s v="Winter"/>
    <n v="3.9"/>
    <s v="No"/>
    <s v="Express"/>
    <s v="No"/>
    <s v="No"/>
    <n v="21"/>
    <s v="Credit Card"/>
    <s v="Every 3 Months"/>
    <s v="18-25"/>
    <n v="1"/>
    <n v="2"/>
    <n v="3"/>
    <x v="3"/>
  </r>
  <r>
    <n v="3485"/>
    <n v="44"/>
    <s v="Female"/>
    <s v="Dress"/>
    <s v="Clothing"/>
    <n v="75"/>
    <s v="Illinois"/>
    <s v="L"/>
    <s v="Gray"/>
    <s v="Fall"/>
    <n v="4.2"/>
    <s v="No"/>
    <s v="Free Shipping"/>
    <s v="No"/>
    <s v="No"/>
    <n v="13"/>
    <s v="Credit Card"/>
    <s v="Bi-Weekly"/>
    <s v="36-45"/>
    <n v="3"/>
    <n v="2"/>
    <n v="6"/>
    <x v="6"/>
  </r>
  <r>
    <n v="3486"/>
    <n v="50"/>
    <s v="Female"/>
    <s v="Shirt"/>
    <s v="Clothing"/>
    <n v="21"/>
    <s v="Massachusetts"/>
    <s v="XL"/>
    <s v="Brown"/>
    <s v="Winter"/>
    <n v="3.4"/>
    <s v="No"/>
    <s v="Standard"/>
    <s v="No"/>
    <s v="No"/>
    <n v="23"/>
    <s v="Debit Card"/>
    <s v="Fortnightly"/>
    <s v="46-55"/>
    <n v="1"/>
    <n v="2"/>
    <n v="5"/>
    <x v="10"/>
  </r>
  <r>
    <n v="3487"/>
    <n v="51"/>
    <s v="Female"/>
    <s v="Shorts"/>
    <s v="Clothing"/>
    <n v="89"/>
    <s v="North Carolina"/>
    <s v="L"/>
    <s v="Charcoal"/>
    <s v="Winter"/>
    <n v="4.9000000000000004"/>
    <s v="No"/>
    <s v="Standard"/>
    <s v="No"/>
    <s v="No"/>
    <n v="6"/>
    <s v="PayPal"/>
    <s v="Weekly"/>
    <s v="46-55"/>
    <n v="4"/>
    <n v="1"/>
    <n v="7"/>
    <x v="1"/>
  </r>
  <r>
    <n v="3488"/>
    <n v="25"/>
    <s v="Female"/>
    <s v="Sandals"/>
    <s v="Footwear"/>
    <n v="24"/>
    <s v="West Virginia"/>
    <s v="L"/>
    <s v="Beige"/>
    <s v="Fall"/>
    <n v="2.9"/>
    <s v="No"/>
    <s v="Store Pickup"/>
    <s v="No"/>
    <s v="No"/>
    <n v="39"/>
    <s v="Bank Transfer"/>
    <s v="Annually"/>
    <s v="18-25"/>
    <n v="1"/>
    <n v="4"/>
    <n v="1"/>
    <x v="3"/>
  </r>
  <r>
    <n v="3489"/>
    <n v="62"/>
    <s v="Female"/>
    <s v="Sweater"/>
    <s v="Clothing"/>
    <n v="27"/>
    <s v="Delaware"/>
    <s v="XL"/>
    <s v="Teal"/>
    <s v="Spring"/>
    <n v="4.9000000000000004"/>
    <s v="No"/>
    <s v="Store Pickup"/>
    <s v="No"/>
    <s v="No"/>
    <n v="7"/>
    <s v="Cash"/>
    <s v="Quarterly"/>
    <s v="56+"/>
    <n v="1"/>
    <n v="1"/>
    <n v="2"/>
    <x v="5"/>
  </r>
  <r>
    <n v="3490"/>
    <n v="48"/>
    <s v="Female"/>
    <s v="Dress"/>
    <s v="Clothing"/>
    <n v="26"/>
    <s v="Idaho"/>
    <s v="L"/>
    <s v="Black"/>
    <s v="Summer"/>
    <n v="4.5999999999999996"/>
    <s v="No"/>
    <s v="2-Day Shipping"/>
    <s v="No"/>
    <s v="No"/>
    <n v="32"/>
    <s v="PayPal"/>
    <s v="Every 3 Months"/>
    <s v="46-55"/>
    <n v="1"/>
    <n v="3"/>
    <n v="3"/>
    <x v="8"/>
  </r>
  <r>
    <n v="3491"/>
    <n v="62"/>
    <s v="Female"/>
    <s v="Boots"/>
    <s v="Footwear"/>
    <n v="82"/>
    <s v="Oregon"/>
    <s v="M"/>
    <s v="Violet"/>
    <s v="Spring"/>
    <n v="3.6"/>
    <s v="No"/>
    <s v="Store Pickup"/>
    <s v="No"/>
    <s v="No"/>
    <n v="43"/>
    <s v="Credit Card"/>
    <s v="Quarterly"/>
    <s v="56+"/>
    <n v="4"/>
    <n v="4"/>
    <n v="2"/>
    <x v="4"/>
  </r>
  <r>
    <n v="3492"/>
    <n v="22"/>
    <s v="Female"/>
    <s v="Pants"/>
    <s v="Clothing"/>
    <n v="28"/>
    <s v="Maine"/>
    <s v="M"/>
    <s v="Orange"/>
    <s v="Winter"/>
    <n v="4.3"/>
    <s v="No"/>
    <s v="Express"/>
    <s v="No"/>
    <s v="No"/>
    <n v="15"/>
    <s v="Cash"/>
    <s v="Monthly"/>
    <s v="18-25"/>
    <n v="1"/>
    <n v="2"/>
    <n v="4"/>
    <x v="8"/>
  </r>
  <r>
    <n v="3493"/>
    <n v="48"/>
    <s v="Female"/>
    <s v="Gloves"/>
    <s v="Accessories"/>
    <n v="65"/>
    <s v="South Dakota"/>
    <s v="M"/>
    <s v="Turquoise"/>
    <s v="Fall"/>
    <n v="4.5999999999999996"/>
    <s v="No"/>
    <s v="Standard"/>
    <s v="No"/>
    <s v="No"/>
    <n v="48"/>
    <s v="Bank Transfer"/>
    <s v="Annually"/>
    <s v="46-55"/>
    <n v="3"/>
    <n v="4"/>
    <n v="1"/>
    <x v="10"/>
  </r>
  <r>
    <n v="3494"/>
    <n v="48"/>
    <s v="Female"/>
    <s v="Pants"/>
    <s v="Clothing"/>
    <n v="82"/>
    <s v="New Mexico"/>
    <s v="XL"/>
    <s v="Black"/>
    <s v="Winter"/>
    <n v="4.7"/>
    <s v="No"/>
    <s v="Store Pickup"/>
    <s v="No"/>
    <s v="No"/>
    <n v="35"/>
    <s v="Credit Card"/>
    <s v="Weekly"/>
    <s v="46-55"/>
    <n v="4"/>
    <n v="3"/>
    <n v="7"/>
    <x v="7"/>
  </r>
  <r>
    <n v="3495"/>
    <n v="62"/>
    <s v="Female"/>
    <s v="Scarf"/>
    <s v="Accessories"/>
    <n v="38"/>
    <s v="Washington"/>
    <s v="M"/>
    <s v="Silver"/>
    <s v="Winter"/>
    <n v="3.5"/>
    <s v="No"/>
    <s v="Free Shipping"/>
    <s v="No"/>
    <s v="No"/>
    <n v="41"/>
    <s v="PayPal"/>
    <s v="Quarterly"/>
    <s v="56+"/>
    <n v="1"/>
    <n v="4"/>
    <n v="2"/>
    <x v="8"/>
  </r>
  <r>
    <n v="3496"/>
    <n v="24"/>
    <s v="Female"/>
    <s v="Shorts"/>
    <s v="Clothing"/>
    <n v="33"/>
    <s v="Georgia"/>
    <s v="XL"/>
    <s v="Gray"/>
    <s v="Spring"/>
    <n v="2.8"/>
    <s v="No"/>
    <s v="Free Shipping"/>
    <s v="No"/>
    <s v="No"/>
    <n v="14"/>
    <s v="Cash"/>
    <s v="Weekly"/>
    <s v="18-25"/>
    <n v="1"/>
    <n v="2"/>
    <n v="7"/>
    <x v="4"/>
  </r>
  <r>
    <n v="3497"/>
    <n v="39"/>
    <s v="Female"/>
    <s v="Shoes"/>
    <s v="Footwear"/>
    <n v="38"/>
    <s v="Idaho"/>
    <s v="M"/>
    <s v="Pink"/>
    <s v="Summer"/>
    <n v="4"/>
    <s v="No"/>
    <s v="Free Shipping"/>
    <s v="No"/>
    <s v="No"/>
    <n v="22"/>
    <s v="PayPal"/>
    <s v="Monthly"/>
    <s v="36-45"/>
    <n v="1"/>
    <n v="2"/>
    <n v="4"/>
    <x v="8"/>
  </r>
  <r>
    <n v="3498"/>
    <n v="35"/>
    <s v="Female"/>
    <s v="Handbag"/>
    <s v="Accessories"/>
    <n v="48"/>
    <s v="Colorado"/>
    <s v="M"/>
    <s v="Red"/>
    <s v="Spring"/>
    <n v="4.3"/>
    <s v="No"/>
    <s v="Store Pickup"/>
    <s v="No"/>
    <s v="No"/>
    <n v="16"/>
    <s v="Venmo"/>
    <s v="Every 3 Months"/>
    <s v="26-35"/>
    <n v="2"/>
    <n v="2"/>
    <n v="3"/>
    <x v="8"/>
  </r>
  <r>
    <n v="3499"/>
    <n v="47"/>
    <s v="Female"/>
    <s v="Sandals"/>
    <s v="Footwear"/>
    <n v="35"/>
    <s v="Kentucky"/>
    <s v="M"/>
    <s v="Lavender"/>
    <s v="Summer"/>
    <n v="3.8"/>
    <s v="No"/>
    <s v="Standard"/>
    <s v="No"/>
    <s v="No"/>
    <n v="2"/>
    <s v="Bank Transfer"/>
    <s v="Bi-Weekly"/>
    <s v="46-55"/>
    <n v="1"/>
    <n v="1"/>
    <n v="6"/>
    <x v="10"/>
  </r>
  <r>
    <n v="3500"/>
    <n v="22"/>
    <s v="Female"/>
    <s v="Socks"/>
    <s v="Clothing"/>
    <n v="29"/>
    <s v="New Jersey"/>
    <s v="L"/>
    <s v="Indigo"/>
    <s v="Fall"/>
    <n v="3"/>
    <s v="No"/>
    <s v="Next Day Air"/>
    <s v="No"/>
    <s v="No"/>
    <n v="13"/>
    <s v="PayPal"/>
    <s v="Every 3 Months"/>
    <s v="18-25"/>
    <n v="1"/>
    <n v="2"/>
    <n v="3"/>
    <x v="3"/>
  </r>
  <r>
    <n v="3501"/>
    <n v="38"/>
    <s v="Female"/>
    <s v="Shirt"/>
    <s v="Clothing"/>
    <n v="48"/>
    <s v="Oregon"/>
    <s v="S"/>
    <s v="Silver"/>
    <s v="Fall"/>
    <n v="4.5999999999999996"/>
    <s v="No"/>
    <s v="Next Day Air"/>
    <s v="No"/>
    <s v="No"/>
    <n v="38"/>
    <s v="Debit Card"/>
    <s v="Fortnightly"/>
    <s v="36-45"/>
    <n v="2"/>
    <n v="4"/>
    <n v="5"/>
    <x v="6"/>
  </r>
  <r>
    <n v="3502"/>
    <n v="53"/>
    <s v="Female"/>
    <s v="Shoes"/>
    <s v="Footwear"/>
    <n v="87"/>
    <s v="Nebraska"/>
    <s v="M"/>
    <s v="Silver"/>
    <s v="Fall"/>
    <n v="4.8"/>
    <s v="No"/>
    <s v="Standard"/>
    <s v="No"/>
    <s v="No"/>
    <n v="43"/>
    <s v="Bank Transfer"/>
    <s v="Weekly"/>
    <s v="46-55"/>
    <n v="4"/>
    <n v="4"/>
    <n v="7"/>
    <x v="2"/>
  </r>
  <r>
    <n v="3503"/>
    <n v="31"/>
    <s v="Female"/>
    <s v="Backpack"/>
    <s v="Accessories"/>
    <n v="62"/>
    <s v="Massachusetts"/>
    <s v="M"/>
    <s v="Green"/>
    <s v="Fall"/>
    <n v="4.7"/>
    <s v="No"/>
    <s v="Next Day Air"/>
    <s v="No"/>
    <s v="No"/>
    <n v="26"/>
    <s v="Bank Transfer"/>
    <s v="Quarterly"/>
    <s v="26-35"/>
    <n v="3"/>
    <n v="3"/>
    <n v="2"/>
    <x v="10"/>
  </r>
  <r>
    <n v="3504"/>
    <n v="31"/>
    <s v="Female"/>
    <s v="Shirt"/>
    <s v="Clothing"/>
    <n v="96"/>
    <s v="Nebraska"/>
    <s v="M"/>
    <s v="Pink"/>
    <s v="Spring"/>
    <n v="3.9"/>
    <s v="No"/>
    <s v="Free Shipping"/>
    <s v="No"/>
    <s v="No"/>
    <n v="39"/>
    <s v="Cash"/>
    <s v="Weekly"/>
    <s v="26-35"/>
    <n v="4"/>
    <n v="4"/>
    <n v="7"/>
    <x v="2"/>
  </r>
  <r>
    <n v="3505"/>
    <n v="65"/>
    <s v="Female"/>
    <s v="Handbag"/>
    <s v="Accessories"/>
    <n v="41"/>
    <s v="Hawaii"/>
    <s v="S"/>
    <s v="Violet"/>
    <s v="Fall"/>
    <n v="4"/>
    <s v="No"/>
    <s v="Next Day Air"/>
    <s v="No"/>
    <s v="No"/>
    <n v="50"/>
    <s v="Venmo"/>
    <s v="Monthly"/>
    <s v="56+"/>
    <n v="2"/>
    <n v="4"/>
    <n v="4"/>
    <x v="4"/>
  </r>
  <r>
    <n v="3506"/>
    <n v="48"/>
    <s v="Female"/>
    <s v="Jewelry"/>
    <s v="Accessories"/>
    <n v="42"/>
    <s v="Indiana"/>
    <s v="L"/>
    <s v="Red"/>
    <s v="Winter"/>
    <n v="3.7"/>
    <s v="No"/>
    <s v="2-Day Shipping"/>
    <s v="No"/>
    <s v="No"/>
    <n v="40"/>
    <s v="Bank Transfer"/>
    <s v="Every 3 Months"/>
    <s v="46-55"/>
    <n v="2"/>
    <n v="4"/>
    <n v="3"/>
    <x v="0"/>
  </r>
  <r>
    <n v="3507"/>
    <n v="18"/>
    <s v="Female"/>
    <s v="Shirt"/>
    <s v="Clothing"/>
    <n v="57"/>
    <s v="Illinois"/>
    <s v="L"/>
    <s v="Olive"/>
    <s v="Winter"/>
    <n v="3.7"/>
    <s v="No"/>
    <s v="2-Day Shipping"/>
    <s v="No"/>
    <s v="No"/>
    <n v="12"/>
    <s v="Cash"/>
    <s v="Fortnightly"/>
    <s v="18-25"/>
    <n v="2"/>
    <n v="1"/>
    <n v="5"/>
    <x v="10"/>
  </r>
  <r>
    <n v="3508"/>
    <n v="46"/>
    <s v="Female"/>
    <s v="Handbag"/>
    <s v="Accessories"/>
    <n v="65"/>
    <s v="Colorado"/>
    <s v="S"/>
    <s v="Purple"/>
    <s v="Spring"/>
    <n v="4.2"/>
    <s v="No"/>
    <s v="Store Pickup"/>
    <s v="No"/>
    <s v="No"/>
    <n v="33"/>
    <s v="Credit Card"/>
    <s v="Every 3 Months"/>
    <s v="46-55"/>
    <n v="3"/>
    <n v="3"/>
    <n v="3"/>
    <x v="0"/>
  </r>
  <r>
    <n v="3509"/>
    <n v="52"/>
    <s v="Female"/>
    <s v="Pants"/>
    <s v="Clothing"/>
    <n v="54"/>
    <s v="Pennsylvania"/>
    <s v="M"/>
    <s v="Gray"/>
    <s v="Fall"/>
    <n v="4.7"/>
    <s v="No"/>
    <s v="Standard"/>
    <s v="No"/>
    <s v="No"/>
    <n v="49"/>
    <s v="Bank Transfer"/>
    <s v="Weekly"/>
    <s v="46-55"/>
    <n v="2"/>
    <n v="4"/>
    <n v="7"/>
    <x v="11"/>
  </r>
  <r>
    <n v="3510"/>
    <n v="50"/>
    <s v="Female"/>
    <s v="T-shirt"/>
    <s v="Clothing"/>
    <n v="22"/>
    <s v="Ohio"/>
    <s v="L"/>
    <s v="Brown"/>
    <s v="Winter"/>
    <n v="4.3"/>
    <s v="No"/>
    <s v="Next Day Air"/>
    <s v="No"/>
    <s v="No"/>
    <n v="43"/>
    <s v="Venmo"/>
    <s v="Bi-Weekly"/>
    <s v="46-55"/>
    <n v="1"/>
    <n v="4"/>
    <n v="6"/>
    <x v="6"/>
  </r>
  <r>
    <n v="3511"/>
    <n v="49"/>
    <s v="Female"/>
    <s v="Sneakers"/>
    <s v="Footwear"/>
    <n v="96"/>
    <s v="Pennsylvania"/>
    <s v="S"/>
    <s v="Orange"/>
    <s v="Fall"/>
    <n v="4.9000000000000004"/>
    <s v="No"/>
    <s v="2-Day Shipping"/>
    <s v="No"/>
    <s v="No"/>
    <n v="14"/>
    <s v="Venmo"/>
    <s v="Monthly"/>
    <s v="46-55"/>
    <n v="4"/>
    <n v="2"/>
    <n v="4"/>
    <x v="4"/>
  </r>
  <r>
    <n v="3512"/>
    <n v="69"/>
    <s v="Female"/>
    <s v="Jewelry"/>
    <s v="Accessories"/>
    <n v="81"/>
    <s v="Mississippi"/>
    <s v="M"/>
    <s v="Blue"/>
    <s v="Summer"/>
    <n v="3.9"/>
    <s v="No"/>
    <s v="2-Day Shipping"/>
    <s v="No"/>
    <s v="No"/>
    <n v="21"/>
    <s v="Credit Card"/>
    <s v="Every 3 Months"/>
    <s v="56+"/>
    <n v="4"/>
    <n v="2"/>
    <n v="3"/>
    <x v="0"/>
  </r>
  <r>
    <n v="3513"/>
    <n v="36"/>
    <s v="Female"/>
    <s v="Shirt"/>
    <s v="Clothing"/>
    <n v="46"/>
    <s v="Kentucky"/>
    <s v="M"/>
    <s v="White"/>
    <s v="Fall"/>
    <n v="3.4"/>
    <s v="No"/>
    <s v="Free Shipping"/>
    <s v="No"/>
    <s v="No"/>
    <n v="31"/>
    <s v="Debit Card"/>
    <s v="Quarterly"/>
    <s v="36-45"/>
    <n v="2"/>
    <n v="3"/>
    <n v="2"/>
    <x v="8"/>
  </r>
  <r>
    <n v="3514"/>
    <n v="30"/>
    <s v="Female"/>
    <s v="Blouse"/>
    <s v="Clothing"/>
    <n v="74"/>
    <s v="Alaska"/>
    <s v="XL"/>
    <s v="Charcoal"/>
    <s v="Spring"/>
    <n v="4.2"/>
    <s v="No"/>
    <s v="Store Pickup"/>
    <s v="No"/>
    <s v="No"/>
    <n v="29"/>
    <s v="Credit Card"/>
    <s v="Fortnightly"/>
    <s v="26-35"/>
    <n v="3"/>
    <n v="3"/>
    <n v="5"/>
    <x v="6"/>
  </r>
  <r>
    <n v="3515"/>
    <n v="25"/>
    <s v="Female"/>
    <s v="Sneakers"/>
    <s v="Footwear"/>
    <n v="50"/>
    <s v="Georgia"/>
    <s v="XL"/>
    <s v="Gray"/>
    <s v="Winter"/>
    <n v="4.7"/>
    <s v="No"/>
    <s v="Express"/>
    <s v="No"/>
    <s v="No"/>
    <n v="32"/>
    <s v="Cash"/>
    <s v="Monthly"/>
    <s v="18-25"/>
    <n v="2"/>
    <n v="3"/>
    <n v="4"/>
    <x v="0"/>
  </r>
  <r>
    <n v="3516"/>
    <n v="19"/>
    <s v="Female"/>
    <s v="Dress"/>
    <s v="Clothing"/>
    <n v="80"/>
    <s v="South Dakota"/>
    <s v="XL"/>
    <s v="Charcoal"/>
    <s v="Winter"/>
    <n v="4"/>
    <s v="No"/>
    <s v="Next Day Air"/>
    <s v="No"/>
    <s v="No"/>
    <n v="16"/>
    <s v="Debit Card"/>
    <s v="Bi-Weekly"/>
    <s v="18-25"/>
    <n v="4"/>
    <n v="2"/>
    <n v="6"/>
    <x v="1"/>
  </r>
  <r>
    <n v="3517"/>
    <n v="34"/>
    <s v="Female"/>
    <s v="Boots"/>
    <s v="Footwear"/>
    <n v="56"/>
    <s v="South Carolina"/>
    <s v="S"/>
    <s v="White"/>
    <s v="Summer"/>
    <n v="4"/>
    <s v="No"/>
    <s v="Free Shipping"/>
    <s v="No"/>
    <s v="No"/>
    <n v="38"/>
    <s v="PayPal"/>
    <s v="Bi-Weekly"/>
    <s v="26-35"/>
    <n v="2"/>
    <n v="4"/>
    <n v="6"/>
    <x v="1"/>
  </r>
  <r>
    <n v="3518"/>
    <n v="29"/>
    <s v="Female"/>
    <s v="Skirt"/>
    <s v="Clothing"/>
    <n v="69"/>
    <s v="Tennessee"/>
    <s v="M"/>
    <s v="Orange"/>
    <s v="Winter"/>
    <n v="3.1"/>
    <s v="No"/>
    <s v="Next Day Air"/>
    <s v="No"/>
    <s v="No"/>
    <n v="34"/>
    <s v="Debit Card"/>
    <s v="Every 3 Months"/>
    <s v="26-35"/>
    <n v="3"/>
    <n v="3"/>
    <n v="3"/>
    <x v="0"/>
  </r>
  <r>
    <n v="3519"/>
    <n v="50"/>
    <s v="Female"/>
    <s v="Shirt"/>
    <s v="Clothing"/>
    <n v="97"/>
    <s v="Colorado"/>
    <s v="M"/>
    <s v="Black"/>
    <s v="Spring"/>
    <n v="4.2"/>
    <s v="No"/>
    <s v="Standard"/>
    <s v="No"/>
    <s v="No"/>
    <n v="30"/>
    <s v="PayPal"/>
    <s v="Quarterly"/>
    <s v="46-55"/>
    <n v="4"/>
    <n v="3"/>
    <n v="2"/>
    <x v="0"/>
  </r>
  <r>
    <n v="3520"/>
    <n v="31"/>
    <s v="Female"/>
    <s v="Shorts"/>
    <s v="Clothing"/>
    <n v="66"/>
    <s v="Wisconsin"/>
    <s v="M"/>
    <s v="White"/>
    <s v="Winter"/>
    <n v="3.7"/>
    <s v="No"/>
    <s v="Next Day Air"/>
    <s v="No"/>
    <s v="No"/>
    <n v="14"/>
    <s v="Bank Transfer"/>
    <s v="Fortnightly"/>
    <s v="26-35"/>
    <n v="3"/>
    <n v="2"/>
    <n v="5"/>
    <x v="4"/>
  </r>
  <r>
    <n v="3521"/>
    <n v="41"/>
    <s v="Female"/>
    <s v="Hat"/>
    <s v="Accessories"/>
    <n v="70"/>
    <s v="Georgia"/>
    <s v="S"/>
    <s v="Brown"/>
    <s v="Spring"/>
    <n v="3.1"/>
    <s v="No"/>
    <s v="Express"/>
    <s v="No"/>
    <s v="No"/>
    <n v="33"/>
    <s v="Bank Transfer"/>
    <s v="Monthly"/>
    <s v="36-45"/>
    <n v="3"/>
    <n v="3"/>
    <n v="4"/>
    <x v="4"/>
  </r>
  <r>
    <n v="3522"/>
    <n v="52"/>
    <s v="Female"/>
    <s v="Shoes"/>
    <s v="Footwear"/>
    <n v="50"/>
    <s v="Maryland"/>
    <s v="M"/>
    <s v="Pink"/>
    <s v="Winter"/>
    <n v="3.7"/>
    <s v="No"/>
    <s v="Store Pickup"/>
    <s v="No"/>
    <s v="No"/>
    <n v="35"/>
    <s v="Venmo"/>
    <s v="Weekly"/>
    <s v="46-55"/>
    <n v="2"/>
    <n v="3"/>
    <n v="7"/>
    <x v="1"/>
  </r>
  <r>
    <n v="3523"/>
    <n v="27"/>
    <s v="Female"/>
    <s v="Pants"/>
    <s v="Clothing"/>
    <n v="85"/>
    <s v="New Jersey"/>
    <s v="M"/>
    <s v="Yellow"/>
    <s v="Spring"/>
    <n v="3.2"/>
    <s v="No"/>
    <s v="Store Pickup"/>
    <s v="No"/>
    <s v="No"/>
    <n v="13"/>
    <s v="Cash"/>
    <s v="Quarterly"/>
    <s v="26-35"/>
    <n v="4"/>
    <n v="2"/>
    <n v="2"/>
    <x v="10"/>
  </r>
  <r>
    <n v="3524"/>
    <n v="49"/>
    <s v="Female"/>
    <s v="Backpack"/>
    <s v="Accessories"/>
    <n v="59"/>
    <s v="Nevada"/>
    <s v="M"/>
    <s v="Cyan"/>
    <s v="Summer"/>
    <n v="2.8"/>
    <s v="No"/>
    <s v="Standard"/>
    <s v="No"/>
    <s v="No"/>
    <n v="30"/>
    <s v="Cash"/>
    <s v="Fortnightly"/>
    <s v="46-55"/>
    <n v="2"/>
    <n v="3"/>
    <n v="5"/>
    <x v="4"/>
  </r>
  <r>
    <n v="3525"/>
    <n v="69"/>
    <s v="Female"/>
    <s v="Pants"/>
    <s v="Clothing"/>
    <n v="74"/>
    <s v="Michigan"/>
    <s v="L"/>
    <s v="Silver"/>
    <s v="Summer"/>
    <n v="2.9"/>
    <s v="No"/>
    <s v="Free Shipping"/>
    <s v="No"/>
    <s v="No"/>
    <n v="30"/>
    <s v="Credit Card"/>
    <s v="Monthly"/>
    <s v="56+"/>
    <n v="3"/>
    <n v="3"/>
    <n v="4"/>
    <x v="4"/>
  </r>
  <r>
    <n v="3526"/>
    <n v="45"/>
    <s v="Female"/>
    <s v="Sunglasses"/>
    <s v="Accessories"/>
    <n v="38"/>
    <s v="Wyoming"/>
    <s v="L"/>
    <s v="Olive"/>
    <s v="Winter"/>
    <n v="3.5"/>
    <s v="No"/>
    <s v="Standard"/>
    <s v="No"/>
    <s v="No"/>
    <n v="47"/>
    <s v="Bank Transfer"/>
    <s v="Annually"/>
    <s v="36-45"/>
    <n v="1"/>
    <n v="4"/>
    <n v="1"/>
    <x v="3"/>
  </r>
  <r>
    <n v="3527"/>
    <n v="20"/>
    <s v="Female"/>
    <s v="Sweater"/>
    <s v="Clothing"/>
    <n v="99"/>
    <s v="Massachusetts"/>
    <s v="M"/>
    <s v="Olive"/>
    <s v="Spring"/>
    <n v="3.8"/>
    <s v="No"/>
    <s v="Express"/>
    <s v="No"/>
    <s v="No"/>
    <n v="1"/>
    <s v="PayPal"/>
    <s v="Every 3 Months"/>
    <s v="18-25"/>
    <n v="4"/>
    <n v="1"/>
    <n v="3"/>
    <x v="10"/>
  </r>
  <r>
    <n v="3528"/>
    <n v="25"/>
    <s v="Female"/>
    <s v="Blouse"/>
    <s v="Clothing"/>
    <n v="97"/>
    <s v="Washington"/>
    <s v="S"/>
    <s v="Charcoal"/>
    <s v="Spring"/>
    <n v="4.7"/>
    <s v="No"/>
    <s v="Free Shipping"/>
    <s v="No"/>
    <s v="No"/>
    <n v="1"/>
    <s v="Cash"/>
    <s v="Weekly"/>
    <s v="18-25"/>
    <n v="4"/>
    <n v="1"/>
    <n v="7"/>
    <x v="1"/>
  </r>
  <r>
    <n v="3529"/>
    <n v="38"/>
    <s v="Female"/>
    <s v="Scarf"/>
    <s v="Accessories"/>
    <n v="67"/>
    <s v="Maine"/>
    <s v="L"/>
    <s v="Gray"/>
    <s v="Summer"/>
    <n v="4.5"/>
    <s v="No"/>
    <s v="Free Shipping"/>
    <s v="No"/>
    <s v="No"/>
    <n v="33"/>
    <s v="PayPal"/>
    <s v="Annually"/>
    <s v="36-45"/>
    <n v="3"/>
    <n v="3"/>
    <n v="1"/>
    <x v="8"/>
  </r>
  <r>
    <n v="3530"/>
    <n v="55"/>
    <s v="Female"/>
    <s v="T-shirt"/>
    <s v="Clothing"/>
    <n v="20"/>
    <s v="Montana"/>
    <s v="S"/>
    <s v="Maroon"/>
    <s v="Winter"/>
    <n v="3.9"/>
    <s v="No"/>
    <s v="Next Day Air"/>
    <s v="No"/>
    <s v="No"/>
    <n v="43"/>
    <s v="Bank Transfer"/>
    <s v="Weekly"/>
    <s v="46-55"/>
    <n v="1"/>
    <n v="4"/>
    <n v="7"/>
    <x v="1"/>
  </r>
  <r>
    <n v="3531"/>
    <n v="62"/>
    <s v="Female"/>
    <s v="Sunglasses"/>
    <s v="Accessories"/>
    <n v="45"/>
    <s v="Oklahoma"/>
    <s v="L"/>
    <s v="Black"/>
    <s v="Spring"/>
    <n v="3.4"/>
    <s v="No"/>
    <s v="Express"/>
    <s v="No"/>
    <s v="No"/>
    <n v="37"/>
    <s v="PayPal"/>
    <s v="Weekly"/>
    <s v="56+"/>
    <n v="2"/>
    <n v="3"/>
    <n v="7"/>
    <x v="1"/>
  </r>
  <r>
    <n v="3532"/>
    <n v="54"/>
    <s v="Female"/>
    <s v="Shoes"/>
    <s v="Footwear"/>
    <n v="52"/>
    <s v="North Dakota"/>
    <s v="XL"/>
    <s v="Violet"/>
    <s v="Winter"/>
    <n v="4.5999999999999996"/>
    <s v="No"/>
    <s v="2-Day Shipping"/>
    <s v="No"/>
    <s v="No"/>
    <n v="23"/>
    <s v="Cash"/>
    <s v="Quarterly"/>
    <s v="46-55"/>
    <n v="2"/>
    <n v="2"/>
    <n v="2"/>
    <x v="3"/>
  </r>
  <r>
    <n v="3533"/>
    <n v="61"/>
    <s v="Female"/>
    <s v="Pants"/>
    <s v="Clothing"/>
    <n v="68"/>
    <s v="Connecticut"/>
    <s v="L"/>
    <s v="Indigo"/>
    <s v="Fall"/>
    <n v="4.5999999999999996"/>
    <s v="No"/>
    <s v="Standard"/>
    <s v="No"/>
    <s v="No"/>
    <n v="12"/>
    <s v="Credit Card"/>
    <s v="Annually"/>
    <s v="56+"/>
    <n v="3"/>
    <n v="1"/>
    <n v="1"/>
    <x v="9"/>
  </r>
  <r>
    <n v="3534"/>
    <n v="50"/>
    <s v="Female"/>
    <s v="Sneakers"/>
    <s v="Footwear"/>
    <n v="98"/>
    <s v="Texas"/>
    <s v="L"/>
    <s v="Yellow"/>
    <s v="Fall"/>
    <n v="4.7"/>
    <s v="No"/>
    <s v="Standard"/>
    <s v="No"/>
    <s v="No"/>
    <n v="30"/>
    <s v="Venmo"/>
    <s v="Fortnightly"/>
    <s v="46-55"/>
    <n v="4"/>
    <n v="3"/>
    <n v="5"/>
    <x v="1"/>
  </r>
  <r>
    <n v="3535"/>
    <n v="65"/>
    <s v="Female"/>
    <s v="Shoes"/>
    <s v="Footwear"/>
    <n v="83"/>
    <s v="Delaware"/>
    <s v="M"/>
    <s v="Gray"/>
    <s v="Fall"/>
    <n v="3.2"/>
    <s v="No"/>
    <s v="Express"/>
    <s v="No"/>
    <s v="No"/>
    <n v="7"/>
    <s v="Cash"/>
    <s v="Weekly"/>
    <s v="56+"/>
    <n v="4"/>
    <n v="1"/>
    <n v="7"/>
    <x v="1"/>
  </r>
  <r>
    <n v="3536"/>
    <n v="68"/>
    <s v="Female"/>
    <s v="Shorts"/>
    <s v="Clothing"/>
    <n v="51"/>
    <s v="Mississippi"/>
    <s v="M"/>
    <s v="Red"/>
    <s v="Summer"/>
    <n v="5"/>
    <s v="No"/>
    <s v="Express"/>
    <s v="No"/>
    <s v="No"/>
    <n v="20"/>
    <s v="Debit Card"/>
    <s v="Monthly"/>
    <s v="56+"/>
    <n v="2"/>
    <n v="2"/>
    <n v="4"/>
    <x v="10"/>
  </r>
  <r>
    <n v="3537"/>
    <n v="55"/>
    <s v="Female"/>
    <s v="Handbag"/>
    <s v="Accessories"/>
    <n v="21"/>
    <s v="Minnesota"/>
    <s v="L"/>
    <s v="Peach"/>
    <s v="Spring"/>
    <n v="4.5"/>
    <s v="No"/>
    <s v="Express"/>
    <s v="No"/>
    <s v="No"/>
    <n v="10"/>
    <s v="Venmo"/>
    <s v="Monthly"/>
    <s v="46-55"/>
    <n v="1"/>
    <n v="1"/>
    <n v="4"/>
    <x v="3"/>
  </r>
  <r>
    <n v="3538"/>
    <n v="57"/>
    <s v="Female"/>
    <s v="Handbag"/>
    <s v="Accessories"/>
    <n v="92"/>
    <s v="Georgia"/>
    <s v="M"/>
    <s v="Gray"/>
    <s v="Spring"/>
    <n v="3.5"/>
    <s v="No"/>
    <s v="Standard"/>
    <s v="No"/>
    <s v="No"/>
    <n v="40"/>
    <s v="Credit Card"/>
    <s v="Every 3 Months"/>
    <s v="56+"/>
    <n v="4"/>
    <n v="4"/>
    <n v="3"/>
    <x v="6"/>
  </r>
  <r>
    <n v="3539"/>
    <n v="56"/>
    <s v="Female"/>
    <s v="Shoes"/>
    <s v="Footwear"/>
    <n v="63"/>
    <s v="Iowa"/>
    <s v="S"/>
    <s v="White"/>
    <s v="Spring"/>
    <n v="4.5"/>
    <s v="No"/>
    <s v="Store Pickup"/>
    <s v="No"/>
    <s v="No"/>
    <n v="21"/>
    <s v="Venmo"/>
    <s v="Monthly"/>
    <s v="56+"/>
    <n v="3"/>
    <n v="2"/>
    <n v="4"/>
    <x v="0"/>
  </r>
  <r>
    <n v="3540"/>
    <n v="29"/>
    <s v="Female"/>
    <s v="Jewelry"/>
    <s v="Accessories"/>
    <n v="56"/>
    <s v="New York"/>
    <s v="S"/>
    <s v="Green"/>
    <s v="Spring"/>
    <n v="3.2"/>
    <s v="No"/>
    <s v="Express"/>
    <s v="No"/>
    <s v="No"/>
    <n v="17"/>
    <s v="Credit Card"/>
    <s v="Bi-Weekly"/>
    <s v="26-35"/>
    <n v="2"/>
    <n v="2"/>
    <n v="6"/>
    <x v="4"/>
  </r>
  <r>
    <n v="3541"/>
    <n v="24"/>
    <s v="Female"/>
    <s v="Shorts"/>
    <s v="Clothing"/>
    <n v="95"/>
    <s v="Nevada"/>
    <s v="M"/>
    <s v="Magenta"/>
    <s v="Spring"/>
    <n v="4.5999999999999996"/>
    <s v="No"/>
    <s v="Free Shipping"/>
    <s v="No"/>
    <s v="No"/>
    <n v="5"/>
    <s v="Bank Transfer"/>
    <s v="Weekly"/>
    <s v="18-25"/>
    <n v="4"/>
    <n v="1"/>
    <n v="7"/>
    <x v="1"/>
  </r>
  <r>
    <n v="3542"/>
    <n v="59"/>
    <s v="Female"/>
    <s v="Blouse"/>
    <s v="Clothing"/>
    <n v="66"/>
    <s v="Virginia"/>
    <s v="M"/>
    <s v="Olive"/>
    <s v="Winter"/>
    <n v="4"/>
    <s v="No"/>
    <s v="Next Day Air"/>
    <s v="No"/>
    <s v="No"/>
    <n v="22"/>
    <s v="PayPal"/>
    <s v="Annually"/>
    <s v="56+"/>
    <n v="3"/>
    <n v="2"/>
    <n v="1"/>
    <x v="3"/>
  </r>
  <r>
    <n v="3543"/>
    <n v="62"/>
    <s v="Female"/>
    <s v="Coat"/>
    <s v="Outerwear"/>
    <n v="28"/>
    <s v="Idaho"/>
    <s v="S"/>
    <s v="Olive"/>
    <s v="Spring"/>
    <n v="4.2"/>
    <s v="No"/>
    <s v="Express"/>
    <s v="No"/>
    <s v="No"/>
    <n v="5"/>
    <s v="Venmo"/>
    <s v="Weekly"/>
    <s v="56+"/>
    <n v="1"/>
    <n v="1"/>
    <n v="7"/>
    <x v="0"/>
  </r>
  <r>
    <n v="3544"/>
    <n v="58"/>
    <s v="Female"/>
    <s v="Hat"/>
    <s v="Accessories"/>
    <n v="83"/>
    <s v="Colorado"/>
    <s v="M"/>
    <s v="Blue"/>
    <s v="Winter"/>
    <n v="4.0999999999999996"/>
    <s v="No"/>
    <s v="Standard"/>
    <s v="No"/>
    <s v="No"/>
    <n v="18"/>
    <s v="PayPal"/>
    <s v="Every 3 Months"/>
    <s v="56+"/>
    <n v="4"/>
    <n v="2"/>
    <n v="3"/>
    <x v="0"/>
  </r>
  <r>
    <n v="3545"/>
    <n v="64"/>
    <s v="Female"/>
    <s v="Socks"/>
    <s v="Clothing"/>
    <n v="55"/>
    <s v="Wisconsin"/>
    <s v="XL"/>
    <s v="Charcoal"/>
    <s v="Fall"/>
    <n v="3.6"/>
    <s v="No"/>
    <s v="2-Day Shipping"/>
    <s v="No"/>
    <s v="No"/>
    <n v="42"/>
    <s v="Cash"/>
    <s v="Every 3 Months"/>
    <s v="56+"/>
    <n v="2"/>
    <n v="4"/>
    <n v="3"/>
    <x v="0"/>
  </r>
  <r>
    <n v="3546"/>
    <n v="48"/>
    <s v="Female"/>
    <s v="Sandals"/>
    <s v="Footwear"/>
    <n v="28"/>
    <s v="Connecticut"/>
    <s v="M"/>
    <s v="Yellow"/>
    <s v="Spring"/>
    <n v="3.7"/>
    <s v="No"/>
    <s v="2-Day Shipping"/>
    <s v="No"/>
    <s v="No"/>
    <n v="22"/>
    <s v="Debit Card"/>
    <s v="Annually"/>
    <s v="46-55"/>
    <n v="1"/>
    <n v="2"/>
    <n v="1"/>
    <x v="5"/>
  </r>
  <r>
    <n v="3547"/>
    <n v="60"/>
    <s v="Female"/>
    <s v="Scarf"/>
    <s v="Accessories"/>
    <n v="79"/>
    <s v="Kansas"/>
    <s v="M"/>
    <s v="Violet"/>
    <s v="Summer"/>
    <n v="3.6"/>
    <s v="No"/>
    <s v="Free Shipping"/>
    <s v="No"/>
    <s v="No"/>
    <n v="37"/>
    <s v="Bank Transfer"/>
    <s v="Bi-Weekly"/>
    <s v="56+"/>
    <n v="3"/>
    <n v="3"/>
    <n v="6"/>
    <x v="1"/>
  </r>
  <r>
    <n v="3548"/>
    <n v="52"/>
    <s v="Female"/>
    <s v="Scarf"/>
    <s v="Accessories"/>
    <n v="31"/>
    <s v="Pennsylvania"/>
    <s v="L"/>
    <s v="Magenta"/>
    <s v="Summer"/>
    <n v="3.8"/>
    <s v="No"/>
    <s v="Standard"/>
    <s v="No"/>
    <s v="No"/>
    <n v="23"/>
    <s v="Credit Card"/>
    <s v="Annually"/>
    <s v="46-55"/>
    <n v="1"/>
    <n v="2"/>
    <n v="1"/>
    <x v="5"/>
  </r>
  <r>
    <n v="3549"/>
    <n v="63"/>
    <s v="Female"/>
    <s v="Blouse"/>
    <s v="Clothing"/>
    <n v="37"/>
    <s v="Utah"/>
    <s v="M"/>
    <s v="Red"/>
    <s v="Fall"/>
    <n v="3"/>
    <s v="No"/>
    <s v="Standard"/>
    <s v="No"/>
    <s v="No"/>
    <n v="47"/>
    <s v="Debit Card"/>
    <s v="Fortnightly"/>
    <s v="56+"/>
    <n v="1"/>
    <n v="4"/>
    <n v="5"/>
    <x v="4"/>
  </r>
  <r>
    <n v="3550"/>
    <n v="44"/>
    <s v="Female"/>
    <s v="T-shirt"/>
    <s v="Clothing"/>
    <n v="34"/>
    <s v="Oregon"/>
    <s v="M"/>
    <s v="Cyan"/>
    <s v="Summer"/>
    <n v="3.4"/>
    <s v="No"/>
    <s v="2-Day Shipping"/>
    <s v="No"/>
    <s v="No"/>
    <n v="11"/>
    <s v="Bank Transfer"/>
    <s v="Fortnightly"/>
    <s v="36-45"/>
    <n v="1"/>
    <n v="1"/>
    <n v="5"/>
    <x v="8"/>
  </r>
  <r>
    <n v="3551"/>
    <n v="63"/>
    <s v="Female"/>
    <s v="Shoes"/>
    <s v="Footwear"/>
    <n v="74"/>
    <s v="West Virginia"/>
    <s v="S"/>
    <s v="Orange"/>
    <s v="Winter"/>
    <n v="4.8"/>
    <s v="No"/>
    <s v="Standard"/>
    <s v="No"/>
    <s v="No"/>
    <n v="32"/>
    <s v="Cash"/>
    <s v="Weekly"/>
    <s v="56+"/>
    <n v="3"/>
    <n v="3"/>
    <n v="7"/>
    <x v="11"/>
  </r>
  <r>
    <n v="3552"/>
    <n v="66"/>
    <s v="Female"/>
    <s v="Gloves"/>
    <s v="Accessories"/>
    <n v="31"/>
    <s v="Montana"/>
    <s v="L"/>
    <s v="Black"/>
    <s v="Spring"/>
    <n v="2.6"/>
    <s v="No"/>
    <s v="Store Pickup"/>
    <s v="No"/>
    <s v="No"/>
    <n v="20"/>
    <s v="Venmo"/>
    <s v="Weekly"/>
    <s v="56+"/>
    <n v="1"/>
    <n v="2"/>
    <n v="7"/>
    <x v="4"/>
  </r>
  <r>
    <n v="3553"/>
    <n v="22"/>
    <s v="Female"/>
    <s v="Sunglasses"/>
    <s v="Accessories"/>
    <n v="66"/>
    <s v="Kentucky"/>
    <s v="M"/>
    <s v="Blue"/>
    <s v="Winter"/>
    <n v="2.9"/>
    <s v="No"/>
    <s v="Next Day Air"/>
    <s v="No"/>
    <s v="No"/>
    <n v="3"/>
    <s v="PayPal"/>
    <s v="Quarterly"/>
    <s v="18-25"/>
    <n v="3"/>
    <n v="1"/>
    <n v="2"/>
    <x v="3"/>
  </r>
  <r>
    <n v="3554"/>
    <n v="62"/>
    <s v="Female"/>
    <s v="Shoes"/>
    <s v="Footwear"/>
    <n v="99"/>
    <s v="Minnesota"/>
    <s v="M"/>
    <s v="Charcoal"/>
    <s v="Spring"/>
    <n v="4.9000000000000004"/>
    <s v="No"/>
    <s v="Free Shipping"/>
    <s v="No"/>
    <s v="No"/>
    <n v="32"/>
    <s v="Bank Transfer"/>
    <s v="Weekly"/>
    <s v="56+"/>
    <n v="4"/>
    <n v="3"/>
    <n v="7"/>
    <x v="7"/>
  </r>
  <r>
    <n v="3555"/>
    <n v="39"/>
    <s v="Female"/>
    <s v="Dress"/>
    <s v="Clothing"/>
    <n v="55"/>
    <s v="Louisiana"/>
    <s v="M"/>
    <s v="Indigo"/>
    <s v="Spring"/>
    <n v="5"/>
    <s v="No"/>
    <s v="Free Shipping"/>
    <s v="No"/>
    <s v="No"/>
    <n v="5"/>
    <s v="Credit Card"/>
    <s v="Fortnightly"/>
    <s v="36-45"/>
    <n v="2"/>
    <n v="1"/>
    <n v="5"/>
    <x v="10"/>
  </r>
  <r>
    <n v="3556"/>
    <n v="25"/>
    <s v="Female"/>
    <s v="Blouse"/>
    <s v="Clothing"/>
    <n v="23"/>
    <s v="Delaware"/>
    <s v="L"/>
    <s v="Silver"/>
    <s v="Spring"/>
    <n v="4.5999999999999996"/>
    <s v="No"/>
    <s v="Next Day Air"/>
    <s v="No"/>
    <s v="No"/>
    <n v="45"/>
    <s v="Cash"/>
    <s v="Quarterly"/>
    <s v="18-25"/>
    <n v="1"/>
    <n v="4"/>
    <n v="2"/>
    <x v="8"/>
  </r>
  <r>
    <n v="3557"/>
    <n v="70"/>
    <s v="Female"/>
    <s v="Sweater"/>
    <s v="Clothing"/>
    <n v="88"/>
    <s v="Arizona"/>
    <s v="M"/>
    <s v="Brown"/>
    <s v="Fall"/>
    <n v="4.2"/>
    <s v="No"/>
    <s v="Express"/>
    <s v="No"/>
    <s v="No"/>
    <n v="43"/>
    <s v="Cash"/>
    <s v="Bi-Weekly"/>
    <s v="56+"/>
    <n v="4"/>
    <n v="4"/>
    <n v="6"/>
    <x v="7"/>
  </r>
  <r>
    <n v="3558"/>
    <n v="52"/>
    <s v="Female"/>
    <s v="Jacket"/>
    <s v="Outerwear"/>
    <n v="26"/>
    <s v="Nevada"/>
    <s v="M"/>
    <s v="Peach"/>
    <s v="Summer"/>
    <n v="4.9000000000000004"/>
    <s v="No"/>
    <s v="Next Day Air"/>
    <s v="No"/>
    <s v="No"/>
    <n v="1"/>
    <s v="PayPal"/>
    <s v="Every 3 Months"/>
    <s v="46-55"/>
    <n v="1"/>
    <n v="1"/>
    <n v="3"/>
    <x v="9"/>
  </r>
  <r>
    <n v="3559"/>
    <n v="68"/>
    <s v="Female"/>
    <s v="Backpack"/>
    <s v="Accessories"/>
    <n v="94"/>
    <s v="Alaska"/>
    <s v="L"/>
    <s v="Magenta"/>
    <s v="Summer"/>
    <n v="4.8"/>
    <s v="No"/>
    <s v="Standard"/>
    <s v="No"/>
    <s v="No"/>
    <n v="9"/>
    <s v="Venmo"/>
    <s v="Quarterly"/>
    <s v="56+"/>
    <n v="4"/>
    <n v="1"/>
    <n v="2"/>
    <x v="8"/>
  </r>
  <r>
    <n v="3560"/>
    <n v="18"/>
    <s v="Female"/>
    <s v="Shorts"/>
    <s v="Clothing"/>
    <n v="25"/>
    <s v="Utah"/>
    <s v="M"/>
    <s v="Beige"/>
    <s v="Fall"/>
    <n v="3"/>
    <s v="No"/>
    <s v="Next Day Air"/>
    <s v="No"/>
    <s v="No"/>
    <n v="13"/>
    <s v="Venmo"/>
    <s v="Every 3 Months"/>
    <s v="18-25"/>
    <n v="1"/>
    <n v="2"/>
    <n v="3"/>
    <x v="3"/>
  </r>
  <r>
    <n v="3561"/>
    <n v="18"/>
    <s v="Female"/>
    <s v="Socks"/>
    <s v="Clothing"/>
    <n v="96"/>
    <s v="Kansas"/>
    <s v="XL"/>
    <s v="Violet"/>
    <s v="Fall"/>
    <n v="3.5"/>
    <s v="No"/>
    <s v="Express"/>
    <s v="No"/>
    <s v="No"/>
    <n v="5"/>
    <s v="Credit Card"/>
    <s v="Annually"/>
    <s v="18-25"/>
    <n v="4"/>
    <n v="1"/>
    <n v="1"/>
    <x v="3"/>
  </r>
  <r>
    <n v="3562"/>
    <n v="63"/>
    <s v="Female"/>
    <s v="Sneakers"/>
    <s v="Footwear"/>
    <n v="29"/>
    <s v="North Carolina"/>
    <s v="L"/>
    <s v="Black"/>
    <s v="Spring"/>
    <n v="3.4"/>
    <s v="No"/>
    <s v="Standard"/>
    <s v="No"/>
    <s v="No"/>
    <n v="39"/>
    <s v="Credit Card"/>
    <s v="Fortnightly"/>
    <s v="56+"/>
    <n v="1"/>
    <n v="4"/>
    <n v="5"/>
    <x v="4"/>
  </r>
  <r>
    <n v="3563"/>
    <n v="47"/>
    <s v="Female"/>
    <s v="Sneakers"/>
    <s v="Footwear"/>
    <n v="36"/>
    <s v="Maryland"/>
    <s v="M"/>
    <s v="Cyan"/>
    <s v="Winter"/>
    <n v="3.4"/>
    <s v="No"/>
    <s v="Free Shipping"/>
    <s v="No"/>
    <s v="No"/>
    <n v="7"/>
    <s v="Bank Transfer"/>
    <s v="Weekly"/>
    <s v="46-55"/>
    <n v="1"/>
    <n v="1"/>
    <n v="7"/>
    <x v="0"/>
  </r>
  <r>
    <n v="3564"/>
    <n v="43"/>
    <s v="Female"/>
    <s v="Blouse"/>
    <s v="Clothing"/>
    <n v="90"/>
    <s v="Maine"/>
    <s v="M"/>
    <s v="Green"/>
    <s v="Summer"/>
    <n v="4.9000000000000004"/>
    <s v="No"/>
    <s v="Standard"/>
    <s v="No"/>
    <s v="No"/>
    <n v="8"/>
    <s v="Credit Card"/>
    <s v="Every 3 Months"/>
    <s v="36-45"/>
    <n v="4"/>
    <n v="1"/>
    <n v="3"/>
    <x v="10"/>
  </r>
  <r>
    <n v="3565"/>
    <n v="60"/>
    <s v="Female"/>
    <s v="Gloves"/>
    <s v="Accessories"/>
    <n v="38"/>
    <s v="Illinois"/>
    <s v="S"/>
    <s v="Brown"/>
    <s v="Summer"/>
    <n v="4.4000000000000004"/>
    <s v="No"/>
    <s v="Free Shipping"/>
    <s v="No"/>
    <s v="No"/>
    <n v="40"/>
    <s v="Venmo"/>
    <s v="Annually"/>
    <s v="56+"/>
    <n v="1"/>
    <n v="4"/>
    <n v="1"/>
    <x v="3"/>
  </r>
  <r>
    <n v="3566"/>
    <n v="49"/>
    <s v="Female"/>
    <s v="Handbag"/>
    <s v="Accessories"/>
    <n v="52"/>
    <s v="Pennsylvania"/>
    <s v="S"/>
    <s v="Gray"/>
    <s v="Spring"/>
    <n v="4.2"/>
    <s v="No"/>
    <s v="Store Pickup"/>
    <s v="No"/>
    <s v="No"/>
    <n v="35"/>
    <s v="PayPal"/>
    <s v="Monthly"/>
    <s v="46-55"/>
    <n v="2"/>
    <n v="3"/>
    <n v="4"/>
    <x v="0"/>
  </r>
  <r>
    <n v="3567"/>
    <n v="28"/>
    <s v="Female"/>
    <s v="Jeans"/>
    <s v="Clothing"/>
    <n v="88"/>
    <s v="Alaska"/>
    <s v="S"/>
    <s v="Orange"/>
    <s v="Spring"/>
    <n v="3.1"/>
    <s v="No"/>
    <s v="Next Day Air"/>
    <s v="No"/>
    <s v="No"/>
    <n v="14"/>
    <s v="Venmo"/>
    <s v="Monthly"/>
    <s v="26-35"/>
    <n v="4"/>
    <n v="2"/>
    <n v="4"/>
    <x v="4"/>
  </r>
  <r>
    <n v="3568"/>
    <n v="32"/>
    <s v="Female"/>
    <s v="Scarf"/>
    <s v="Accessories"/>
    <n v="56"/>
    <s v="New Mexico"/>
    <s v="S"/>
    <s v="Silver"/>
    <s v="Summer"/>
    <n v="4"/>
    <s v="No"/>
    <s v="Next Day Air"/>
    <s v="No"/>
    <s v="No"/>
    <n v="26"/>
    <s v="Credit Card"/>
    <s v="Monthly"/>
    <s v="26-35"/>
    <n v="2"/>
    <n v="3"/>
    <n v="4"/>
    <x v="0"/>
  </r>
  <r>
    <n v="3569"/>
    <n v="29"/>
    <s v="Female"/>
    <s v="Sandals"/>
    <s v="Footwear"/>
    <n v="71"/>
    <s v="Arkansas"/>
    <s v="M"/>
    <s v="Purple"/>
    <s v="Spring"/>
    <n v="4.8"/>
    <s v="No"/>
    <s v="Next Day Air"/>
    <s v="No"/>
    <s v="No"/>
    <n v="14"/>
    <s v="PayPal"/>
    <s v="Quarterly"/>
    <s v="26-35"/>
    <n v="3"/>
    <n v="2"/>
    <n v="2"/>
    <x v="8"/>
  </r>
  <r>
    <n v="3570"/>
    <n v="35"/>
    <s v="Female"/>
    <s v="Sandals"/>
    <s v="Footwear"/>
    <n v="94"/>
    <s v="Alaska"/>
    <s v="M"/>
    <s v="Olive"/>
    <s v="Fall"/>
    <n v="3.3"/>
    <s v="No"/>
    <s v="Express"/>
    <s v="No"/>
    <s v="No"/>
    <n v="9"/>
    <s v="Bank Transfer"/>
    <s v="Fortnightly"/>
    <s v="26-35"/>
    <n v="4"/>
    <n v="1"/>
    <n v="5"/>
    <x v="4"/>
  </r>
  <r>
    <n v="3571"/>
    <n v="23"/>
    <s v="Female"/>
    <s v="Dress"/>
    <s v="Clothing"/>
    <n v="97"/>
    <s v="Louisiana"/>
    <s v="XL"/>
    <s v="Teal"/>
    <s v="Winter"/>
    <n v="4.7"/>
    <s v="No"/>
    <s v="Standard"/>
    <s v="No"/>
    <s v="No"/>
    <n v="32"/>
    <s v="Debit Card"/>
    <s v="Annually"/>
    <s v="18-25"/>
    <n v="4"/>
    <n v="3"/>
    <n v="1"/>
    <x v="10"/>
  </r>
  <r>
    <n v="3572"/>
    <n v="70"/>
    <s v="Female"/>
    <s v="Skirt"/>
    <s v="Clothing"/>
    <n v="27"/>
    <s v="North Dakota"/>
    <s v="M"/>
    <s v="White"/>
    <s v="Summer"/>
    <n v="3.2"/>
    <s v="No"/>
    <s v="Standard"/>
    <s v="No"/>
    <s v="No"/>
    <n v="15"/>
    <s v="Bank Transfer"/>
    <s v="Every 3 Months"/>
    <s v="56+"/>
    <n v="1"/>
    <n v="2"/>
    <n v="3"/>
    <x v="3"/>
  </r>
  <r>
    <n v="3573"/>
    <n v="23"/>
    <s v="Female"/>
    <s v="Shorts"/>
    <s v="Clothing"/>
    <n v="28"/>
    <s v="Rhode Island"/>
    <s v="M"/>
    <s v="Black"/>
    <s v="Spring"/>
    <n v="5"/>
    <s v="No"/>
    <s v="Standard"/>
    <s v="No"/>
    <s v="No"/>
    <n v="25"/>
    <s v="Credit Card"/>
    <s v="Monthly"/>
    <s v="18-25"/>
    <n v="1"/>
    <n v="2"/>
    <n v="4"/>
    <x v="8"/>
  </r>
  <r>
    <n v="3574"/>
    <n v="43"/>
    <s v="Female"/>
    <s v="Jeans"/>
    <s v="Clothing"/>
    <n v="67"/>
    <s v="Connecticut"/>
    <s v="L"/>
    <s v="Maroon"/>
    <s v="Fall"/>
    <n v="4.9000000000000004"/>
    <s v="No"/>
    <s v="Free Shipping"/>
    <s v="No"/>
    <s v="No"/>
    <n v="27"/>
    <s v="PayPal"/>
    <s v="Monthly"/>
    <s v="36-45"/>
    <n v="3"/>
    <n v="3"/>
    <n v="4"/>
    <x v="4"/>
  </r>
  <r>
    <n v="3575"/>
    <n v="29"/>
    <s v="Female"/>
    <s v="Socks"/>
    <s v="Clothing"/>
    <n v="70"/>
    <s v="New York"/>
    <s v="M"/>
    <s v="Cyan"/>
    <s v="Fall"/>
    <n v="4.9000000000000004"/>
    <s v="No"/>
    <s v="Express"/>
    <s v="No"/>
    <s v="No"/>
    <n v="39"/>
    <s v="Bank Transfer"/>
    <s v="Quarterly"/>
    <s v="26-35"/>
    <n v="3"/>
    <n v="4"/>
    <n v="2"/>
    <x v="0"/>
  </r>
  <r>
    <n v="3576"/>
    <n v="61"/>
    <s v="Female"/>
    <s v="Coat"/>
    <s v="Outerwear"/>
    <n v="95"/>
    <s v="Kentucky"/>
    <s v="M"/>
    <s v="Violet"/>
    <s v="Fall"/>
    <n v="3.7"/>
    <s v="No"/>
    <s v="Express"/>
    <s v="No"/>
    <s v="No"/>
    <n v="49"/>
    <s v="Venmo"/>
    <s v="Bi-Weekly"/>
    <s v="56+"/>
    <n v="4"/>
    <n v="4"/>
    <n v="6"/>
    <x v="7"/>
  </r>
  <r>
    <n v="3577"/>
    <n v="29"/>
    <s v="Female"/>
    <s v="Boots"/>
    <s v="Footwear"/>
    <n v="24"/>
    <s v="Maine"/>
    <s v="L"/>
    <s v="Yellow"/>
    <s v="Spring"/>
    <n v="3"/>
    <s v="No"/>
    <s v="Express"/>
    <s v="No"/>
    <s v="No"/>
    <n v="12"/>
    <s v="Venmo"/>
    <s v="Bi-Weekly"/>
    <s v="26-35"/>
    <n v="1"/>
    <n v="1"/>
    <n v="6"/>
    <x v="10"/>
  </r>
  <r>
    <n v="3578"/>
    <n v="66"/>
    <s v="Female"/>
    <s v="Belt"/>
    <s v="Accessories"/>
    <n v="35"/>
    <s v="Missouri"/>
    <s v="S"/>
    <s v="Yellow"/>
    <s v="Winter"/>
    <n v="2.6"/>
    <s v="No"/>
    <s v="Standard"/>
    <s v="No"/>
    <s v="No"/>
    <n v="13"/>
    <s v="Bank Transfer"/>
    <s v="Weekly"/>
    <s v="56+"/>
    <n v="1"/>
    <n v="2"/>
    <n v="7"/>
    <x v="4"/>
  </r>
  <r>
    <n v="3579"/>
    <n v="46"/>
    <s v="Female"/>
    <s v="Shoes"/>
    <s v="Footwear"/>
    <n v="22"/>
    <s v="Georgia"/>
    <s v="L"/>
    <s v="Olive"/>
    <s v="Winter"/>
    <n v="2.6"/>
    <s v="No"/>
    <s v="Standard"/>
    <s v="No"/>
    <s v="No"/>
    <n v="22"/>
    <s v="Bank Transfer"/>
    <s v="Quarterly"/>
    <s v="46-55"/>
    <n v="1"/>
    <n v="2"/>
    <n v="2"/>
    <x v="9"/>
  </r>
  <r>
    <n v="3580"/>
    <n v="34"/>
    <s v="Female"/>
    <s v="Scarf"/>
    <s v="Accessories"/>
    <n v="66"/>
    <s v="Arizona"/>
    <s v="L"/>
    <s v="Olive"/>
    <s v="Fall"/>
    <n v="4.8"/>
    <s v="No"/>
    <s v="Standard"/>
    <s v="No"/>
    <s v="No"/>
    <n v="19"/>
    <s v="Credit Card"/>
    <s v="Every 3 Months"/>
    <s v="26-35"/>
    <n v="3"/>
    <n v="2"/>
    <n v="3"/>
    <x v="10"/>
  </r>
  <r>
    <n v="3581"/>
    <n v="51"/>
    <s v="Female"/>
    <s v="Blouse"/>
    <s v="Clothing"/>
    <n v="83"/>
    <s v="New Hampshire"/>
    <s v="M"/>
    <s v="Magenta"/>
    <s v="Summer"/>
    <n v="3.2"/>
    <s v="No"/>
    <s v="2-Day Shipping"/>
    <s v="No"/>
    <s v="No"/>
    <n v="3"/>
    <s v="Cash"/>
    <s v="Bi-Weekly"/>
    <s v="46-55"/>
    <n v="4"/>
    <n v="1"/>
    <n v="6"/>
    <x v="6"/>
  </r>
  <r>
    <n v="3582"/>
    <n v="26"/>
    <s v="Female"/>
    <s v="Dress"/>
    <s v="Clothing"/>
    <n v="95"/>
    <s v="Georgia"/>
    <s v="M"/>
    <s v="Orange"/>
    <s v="Fall"/>
    <n v="4.9000000000000004"/>
    <s v="No"/>
    <s v="Next Day Air"/>
    <s v="No"/>
    <s v="No"/>
    <n v="50"/>
    <s v="Credit Card"/>
    <s v="Weekly"/>
    <s v="26-35"/>
    <n v="4"/>
    <n v="4"/>
    <n v="7"/>
    <x v="2"/>
  </r>
  <r>
    <n v="3583"/>
    <n v="23"/>
    <s v="Female"/>
    <s v="Shorts"/>
    <s v="Clothing"/>
    <n v="41"/>
    <s v="California"/>
    <s v="S"/>
    <s v="Beige"/>
    <s v="Summer"/>
    <n v="3.4"/>
    <s v="No"/>
    <s v="2-Day Shipping"/>
    <s v="No"/>
    <s v="No"/>
    <n v="15"/>
    <s v="PayPal"/>
    <s v="Annually"/>
    <s v="18-25"/>
    <n v="2"/>
    <n v="2"/>
    <n v="1"/>
    <x v="9"/>
  </r>
  <r>
    <n v="3584"/>
    <n v="52"/>
    <s v="Female"/>
    <s v="Blouse"/>
    <s v="Clothing"/>
    <n v="77"/>
    <s v="Arizona"/>
    <s v="L"/>
    <s v="Brown"/>
    <s v="Summer"/>
    <n v="2.7"/>
    <s v="No"/>
    <s v="Store Pickup"/>
    <s v="No"/>
    <s v="No"/>
    <n v="44"/>
    <s v="Credit Card"/>
    <s v="Every 3 Months"/>
    <s v="46-55"/>
    <n v="3"/>
    <n v="4"/>
    <n v="3"/>
    <x v="4"/>
  </r>
  <r>
    <n v="3585"/>
    <n v="39"/>
    <s v="Female"/>
    <s v="Sneakers"/>
    <s v="Footwear"/>
    <n v="52"/>
    <s v="Florida"/>
    <s v="L"/>
    <s v="Indigo"/>
    <s v="Fall"/>
    <n v="4.8"/>
    <s v="No"/>
    <s v="Express"/>
    <s v="No"/>
    <s v="No"/>
    <n v="48"/>
    <s v="Debit Card"/>
    <s v="Monthly"/>
    <s v="36-45"/>
    <n v="2"/>
    <n v="4"/>
    <n v="4"/>
    <x v="4"/>
  </r>
  <r>
    <n v="3586"/>
    <n v="39"/>
    <s v="Female"/>
    <s v="Gloves"/>
    <s v="Accessories"/>
    <n v="41"/>
    <s v="New York"/>
    <s v="XL"/>
    <s v="Gray"/>
    <s v="Winter"/>
    <n v="4.0999999999999996"/>
    <s v="No"/>
    <s v="Standard"/>
    <s v="No"/>
    <s v="No"/>
    <n v="4"/>
    <s v="Venmo"/>
    <s v="Bi-Weekly"/>
    <s v="36-45"/>
    <n v="2"/>
    <n v="1"/>
    <n v="6"/>
    <x v="0"/>
  </r>
  <r>
    <n v="3587"/>
    <n v="33"/>
    <s v="Female"/>
    <s v="Hoodie"/>
    <s v="Clothing"/>
    <n v="28"/>
    <s v="Idaho"/>
    <s v="M"/>
    <s v="Yellow"/>
    <s v="Winter"/>
    <n v="4.5999999999999996"/>
    <s v="No"/>
    <s v="Store Pickup"/>
    <s v="No"/>
    <s v="No"/>
    <n v="12"/>
    <s v="PayPal"/>
    <s v="Bi-Weekly"/>
    <s v="26-35"/>
    <n v="1"/>
    <n v="1"/>
    <n v="6"/>
    <x v="10"/>
  </r>
  <r>
    <n v="3588"/>
    <n v="33"/>
    <s v="Female"/>
    <s v="Sweater"/>
    <s v="Clothing"/>
    <n v="90"/>
    <s v="Virginia"/>
    <s v="S"/>
    <s v="Violet"/>
    <s v="Summer"/>
    <n v="4.4000000000000004"/>
    <s v="No"/>
    <s v="Standard"/>
    <s v="No"/>
    <s v="No"/>
    <n v="33"/>
    <s v="Debit Card"/>
    <s v="Annually"/>
    <s v="26-35"/>
    <n v="4"/>
    <n v="3"/>
    <n v="1"/>
    <x v="10"/>
  </r>
  <r>
    <n v="3589"/>
    <n v="23"/>
    <s v="Female"/>
    <s v="Sunglasses"/>
    <s v="Accessories"/>
    <n v="55"/>
    <s v="Michigan"/>
    <s v="M"/>
    <s v="Magenta"/>
    <s v="Spring"/>
    <n v="3.5"/>
    <s v="No"/>
    <s v="2-Day Shipping"/>
    <s v="No"/>
    <s v="No"/>
    <n v="40"/>
    <s v="Cash"/>
    <s v="Annually"/>
    <s v="18-25"/>
    <n v="2"/>
    <n v="4"/>
    <n v="1"/>
    <x v="8"/>
  </r>
  <r>
    <n v="3590"/>
    <n v="31"/>
    <s v="Female"/>
    <s v="Belt"/>
    <s v="Accessories"/>
    <n v="73"/>
    <s v="New Hampshire"/>
    <s v="M"/>
    <s v="Blue"/>
    <s v="Spring"/>
    <n v="4.8"/>
    <s v="No"/>
    <s v="Next Day Air"/>
    <s v="No"/>
    <s v="No"/>
    <n v="38"/>
    <s v="Cash"/>
    <s v="Every 3 Months"/>
    <s v="26-35"/>
    <n v="3"/>
    <n v="4"/>
    <n v="3"/>
    <x v="4"/>
  </r>
  <r>
    <n v="3591"/>
    <n v="27"/>
    <s v="Female"/>
    <s v="Dress"/>
    <s v="Clothing"/>
    <n v="87"/>
    <s v="South Dakota"/>
    <s v="M"/>
    <s v="Gray"/>
    <s v="Fall"/>
    <n v="2.9"/>
    <s v="No"/>
    <s v="2-Day Shipping"/>
    <s v="No"/>
    <s v="No"/>
    <n v="19"/>
    <s v="Venmo"/>
    <s v="Every 3 Months"/>
    <s v="26-35"/>
    <n v="4"/>
    <n v="2"/>
    <n v="3"/>
    <x v="0"/>
  </r>
  <r>
    <n v="3592"/>
    <n v="48"/>
    <s v="Female"/>
    <s v="Jacket"/>
    <s v="Outerwear"/>
    <n v="89"/>
    <s v="South Dakota"/>
    <s v="M"/>
    <s v="Gold"/>
    <s v="Winter"/>
    <n v="3.2"/>
    <s v="No"/>
    <s v="2-Day Shipping"/>
    <s v="No"/>
    <s v="No"/>
    <n v="38"/>
    <s v="Bank Transfer"/>
    <s v="Quarterly"/>
    <s v="46-55"/>
    <n v="4"/>
    <n v="4"/>
    <n v="2"/>
    <x v="4"/>
  </r>
  <r>
    <n v="3593"/>
    <n v="61"/>
    <s v="Female"/>
    <s v="Boots"/>
    <s v="Footwear"/>
    <n v="82"/>
    <s v="New Jersey"/>
    <s v="L"/>
    <s v="Lavender"/>
    <s v="Spring"/>
    <n v="4.4000000000000004"/>
    <s v="No"/>
    <s v="2-Day Shipping"/>
    <s v="No"/>
    <s v="No"/>
    <n v="18"/>
    <s v="Venmo"/>
    <s v="Fortnightly"/>
    <s v="56+"/>
    <n v="4"/>
    <n v="2"/>
    <n v="5"/>
    <x v="6"/>
  </r>
  <r>
    <n v="3594"/>
    <n v="63"/>
    <s v="Female"/>
    <s v="Sandals"/>
    <s v="Footwear"/>
    <n v="80"/>
    <s v="Wyoming"/>
    <s v="M"/>
    <s v="Black"/>
    <s v="Spring"/>
    <n v="4.5999999999999996"/>
    <s v="No"/>
    <s v="Next Day Air"/>
    <s v="No"/>
    <s v="No"/>
    <n v="24"/>
    <s v="PayPal"/>
    <s v="Monthly"/>
    <s v="56+"/>
    <n v="4"/>
    <n v="2"/>
    <n v="4"/>
    <x v="4"/>
  </r>
  <r>
    <n v="3595"/>
    <n v="19"/>
    <s v="Female"/>
    <s v="Scarf"/>
    <s v="Accessories"/>
    <n v="87"/>
    <s v="Alabama"/>
    <s v="L"/>
    <s v="Charcoal"/>
    <s v="Summer"/>
    <n v="2.6"/>
    <s v="No"/>
    <s v="2-Day Shipping"/>
    <s v="No"/>
    <s v="No"/>
    <n v="29"/>
    <s v="Venmo"/>
    <s v="Quarterly"/>
    <s v="18-25"/>
    <n v="4"/>
    <n v="3"/>
    <n v="2"/>
    <x v="0"/>
  </r>
  <r>
    <n v="3596"/>
    <n v="21"/>
    <s v="Female"/>
    <s v="Blouse"/>
    <s v="Clothing"/>
    <n v="41"/>
    <s v="South Dakota"/>
    <s v="M"/>
    <s v="Violet"/>
    <s v="Spring"/>
    <n v="3.1"/>
    <s v="No"/>
    <s v="Store Pickup"/>
    <s v="No"/>
    <s v="No"/>
    <n v="14"/>
    <s v="PayPal"/>
    <s v="Annually"/>
    <s v="18-25"/>
    <n v="2"/>
    <n v="2"/>
    <n v="1"/>
    <x v="9"/>
  </r>
  <r>
    <n v="3597"/>
    <n v="28"/>
    <s v="Female"/>
    <s v="Hoodie"/>
    <s v="Clothing"/>
    <n v="83"/>
    <s v="South Carolina"/>
    <s v="M"/>
    <s v="Charcoal"/>
    <s v="Spring"/>
    <n v="4.3"/>
    <s v="No"/>
    <s v="Standard"/>
    <s v="No"/>
    <s v="No"/>
    <n v="44"/>
    <s v="Cash"/>
    <s v="Fortnightly"/>
    <s v="26-35"/>
    <n v="4"/>
    <n v="4"/>
    <n v="5"/>
    <x v="11"/>
  </r>
  <r>
    <n v="3598"/>
    <n v="29"/>
    <s v="Female"/>
    <s v="Sunglasses"/>
    <s v="Accessories"/>
    <n v="71"/>
    <s v="New Mexico"/>
    <s v="M"/>
    <s v="Maroon"/>
    <s v="Summer"/>
    <n v="3.1"/>
    <s v="No"/>
    <s v="Standard"/>
    <s v="No"/>
    <s v="No"/>
    <n v="18"/>
    <s v="Bank Transfer"/>
    <s v="Quarterly"/>
    <s v="26-35"/>
    <n v="3"/>
    <n v="2"/>
    <n v="2"/>
    <x v="8"/>
  </r>
  <r>
    <n v="3599"/>
    <n v="23"/>
    <s v="Female"/>
    <s v="Hoodie"/>
    <s v="Clothing"/>
    <n v="76"/>
    <s v="Connecticut"/>
    <s v="XL"/>
    <s v="Purple"/>
    <s v="Spring"/>
    <n v="4.5999999999999996"/>
    <s v="No"/>
    <s v="Store Pickup"/>
    <s v="No"/>
    <s v="No"/>
    <n v="19"/>
    <s v="Bank Transfer"/>
    <s v="Bi-Weekly"/>
    <s v="18-25"/>
    <n v="3"/>
    <n v="2"/>
    <n v="6"/>
    <x v="6"/>
  </r>
  <r>
    <n v="3600"/>
    <n v="37"/>
    <s v="Female"/>
    <s v="Scarf"/>
    <s v="Accessories"/>
    <n v="34"/>
    <s v="Kansas"/>
    <s v="S"/>
    <s v="Peach"/>
    <s v="Spring"/>
    <n v="4.5999999999999996"/>
    <s v="No"/>
    <s v="Express"/>
    <s v="No"/>
    <s v="No"/>
    <n v="4"/>
    <s v="Cash"/>
    <s v="Weekly"/>
    <s v="36-45"/>
    <n v="1"/>
    <n v="1"/>
    <n v="7"/>
    <x v="0"/>
  </r>
  <r>
    <n v="3601"/>
    <n v="67"/>
    <s v="Female"/>
    <s v="Dress"/>
    <s v="Clothing"/>
    <n v="81"/>
    <s v="South Carolina"/>
    <s v="XL"/>
    <s v="Olive"/>
    <s v="Spring"/>
    <n v="2.7"/>
    <s v="No"/>
    <s v="Free Shipping"/>
    <s v="No"/>
    <s v="No"/>
    <n v="25"/>
    <s v="Cash"/>
    <s v="Bi-Weekly"/>
    <s v="56+"/>
    <n v="4"/>
    <n v="2"/>
    <n v="6"/>
    <x v="1"/>
  </r>
  <r>
    <n v="3602"/>
    <n v="34"/>
    <s v="Female"/>
    <s v="T-shirt"/>
    <s v="Clothing"/>
    <n v="47"/>
    <s v="North Carolina"/>
    <s v="M"/>
    <s v="Indigo"/>
    <s v="Summer"/>
    <n v="3"/>
    <s v="No"/>
    <s v="Next Day Air"/>
    <s v="No"/>
    <s v="No"/>
    <n v="3"/>
    <s v="PayPal"/>
    <s v="Monthly"/>
    <s v="26-35"/>
    <n v="2"/>
    <n v="1"/>
    <n v="4"/>
    <x v="8"/>
  </r>
  <r>
    <n v="3603"/>
    <n v="58"/>
    <s v="Female"/>
    <s v="Skirt"/>
    <s v="Clothing"/>
    <n v="36"/>
    <s v="Wyoming"/>
    <s v="S"/>
    <s v="Magenta"/>
    <s v="Summer"/>
    <n v="3.3"/>
    <s v="No"/>
    <s v="Store Pickup"/>
    <s v="No"/>
    <s v="No"/>
    <n v="40"/>
    <s v="Debit Card"/>
    <s v="Quarterly"/>
    <s v="56+"/>
    <n v="1"/>
    <n v="4"/>
    <n v="2"/>
    <x v="8"/>
  </r>
  <r>
    <n v="3604"/>
    <n v="45"/>
    <s v="Female"/>
    <s v="Jeans"/>
    <s v="Clothing"/>
    <n v="51"/>
    <s v="Louisiana"/>
    <s v="M"/>
    <s v="Gold"/>
    <s v="Spring"/>
    <n v="2.7"/>
    <s v="No"/>
    <s v="Free Shipping"/>
    <s v="No"/>
    <s v="No"/>
    <n v="5"/>
    <s v="Cash"/>
    <s v="Weekly"/>
    <s v="36-45"/>
    <n v="2"/>
    <n v="1"/>
    <n v="7"/>
    <x v="4"/>
  </r>
  <r>
    <n v="3605"/>
    <n v="63"/>
    <s v="Female"/>
    <s v="Hoodie"/>
    <s v="Clothing"/>
    <n v="86"/>
    <s v="Louisiana"/>
    <s v="M"/>
    <s v="Orange"/>
    <s v="Fall"/>
    <n v="3.3"/>
    <s v="No"/>
    <s v="Standard"/>
    <s v="No"/>
    <s v="No"/>
    <n v="17"/>
    <s v="Debit Card"/>
    <s v="Annually"/>
    <s v="56+"/>
    <n v="4"/>
    <n v="2"/>
    <n v="1"/>
    <x v="8"/>
  </r>
  <r>
    <n v="3606"/>
    <n v="68"/>
    <s v="Female"/>
    <s v="Jeans"/>
    <s v="Clothing"/>
    <n v="41"/>
    <s v="Alabama"/>
    <s v="M"/>
    <s v="Gold"/>
    <s v="Fall"/>
    <n v="4.3"/>
    <s v="No"/>
    <s v="Store Pickup"/>
    <s v="No"/>
    <s v="No"/>
    <n v="36"/>
    <s v="Bank Transfer"/>
    <s v="Every 3 Months"/>
    <s v="56+"/>
    <n v="2"/>
    <n v="3"/>
    <n v="3"/>
    <x v="10"/>
  </r>
  <r>
    <n v="3607"/>
    <n v="41"/>
    <s v="Female"/>
    <s v="Sandals"/>
    <s v="Footwear"/>
    <n v="90"/>
    <s v="Minnesota"/>
    <s v="XL"/>
    <s v="Purple"/>
    <s v="Fall"/>
    <n v="4.8"/>
    <s v="No"/>
    <s v="Express"/>
    <s v="No"/>
    <s v="No"/>
    <n v="41"/>
    <s v="Venmo"/>
    <s v="Annually"/>
    <s v="36-45"/>
    <n v="4"/>
    <n v="4"/>
    <n v="1"/>
    <x v="0"/>
  </r>
  <r>
    <n v="3608"/>
    <n v="50"/>
    <s v="Female"/>
    <s v="Hat"/>
    <s v="Accessories"/>
    <n v="93"/>
    <s v="New Mexico"/>
    <s v="L"/>
    <s v="Charcoal"/>
    <s v="Fall"/>
    <n v="3.3"/>
    <s v="No"/>
    <s v="Standard"/>
    <s v="No"/>
    <s v="No"/>
    <n v="20"/>
    <s v="Venmo"/>
    <s v="Bi-Weekly"/>
    <s v="46-55"/>
    <n v="4"/>
    <n v="2"/>
    <n v="6"/>
    <x v="1"/>
  </r>
  <r>
    <n v="3609"/>
    <n v="24"/>
    <s v="Female"/>
    <s v="Gloves"/>
    <s v="Accessories"/>
    <n v="56"/>
    <s v="Tennessee"/>
    <s v="M"/>
    <s v="Cyan"/>
    <s v="Fall"/>
    <n v="4.3"/>
    <s v="No"/>
    <s v="Next Day Air"/>
    <s v="No"/>
    <s v="No"/>
    <n v="2"/>
    <s v="Cash"/>
    <s v="Every 3 Months"/>
    <s v="18-25"/>
    <n v="2"/>
    <n v="1"/>
    <n v="3"/>
    <x v="3"/>
  </r>
  <r>
    <n v="3610"/>
    <n v="21"/>
    <s v="Female"/>
    <s v="Socks"/>
    <s v="Clothing"/>
    <n v="39"/>
    <s v="New Mexico"/>
    <s v="M"/>
    <s v="Cyan"/>
    <s v="Summer"/>
    <n v="3"/>
    <s v="No"/>
    <s v="2-Day Shipping"/>
    <s v="No"/>
    <s v="No"/>
    <n v="31"/>
    <s v="Debit Card"/>
    <s v="Monthly"/>
    <s v="18-25"/>
    <n v="1"/>
    <n v="3"/>
    <n v="4"/>
    <x v="10"/>
  </r>
  <r>
    <n v="3611"/>
    <n v="18"/>
    <s v="Female"/>
    <s v="Jacket"/>
    <s v="Outerwear"/>
    <n v="86"/>
    <s v="Texas"/>
    <s v="XL"/>
    <s v="Green"/>
    <s v="Fall"/>
    <n v="4.8"/>
    <s v="No"/>
    <s v="2-Day Shipping"/>
    <s v="No"/>
    <s v="No"/>
    <n v="23"/>
    <s v="Bank Transfer"/>
    <s v="Fortnightly"/>
    <s v="18-25"/>
    <n v="4"/>
    <n v="2"/>
    <n v="5"/>
    <x v="6"/>
  </r>
  <r>
    <n v="3612"/>
    <n v="63"/>
    <s v="Female"/>
    <s v="T-shirt"/>
    <s v="Clothing"/>
    <n v="82"/>
    <s v="Washington"/>
    <s v="M"/>
    <s v="Silver"/>
    <s v="Spring"/>
    <n v="2.9"/>
    <s v="No"/>
    <s v="Standard"/>
    <s v="No"/>
    <s v="No"/>
    <n v="30"/>
    <s v="Credit Card"/>
    <s v="Annually"/>
    <s v="56+"/>
    <n v="4"/>
    <n v="3"/>
    <n v="1"/>
    <x v="10"/>
  </r>
  <r>
    <n v="3613"/>
    <n v="47"/>
    <s v="Female"/>
    <s v="Sandals"/>
    <s v="Footwear"/>
    <n v="29"/>
    <s v="Michigan"/>
    <s v="M"/>
    <s v="Teal"/>
    <s v="Summer"/>
    <n v="3.6"/>
    <s v="No"/>
    <s v="Standard"/>
    <s v="No"/>
    <s v="No"/>
    <n v="26"/>
    <s v="Cash"/>
    <s v="Every 3 Months"/>
    <s v="46-55"/>
    <n v="1"/>
    <n v="3"/>
    <n v="3"/>
    <x v="8"/>
  </r>
  <r>
    <n v="3614"/>
    <n v="58"/>
    <s v="Female"/>
    <s v="Hat"/>
    <s v="Accessories"/>
    <n v="27"/>
    <s v="Minnesota"/>
    <s v="M"/>
    <s v="Magenta"/>
    <s v="Fall"/>
    <n v="3.5"/>
    <s v="No"/>
    <s v="Store Pickup"/>
    <s v="No"/>
    <s v="No"/>
    <n v="40"/>
    <s v="Venmo"/>
    <s v="Annually"/>
    <s v="56+"/>
    <n v="1"/>
    <n v="4"/>
    <n v="1"/>
    <x v="3"/>
  </r>
  <r>
    <n v="3615"/>
    <n v="46"/>
    <s v="Female"/>
    <s v="Gloves"/>
    <s v="Accessories"/>
    <n v="25"/>
    <s v="Delaware"/>
    <s v="L"/>
    <s v="Maroon"/>
    <s v="Spring"/>
    <n v="4.7"/>
    <s v="No"/>
    <s v="2-Day Shipping"/>
    <s v="No"/>
    <s v="No"/>
    <n v="19"/>
    <s v="Bank Transfer"/>
    <s v="Annually"/>
    <s v="46-55"/>
    <n v="1"/>
    <n v="2"/>
    <n v="1"/>
    <x v="5"/>
  </r>
  <r>
    <n v="3616"/>
    <n v="35"/>
    <s v="Female"/>
    <s v="Dress"/>
    <s v="Clothing"/>
    <n v="31"/>
    <s v="California"/>
    <s v="M"/>
    <s v="Gold"/>
    <s v="Winter"/>
    <n v="4.4000000000000004"/>
    <s v="No"/>
    <s v="Free Shipping"/>
    <s v="No"/>
    <s v="No"/>
    <n v="4"/>
    <s v="Credit Card"/>
    <s v="Monthly"/>
    <s v="26-35"/>
    <n v="1"/>
    <n v="1"/>
    <n v="4"/>
    <x v="3"/>
  </r>
  <r>
    <n v="3617"/>
    <n v="42"/>
    <s v="Female"/>
    <s v="Hoodie"/>
    <s v="Clothing"/>
    <n v="23"/>
    <s v="Wisconsin"/>
    <s v="L"/>
    <s v="Purple"/>
    <s v="Winter"/>
    <n v="3.3"/>
    <s v="No"/>
    <s v="Store Pickup"/>
    <s v="No"/>
    <s v="No"/>
    <n v="33"/>
    <s v="Debit Card"/>
    <s v="Fortnightly"/>
    <s v="36-45"/>
    <n v="1"/>
    <n v="3"/>
    <n v="5"/>
    <x v="0"/>
  </r>
  <r>
    <n v="3618"/>
    <n v="48"/>
    <s v="Female"/>
    <s v="Belt"/>
    <s v="Accessories"/>
    <n v="47"/>
    <s v="Kentucky"/>
    <s v="M"/>
    <s v="Lavender"/>
    <s v="Fall"/>
    <n v="4.3"/>
    <s v="No"/>
    <s v="Express"/>
    <s v="No"/>
    <s v="No"/>
    <n v="29"/>
    <s v="Debit Card"/>
    <s v="Monthly"/>
    <s v="46-55"/>
    <n v="2"/>
    <n v="3"/>
    <n v="4"/>
    <x v="0"/>
  </r>
  <r>
    <n v="3619"/>
    <n v="28"/>
    <s v="Female"/>
    <s v="Gloves"/>
    <s v="Accessories"/>
    <n v="67"/>
    <s v="Nevada"/>
    <s v="M"/>
    <s v="Maroon"/>
    <s v="Fall"/>
    <n v="4"/>
    <s v="No"/>
    <s v="2-Day Shipping"/>
    <s v="No"/>
    <s v="No"/>
    <n v="47"/>
    <s v="PayPal"/>
    <s v="Bi-Weekly"/>
    <s v="26-35"/>
    <n v="3"/>
    <n v="4"/>
    <n v="6"/>
    <x v="11"/>
  </r>
  <r>
    <n v="3620"/>
    <n v="44"/>
    <s v="Female"/>
    <s v="Scarf"/>
    <s v="Accessories"/>
    <n v="75"/>
    <s v="North Carolina"/>
    <s v="S"/>
    <s v="Magenta"/>
    <s v="Winter"/>
    <n v="4.9000000000000004"/>
    <s v="No"/>
    <s v="2-Day Shipping"/>
    <s v="No"/>
    <s v="No"/>
    <n v="50"/>
    <s v="Venmo"/>
    <s v="Weekly"/>
    <s v="36-45"/>
    <n v="3"/>
    <n v="4"/>
    <n v="7"/>
    <x v="7"/>
  </r>
  <r>
    <n v="3621"/>
    <n v="60"/>
    <s v="Female"/>
    <s v="Sandals"/>
    <s v="Footwear"/>
    <n v="82"/>
    <s v="Louisiana"/>
    <s v="M"/>
    <s v="Turquoise"/>
    <s v="Summer"/>
    <n v="2.9"/>
    <s v="No"/>
    <s v="Express"/>
    <s v="No"/>
    <s v="No"/>
    <n v="28"/>
    <s v="Credit Card"/>
    <s v="Fortnightly"/>
    <s v="56+"/>
    <n v="4"/>
    <n v="3"/>
    <n v="5"/>
    <x v="1"/>
  </r>
  <r>
    <n v="3622"/>
    <n v="38"/>
    <s v="Female"/>
    <s v="Sneakers"/>
    <s v="Footwear"/>
    <n v="32"/>
    <s v="New Jersey"/>
    <s v="XL"/>
    <s v="Silver"/>
    <s v="Summer"/>
    <n v="4"/>
    <s v="No"/>
    <s v="2-Day Shipping"/>
    <s v="No"/>
    <s v="No"/>
    <n v="5"/>
    <s v="Cash"/>
    <s v="Fortnightly"/>
    <s v="36-45"/>
    <n v="1"/>
    <n v="1"/>
    <n v="5"/>
    <x v="8"/>
  </r>
  <r>
    <n v="3623"/>
    <n v="46"/>
    <s v="Female"/>
    <s v="Dress"/>
    <s v="Clothing"/>
    <n v="41"/>
    <s v="Wisconsin"/>
    <s v="M"/>
    <s v="Purple"/>
    <s v="Fall"/>
    <n v="4.3"/>
    <s v="No"/>
    <s v="Store Pickup"/>
    <s v="No"/>
    <s v="No"/>
    <n v="12"/>
    <s v="Credit Card"/>
    <s v="Annually"/>
    <s v="46-55"/>
    <n v="2"/>
    <n v="1"/>
    <n v="1"/>
    <x v="5"/>
  </r>
  <r>
    <n v="3624"/>
    <n v="39"/>
    <s v="Female"/>
    <s v="Jewelry"/>
    <s v="Accessories"/>
    <n v="89"/>
    <s v="Arkansas"/>
    <s v="M"/>
    <s v="Violet"/>
    <s v="Winter"/>
    <n v="2.7"/>
    <s v="No"/>
    <s v="2-Day Shipping"/>
    <s v="No"/>
    <s v="No"/>
    <n v="4"/>
    <s v="PayPal"/>
    <s v="Weekly"/>
    <s v="36-45"/>
    <n v="4"/>
    <n v="1"/>
    <n v="7"/>
    <x v="1"/>
  </r>
  <r>
    <n v="3625"/>
    <n v="22"/>
    <s v="Female"/>
    <s v="Hat"/>
    <s v="Accessories"/>
    <n v="82"/>
    <s v="Texas"/>
    <s v="XL"/>
    <s v="Peach"/>
    <s v="Fall"/>
    <n v="5"/>
    <s v="No"/>
    <s v="Store Pickup"/>
    <s v="No"/>
    <s v="No"/>
    <n v="22"/>
    <s v="Bank Transfer"/>
    <s v="Bi-Weekly"/>
    <s v="18-25"/>
    <n v="4"/>
    <n v="2"/>
    <n v="6"/>
    <x v="1"/>
  </r>
  <r>
    <n v="3626"/>
    <n v="44"/>
    <s v="Female"/>
    <s v="Scarf"/>
    <s v="Accessories"/>
    <n v="99"/>
    <s v="Illinois"/>
    <s v="L"/>
    <s v="Green"/>
    <s v="Winter"/>
    <n v="4.4000000000000004"/>
    <s v="No"/>
    <s v="Express"/>
    <s v="No"/>
    <s v="No"/>
    <n v="32"/>
    <s v="PayPal"/>
    <s v="Weekly"/>
    <s v="36-45"/>
    <n v="4"/>
    <n v="3"/>
    <n v="7"/>
    <x v="7"/>
  </r>
  <r>
    <n v="3627"/>
    <n v="69"/>
    <s v="Female"/>
    <s v="Blouse"/>
    <s v="Clothing"/>
    <n v="98"/>
    <s v="Mississippi"/>
    <s v="L"/>
    <s v="Teal"/>
    <s v="Fall"/>
    <n v="3.5"/>
    <s v="No"/>
    <s v="Express"/>
    <s v="No"/>
    <s v="No"/>
    <n v="32"/>
    <s v="Venmo"/>
    <s v="Quarterly"/>
    <s v="56+"/>
    <n v="4"/>
    <n v="3"/>
    <n v="2"/>
    <x v="0"/>
  </r>
  <r>
    <n v="3628"/>
    <n v="39"/>
    <s v="Female"/>
    <s v="Belt"/>
    <s v="Accessories"/>
    <n v="54"/>
    <s v="Delaware"/>
    <s v="M"/>
    <s v="Silver"/>
    <s v="Winter"/>
    <n v="3.3"/>
    <s v="No"/>
    <s v="Next Day Air"/>
    <s v="No"/>
    <s v="No"/>
    <n v="48"/>
    <s v="Cash"/>
    <s v="Every 3 Months"/>
    <s v="36-45"/>
    <n v="2"/>
    <n v="4"/>
    <n v="3"/>
    <x v="0"/>
  </r>
  <r>
    <n v="3629"/>
    <n v="53"/>
    <s v="Female"/>
    <s v="Blouse"/>
    <s v="Clothing"/>
    <n v="88"/>
    <s v="Georgia"/>
    <s v="L"/>
    <s v="Purple"/>
    <s v="Summer"/>
    <n v="3.8"/>
    <s v="No"/>
    <s v="Free Shipping"/>
    <s v="No"/>
    <s v="No"/>
    <n v="35"/>
    <s v="Credit Card"/>
    <s v="Monthly"/>
    <s v="46-55"/>
    <n v="4"/>
    <n v="3"/>
    <n v="4"/>
    <x v="6"/>
  </r>
  <r>
    <n v="3630"/>
    <n v="52"/>
    <s v="Female"/>
    <s v="T-shirt"/>
    <s v="Clothing"/>
    <n v="43"/>
    <s v="Kansas"/>
    <s v="L"/>
    <s v="Lavender"/>
    <s v="Summer"/>
    <n v="4.5"/>
    <s v="No"/>
    <s v="Standard"/>
    <s v="No"/>
    <s v="No"/>
    <n v="44"/>
    <s v="Debit Card"/>
    <s v="Fortnightly"/>
    <s v="46-55"/>
    <n v="2"/>
    <n v="4"/>
    <n v="5"/>
    <x v="6"/>
  </r>
  <r>
    <n v="3631"/>
    <n v="65"/>
    <s v="Female"/>
    <s v="Hat"/>
    <s v="Accessories"/>
    <n v="73"/>
    <s v="Oklahoma"/>
    <s v="M"/>
    <s v="Lavender"/>
    <s v="Winter"/>
    <n v="4.8"/>
    <s v="No"/>
    <s v="Store Pickup"/>
    <s v="No"/>
    <s v="No"/>
    <n v="29"/>
    <s v="Cash"/>
    <s v="Weekly"/>
    <s v="56+"/>
    <n v="3"/>
    <n v="3"/>
    <n v="7"/>
    <x v="11"/>
  </r>
  <r>
    <n v="3632"/>
    <n v="48"/>
    <s v="Female"/>
    <s v="Hat"/>
    <s v="Accessories"/>
    <n v="50"/>
    <s v="New Jersey"/>
    <s v="M"/>
    <s v="Peach"/>
    <s v="Fall"/>
    <n v="2.9"/>
    <s v="No"/>
    <s v="Store Pickup"/>
    <s v="No"/>
    <s v="No"/>
    <n v="26"/>
    <s v="Credit Card"/>
    <s v="Monthly"/>
    <s v="46-55"/>
    <n v="2"/>
    <n v="3"/>
    <n v="4"/>
    <x v="0"/>
  </r>
  <r>
    <n v="3633"/>
    <n v="27"/>
    <s v="Female"/>
    <s v="Sneakers"/>
    <s v="Footwear"/>
    <n v="73"/>
    <s v="Utah"/>
    <s v="L"/>
    <s v="Green"/>
    <s v="Spring"/>
    <n v="3.2"/>
    <s v="No"/>
    <s v="Express"/>
    <s v="No"/>
    <s v="No"/>
    <n v="3"/>
    <s v="Debit Card"/>
    <s v="Quarterly"/>
    <s v="26-35"/>
    <n v="3"/>
    <n v="1"/>
    <n v="2"/>
    <x v="3"/>
  </r>
  <r>
    <n v="3634"/>
    <n v="39"/>
    <s v="Female"/>
    <s v="Gloves"/>
    <s v="Accessories"/>
    <n v="51"/>
    <s v="Montana"/>
    <s v="M"/>
    <s v="Orange"/>
    <s v="Spring"/>
    <n v="2.8"/>
    <s v="No"/>
    <s v="Free Shipping"/>
    <s v="No"/>
    <s v="No"/>
    <n v="1"/>
    <s v="Bank Transfer"/>
    <s v="Bi-Weekly"/>
    <s v="36-45"/>
    <n v="2"/>
    <n v="1"/>
    <n v="6"/>
    <x v="0"/>
  </r>
  <r>
    <n v="3635"/>
    <n v="59"/>
    <s v="Female"/>
    <s v="Socks"/>
    <s v="Clothing"/>
    <n v="22"/>
    <s v="Ohio"/>
    <s v="M"/>
    <s v="Pink"/>
    <s v="Winter"/>
    <n v="3.3"/>
    <s v="No"/>
    <s v="Standard"/>
    <s v="No"/>
    <s v="No"/>
    <n v="17"/>
    <s v="PayPal"/>
    <s v="Annually"/>
    <s v="56+"/>
    <n v="1"/>
    <n v="2"/>
    <n v="1"/>
    <x v="5"/>
  </r>
  <r>
    <n v="3636"/>
    <n v="52"/>
    <s v="Female"/>
    <s v="Sandals"/>
    <s v="Footwear"/>
    <n v="32"/>
    <s v="Colorado"/>
    <s v="L"/>
    <s v="Cyan"/>
    <s v="Fall"/>
    <n v="3.3"/>
    <s v="No"/>
    <s v="Free Shipping"/>
    <s v="No"/>
    <s v="No"/>
    <n v="17"/>
    <s v="Credit Card"/>
    <s v="Fortnightly"/>
    <s v="46-55"/>
    <n v="1"/>
    <n v="2"/>
    <n v="5"/>
    <x v="10"/>
  </r>
  <r>
    <n v="3637"/>
    <n v="50"/>
    <s v="Female"/>
    <s v="Sandals"/>
    <s v="Footwear"/>
    <n v="38"/>
    <s v="California"/>
    <s v="L"/>
    <s v="Lavender"/>
    <s v="Summer"/>
    <n v="4.2"/>
    <s v="No"/>
    <s v="2-Day Shipping"/>
    <s v="No"/>
    <s v="No"/>
    <n v="36"/>
    <s v="Cash"/>
    <s v="Weekly"/>
    <s v="46-55"/>
    <n v="1"/>
    <n v="3"/>
    <n v="7"/>
    <x v="6"/>
  </r>
  <r>
    <n v="3638"/>
    <n v="32"/>
    <s v="Female"/>
    <s v="Boots"/>
    <s v="Footwear"/>
    <n v="66"/>
    <s v="Utah"/>
    <s v="L"/>
    <s v="Yellow"/>
    <s v="Winter"/>
    <n v="3.6"/>
    <s v="No"/>
    <s v="Express"/>
    <s v="No"/>
    <s v="No"/>
    <n v="32"/>
    <s v="Credit Card"/>
    <s v="Fortnightly"/>
    <s v="26-35"/>
    <n v="3"/>
    <n v="3"/>
    <n v="5"/>
    <x v="6"/>
  </r>
  <r>
    <n v="3639"/>
    <n v="40"/>
    <s v="Female"/>
    <s v="Backpack"/>
    <s v="Accessories"/>
    <n v="20"/>
    <s v="Kansas"/>
    <s v="M"/>
    <s v="Olive"/>
    <s v="Spring"/>
    <n v="4.5999999999999996"/>
    <s v="No"/>
    <s v="Express"/>
    <s v="No"/>
    <s v="No"/>
    <n v="50"/>
    <s v="PayPal"/>
    <s v="Bi-Weekly"/>
    <s v="36-45"/>
    <n v="1"/>
    <n v="4"/>
    <n v="6"/>
    <x v="6"/>
  </r>
  <r>
    <n v="3640"/>
    <n v="26"/>
    <s v="Female"/>
    <s v="Coat"/>
    <s v="Outerwear"/>
    <n v="44"/>
    <s v="Illinois"/>
    <s v="M"/>
    <s v="Brown"/>
    <s v="Summer"/>
    <n v="3.6"/>
    <s v="No"/>
    <s v="2-Day Shipping"/>
    <s v="No"/>
    <s v="No"/>
    <n v="39"/>
    <s v="Venmo"/>
    <s v="Annually"/>
    <s v="26-35"/>
    <n v="2"/>
    <n v="4"/>
    <n v="1"/>
    <x v="8"/>
  </r>
  <r>
    <n v="3641"/>
    <n v="47"/>
    <s v="Female"/>
    <s v="Sunglasses"/>
    <s v="Accessories"/>
    <n v="31"/>
    <s v="Minnesota"/>
    <s v="L"/>
    <s v="Pink"/>
    <s v="Spring"/>
    <n v="4"/>
    <s v="No"/>
    <s v="Next Day Air"/>
    <s v="No"/>
    <s v="No"/>
    <n v="17"/>
    <s v="PayPal"/>
    <s v="Monthly"/>
    <s v="46-55"/>
    <n v="1"/>
    <n v="2"/>
    <n v="4"/>
    <x v="8"/>
  </r>
  <r>
    <n v="3642"/>
    <n v="51"/>
    <s v="Female"/>
    <s v="Jacket"/>
    <s v="Outerwear"/>
    <n v="45"/>
    <s v="New York"/>
    <s v="M"/>
    <s v="Cyan"/>
    <s v="Fall"/>
    <n v="2.7"/>
    <s v="No"/>
    <s v="Free Shipping"/>
    <s v="No"/>
    <s v="No"/>
    <n v="39"/>
    <s v="Bank Transfer"/>
    <s v="Every 3 Months"/>
    <s v="46-55"/>
    <n v="2"/>
    <n v="4"/>
    <n v="3"/>
    <x v="0"/>
  </r>
  <r>
    <n v="3643"/>
    <n v="47"/>
    <s v="Female"/>
    <s v="Dress"/>
    <s v="Clothing"/>
    <n v="71"/>
    <s v="Arizona"/>
    <s v="L"/>
    <s v="Maroon"/>
    <s v="Summer"/>
    <n v="4.4000000000000004"/>
    <s v="No"/>
    <s v="Store Pickup"/>
    <s v="No"/>
    <s v="No"/>
    <n v="5"/>
    <s v="PayPal"/>
    <s v="Annually"/>
    <s v="46-55"/>
    <n v="3"/>
    <n v="1"/>
    <n v="1"/>
    <x v="9"/>
  </r>
  <r>
    <n v="3644"/>
    <n v="53"/>
    <s v="Female"/>
    <s v="Scarf"/>
    <s v="Accessories"/>
    <n v="96"/>
    <s v="Tennessee"/>
    <s v="XL"/>
    <s v="Magenta"/>
    <s v="Fall"/>
    <n v="3.2"/>
    <s v="No"/>
    <s v="Standard"/>
    <s v="No"/>
    <s v="No"/>
    <n v="47"/>
    <s v="Debit Card"/>
    <s v="Annually"/>
    <s v="46-55"/>
    <n v="4"/>
    <n v="4"/>
    <n v="1"/>
    <x v="0"/>
  </r>
  <r>
    <n v="3645"/>
    <n v="35"/>
    <s v="Female"/>
    <s v="Blouse"/>
    <s v="Clothing"/>
    <n v="32"/>
    <s v="Arkansas"/>
    <s v="M"/>
    <s v="Violet"/>
    <s v="Winter"/>
    <n v="2.6"/>
    <s v="No"/>
    <s v="Next Day Air"/>
    <s v="No"/>
    <s v="No"/>
    <n v="18"/>
    <s v="Venmo"/>
    <s v="Weekly"/>
    <s v="26-35"/>
    <n v="1"/>
    <n v="2"/>
    <n v="7"/>
    <x v="4"/>
  </r>
  <r>
    <n v="3646"/>
    <n v="38"/>
    <s v="Female"/>
    <s v="Backpack"/>
    <s v="Accessories"/>
    <n v="90"/>
    <s v="Colorado"/>
    <s v="L"/>
    <s v="Silver"/>
    <s v="Summer"/>
    <n v="3.4"/>
    <s v="No"/>
    <s v="Free Shipping"/>
    <s v="No"/>
    <s v="No"/>
    <n v="31"/>
    <s v="Credit Card"/>
    <s v="Every 3 Months"/>
    <s v="36-45"/>
    <n v="4"/>
    <n v="3"/>
    <n v="3"/>
    <x v="4"/>
  </r>
  <r>
    <n v="3647"/>
    <n v="69"/>
    <s v="Female"/>
    <s v="Jewelry"/>
    <s v="Accessories"/>
    <n v="68"/>
    <s v="Nevada"/>
    <s v="M"/>
    <s v="Maroon"/>
    <s v="Spring"/>
    <n v="5"/>
    <s v="No"/>
    <s v="2-Day Shipping"/>
    <s v="No"/>
    <s v="No"/>
    <n v="39"/>
    <s v="Debit Card"/>
    <s v="Fortnightly"/>
    <s v="56+"/>
    <n v="3"/>
    <n v="4"/>
    <n v="5"/>
    <x v="1"/>
  </r>
  <r>
    <n v="3648"/>
    <n v="47"/>
    <s v="Female"/>
    <s v="Shorts"/>
    <s v="Clothing"/>
    <n v="45"/>
    <s v="Kansas"/>
    <s v="M"/>
    <s v="Gray"/>
    <s v="Winter"/>
    <n v="2.9"/>
    <s v="No"/>
    <s v="Store Pickup"/>
    <s v="No"/>
    <s v="No"/>
    <n v="12"/>
    <s v="Bank Transfer"/>
    <s v="Weekly"/>
    <s v="46-55"/>
    <n v="2"/>
    <n v="1"/>
    <n v="7"/>
    <x v="4"/>
  </r>
  <r>
    <n v="3649"/>
    <n v="31"/>
    <s v="Female"/>
    <s v="Skirt"/>
    <s v="Clothing"/>
    <n v="67"/>
    <s v="New York"/>
    <s v="M"/>
    <s v="White"/>
    <s v="Winter"/>
    <n v="5"/>
    <s v="No"/>
    <s v="Free Shipping"/>
    <s v="No"/>
    <s v="No"/>
    <n v="45"/>
    <s v="Cash"/>
    <s v="Bi-Weekly"/>
    <s v="26-35"/>
    <n v="3"/>
    <n v="4"/>
    <n v="6"/>
    <x v="11"/>
  </r>
  <r>
    <n v="3650"/>
    <n v="68"/>
    <s v="Female"/>
    <s v="Skirt"/>
    <s v="Clothing"/>
    <n v="57"/>
    <s v="Minnesota"/>
    <s v="M"/>
    <s v="Brown"/>
    <s v="Fall"/>
    <n v="4.4000000000000004"/>
    <s v="No"/>
    <s v="Standard"/>
    <s v="No"/>
    <s v="No"/>
    <n v="33"/>
    <s v="Credit Card"/>
    <s v="Fortnightly"/>
    <s v="56+"/>
    <n v="2"/>
    <n v="3"/>
    <n v="5"/>
    <x v="4"/>
  </r>
  <r>
    <n v="3651"/>
    <n v="51"/>
    <s v="Female"/>
    <s v="Jeans"/>
    <s v="Clothing"/>
    <n v="60"/>
    <s v="Ohio"/>
    <s v="M"/>
    <s v="Silver"/>
    <s v="Summer"/>
    <n v="3.5"/>
    <s v="No"/>
    <s v="2-Day Shipping"/>
    <s v="No"/>
    <s v="No"/>
    <n v="3"/>
    <s v="PayPal"/>
    <s v="Annually"/>
    <s v="46-55"/>
    <n v="3"/>
    <n v="1"/>
    <n v="1"/>
    <x v="9"/>
  </r>
  <r>
    <n v="3652"/>
    <n v="20"/>
    <s v="Female"/>
    <s v="Handbag"/>
    <s v="Accessories"/>
    <n v="32"/>
    <s v="Arizona"/>
    <s v="M"/>
    <s v="Yellow"/>
    <s v="Spring"/>
    <n v="3.8"/>
    <s v="No"/>
    <s v="Express"/>
    <s v="No"/>
    <s v="No"/>
    <n v="5"/>
    <s v="Venmo"/>
    <s v="Every 3 Months"/>
    <s v="18-25"/>
    <n v="1"/>
    <n v="1"/>
    <n v="3"/>
    <x v="9"/>
  </r>
  <r>
    <n v="3653"/>
    <n v="27"/>
    <s v="Female"/>
    <s v="Handbag"/>
    <s v="Accessories"/>
    <n v="29"/>
    <s v="Kentucky"/>
    <s v="S"/>
    <s v="Magenta"/>
    <s v="Fall"/>
    <n v="3.8"/>
    <s v="No"/>
    <s v="Store Pickup"/>
    <s v="No"/>
    <s v="No"/>
    <n v="23"/>
    <s v="Debit Card"/>
    <s v="Monthly"/>
    <s v="26-35"/>
    <n v="1"/>
    <n v="2"/>
    <n v="4"/>
    <x v="8"/>
  </r>
  <r>
    <n v="3654"/>
    <n v="67"/>
    <s v="Female"/>
    <s v="Coat"/>
    <s v="Outerwear"/>
    <n v="20"/>
    <s v="Minnesota"/>
    <s v="M"/>
    <s v="Blue"/>
    <s v="Spring"/>
    <n v="3.9"/>
    <s v="No"/>
    <s v="Next Day Air"/>
    <s v="No"/>
    <s v="No"/>
    <n v="39"/>
    <s v="Credit Card"/>
    <s v="Fortnightly"/>
    <s v="56+"/>
    <n v="1"/>
    <n v="4"/>
    <n v="5"/>
    <x v="4"/>
  </r>
  <r>
    <n v="3655"/>
    <n v="21"/>
    <s v="Female"/>
    <s v="Jewelry"/>
    <s v="Accessories"/>
    <n v="98"/>
    <s v="Arkansas"/>
    <s v="M"/>
    <s v="Green"/>
    <s v="Winter"/>
    <n v="3.3"/>
    <s v="No"/>
    <s v="Next Day Air"/>
    <s v="No"/>
    <s v="No"/>
    <n v="10"/>
    <s v="Credit Card"/>
    <s v="Annually"/>
    <s v="18-25"/>
    <n v="4"/>
    <n v="1"/>
    <n v="1"/>
    <x v="3"/>
  </r>
  <r>
    <n v="3656"/>
    <n v="20"/>
    <s v="Female"/>
    <s v="Sweater"/>
    <s v="Clothing"/>
    <n v="27"/>
    <s v="Wyoming"/>
    <s v="M"/>
    <s v="Yellow"/>
    <s v="Fall"/>
    <n v="2.9"/>
    <s v="No"/>
    <s v="Next Day Air"/>
    <s v="No"/>
    <s v="No"/>
    <n v="4"/>
    <s v="Credit Card"/>
    <s v="Bi-Weekly"/>
    <s v="18-25"/>
    <n v="1"/>
    <n v="1"/>
    <n v="6"/>
    <x v="10"/>
  </r>
  <r>
    <n v="3657"/>
    <n v="35"/>
    <s v="Female"/>
    <s v="Jacket"/>
    <s v="Outerwear"/>
    <n v="67"/>
    <s v="North Dakota"/>
    <s v="XL"/>
    <s v="Cyan"/>
    <s v="Spring"/>
    <n v="3.7"/>
    <s v="No"/>
    <s v="2-Day Shipping"/>
    <s v="No"/>
    <s v="No"/>
    <n v="18"/>
    <s v="Credit Card"/>
    <s v="Monthly"/>
    <s v="26-35"/>
    <n v="3"/>
    <n v="2"/>
    <n v="4"/>
    <x v="0"/>
  </r>
  <r>
    <n v="3658"/>
    <n v="58"/>
    <s v="Female"/>
    <s v="Shoes"/>
    <s v="Footwear"/>
    <n v="82"/>
    <s v="Alabama"/>
    <s v="L"/>
    <s v="Gold"/>
    <s v="Winter"/>
    <n v="3.7"/>
    <s v="No"/>
    <s v="Express"/>
    <s v="No"/>
    <s v="No"/>
    <n v="1"/>
    <s v="Debit Card"/>
    <s v="Every 3 Months"/>
    <s v="56+"/>
    <n v="4"/>
    <n v="1"/>
    <n v="3"/>
    <x v="10"/>
  </r>
  <r>
    <n v="3659"/>
    <n v="28"/>
    <s v="Female"/>
    <s v="T-shirt"/>
    <s v="Clothing"/>
    <n v="72"/>
    <s v="Mississippi"/>
    <s v="M"/>
    <s v="Magenta"/>
    <s v="Fall"/>
    <n v="4.5999999999999996"/>
    <s v="No"/>
    <s v="Standard"/>
    <s v="No"/>
    <s v="No"/>
    <n v="18"/>
    <s v="PayPal"/>
    <s v="Fortnightly"/>
    <s v="26-35"/>
    <n v="3"/>
    <n v="2"/>
    <n v="5"/>
    <x v="4"/>
  </r>
  <r>
    <n v="3660"/>
    <n v="27"/>
    <s v="Female"/>
    <s v="Sandals"/>
    <s v="Footwear"/>
    <n v="77"/>
    <s v="Illinois"/>
    <s v="S"/>
    <s v="Gray"/>
    <s v="Fall"/>
    <n v="4.9000000000000004"/>
    <s v="No"/>
    <s v="Store Pickup"/>
    <s v="No"/>
    <s v="No"/>
    <n v="46"/>
    <s v="Bank Transfer"/>
    <s v="Annually"/>
    <s v="26-35"/>
    <n v="3"/>
    <n v="4"/>
    <n v="1"/>
    <x v="10"/>
  </r>
  <r>
    <n v="3661"/>
    <n v="19"/>
    <s v="Female"/>
    <s v="Shoes"/>
    <s v="Footwear"/>
    <n v="74"/>
    <s v="Arkansas"/>
    <s v="L"/>
    <s v="Indigo"/>
    <s v="Winter"/>
    <n v="3.1"/>
    <s v="No"/>
    <s v="2-Day Shipping"/>
    <s v="No"/>
    <s v="No"/>
    <n v="13"/>
    <s v="Bank Transfer"/>
    <s v="Fortnightly"/>
    <s v="18-25"/>
    <n v="3"/>
    <n v="2"/>
    <n v="5"/>
    <x v="4"/>
  </r>
  <r>
    <n v="3662"/>
    <n v="63"/>
    <s v="Female"/>
    <s v="Sandals"/>
    <s v="Footwear"/>
    <n v="39"/>
    <s v="Kansas"/>
    <s v="S"/>
    <s v="White"/>
    <s v="Winter"/>
    <n v="3.5"/>
    <s v="No"/>
    <s v="Next Day Air"/>
    <s v="No"/>
    <s v="No"/>
    <n v="5"/>
    <s v="Credit Card"/>
    <s v="Fortnightly"/>
    <s v="56+"/>
    <n v="1"/>
    <n v="1"/>
    <n v="5"/>
    <x v="8"/>
  </r>
  <r>
    <n v="3663"/>
    <n v="69"/>
    <s v="Female"/>
    <s v="Shorts"/>
    <s v="Clothing"/>
    <n v="80"/>
    <s v="Rhode Island"/>
    <s v="M"/>
    <s v="Indigo"/>
    <s v="Spring"/>
    <n v="4.9000000000000004"/>
    <s v="No"/>
    <s v="Next Day Air"/>
    <s v="No"/>
    <s v="No"/>
    <n v="11"/>
    <s v="Debit Card"/>
    <s v="Weekly"/>
    <s v="56+"/>
    <n v="4"/>
    <n v="1"/>
    <n v="7"/>
    <x v="1"/>
  </r>
  <r>
    <n v="3664"/>
    <n v="65"/>
    <s v="Female"/>
    <s v="Backpack"/>
    <s v="Accessories"/>
    <n v="59"/>
    <s v="Florida"/>
    <s v="M"/>
    <s v="Green"/>
    <s v="Summer"/>
    <n v="4.4000000000000004"/>
    <s v="No"/>
    <s v="Express"/>
    <s v="No"/>
    <s v="No"/>
    <n v="49"/>
    <s v="Credit Card"/>
    <s v="Weekly"/>
    <s v="56+"/>
    <n v="2"/>
    <n v="4"/>
    <n v="7"/>
    <x v="11"/>
  </r>
  <r>
    <n v="3665"/>
    <n v="63"/>
    <s v="Female"/>
    <s v="Jacket"/>
    <s v="Outerwear"/>
    <n v="68"/>
    <s v="Missouri"/>
    <s v="M"/>
    <s v="Turquoise"/>
    <s v="Fall"/>
    <n v="4.4000000000000004"/>
    <s v="No"/>
    <s v="Store Pickup"/>
    <s v="No"/>
    <s v="No"/>
    <n v="1"/>
    <s v="Debit Card"/>
    <s v="Fortnightly"/>
    <s v="56+"/>
    <n v="3"/>
    <n v="1"/>
    <n v="5"/>
    <x v="0"/>
  </r>
  <r>
    <n v="3666"/>
    <n v="28"/>
    <s v="Female"/>
    <s v="Socks"/>
    <s v="Clothing"/>
    <n v="77"/>
    <s v="North Carolina"/>
    <s v="M"/>
    <s v="Peach"/>
    <s v="Fall"/>
    <n v="3.4"/>
    <s v="No"/>
    <s v="Next Day Air"/>
    <s v="No"/>
    <s v="No"/>
    <n v="11"/>
    <s v="Credit Card"/>
    <s v="Quarterly"/>
    <s v="26-35"/>
    <n v="3"/>
    <n v="1"/>
    <n v="2"/>
    <x v="3"/>
  </r>
  <r>
    <n v="3667"/>
    <n v="67"/>
    <s v="Female"/>
    <s v="Jewelry"/>
    <s v="Accessories"/>
    <n v="50"/>
    <s v="Alabama"/>
    <s v="M"/>
    <s v="Olive"/>
    <s v="Winter"/>
    <n v="3"/>
    <s v="No"/>
    <s v="2-Day Shipping"/>
    <s v="No"/>
    <s v="No"/>
    <n v="47"/>
    <s v="Cash"/>
    <s v="Every 3 Months"/>
    <s v="56+"/>
    <n v="2"/>
    <n v="4"/>
    <n v="3"/>
    <x v="0"/>
  </r>
  <r>
    <n v="3668"/>
    <n v="51"/>
    <s v="Female"/>
    <s v="Pants"/>
    <s v="Clothing"/>
    <n v="45"/>
    <s v="Washington"/>
    <s v="L"/>
    <s v="Cyan"/>
    <s v="Fall"/>
    <n v="2.6"/>
    <s v="No"/>
    <s v="Next Day Air"/>
    <s v="No"/>
    <s v="No"/>
    <n v="20"/>
    <s v="Venmo"/>
    <s v="Monthly"/>
    <s v="46-55"/>
    <n v="2"/>
    <n v="2"/>
    <n v="4"/>
    <x v="10"/>
  </r>
  <r>
    <n v="3669"/>
    <n v="59"/>
    <s v="Female"/>
    <s v="Blouse"/>
    <s v="Clothing"/>
    <n v="71"/>
    <s v="Michigan"/>
    <s v="XL"/>
    <s v="Magenta"/>
    <s v="Summer"/>
    <n v="3.2"/>
    <s v="No"/>
    <s v="Store Pickup"/>
    <s v="No"/>
    <s v="No"/>
    <n v="18"/>
    <s v="Venmo"/>
    <s v="Annually"/>
    <s v="56+"/>
    <n v="3"/>
    <n v="2"/>
    <n v="1"/>
    <x v="3"/>
  </r>
  <r>
    <n v="3670"/>
    <n v="25"/>
    <s v="Female"/>
    <s v="Socks"/>
    <s v="Clothing"/>
    <n v="52"/>
    <s v="Washington"/>
    <s v="S"/>
    <s v="Silver"/>
    <s v="Fall"/>
    <n v="4.5999999999999996"/>
    <s v="No"/>
    <s v="Store Pickup"/>
    <s v="No"/>
    <s v="No"/>
    <n v="43"/>
    <s v="PayPal"/>
    <s v="Quarterly"/>
    <s v="18-25"/>
    <n v="2"/>
    <n v="4"/>
    <n v="2"/>
    <x v="10"/>
  </r>
  <r>
    <n v="3671"/>
    <n v="31"/>
    <s v="Female"/>
    <s v="Shoes"/>
    <s v="Footwear"/>
    <n v="50"/>
    <s v="Vermont"/>
    <s v="S"/>
    <s v="White"/>
    <s v="Winter"/>
    <n v="3.8"/>
    <s v="No"/>
    <s v="Free Shipping"/>
    <s v="No"/>
    <s v="No"/>
    <n v="4"/>
    <s v="PayPal"/>
    <s v="Every 3 Months"/>
    <s v="26-35"/>
    <n v="2"/>
    <n v="1"/>
    <n v="3"/>
    <x v="3"/>
  </r>
  <r>
    <n v="3672"/>
    <n v="62"/>
    <s v="Female"/>
    <s v="Handbag"/>
    <s v="Accessories"/>
    <n v="66"/>
    <s v="Illinois"/>
    <s v="L"/>
    <s v="Pink"/>
    <s v="Summer"/>
    <n v="4.8"/>
    <s v="No"/>
    <s v="2-Day Shipping"/>
    <s v="No"/>
    <s v="No"/>
    <n v="20"/>
    <s v="Venmo"/>
    <s v="Quarterly"/>
    <s v="56+"/>
    <n v="3"/>
    <n v="2"/>
    <n v="2"/>
    <x v="8"/>
  </r>
  <r>
    <n v="3673"/>
    <n v="51"/>
    <s v="Female"/>
    <s v="Sandals"/>
    <s v="Footwear"/>
    <n v="81"/>
    <s v="New York"/>
    <s v="S"/>
    <s v="Pink"/>
    <s v="Fall"/>
    <n v="4.5"/>
    <s v="No"/>
    <s v="Free Shipping"/>
    <s v="No"/>
    <s v="No"/>
    <n v="7"/>
    <s v="PayPal"/>
    <s v="Monthly"/>
    <s v="46-55"/>
    <n v="4"/>
    <n v="1"/>
    <n v="4"/>
    <x v="0"/>
  </r>
  <r>
    <n v="3674"/>
    <n v="32"/>
    <s v="Female"/>
    <s v="Socks"/>
    <s v="Clothing"/>
    <n v="28"/>
    <s v="Rhode Island"/>
    <s v="M"/>
    <s v="Pink"/>
    <s v="Summer"/>
    <n v="4.2"/>
    <s v="No"/>
    <s v="2-Day Shipping"/>
    <s v="No"/>
    <s v="No"/>
    <n v="31"/>
    <s v="Bank Transfer"/>
    <s v="Fortnightly"/>
    <s v="26-35"/>
    <n v="1"/>
    <n v="3"/>
    <n v="5"/>
    <x v="0"/>
  </r>
  <r>
    <n v="3675"/>
    <n v="35"/>
    <s v="Female"/>
    <s v="Handbag"/>
    <s v="Accessories"/>
    <n v="65"/>
    <s v="Washington"/>
    <s v="M"/>
    <s v="Blue"/>
    <s v="Winter"/>
    <n v="2.7"/>
    <s v="No"/>
    <s v="2-Day Shipping"/>
    <s v="No"/>
    <s v="No"/>
    <n v="41"/>
    <s v="Venmo"/>
    <s v="Fortnightly"/>
    <s v="26-35"/>
    <n v="3"/>
    <n v="4"/>
    <n v="5"/>
    <x v="1"/>
  </r>
  <r>
    <n v="3676"/>
    <n v="70"/>
    <s v="Female"/>
    <s v="Hat"/>
    <s v="Accessories"/>
    <n v="80"/>
    <s v="Virginia"/>
    <s v="M"/>
    <s v="White"/>
    <s v="Winter"/>
    <n v="4.5"/>
    <s v="No"/>
    <s v="Express"/>
    <s v="No"/>
    <s v="No"/>
    <n v="3"/>
    <s v="Bank Transfer"/>
    <s v="Monthly"/>
    <s v="56+"/>
    <n v="4"/>
    <n v="1"/>
    <n v="4"/>
    <x v="0"/>
  </r>
  <r>
    <n v="3677"/>
    <n v="19"/>
    <s v="Female"/>
    <s v="Jewelry"/>
    <s v="Accessories"/>
    <n v="94"/>
    <s v="Wisconsin"/>
    <s v="S"/>
    <s v="Teal"/>
    <s v="Spring"/>
    <n v="4.9000000000000004"/>
    <s v="No"/>
    <s v="Free Shipping"/>
    <s v="No"/>
    <s v="No"/>
    <n v="16"/>
    <s v="PayPal"/>
    <s v="Monthly"/>
    <s v="18-25"/>
    <n v="4"/>
    <n v="2"/>
    <n v="4"/>
    <x v="4"/>
  </r>
  <r>
    <n v="3678"/>
    <n v="32"/>
    <s v="Female"/>
    <s v="Backpack"/>
    <s v="Accessories"/>
    <n v="30"/>
    <s v="Michigan"/>
    <s v="M"/>
    <s v="Gray"/>
    <s v="Fall"/>
    <n v="2.8"/>
    <s v="No"/>
    <s v="Standard"/>
    <s v="No"/>
    <s v="No"/>
    <n v="43"/>
    <s v="Cash"/>
    <s v="Annually"/>
    <s v="26-35"/>
    <n v="1"/>
    <n v="4"/>
    <n v="1"/>
    <x v="3"/>
  </r>
  <r>
    <n v="3679"/>
    <n v="56"/>
    <s v="Female"/>
    <s v="Shirt"/>
    <s v="Clothing"/>
    <n v="45"/>
    <s v="Texas"/>
    <s v="S"/>
    <s v="Beige"/>
    <s v="Fall"/>
    <n v="3.5"/>
    <s v="No"/>
    <s v="Standard"/>
    <s v="No"/>
    <s v="No"/>
    <n v="29"/>
    <s v="Bank Transfer"/>
    <s v="Fortnightly"/>
    <s v="56+"/>
    <n v="2"/>
    <n v="3"/>
    <n v="5"/>
    <x v="4"/>
  </r>
  <r>
    <n v="3680"/>
    <n v="53"/>
    <s v="Female"/>
    <s v="Coat"/>
    <s v="Outerwear"/>
    <n v="91"/>
    <s v="Idaho"/>
    <s v="M"/>
    <s v="Violet"/>
    <s v="Summer"/>
    <n v="2.5"/>
    <s v="No"/>
    <s v="Store Pickup"/>
    <s v="No"/>
    <s v="No"/>
    <n v="5"/>
    <s v="Cash"/>
    <s v="Bi-Weekly"/>
    <s v="46-55"/>
    <n v="4"/>
    <n v="1"/>
    <n v="6"/>
    <x v="6"/>
  </r>
  <r>
    <n v="3681"/>
    <n v="22"/>
    <s v="Female"/>
    <s v="Sunglasses"/>
    <s v="Accessories"/>
    <n v="36"/>
    <s v="Iowa"/>
    <s v="S"/>
    <s v="Blue"/>
    <s v="Winter"/>
    <n v="2.9"/>
    <s v="No"/>
    <s v="Standard"/>
    <s v="No"/>
    <s v="No"/>
    <n v="30"/>
    <s v="Debit Card"/>
    <s v="Quarterly"/>
    <s v="18-25"/>
    <n v="1"/>
    <n v="3"/>
    <n v="2"/>
    <x v="3"/>
  </r>
  <r>
    <n v="3682"/>
    <n v="26"/>
    <s v="Female"/>
    <s v="Gloves"/>
    <s v="Accessories"/>
    <n v="73"/>
    <s v="Connecticut"/>
    <s v="XL"/>
    <s v="Magenta"/>
    <s v="Fall"/>
    <n v="4.2"/>
    <s v="No"/>
    <s v="Next Day Air"/>
    <s v="No"/>
    <s v="No"/>
    <n v="33"/>
    <s v="Debit Card"/>
    <s v="Monthly"/>
    <s v="26-35"/>
    <n v="3"/>
    <n v="3"/>
    <n v="4"/>
    <x v="4"/>
  </r>
  <r>
    <n v="3683"/>
    <n v="42"/>
    <s v="Female"/>
    <s v="Shirt"/>
    <s v="Clothing"/>
    <n v="60"/>
    <s v="Wyoming"/>
    <s v="M"/>
    <s v="Maroon"/>
    <s v="Fall"/>
    <n v="4.5999999999999996"/>
    <s v="No"/>
    <s v="Store Pickup"/>
    <s v="No"/>
    <s v="No"/>
    <n v="46"/>
    <s v="Venmo"/>
    <s v="Bi-Weekly"/>
    <s v="36-45"/>
    <n v="3"/>
    <n v="4"/>
    <n v="6"/>
    <x v="11"/>
  </r>
  <r>
    <n v="3684"/>
    <n v="30"/>
    <s v="Female"/>
    <s v="Socks"/>
    <s v="Clothing"/>
    <n v="77"/>
    <s v="Mississippi"/>
    <s v="M"/>
    <s v="Purple"/>
    <s v="Winter"/>
    <n v="3"/>
    <s v="No"/>
    <s v="Free Shipping"/>
    <s v="No"/>
    <s v="No"/>
    <n v="17"/>
    <s v="Venmo"/>
    <s v="Fortnightly"/>
    <s v="26-35"/>
    <n v="3"/>
    <n v="2"/>
    <n v="5"/>
    <x v="4"/>
  </r>
  <r>
    <n v="3685"/>
    <n v="29"/>
    <s v="Female"/>
    <s v="Skirt"/>
    <s v="Clothing"/>
    <n v="86"/>
    <s v="Pennsylvania"/>
    <s v="L"/>
    <s v="Charcoal"/>
    <s v="Spring"/>
    <n v="4.4000000000000004"/>
    <s v="No"/>
    <s v="Free Shipping"/>
    <s v="No"/>
    <s v="No"/>
    <n v="47"/>
    <s v="Credit Card"/>
    <s v="Bi-Weekly"/>
    <s v="26-35"/>
    <n v="4"/>
    <n v="4"/>
    <n v="6"/>
    <x v="7"/>
  </r>
  <r>
    <n v="3686"/>
    <n v="47"/>
    <s v="Female"/>
    <s v="Shorts"/>
    <s v="Clothing"/>
    <n v="42"/>
    <s v="Tennessee"/>
    <s v="L"/>
    <s v="Red"/>
    <s v="Summer"/>
    <n v="2.6"/>
    <s v="No"/>
    <s v="Standard"/>
    <s v="No"/>
    <s v="No"/>
    <n v="17"/>
    <s v="Cash"/>
    <s v="Bi-Weekly"/>
    <s v="46-55"/>
    <n v="2"/>
    <n v="2"/>
    <n v="6"/>
    <x v="4"/>
  </r>
  <r>
    <n v="3687"/>
    <n v="59"/>
    <s v="Female"/>
    <s v="Sandals"/>
    <s v="Footwear"/>
    <n v="70"/>
    <s v="Louisiana"/>
    <s v="M"/>
    <s v="Charcoal"/>
    <s v="Spring"/>
    <n v="4.8"/>
    <s v="No"/>
    <s v="Free Shipping"/>
    <s v="No"/>
    <s v="No"/>
    <n v="17"/>
    <s v="Cash"/>
    <s v="Bi-Weekly"/>
    <s v="56+"/>
    <n v="3"/>
    <n v="2"/>
    <n v="6"/>
    <x v="6"/>
  </r>
  <r>
    <n v="3688"/>
    <n v="34"/>
    <s v="Female"/>
    <s v="Shirt"/>
    <s v="Clothing"/>
    <n v="44"/>
    <s v="Arkansas"/>
    <s v="L"/>
    <s v="Lavender"/>
    <s v="Summer"/>
    <n v="2.9"/>
    <s v="No"/>
    <s v="Next Day Air"/>
    <s v="No"/>
    <s v="No"/>
    <n v="28"/>
    <s v="Bank Transfer"/>
    <s v="Every 3 Months"/>
    <s v="26-35"/>
    <n v="2"/>
    <n v="3"/>
    <n v="3"/>
    <x v="10"/>
  </r>
  <r>
    <n v="3689"/>
    <n v="52"/>
    <s v="Female"/>
    <s v="Sunglasses"/>
    <s v="Accessories"/>
    <n v="91"/>
    <s v="West Virginia"/>
    <s v="L"/>
    <s v="White"/>
    <s v="Spring"/>
    <n v="3"/>
    <s v="No"/>
    <s v="Next Day Air"/>
    <s v="No"/>
    <s v="No"/>
    <n v="8"/>
    <s v="Cash"/>
    <s v="Monthly"/>
    <s v="46-55"/>
    <n v="4"/>
    <n v="1"/>
    <n v="4"/>
    <x v="0"/>
  </r>
  <r>
    <n v="3690"/>
    <n v="47"/>
    <s v="Female"/>
    <s v="Jewelry"/>
    <s v="Accessories"/>
    <n v="30"/>
    <s v="South Carolina"/>
    <s v="L"/>
    <s v="Red"/>
    <s v="Fall"/>
    <n v="4.5"/>
    <s v="No"/>
    <s v="Standard"/>
    <s v="No"/>
    <s v="No"/>
    <n v="8"/>
    <s v="Bank Transfer"/>
    <s v="Quarterly"/>
    <s v="46-55"/>
    <n v="1"/>
    <n v="1"/>
    <n v="2"/>
    <x v="5"/>
  </r>
  <r>
    <n v="3691"/>
    <n v="24"/>
    <s v="Female"/>
    <s v="Blouse"/>
    <s v="Clothing"/>
    <n v="23"/>
    <s v="Kansas"/>
    <s v="S"/>
    <s v="Violet"/>
    <s v="Fall"/>
    <n v="3.7"/>
    <s v="No"/>
    <s v="Store Pickup"/>
    <s v="No"/>
    <s v="No"/>
    <n v="4"/>
    <s v="Bank Transfer"/>
    <s v="Bi-Weekly"/>
    <s v="18-25"/>
    <n v="1"/>
    <n v="1"/>
    <n v="6"/>
    <x v="10"/>
  </r>
  <r>
    <n v="3692"/>
    <n v="63"/>
    <s v="Female"/>
    <s v="Sandals"/>
    <s v="Footwear"/>
    <n v="21"/>
    <s v="Michigan"/>
    <s v="XL"/>
    <s v="Orange"/>
    <s v="Summer"/>
    <n v="4.8"/>
    <s v="No"/>
    <s v="Next Day Air"/>
    <s v="No"/>
    <s v="No"/>
    <n v="24"/>
    <s v="PayPal"/>
    <s v="Weekly"/>
    <s v="56+"/>
    <n v="1"/>
    <n v="2"/>
    <n v="7"/>
    <x v="4"/>
  </r>
  <r>
    <n v="3693"/>
    <n v="59"/>
    <s v="Female"/>
    <s v="Coat"/>
    <s v="Outerwear"/>
    <n v="34"/>
    <s v="Alabama"/>
    <s v="L"/>
    <s v="Turquoise"/>
    <s v="Spring"/>
    <n v="4.8"/>
    <s v="No"/>
    <s v="Free Shipping"/>
    <s v="No"/>
    <s v="No"/>
    <n v="29"/>
    <s v="Cash"/>
    <s v="Fortnightly"/>
    <s v="56+"/>
    <n v="1"/>
    <n v="3"/>
    <n v="5"/>
    <x v="0"/>
  </r>
  <r>
    <n v="3694"/>
    <n v="66"/>
    <s v="Female"/>
    <s v="Blouse"/>
    <s v="Clothing"/>
    <n v="46"/>
    <s v="South Dakota"/>
    <s v="M"/>
    <s v="Violet"/>
    <s v="Summer"/>
    <n v="4.7"/>
    <s v="No"/>
    <s v="2-Day Shipping"/>
    <s v="No"/>
    <s v="No"/>
    <n v="10"/>
    <s v="Venmo"/>
    <s v="Weekly"/>
    <s v="56+"/>
    <n v="2"/>
    <n v="1"/>
    <n v="7"/>
    <x v="4"/>
  </r>
  <r>
    <n v="3695"/>
    <n v="45"/>
    <s v="Female"/>
    <s v="Sweater"/>
    <s v="Clothing"/>
    <n v="41"/>
    <s v="Rhode Island"/>
    <s v="M"/>
    <s v="Blue"/>
    <s v="Winter"/>
    <n v="2.6"/>
    <s v="No"/>
    <s v="Express"/>
    <s v="No"/>
    <s v="No"/>
    <n v="11"/>
    <s v="PayPal"/>
    <s v="Bi-Weekly"/>
    <s v="36-45"/>
    <n v="2"/>
    <n v="1"/>
    <n v="6"/>
    <x v="0"/>
  </r>
  <r>
    <n v="3696"/>
    <n v="38"/>
    <s v="Female"/>
    <s v="Skirt"/>
    <s v="Clothing"/>
    <n v="33"/>
    <s v="Florida"/>
    <s v="M"/>
    <s v="White"/>
    <s v="Fall"/>
    <n v="4.5999999999999996"/>
    <s v="No"/>
    <s v="Standard"/>
    <s v="No"/>
    <s v="No"/>
    <n v="18"/>
    <s v="Bank Transfer"/>
    <s v="Fortnightly"/>
    <s v="36-45"/>
    <n v="1"/>
    <n v="2"/>
    <n v="5"/>
    <x v="10"/>
  </r>
  <r>
    <n v="3697"/>
    <n v="63"/>
    <s v="Female"/>
    <s v="Blouse"/>
    <s v="Clothing"/>
    <n v="48"/>
    <s v="Connecticut"/>
    <s v="L"/>
    <s v="Turquoise"/>
    <s v="Fall"/>
    <n v="3.4"/>
    <s v="No"/>
    <s v="Next Day Air"/>
    <s v="No"/>
    <s v="No"/>
    <n v="26"/>
    <s v="Bank Transfer"/>
    <s v="Annually"/>
    <s v="56+"/>
    <n v="2"/>
    <n v="3"/>
    <n v="1"/>
    <x v="3"/>
  </r>
  <r>
    <n v="3698"/>
    <n v="55"/>
    <s v="Female"/>
    <s v="Hoodie"/>
    <s v="Clothing"/>
    <n v="66"/>
    <s v="Pennsylvania"/>
    <s v="L"/>
    <s v="Pink"/>
    <s v="Winter"/>
    <n v="3"/>
    <s v="No"/>
    <s v="Standard"/>
    <s v="No"/>
    <s v="No"/>
    <n v="39"/>
    <s v="Cash"/>
    <s v="Weekly"/>
    <s v="46-55"/>
    <n v="3"/>
    <n v="4"/>
    <n v="7"/>
    <x v="7"/>
  </r>
  <r>
    <n v="3699"/>
    <n v="25"/>
    <s v="Female"/>
    <s v="Skirt"/>
    <s v="Clothing"/>
    <n v="54"/>
    <s v="California"/>
    <s v="XL"/>
    <s v="Maroon"/>
    <s v="Spring"/>
    <n v="4"/>
    <s v="No"/>
    <s v="2-Day Shipping"/>
    <s v="No"/>
    <s v="No"/>
    <n v="4"/>
    <s v="Venmo"/>
    <s v="Annually"/>
    <s v="18-25"/>
    <n v="2"/>
    <n v="1"/>
    <n v="1"/>
    <x v="5"/>
  </r>
  <r>
    <n v="3700"/>
    <n v="51"/>
    <s v="Female"/>
    <s v="Backpack"/>
    <s v="Accessories"/>
    <n v="55"/>
    <s v="Oklahoma"/>
    <s v="M"/>
    <s v="Olive"/>
    <s v="Fall"/>
    <n v="2.6"/>
    <s v="No"/>
    <s v="Store Pickup"/>
    <s v="No"/>
    <s v="No"/>
    <n v="24"/>
    <s v="Bank Transfer"/>
    <s v="Weekly"/>
    <s v="46-55"/>
    <n v="2"/>
    <n v="2"/>
    <n v="7"/>
    <x v="6"/>
  </r>
  <r>
    <n v="3701"/>
    <n v="28"/>
    <s v="Female"/>
    <s v="Handbag"/>
    <s v="Accessories"/>
    <n v="84"/>
    <s v="North Dakota"/>
    <s v="XL"/>
    <s v="Charcoal"/>
    <s v="Summer"/>
    <n v="3.4"/>
    <s v="No"/>
    <s v="Store Pickup"/>
    <s v="No"/>
    <s v="No"/>
    <n v="2"/>
    <s v="Bank Transfer"/>
    <s v="Every 3 Months"/>
    <s v="26-35"/>
    <n v="4"/>
    <n v="1"/>
    <n v="3"/>
    <x v="10"/>
  </r>
  <r>
    <n v="3702"/>
    <n v="46"/>
    <s v="Female"/>
    <s v="Sandals"/>
    <s v="Footwear"/>
    <n v="66"/>
    <s v="New Mexico"/>
    <s v="M"/>
    <s v="Charcoal"/>
    <s v="Spring"/>
    <n v="4.5"/>
    <s v="No"/>
    <s v="Store Pickup"/>
    <s v="No"/>
    <s v="No"/>
    <n v="36"/>
    <s v="Cash"/>
    <s v="Annually"/>
    <s v="46-55"/>
    <n v="3"/>
    <n v="3"/>
    <n v="1"/>
    <x v="8"/>
  </r>
  <r>
    <n v="3703"/>
    <n v="58"/>
    <s v="Female"/>
    <s v="Shoes"/>
    <s v="Footwear"/>
    <n v="65"/>
    <s v="South Carolina"/>
    <s v="M"/>
    <s v="Indigo"/>
    <s v="Spring"/>
    <n v="2.7"/>
    <s v="No"/>
    <s v="Store Pickup"/>
    <s v="No"/>
    <s v="No"/>
    <n v="36"/>
    <s v="Venmo"/>
    <s v="Weekly"/>
    <s v="56+"/>
    <n v="3"/>
    <n v="3"/>
    <n v="7"/>
    <x v="11"/>
  </r>
  <r>
    <n v="3704"/>
    <n v="30"/>
    <s v="Female"/>
    <s v="Sandals"/>
    <s v="Footwear"/>
    <n v="83"/>
    <s v="Michigan"/>
    <s v="S"/>
    <s v="Teal"/>
    <s v="Fall"/>
    <n v="2.9"/>
    <s v="No"/>
    <s v="Standard"/>
    <s v="No"/>
    <s v="No"/>
    <n v="23"/>
    <s v="PayPal"/>
    <s v="Every 3 Months"/>
    <s v="26-35"/>
    <n v="4"/>
    <n v="2"/>
    <n v="3"/>
    <x v="0"/>
  </r>
  <r>
    <n v="3705"/>
    <n v="68"/>
    <s v="Female"/>
    <s v="Sunglasses"/>
    <s v="Accessories"/>
    <n v="61"/>
    <s v="Missouri"/>
    <s v="L"/>
    <s v="Black"/>
    <s v="Winter"/>
    <n v="4"/>
    <s v="No"/>
    <s v="Store Pickup"/>
    <s v="No"/>
    <s v="No"/>
    <n v="36"/>
    <s v="Credit Card"/>
    <s v="Quarterly"/>
    <s v="56+"/>
    <n v="3"/>
    <n v="3"/>
    <n v="2"/>
    <x v="10"/>
  </r>
  <r>
    <n v="3706"/>
    <n v="28"/>
    <s v="Female"/>
    <s v="Skirt"/>
    <s v="Clothing"/>
    <n v="65"/>
    <s v="Colorado"/>
    <s v="L"/>
    <s v="Teal"/>
    <s v="Summer"/>
    <n v="3.2"/>
    <s v="No"/>
    <s v="Free Shipping"/>
    <s v="No"/>
    <s v="No"/>
    <n v="2"/>
    <s v="Debit Card"/>
    <s v="Annually"/>
    <s v="26-35"/>
    <n v="3"/>
    <n v="1"/>
    <n v="1"/>
    <x v="9"/>
  </r>
  <r>
    <n v="3707"/>
    <n v="26"/>
    <s v="Female"/>
    <s v="Sandals"/>
    <s v="Footwear"/>
    <n v="55"/>
    <s v="Kansas"/>
    <s v="M"/>
    <s v="Green"/>
    <s v="Spring"/>
    <n v="4"/>
    <s v="No"/>
    <s v="Store Pickup"/>
    <s v="No"/>
    <s v="No"/>
    <n v="17"/>
    <s v="Cash"/>
    <s v="Bi-Weekly"/>
    <s v="26-35"/>
    <n v="2"/>
    <n v="2"/>
    <n v="6"/>
    <x v="4"/>
  </r>
  <r>
    <n v="3708"/>
    <n v="35"/>
    <s v="Female"/>
    <s v="Gloves"/>
    <s v="Accessories"/>
    <n v="79"/>
    <s v="Illinois"/>
    <s v="M"/>
    <s v="Gold"/>
    <s v="Fall"/>
    <n v="3.4"/>
    <s v="No"/>
    <s v="2-Day Shipping"/>
    <s v="No"/>
    <s v="No"/>
    <n v="19"/>
    <s v="Venmo"/>
    <s v="Weekly"/>
    <s v="26-35"/>
    <n v="3"/>
    <n v="2"/>
    <n v="7"/>
    <x v="1"/>
  </r>
  <r>
    <n v="3709"/>
    <n v="40"/>
    <s v="Female"/>
    <s v="Hoodie"/>
    <s v="Clothing"/>
    <n v="96"/>
    <s v="South Carolina"/>
    <s v="M"/>
    <s v="Red"/>
    <s v="Fall"/>
    <n v="4.9000000000000004"/>
    <s v="No"/>
    <s v="Express"/>
    <s v="No"/>
    <s v="No"/>
    <n v="41"/>
    <s v="PayPal"/>
    <s v="Monthly"/>
    <s v="36-45"/>
    <n v="4"/>
    <n v="4"/>
    <n v="4"/>
    <x v="1"/>
  </r>
  <r>
    <n v="3710"/>
    <n v="31"/>
    <s v="Female"/>
    <s v="Socks"/>
    <s v="Clothing"/>
    <n v="43"/>
    <s v="Utah"/>
    <s v="M"/>
    <s v="Silver"/>
    <s v="Fall"/>
    <n v="3.6"/>
    <s v="No"/>
    <s v="Free Shipping"/>
    <s v="No"/>
    <s v="No"/>
    <n v="27"/>
    <s v="PayPal"/>
    <s v="Quarterly"/>
    <s v="26-35"/>
    <n v="2"/>
    <n v="3"/>
    <n v="2"/>
    <x v="8"/>
  </r>
  <r>
    <n v="3711"/>
    <n v="60"/>
    <s v="Female"/>
    <s v="Jewelry"/>
    <s v="Accessories"/>
    <n v="40"/>
    <s v="Hawaii"/>
    <s v="M"/>
    <s v="Yellow"/>
    <s v="Summer"/>
    <n v="3.6"/>
    <s v="No"/>
    <s v="2-Day Shipping"/>
    <s v="No"/>
    <s v="No"/>
    <n v="32"/>
    <s v="Bank Transfer"/>
    <s v="Fortnightly"/>
    <s v="56+"/>
    <n v="2"/>
    <n v="3"/>
    <n v="5"/>
    <x v="4"/>
  </r>
  <r>
    <n v="3712"/>
    <n v="69"/>
    <s v="Female"/>
    <s v="Hat"/>
    <s v="Accessories"/>
    <n v="62"/>
    <s v="Texas"/>
    <s v="XL"/>
    <s v="Peach"/>
    <s v="Fall"/>
    <n v="3.2"/>
    <s v="No"/>
    <s v="Free Shipping"/>
    <s v="No"/>
    <s v="No"/>
    <n v="33"/>
    <s v="Cash"/>
    <s v="Annually"/>
    <s v="56+"/>
    <n v="3"/>
    <n v="3"/>
    <n v="1"/>
    <x v="8"/>
  </r>
  <r>
    <n v="3713"/>
    <n v="51"/>
    <s v="Female"/>
    <s v="Blouse"/>
    <s v="Clothing"/>
    <n v="72"/>
    <s v="Oregon"/>
    <s v="M"/>
    <s v="Turquoise"/>
    <s v="Spring"/>
    <n v="3.7"/>
    <s v="No"/>
    <s v="2-Day Shipping"/>
    <s v="No"/>
    <s v="No"/>
    <n v="24"/>
    <s v="PayPal"/>
    <s v="Quarterly"/>
    <s v="46-55"/>
    <n v="3"/>
    <n v="2"/>
    <n v="2"/>
    <x v="8"/>
  </r>
  <r>
    <n v="3714"/>
    <n v="49"/>
    <s v="Female"/>
    <s v="Shoes"/>
    <s v="Footwear"/>
    <n v="87"/>
    <s v="Arizona"/>
    <s v="M"/>
    <s v="Peach"/>
    <s v="Spring"/>
    <n v="2.6"/>
    <s v="No"/>
    <s v="Express"/>
    <s v="No"/>
    <s v="No"/>
    <n v="31"/>
    <s v="Debit Card"/>
    <s v="Every 3 Months"/>
    <s v="46-55"/>
    <n v="4"/>
    <n v="3"/>
    <n v="3"/>
    <x v="4"/>
  </r>
  <r>
    <n v="3715"/>
    <n v="18"/>
    <s v="Female"/>
    <s v="Hat"/>
    <s v="Accessories"/>
    <n v="31"/>
    <s v="New York"/>
    <s v="S"/>
    <s v="Peach"/>
    <s v="Winter"/>
    <n v="3.9"/>
    <s v="No"/>
    <s v="Express"/>
    <s v="No"/>
    <s v="No"/>
    <n v="35"/>
    <s v="Credit Card"/>
    <s v="Weekly"/>
    <s v="18-25"/>
    <n v="1"/>
    <n v="3"/>
    <n v="7"/>
    <x v="6"/>
  </r>
  <r>
    <n v="3716"/>
    <n v="63"/>
    <s v="Female"/>
    <s v="Sunglasses"/>
    <s v="Accessories"/>
    <n v="34"/>
    <s v="Nebraska"/>
    <s v="S"/>
    <s v="Orange"/>
    <s v="Fall"/>
    <n v="3.4"/>
    <s v="No"/>
    <s v="Free Shipping"/>
    <s v="No"/>
    <s v="No"/>
    <n v="2"/>
    <s v="Bank Transfer"/>
    <s v="Monthly"/>
    <s v="56+"/>
    <n v="1"/>
    <n v="1"/>
    <n v="4"/>
    <x v="3"/>
  </r>
  <r>
    <n v="3717"/>
    <n v="57"/>
    <s v="Female"/>
    <s v="Shirt"/>
    <s v="Clothing"/>
    <n v="53"/>
    <s v="Vermont"/>
    <s v="M"/>
    <s v="Charcoal"/>
    <s v="Fall"/>
    <n v="3.4"/>
    <s v="No"/>
    <s v="Next Day Air"/>
    <s v="No"/>
    <s v="No"/>
    <n v="42"/>
    <s v="Debit Card"/>
    <s v="Every 3 Months"/>
    <s v="56+"/>
    <n v="2"/>
    <n v="4"/>
    <n v="3"/>
    <x v="0"/>
  </r>
  <r>
    <n v="3718"/>
    <n v="45"/>
    <s v="Female"/>
    <s v="T-shirt"/>
    <s v="Clothing"/>
    <n v="85"/>
    <s v="Maryland"/>
    <s v="XL"/>
    <s v="White"/>
    <s v="Summer"/>
    <n v="4.2"/>
    <s v="No"/>
    <s v="Express"/>
    <s v="No"/>
    <s v="No"/>
    <n v="47"/>
    <s v="Bank Transfer"/>
    <s v="Every 3 Months"/>
    <s v="36-45"/>
    <n v="4"/>
    <n v="4"/>
    <n v="3"/>
    <x v="6"/>
  </r>
  <r>
    <n v="3719"/>
    <n v="36"/>
    <s v="Female"/>
    <s v="Pants"/>
    <s v="Clothing"/>
    <n v="50"/>
    <s v="Tennessee"/>
    <s v="L"/>
    <s v="Turquoise"/>
    <s v="Fall"/>
    <n v="2.9"/>
    <s v="No"/>
    <s v="Standard"/>
    <s v="No"/>
    <s v="No"/>
    <n v="44"/>
    <s v="Bank Transfer"/>
    <s v="Bi-Weekly"/>
    <s v="36-45"/>
    <n v="2"/>
    <n v="4"/>
    <n v="6"/>
    <x v="1"/>
  </r>
  <r>
    <n v="3720"/>
    <n v="20"/>
    <s v="Female"/>
    <s v="Pants"/>
    <s v="Clothing"/>
    <n v="91"/>
    <s v="Pennsylvania"/>
    <s v="M"/>
    <s v="Red"/>
    <s v="Summer"/>
    <n v="4.0999999999999996"/>
    <s v="No"/>
    <s v="Free Shipping"/>
    <s v="No"/>
    <s v="No"/>
    <n v="8"/>
    <s v="Bank Transfer"/>
    <s v="Every 3 Months"/>
    <s v="18-25"/>
    <n v="4"/>
    <n v="1"/>
    <n v="3"/>
    <x v="10"/>
  </r>
  <r>
    <n v="3721"/>
    <n v="21"/>
    <s v="Female"/>
    <s v="Hat"/>
    <s v="Accessories"/>
    <n v="56"/>
    <s v="South Carolina"/>
    <s v="M"/>
    <s v="Peach"/>
    <s v="Fall"/>
    <n v="3.6"/>
    <s v="No"/>
    <s v="Free Shipping"/>
    <s v="No"/>
    <s v="No"/>
    <n v="13"/>
    <s v="Credit Card"/>
    <s v="Quarterly"/>
    <s v="18-25"/>
    <n v="2"/>
    <n v="2"/>
    <n v="2"/>
    <x v="3"/>
  </r>
  <r>
    <n v="3722"/>
    <n v="62"/>
    <s v="Female"/>
    <s v="Coat"/>
    <s v="Outerwear"/>
    <n v="60"/>
    <s v="Connecticut"/>
    <s v="L"/>
    <s v="Pink"/>
    <s v="Fall"/>
    <n v="4"/>
    <s v="No"/>
    <s v="Next Day Air"/>
    <s v="No"/>
    <s v="No"/>
    <n v="10"/>
    <s v="Cash"/>
    <s v="Annually"/>
    <s v="56+"/>
    <n v="3"/>
    <n v="1"/>
    <n v="1"/>
    <x v="9"/>
  </r>
  <r>
    <n v="3723"/>
    <n v="23"/>
    <s v="Female"/>
    <s v="Jacket"/>
    <s v="Outerwear"/>
    <n v="34"/>
    <s v="Kentucky"/>
    <s v="XL"/>
    <s v="Yellow"/>
    <s v="Fall"/>
    <n v="4"/>
    <s v="No"/>
    <s v="Standard"/>
    <s v="No"/>
    <s v="No"/>
    <n v="1"/>
    <s v="Credit Card"/>
    <s v="Fortnightly"/>
    <s v="18-25"/>
    <n v="1"/>
    <n v="1"/>
    <n v="5"/>
    <x v="8"/>
  </r>
  <r>
    <n v="3724"/>
    <n v="26"/>
    <s v="Female"/>
    <s v="Sandals"/>
    <s v="Footwear"/>
    <n v="30"/>
    <s v="Rhode Island"/>
    <s v="M"/>
    <s v="Beige"/>
    <s v="Spring"/>
    <n v="3.6"/>
    <s v="No"/>
    <s v="Free Shipping"/>
    <s v="No"/>
    <s v="No"/>
    <n v="1"/>
    <s v="Debit Card"/>
    <s v="Monthly"/>
    <s v="26-35"/>
    <n v="1"/>
    <n v="1"/>
    <n v="4"/>
    <x v="3"/>
  </r>
  <r>
    <n v="3725"/>
    <n v="30"/>
    <s v="Female"/>
    <s v="Gloves"/>
    <s v="Accessories"/>
    <n v="71"/>
    <s v="Colorado"/>
    <s v="L"/>
    <s v="Green"/>
    <s v="Winter"/>
    <n v="3.1"/>
    <s v="No"/>
    <s v="Express"/>
    <s v="No"/>
    <s v="No"/>
    <n v="18"/>
    <s v="Bank Transfer"/>
    <s v="Annually"/>
    <s v="26-35"/>
    <n v="3"/>
    <n v="2"/>
    <n v="1"/>
    <x v="3"/>
  </r>
  <r>
    <n v="3726"/>
    <n v="18"/>
    <s v="Female"/>
    <s v="Dress"/>
    <s v="Clothing"/>
    <n v="100"/>
    <s v="Oklahoma"/>
    <s v="S"/>
    <s v="Turquoise"/>
    <s v="Winter"/>
    <n v="4.4000000000000004"/>
    <s v="No"/>
    <s v="Next Day Air"/>
    <s v="No"/>
    <s v="No"/>
    <n v="2"/>
    <s v="PayPal"/>
    <s v="Annually"/>
    <s v="18-25"/>
    <n v="4"/>
    <n v="1"/>
    <n v="1"/>
    <x v="3"/>
  </r>
  <r>
    <n v="3727"/>
    <n v="47"/>
    <s v="Female"/>
    <s v="Belt"/>
    <s v="Accessories"/>
    <n v="85"/>
    <s v="Idaho"/>
    <s v="XL"/>
    <s v="Orange"/>
    <s v="Fall"/>
    <n v="4.3"/>
    <s v="No"/>
    <s v="Next Day Air"/>
    <s v="No"/>
    <s v="No"/>
    <n v="36"/>
    <s v="Debit Card"/>
    <s v="Every 3 Months"/>
    <s v="46-55"/>
    <n v="4"/>
    <n v="3"/>
    <n v="3"/>
    <x v="4"/>
  </r>
  <r>
    <n v="3728"/>
    <n v="41"/>
    <s v="Female"/>
    <s v="Socks"/>
    <s v="Clothing"/>
    <n v="83"/>
    <s v="Maine"/>
    <s v="M"/>
    <s v="Gold"/>
    <s v="Summer"/>
    <n v="3.5"/>
    <s v="No"/>
    <s v="Next Day Air"/>
    <s v="No"/>
    <s v="No"/>
    <n v="17"/>
    <s v="Debit Card"/>
    <s v="Bi-Weekly"/>
    <s v="36-45"/>
    <n v="4"/>
    <n v="2"/>
    <n v="6"/>
    <x v="1"/>
  </r>
  <r>
    <n v="3729"/>
    <n v="62"/>
    <s v="Female"/>
    <s v="Jacket"/>
    <s v="Outerwear"/>
    <n v="31"/>
    <s v="Vermont"/>
    <s v="L"/>
    <s v="Red"/>
    <s v="Winter"/>
    <n v="3"/>
    <s v="No"/>
    <s v="Standard"/>
    <s v="No"/>
    <s v="No"/>
    <n v="1"/>
    <s v="Debit Card"/>
    <s v="Annually"/>
    <s v="56+"/>
    <n v="1"/>
    <n v="1"/>
    <n v="1"/>
    <x v="12"/>
  </r>
  <r>
    <n v="3730"/>
    <n v="28"/>
    <s v="Female"/>
    <s v="Boots"/>
    <s v="Footwear"/>
    <n v="82"/>
    <s v="Rhode Island"/>
    <s v="M"/>
    <s v="Teal"/>
    <s v="Spring"/>
    <n v="4.7"/>
    <s v="No"/>
    <s v="2-Day Shipping"/>
    <s v="No"/>
    <s v="No"/>
    <n v="50"/>
    <s v="Cash"/>
    <s v="Quarterly"/>
    <s v="26-35"/>
    <n v="4"/>
    <n v="4"/>
    <n v="2"/>
    <x v="4"/>
  </r>
  <r>
    <n v="3731"/>
    <n v="46"/>
    <s v="Female"/>
    <s v="Shirt"/>
    <s v="Clothing"/>
    <n v="79"/>
    <s v="Florida"/>
    <s v="M"/>
    <s v="Teal"/>
    <s v="Summer"/>
    <n v="2.5"/>
    <s v="No"/>
    <s v="2-Day Shipping"/>
    <s v="No"/>
    <s v="No"/>
    <n v="3"/>
    <s v="Credit Card"/>
    <s v="Bi-Weekly"/>
    <s v="46-55"/>
    <n v="3"/>
    <n v="1"/>
    <n v="6"/>
    <x v="4"/>
  </r>
  <r>
    <n v="3732"/>
    <n v="54"/>
    <s v="Female"/>
    <s v="Hat"/>
    <s v="Accessories"/>
    <n v="62"/>
    <s v="West Virginia"/>
    <s v="M"/>
    <s v="Lavender"/>
    <s v="Spring"/>
    <n v="3.1"/>
    <s v="No"/>
    <s v="2-Day Shipping"/>
    <s v="No"/>
    <s v="No"/>
    <n v="45"/>
    <s v="PayPal"/>
    <s v="Quarterly"/>
    <s v="46-55"/>
    <n v="3"/>
    <n v="4"/>
    <n v="2"/>
    <x v="0"/>
  </r>
  <r>
    <n v="3733"/>
    <n v="36"/>
    <s v="Female"/>
    <s v="Shoes"/>
    <s v="Footwear"/>
    <n v="92"/>
    <s v="Indiana"/>
    <s v="L"/>
    <s v="Pink"/>
    <s v="Spring"/>
    <n v="3.3"/>
    <s v="No"/>
    <s v="Free Shipping"/>
    <s v="No"/>
    <s v="No"/>
    <n v="28"/>
    <s v="PayPal"/>
    <s v="Annually"/>
    <s v="36-45"/>
    <n v="4"/>
    <n v="3"/>
    <n v="1"/>
    <x v="10"/>
  </r>
  <r>
    <n v="3734"/>
    <n v="25"/>
    <s v="Female"/>
    <s v="Socks"/>
    <s v="Clothing"/>
    <n v="58"/>
    <s v="Illinois"/>
    <s v="M"/>
    <s v="Maroon"/>
    <s v="Fall"/>
    <n v="4.7"/>
    <s v="No"/>
    <s v="Next Day Air"/>
    <s v="No"/>
    <s v="No"/>
    <n v="6"/>
    <s v="Debit Card"/>
    <s v="Every 3 Months"/>
    <s v="18-25"/>
    <n v="2"/>
    <n v="1"/>
    <n v="3"/>
    <x v="3"/>
  </r>
  <r>
    <n v="3735"/>
    <n v="38"/>
    <s v="Female"/>
    <s v="Hoodie"/>
    <s v="Clothing"/>
    <n v="88"/>
    <s v="California"/>
    <s v="M"/>
    <s v="Beige"/>
    <s v="Spring"/>
    <n v="3.4"/>
    <s v="No"/>
    <s v="Next Day Air"/>
    <s v="No"/>
    <s v="No"/>
    <n v="33"/>
    <s v="Debit Card"/>
    <s v="Every 3 Months"/>
    <s v="36-45"/>
    <n v="4"/>
    <n v="3"/>
    <n v="3"/>
    <x v="4"/>
  </r>
  <r>
    <n v="3736"/>
    <n v="38"/>
    <s v="Female"/>
    <s v="Sandals"/>
    <s v="Footwear"/>
    <n v="44"/>
    <s v="Massachusetts"/>
    <s v="L"/>
    <s v="Orange"/>
    <s v="Spring"/>
    <n v="3.1"/>
    <s v="No"/>
    <s v="2-Day Shipping"/>
    <s v="No"/>
    <s v="No"/>
    <n v="29"/>
    <s v="PayPal"/>
    <s v="Annually"/>
    <s v="36-45"/>
    <n v="2"/>
    <n v="3"/>
    <n v="1"/>
    <x v="3"/>
  </r>
  <r>
    <n v="3737"/>
    <n v="42"/>
    <s v="Female"/>
    <s v="Jeans"/>
    <s v="Clothing"/>
    <n v="56"/>
    <s v="Idaho"/>
    <s v="M"/>
    <s v="Red"/>
    <s v="Spring"/>
    <n v="4.5999999999999996"/>
    <s v="No"/>
    <s v="Store Pickup"/>
    <s v="No"/>
    <s v="No"/>
    <n v="2"/>
    <s v="PayPal"/>
    <s v="Every 3 Months"/>
    <s v="36-45"/>
    <n v="2"/>
    <n v="1"/>
    <n v="3"/>
    <x v="3"/>
  </r>
  <r>
    <n v="3738"/>
    <n v="19"/>
    <s v="Female"/>
    <s v="Jewelry"/>
    <s v="Accessories"/>
    <n v="23"/>
    <s v="Kentucky"/>
    <s v="S"/>
    <s v="Maroon"/>
    <s v="Winter"/>
    <n v="4.9000000000000004"/>
    <s v="No"/>
    <s v="Free Shipping"/>
    <s v="No"/>
    <s v="No"/>
    <n v="43"/>
    <s v="PayPal"/>
    <s v="Bi-Weekly"/>
    <s v="18-25"/>
    <n v="1"/>
    <n v="4"/>
    <n v="6"/>
    <x v="6"/>
  </r>
  <r>
    <n v="3739"/>
    <n v="34"/>
    <s v="Female"/>
    <s v="Shorts"/>
    <s v="Clothing"/>
    <n v="45"/>
    <s v="Delaware"/>
    <s v="M"/>
    <s v="Brown"/>
    <s v="Spring"/>
    <n v="2.7"/>
    <s v="No"/>
    <s v="Free Shipping"/>
    <s v="No"/>
    <s v="No"/>
    <n v="48"/>
    <s v="Cash"/>
    <s v="Fortnightly"/>
    <s v="26-35"/>
    <n v="2"/>
    <n v="4"/>
    <n v="5"/>
    <x v="6"/>
  </r>
  <r>
    <n v="3740"/>
    <n v="38"/>
    <s v="Female"/>
    <s v="Sunglasses"/>
    <s v="Accessories"/>
    <n v="31"/>
    <s v="Idaho"/>
    <s v="M"/>
    <s v="Olive"/>
    <s v="Fall"/>
    <n v="4.2"/>
    <s v="No"/>
    <s v="Free Shipping"/>
    <s v="No"/>
    <s v="No"/>
    <n v="43"/>
    <s v="Credit Card"/>
    <s v="Weekly"/>
    <s v="36-45"/>
    <n v="1"/>
    <n v="4"/>
    <n v="7"/>
    <x v="1"/>
  </r>
  <r>
    <n v="3741"/>
    <n v="42"/>
    <s v="Female"/>
    <s v="Pants"/>
    <s v="Clothing"/>
    <n v="96"/>
    <s v="Virginia"/>
    <s v="M"/>
    <s v="Silver"/>
    <s v="Summer"/>
    <n v="2.6"/>
    <s v="No"/>
    <s v="Store Pickup"/>
    <s v="No"/>
    <s v="No"/>
    <n v="26"/>
    <s v="Debit Card"/>
    <s v="Bi-Weekly"/>
    <s v="36-45"/>
    <n v="4"/>
    <n v="3"/>
    <n v="6"/>
    <x v="11"/>
  </r>
  <r>
    <n v="3742"/>
    <n v="58"/>
    <s v="Female"/>
    <s v="Shirt"/>
    <s v="Clothing"/>
    <n v="96"/>
    <s v="Arizona"/>
    <s v="M"/>
    <s v="Purple"/>
    <s v="Spring"/>
    <n v="3.2"/>
    <s v="No"/>
    <s v="2-Day Shipping"/>
    <s v="No"/>
    <s v="No"/>
    <n v="26"/>
    <s v="Debit Card"/>
    <s v="Bi-Weekly"/>
    <s v="56+"/>
    <n v="4"/>
    <n v="3"/>
    <n v="6"/>
    <x v="11"/>
  </r>
  <r>
    <n v="3743"/>
    <n v="56"/>
    <s v="Female"/>
    <s v="Shirt"/>
    <s v="Clothing"/>
    <n v="80"/>
    <s v="Maryland"/>
    <s v="M"/>
    <s v="Gray"/>
    <s v="Fall"/>
    <n v="4.4000000000000004"/>
    <s v="No"/>
    <s v="Standard"/>
    <s v="No"/>
    <s v="No"/>
    <n v="50"/>
    <s v="Credit Card"/>
    <s v="Bi-Weekly"/>
    <s v="56+"/>
    <n v="4"/>
    <n v="4"/>
    <n v="6"/>
    <x v="7"/>
  </r>
  <r>
    <n v="3744"/>
    <n v="62"/>
    <s v="Female"/>
    <s v="Pants"/>
    <s v="Clothing"/>
    <n v="28"/>
    <s v="Idaho"/>
    <s v="L"/>
    <s v="Cyan"/>
    <s v="Fall"/>
    <n v="3.6"/>
    <s v="No"/>
    <s v="Free Shipping"/>
    <s v="No"/>
    <s v="No"/>
    <n v="36"/>
    <s v="Debit Card"/>
    <s v="Quarterly"/>
    <s v="56+"/>
    <n v="1"/>
    <n v="3"/>
    <n v="2"/>
    <x v="3"/>
  </r>
  <r>
    <n v="3745"/>
    <n v="24"/>
    <s v="Female"/>
    <s v="Hoodie"/>
    <s v="Clothing"/>
    <n v="51"/>
    <s v="New Jersey"/>
    <s v="M"/>
    <s v="Gray"/>
    <s v="Summer"/>
    <n v="2.7"/>
    <s v="No"/>
    <s v="Next Day Air"/>
    <s v="No"/>
    <s v="No"/>
    <n v="26"/>
    <s v="Bank Transfer"/>
    <s v="Fortnightly"/>
    <s v="18-25"/>
    <n v="2"/>
    <n v="3"/>
    <n v="5"/>
    <x v="4"/>
  </r>
  <r>
    <n v="3746"/>
    <n v="60"/>
    <s v="Female"/>
    <s v="Socks"/>
    <s v="Clothing"/>
    <n v="41"/>
    <s v="Washington"/>
    <s v="L"/>
    <s v="Gold"/>
    <s v="Spring"/>
    <n v="4.3"/>
    <s v="No"/>
    <s v="Express"/>
    <s v="No"/>
    <s v="No"/>
    <n v="2"/>
    <s v="Debit Card"/>
    <s v="Monthly"/>
    <s v="56+"/>
    <n v="2"/>
    <n v="1"/>
    <n v="4"/>
    <x v="8"/>
  </r>
  <r>
    <n v="3747"/>
    <n v="53"/>
    <s v="Female"/>
    <s v="Coat"/>
    <s v="Outerwear"/>
    <n v="99"/>
    <s v="Idaho"/>
    <s v="XL"/>
    <s v="Cyan"/>
    <s v="Summer"/>
    <n v="2.6"/>
    <s v="No"/>
    <s v="Next Day Air"/>
    <s v="No"/>
    <s v="No"/>
    <n v="49"/>
    <s v="PayPal"/>
    <s v="Monthly"/>
    <s v="46-55"/>
    <n v="4"/>
    <n v="4"/>
    <n v="4"/>
    <x v="1"/>
  </r>
  <r>
    <n v="3748"/>
    <n v="26"/>
    <s v="Female"/>
    <s v="Sweater"/>
    <s v="Clothing"/>
    <n v="53"/>
    <s v="Rhode Island"/>
    <s v="L"/>
    <s v="Olive"/>
    <s v="Spring"/>
    <n v="4.3"/>
    <s v="No"/>
    <s v="Store Pickup"/>
    <s v="No"/>
    <s v="No"/>
    <n v="32"/>
    <s v="Bank Transfer"/>
    <s v="Bi-Weekly"/>
    <s v="26-35"/>
    <n v="2"/>
    <n v="3"/>
    <n v="6"/>
    <x v="6"/>
  </r>
  <r>
    <n v="3749"/>
    <n v="34"/>
    <s v="Female"/>
    <s v="Backpack"/>
    <s v="Accessories"/>
    <n v="25"/>
    <s v="Delaware"/>
    <s v="M"/>
    <s v="Violet"/>
    <s v="Fall"/>
    <n v="3.9"/>
    <s v="No"/>
    <s v="2-Day Shipping"/>
    <s v="No"/>
    <s v="No"/>
    <n v="3"/>
    <s v="Venmo"/>
    <s v="Annually"/>
    <s v="26-35"/>
    <n v="1"/>
    <n v="1"/>
    <n v="1"/>
    <x v="12"/>
  </r>
  <r>
    <n v="3750"/>
    <n v="24"/>
    <s v="Female"/>
    <s v="Blouse"/>
    <s v="Clothing"/>
    <n v="95"/>
    <s v="Alaska"/>
    <s v="L"/>
    <s v="Yellow"/>
    <s v="Winter"/>
    <n v="2.9"/>
    <s v="No"/>
    <s v="2-Day Shipping"/>
    <s v="No"/>
    <s v="No"/>
    <n v="38"/>
    <s v="Venmo"/>
    <s v="Every 3 Months"/>
    <s v="18-25"/>
    <n v="4"/>
    <n v="4"/>
    <n v="3"/>
    <x v="6"/>
  </r>
  <r>
    <n v="3751"/>
    <n v="42"/>
    <s v="Female"/>
    <s v="Hoodie"/>
    <s v="Clothing"/>
    <n v="88"/>
    <s v="Arizona"/>
    <s v="M"/>
    <s v="Gold"/>
    <s v="Fall"/>
    <n v="3.1"/>
    <s v="No"/>
    <s v="Free Shipping"/>
    <s v="No"/>
    <s v="No"/>
    <n v="5"/>
    <s v="PayPal"/>
    <s v="Monthly"/>
    <s v="36-45"/>
    <n v="4"/>
    <n v="1"/>
    <n v="4"/>
    <x v="0"/>
  </r>
  <r>
    <n v="3752"/>
    <n v="36"/>
    <s v="Female"/>
    <s v="Jewelry"/>
    <s v="Accessories"/>
    <n v="97"/>
    <s v="Alabama"/>
    <s v="S"/>
    <s v="Silver"/>
    <s v="Fall"/>
    <n v="4.2"/>
    <s v="No"/>
    <s v="Free Shipping"/>
    <s v="No"/>
    <s v="No"/>
    <n v="8"/>
    <s v="Credit Card"/>
    <s v="Every 3 Months"/>
    <s v="36-45"/>
    <n v="4"/>
    <n v="1"/>
    <n v="3"/>
    <x v="10"/>
  </r>
  <r>
    <n v="3753"/>
    <n v="24"/>
    <s v="Female"/>
    <s v="Coat"/>
    <s v="Outerwear"/>
    <n v="81"/>
    <s v="Washington"/>
    <s v="L"/>
    <s v="Pink"/>
    <s v="Winter"/>
    <n v="4.0999999999999996"/>
    <s v="No"/>
    <s v="2-Day Shipping"/>
    <s v="No"/>
    <s v="No"/>
    <n v="43"/>
    <s v="Venmo"/>
    <s v="Weekly"/>
    <s v="18-25"/>
    <n v="4"/>
    <n v="4"/>
    <n v="7"/>
    <x v="2"/>
  </r>
  <r>
    <n v="3754"/>
    <n v="39"/>
    <s v="Female"/>
    <s v="Sunglasses"/>
    <s v="Accessories"/>
    <n v="26"/>
    <s v="Louisiana"/>
    <s v="S"/>
    <s v="Turquoise"/>
    <s v="Winter"/>
    <n v="4.2"/>
    <s v="No"/>
    <s v="Next Day Air"/>
    <s v="No"/>
    <s v="No"/>
    <n v="22"/>
    <s v="Bank Transfer"/>
    <s v="Fortnightly"/>
    <s v="36-45"/>
    <n v="1"/>
    <n v="2"/>
    <n v="5"/>
    <x v="10"/>
  </r>
  <r>
    <n v="3755"/>
    <n v="46"/>
    <s v="Female"/>
    <s v="Shoes"/>
    <s v="Footwear"/>
    <n v="41"/>
    <s v="Nebraska"/>
    <s v="M"/>
    <s v="Turquoise"/>
    <s v="Summer"/>
    <n v="4.4000000000000004"/>
    <s v="No"/>
    <s v="Express"/>
    <s v="No"/>
    <s v="No"/>
    <n v="10"/>
    <s v="Cash"/>
    <s v="Every 3 Months"/>
    <s v="46-55"/>
    <n v="2"/>
    <n v="1"/>
    <n v="3"/>
    <x v="3"/>
  </r>
  <r>
    <n v="3756"/>
    <n v="64"/>
    <s v="Female"/>
    <s v="Skirt"/>
    <s v="Clothing"/>
    <n v="93"/>
    <s v="Pennsylvania"/>
    <s v="M"/>
    <s v="Peach"/>
    <s v="Fall"/>
    <n v="3.4"/>
    <s v="No"/>
    <s v="Free Shipping"/>
    <s v="No"/>
    <s v="No"/>
    <n v="26"/>
    <s v="Credit Card"/>
    <s v="Monthly"/>
    <s v="56+"/>
    <n v="4"/>
    <n v="3"/>
    <n v="4"/>
    <x v="6"/>
  </r>
  <r>
    <n v="3757"/>
    <n v="64"/>
    <s v="Female"/>
    <s v="Skirt"/>
    <s v="Clothing"/>
    <n v="69"/>
    <s v="South Carolina"/>
    <s v="L"/>
    <s v="Teal"/>
    <s v="Spring"/>
    <n v="4.8"/>
    <s v="No"/>
    <s v="Express"/>
    <s v="No"/>
    <s v="No"/>
    <n v="42"/>
    <s v="Debit Card"/>
    <s v="Bi-Weekly"/>
    <s v="56+"/>
    <n v="3"/>
    <n v="4"/>
    <n v="6"/>
    <x v="11"/>
  </r>
  <r>
    <n v="3758"/>
    <n v="61"/>
    <s v="Female"/>
    <s v="Skirt"/>
    <s v="Clothing"/>
    <n v="44"/>
    <s v="California"/>
    <s v="L"/>
    <s v="Red"/>
    <s v="Fall"/>
    <n v="4.5"/>
    <s v="No"/>
    <s v="2-Day Shipping"/>
    <s v="No"/>
    <s v="No"/>
    <n v="33"/>
    <s v="Cash"/>
    <s v="Weekly"/>
    <s v="56+"/>
    <n v="2"/>
    <n v="3"/>
    <n v="7"/>
    <x v="1"/>
  </r>
  <r>
    <n v="3759"/>
    <n v="61"/>
    <s v="Female"/>
    <s v="Sandals"/>
    <s v="Footwear"/>
    <n v="54"/>
    <s v="Indiana"/>
    <s v="S"/>
    <s v="Black"/>
    <s v="Spring"/>
    <n v="2.7"/>
    <s v="No"/>
    <s v="Store Pickup"/>
    <s v="No"/>
    <s v="No"/>
    <n v="23"/>
    <s v="Bank Transfer"/>
    <s v="Quarterly"/>
    <s v="56+"/>
    <n v="2"/>
    <n v="2"/>
    <n v="2"/>
    <x v="3"/>
  </r>
  <r>
    <n v="3760"/>
    <n v="44"/>
    <s v="Female"/>
    <s v="Sneakers"/>
    <s v="Footwear"/>
    <n v="61"/>
    <s v="Missouri"/>
    <s v="M"/>
    <s v="Pink"/>
    <s v="Spring"/>
    <n v="3.5"/>
    <s v="No"/>
    <s v="Store Pickup"/>
    <s v="No"/>
    <s v="No"/>
    <n v="30"/>
    <s v="Venmo"/>
    <s v="Quarterly"/>
    <s v="36-45"/>
    <n v="3"/>
    <n v="3"/>
    <n v="2"/>
    <x v="10"/>
  </r>
  <r>
    <n v="3761"/>
    <n v="65"/>
    <s v="Female"/>
    <s v="Socks"/>
    <s v="Clothing"/>
    <n v="80"/>
    <s v="Connecticut"/>
    <s v="M"/>
    <s v="Peach"/>
    <s v="Fall"/>
    <n v="3.1"/>
    <s v="No"/>
    <s v="Next Day Air"/>
    <s v="No"/>
    <s v="No"/>
    <n v="36"/>
    <s v="PayPal"/>
    <s v="Weekly"/>
    <s v="56+"/>
    <n v="4"/>
    <n v="3"/>
    <n v="7"/>
    <x v="7"/>
  </r>
  <r>
    <n v="3762"/>
    <n v="60"/>
    <s v="Female"/>
    <s v="Backpack"/>
    <s v="Accessories"/>
    <n v="30"/>
    <s v="Nevada"/>
    <s v="M"/>
    <s v="Green"/>
    <s v="Summer"/>
    <n v="2.8"/>
    <s v="No"/>
    <s v="Next Day Air"/>
    <s v="No"/>
    <s v="No"/>
    <n v="3"/>
    <s v="Venmo"/>
    <s v="Every 3 Months"/>
    <s v="56+"/>
    <n v="1"/>
    <n v="1"/>
    <n v="3"/>
    <x v="9"/>
  </r>
  <r>
    <n v="3763"/>
    <n v="65"/>
    <s v="Female"/>
    <s v="Shorts"/>
    <s v="Clothing"/>
    <n v="94"/>
    <s v="New York"/>
    <s v="L"/>
    <s v="Green"/>
    <s v="Fall"/>
    <n v="2.9"/>
    <s v="No"/>
    <s v="Store Pickup"/>
    <s v="No"/>
    <s v="No"/>
    <n v="13"/>
    <s v="PayPal"/>
    <s v="Annually"/>
    <s v="56+"/>
    <n v="4"/>
    <n v="2"/>
    <n v="1"/>
    <x v="8"/>
  </r>
  <r>
    <n v="3764"/>
    <n v="27"/>
    <s v="Female"/>
    <s v="Shirt"/>
    <s v="Clothing"/>
    <n v="24"/>
    <s v="Oklahoma"/>
    <s v="XL"/>
    <s v="Red"/>
    <s v="Winter"/>
    <n v="4.5"/>
    <s v="No"/>
    <s v="Standard"/>
    <s v="No"/>
    <s v="No"/>
    <n v="38"/>
    <s v="Cash"/>
    <s v="Every 3 Months"/>
    <s v="26-35"/>
    <n v="1"/>
    <n v="4"/>
    <n v="3"/>
    <x v="10"/>
  </r>
  <r>
    <n v="3765"/>
    <n v="36"/>
    <s v="Female"/>
    <s v="Socks"/>
    <s v="Clothing"/>
    <n v="21"/>
    <s v="South Dakota"/>
    <s v="M"/>
    <s v="Maroon"/>
    <s v="Fall"/>
    <n v="3.5"/>
    <s v="No"/>
    <s v="Next Day Air"/>
    <s v="No"/>
    <s v="No"/>
    <n v="19"/>
    <s v="Venmo"/>
    <s v="Monthly"/>
    <s v="36-45"/>
    <n v="1"/>
    <n v="2"/>
    <n v="4"/>
    <x v="8"/>
  </r>
  <r>
    <n v="3766"/>
    <n v="22"/>
    <s v="Female"/>
    <s v="Jewelry"/>
    <s v="Accessories"/>
    <n v="52"/>
    <s v="Missouri"/>
    <s v="M"/>
    <s v="Green"/>
    <s v="Summer"/>
    <n v="4.3"/>
    <s v="No"/>
    <s v="Standard"/>
    <s v="No"/>
    <s v="No"/>
    <n v="14"/>
    <s v="Bank Transfer"/>
    <s v="Bi-Weekly"/>
    <s v="18-25"/>
    <n v="2"/>
    <n v="2"/>
    <n v="6"/>
    <x v="4"/>
  </r>
  <r>
    <n v="3767"/>
    <n v="62"/>
    <s v="Female"/>
    <s v="Handbag"/>
    <s v="Accessories"/>
    <n v="59"/>
    <s v="Texas"/>
    <s v="M"/>
    <s v="Black"/>
    <s v="Fall"/>
    <n v="4.9000000000000004"/>
    <s v="No"/>
    <s v="Next Day Air"/>
    <s v="No"/>
    <s v="No"/>
    <n v="43"/>
    <s v="Debit Card"/>
    <s v="Annually"/>
    <s v="56+"/>
    <n v="2"/>
    <n v="4"/>
    <n v="1"/>
    <x v="8"/>
  </r>
  <r>
    <n v="3768"/>
    <n v="59"/>
    <s v="Female"/>
    <s v="Shorts"/>
    <s v="Clothing"/>
    <n v="51"/>
    <s v="New York"/>
    <s v="XL"/>
    <s v="Black"/>
    <s v="Summer"/>
    <n v="3.1"/>
    <s v="No"/>
    <s v="Free Shipping"/>
    <s v="No"/>
    <s v="No"/>
    <n v="10"/>
    <s v="Bank Transfer"/>
    <s v="Fortnightly"/>
    <s v="56+"/>
    <n v="2"/>
    <n v="1"/>
    <n v="5"/>
    <x v="10"/>
  </r>
  <r>
    <n v="3769"/>
    <n v="50"/>
    <s v="Female"/>
    <s v="Sweater"/>
    <s v="Clothing"/>
    <n v="35"/>
    <s v="Vermont"/>
    <s v="M"/>
    <s v="Yellow"/>
    <s v="Winter"/>
    <n v="4"/>
    <s v="No"/>
    <s v="Free Shipping"/>
    <s v="No"/>
    <s v="No"/>
    <n v="34"/>
    <s v="Bank Transfer"/>
    <s v="Quarterly"/>
    <s v="46-55"/>
    <n v="1"/>
    <n v="3"/>
    <n v="2"/>
    <x v="3"/>
  </r>
  <r>
    <n v="3770"/>
    <n v="51"/>
    <s v="Female"/>
    <s v="Gloves"/>
    <s v="Accessories"/>
    <n v="87"/>
    <s v="Arizona"/>
    <s v="L"/>
    <s v="Green"/>
    <s v="Summer"/>
    <n v="3.6"/>
    <s v="No"/>
    <s v="Standard"/>
    <s v="No"/>
    <s v="No"/>
    <n v="31"/>
    <s v="Venmo"/>
    <s v="Annually"/>
    <s v="46-55"/>
    <n v="4"/>
    <n v="3"/>
    <n v="1"/>
    <x v="10"/>
  </r>
  <r>
    <n v="3771"/>
    <n v="23"/>
    <s v="Female"/>
    <s v="Pants"/>
    <s v="Clothing"/>
    <n v="42"/>
    <s v="Montana"/>
    <s v="L"/>
    <s v="Black"/>
    <s v="Summer"/>
    <n v="4"/>
    <s v="No"/>
    <s v="Store Pickup"/>
    <s v="No"/>
    <s v="No"/>
    <n v="34"/>
    <s v="Bank Transfer"/>
    <s v="Weekly"/>
    <s v="18-25"/>
    <n v="2"/>
    <n v="3"/>
    <n v="7"/>
    <x v="1"/>
  </r>
  <r>
    <n v="3772"/>
    <n v="21"/>
    <s v="Female"/>
    <s v="T-shirt"/>
    <s v="Clothing"/>
    <n v="86"/>
    <s v="Oklahoma"/>
    <s v="M"/>
    <s v="Red"/>
    <s v="Winter"/>
    <n v="2.6"/>
    <s v="No"/>
    <s v="Express"/>
    <s v="No"/>
    <s v="No"/>
    <n v="28"/>
    <s v="Venmo"/>
    <s v="Bi-Weekly"/>
    <s v="18-25"/>
    <n v="4"/>
    <n v="3"/>
    <n v="6"/>
    <x v="11"/>
  </r>
  <r>
    <n v="3773"/>
    <n v="44"/>
    <s v="Female"/>
    <s v="Pants"/>
    <s v="Clothing"/>
    <n v="26"/>
    <s v="New Hampshire"/>
    <s v="L"/>
    <s v="Yellow"/>
    <s v="Fall"/>
    <n v="3.1"/>
    <s v="No"/>
    <s v="Next Day Air"/>
    <s v="No"/>
    <s v="No"/>
    <n v="35"/>
    <s v="Cash"/>
    <s v="Annually"/>
    <s v="36-45"/>
    <n v="1"/>
    <n v="3"/>
    <n v="1"/>
    <x v="9"/>
  </r>
  <r>
    <n v="3774"/>
    <n v="25"/>
    <s v="Female"/>
    <s v="Sweater"/>
    <s v="Clothing"/>
    <n v="60"/>
    <s v="Wisconsin"/>
    <s v="M"/>
    <s v="Violet"/>
    <s v="Summer"/>
    <n v="3.5"/>
    <s v="No"/>
    <s v="Store Pickup"/>
    <s v="No"/>
    <s v="No"/>
    <n v="41"/>
    <s v="Cash"/>
    <s v="Quarterly"/>
    <s v="18-25"/>
    <n v="3"/>
    <n v="4"/>
    <n v="2"/>
    <x v="0"/>
  </r>
  <r>
    <n v="3775"/>
    <n v="57"/>
    <s v="Female"/>
    <s v="Gloves"/>
    <s v="Accessories"/>
    <n v="83"/>
    <s v="Alaska"/>
    <s v="S"/>
    <s v="Cyan"/>
    <s v="Winter"/>
    <n v="3.9"/>
    <s v="No"/>
    <s v="Standard"/>
    <s v="No"/>
    <s v="No"/>
    <n v="48"/>
    <s v="PayPal"/>
    <s v="Fortnightly"/>
    <s v="56+"/>
    <n v="4"/>
    <n v="4"/>
    <n v="5"/>
    <x v="11"/>
  </r>
  <r>
    <n v="3776"/>
    <n v="41"/>
    <s v="Female"/>
    <s v="Belt"/>
    <s v="Accessories"/>
    <n v="63"/>
    <s v="South Dakota"/>
    <s v="S"/>
    <s v="Pink"/>
    <s v="Spring"/>
    <n v="2.7"/>
    <s v="No"/>
    <s v="2-Day Shipping"/>
    <s v="No"/>
    <s v="No"/>
    <n v="45"/>
    <s v="Cash"/>
    <s v="Quarterly"/>
    <s v="36-45"/>
    <n v="3"/>
    <n v="4"/>
    <n v="2"/>
    <x v="0"/>
  </r>
  <r>
    <n v="3777"/>
    <n v="19"/>
    <s v="Female"/>
    <s v="Sneakers"/>
    <s v="Footwear"/>
    <n v="25"/>
    <s v="Alaska"/>
    <s v="L"/>
    <s v="Olive"/>
    <s v="Spring"/>
    <n v="4.0999999999999996"/>
    <s v="No"/>
    <s v="Standard"/>
    <s v="No"/>
    <s v="No"/>
    <n v="10"/>
    <s v="Credit Card"/>
    <s v="Fortnightly"/>
    <s v="18-25"/>
    <n v="1"/>
    <n v="1"/>
    <n v="5"/>
    <x v="8"/>
  </r>
  <r>
    <n v="3778"/>
    <n v="43"/>
    <s v="Female"/>
    <s v="Shorts"/>
    <s v="Clothing"/>
    <n v="65"/>
    <s v="Utah"/>
    <s v="M"/>
    <s v="Maroon"/>
    <s v="Fall"/>
    <n v="4.3"/>
    <s v="No"/>
    <s v="Express"/>
    <s v="No"/>
    <s v="No"/>
    <n v="9"/>
    <s v="Cash"/>
    <s v="Weekly"/>
    <s v="36-45"/>
    <n v="3"/>
    <n v="1"/>
    <n v="7"/>
    <x v="6"/>
  </r>
  <r>
    <n v="3779"/>
    <n v="25"/>
    <s v="Female"/>
    <s v="Sneakers"/>
    <s v="Footwear"/>
    <n v="60"/>
    <s v="South Dakota"/>
    <s v="M"/>
    <s v="Cyan"/>
    <s v="Fall"/>
    <n v="2.9"/>
    <s v="No"/>
    <s v="Free Shipping"/>
    <s v="No"/>
    <s v="No"/>
    <n v="30"/>
    <s v="Debit Card"/>
    <s v="Annually"/>
    <s v="18-25"/>
    <n v="3"/>
    <n v="3"/>
    <n v="1"/>
    <x v="8"/>
  </r>
  <r>
    <n v="3780"/>
    <n v="60"/>
    <s v="Female"/>
    <s v="Jeans"/>
    <s v="Clothing"/>
    <n v="75"/>
    <s v="California"/>
    <s v="XL"/>
    <s v="Lavender"/>
    <s v="Spring"/>
    <n v="4"/>
    <s v="No"/>
    <s v="Express"/>
    <s v="No"/>
    <s v="No"/>
    <n v="45"/>
    <s v="PayPal"/>
    <s v="Annually"/>
    <s v="56+"/>
    <n v="3"/>
    <n v="4"/>
    <n v="1"/>
    <x v="10"/>
  </r>
  <r>
    <n v="3781"/>
    <n v="54"/>
    <s v="Female"/>
    <s v="Sneakers"/>
    <s v="Footwear"/>
    <n v="57"/>
    <s v="Mississippi"/>
    <s v="L"/>
    <s v="Yellow"/>
    <s v="Fall"/>
    <n v="4.0999999999999996"/>
    <s v="No"/>
    <s v="Free Shipping"/>
    <s v="No"/>
    <s v="No"/>
    <n v="41"/>
    <s v="Venmo"/>
    <s v="Quarterly"/>
    <s v="46-55"/>
    <n v="2"/>
    <n v="4"/>
    <n v="2"/>
    <x v="10"/>
  </r>
  <r>
    <n v="3782"/>
    <n v="52"/>
    <s v="Female"/>
    <s v="Boots"/>
    <s v="Footwear"/>
    <n v="99"/>
    <s v="Tennessee"/>
    <s v="M"/>
    <s v="Pink"/>
    <s v="Winter"/>
    <n v="3.7"/>
    <s v="No"/>
    <s v="Standard"/>
    <s v="No"/>
    <s v="No"/>
    <n v="40"/>
    <s v="PayPal"/>
    <s v="Fortnightly"/>
    <s v="46-55"/>
    <n v="4"/>
    <n v="4"/>
    <n v="5"/>
    <x v="11"/>
  </r>
  <r>
    <n v="3783"/>
    <n v="40"/>
    <s v="Female"/>
    <s v="Jacket"/>
    <s v="Outerwear"/>
    <n v="45"/>
    <s v="Alabama"/>
    <s v="L"/>
    <s v="Orange"/>
    <s v="Spring"/>
    <n v="2.8"/>
    <s v="No"/>
    <s v="Free Shipping"/>
    <s v="No"/>
    <s v="No"/>
    <n v="42"/>
    <s v="PayPal"/>
    <s v="Fortnightly"/>
    <s v="36-45"/>
    <n v="2"/>
    <n v="4"/>
    <n v="5"/>
    <x v="6"/>
  </r>
  <r>
    <n v="3784"/>
    <n v="39"/>
    <s v="Female"/>
    <s v="Gloves"/>
    <s v="Accessories"/>
    <n v="66"/>
    <s v="Maine"/>
    <s v="XL"/>
    <s v="Orange"/>
    <s v="Summer"/>
    <n v="3.2"/>
    <s v="No"/>
    <s v="Free Shipping"/>
    <s v="No"/>
    <s v="No"/>
    <n v="17"/>
    <s v="Debit Card"/>
    <s v="Fortnightly"/>
    <s v="36-45"/>
    <n v="3"/>
    <n v="2"/>
    <n v="5"/>
    <x v="4"/>
  </r>
  <r>
    <n v="3785"/>
    <n v="54"/>
    <s v="Female"/>
    <s v="Socks"/>
    <s v="Clothing"/>
    <n v="53"/>
    <s v="Virginia"/>
    <s v="M"/>
    <s v="Violet"/>
    <s v="Winter"/>
    <n v="4.5"/>
    <s v="No"/>
    <s v="Next Day Air"/>
    <s v="No"/>
    <s v="No"/>
    <n v="4"/>
    <s v="Venmo"/>
    <s v="Annually"/>
    <s v="46-55"/>
    <n v="2"/>
    <n v="1"/>
    <n v="1"/>
    <x v="5"/>
  </r>
  <r>
    <n v="3786"/>
    <n v="64"/>
    <s v="Female"/>
    <s v="Jeans"/>
    <s v="Clothing"/>
    <n v="94"/>
    <s v="New Hampshire"/>
    <s v="L"/>
    <s v="Lavender"/>
    <s v="Winter"/>
    <n v="3.8"/>
    <s v="No"/>
    <s v="Standard"/>
    <s v="No"/>
    <s v="No"/>
    <n v="6"/>
    <s v="Cash"/>
    <s v="Monthly"/>
    <s v="56+"/>
    <n v="4"/>
    <n v="1"/>
    <n v="4"/>
    <x v="0"/>
  </r>
  <r>
    <n v="3787"/>
    <n v="31"/>
    <s v="Female"/>
    <s v="Boots"/>
    <s v="Footwear"/>
    <n v="47"/>
    <s v="Tennessee"/>
    <s v="L"/>
    <s v="Yellow"/>
    <s v="Fall"/>
    <n v="3.6"/>
    <s v="No"/>
    <s v="2-Day Shipping"/>
    <s v="No"/>
    <s v="No"/>
    <n v="22"/>
    <s v="Venmo"/>
    <s v="Weekly"/>
    <s v="26-35"/>
    <n v="2"/>
    <n v="2"/>
    <n v="7"/>
    <x v="6"/>
  </r>
  <r>
    <n v="3788"/>
    <n v="37"/>
    <s v="Female"/>
    <s v="Blouse"/>
    <s v="Clothing"/>
    <n v="80"/>
    <s v="New York"/>
    <s v="M"/>
    <s v="Pink"/>
    <s v="Fall"/>
    <n v="3.6"/>
    <s v="No"/>
    <s v="2-Day Shipping"/>
    <s v="No"/>
    <s v="No"/>
    <n v="46"/>
    <s v="PayPal"/>
    <s v="Every 3 Months"/>
    <s v="36-45"/>
    <n v="4"/>
    <n v="4"/>
    <n v="3"/>
    <x v="6"/>
  </r>
  <r>
    <n v="3789"/>
    <n v="43"/>
    <s v="Female"/>
    <s v="Hat"/>
    <s v="Accessories"/>
    <n v="65"/>
    <s v="Kansas"/>
    <s v="XL"/>
    <s v="Teal"/>
    <s v="Spring"/>
    <n v="3.2"/>
    <s v="No"/>
    <s v="Next Day Air"/>
    <s v="No"/>
    <s v="No"/>
    <n v="27"/>
    <s v="Debit Card"/>
    <s v="Monthly"/>
    <s v="36-45"/>
    <n v="3"/>
    <n v="3"/>
    <n v="4"/>
    <x v="4"/>
  </r>
  <r>
    <n v="3790"/>
    <n v="56"/>
    <s v="Female"/>
    <s v="Shirt"/>
    <s v="Clothing"/>
    <n v="75"/>
    <s v="North Dakota"/>
    <s v="M"/>
    <s v="Magenta"/>
    <s v="Summer"/>
    <n v="3.8"/>
    <s v="No"/>
    <s v="Express"/>
    <s v="No"/>
    <s v="No"/>
    <n v="18"/>
    <s v="Bank Transfer"/>
    <s v="Every 3 Months"/>
    <s v="56+"/>
    <n v="3"/>
    <n v="2"/>
    <n v="3"/>
    <x v="10"/>
  </r>
  <r>
    <n v="3791"/>
    <n v="27"/>
    <s v="Female"/>
    <s v="Handbag"/>
    <s v="Accessories"/>
    <n v="45"/>
    <s v="Alaska"/>
    <s v="XL"/>
    <s v="Beige"/>
    <s v="Summer"/>
    <n v="4.4000000000000004"/>
    <s v="No"/>
    <s v="Standard"/>
    <s v="No"/>
    <s v="No"/>
    <n v="31"/>
    <s v="Credit Card"/>
    <s v="Weekly"/>
    <s v="26-35"/>
    <n v="2"/>
    <n v="3"/>
    <n v="7"/>
    <x v="1"/>
  </r>
  <r>
    <n v="3792"/>
    <n v="40"/>
    <s v="Female"/>
    <s v="Sunglasses"/>
    <s v="Accessories"/>
    <n v="51"/>
    <s v="Texas"/>
    <s v="M"/>
    <s v="Gray"/>
    <s v="Spring"/>
    <n v="3.7"/>
    <s v="No"/>
    <s v="Store Pickup"/>
    <s v="No"/>
    <s v="No"/>
    <n v="1"/>
    <s v="Venmo"/>
    <s v="Weekly"/>
    <s v="36-45"/>
    <n v="2"/>
    <n v="1"/>
    <n v="7"/>
    <x v="4"/>
  </r>
  <r>
    <n v="3793"/>
    <n v="43"/>
    <s v="Female"/>
    <s v="Scarf"/>
    <s v="Accessories"/>
    <n v="58"/>
    <s v="Massachusetts"/>
    <s v="S"/>
    <s v="Turquoise"/>
    <s v="Summer"/>
    <n v="2.6"/>
    <s v="No"/>
    <s v="Express"/>
    <s v="No"/>
    <s v="No"/>
    <n v="2"/>
    <s v="PayPal"/>
    <s v="Fortnightly"/>
    <s v="36-45"/>
    <n v="2"/>
    <n v="1"/>
    <n v="5"/>
    <x v="10"/>
  </r>
  <r>
    <n v="3794"/>
    <n v="62"/>
    <s v="Female"/>
    <s v="Sunglasses"/>
    <s v="Accessories"/>
    <n v="20"/>
    <s v="Delaware"/>
    <s v="M"/>
    <s v="Pink"/>
    <s v="Fall"/>
    <n v="4"/>
    <s v="No"/>
    <s v="Standard"/>
    <s v="No"/>
    <s v="No"/>
    <n v="46"/>
    <s v="Bank Transfer"/>
    <s v="Annually"/>
    <s v="56+"/>
    <n v="1"/>
    <n v="4"/>
    <n v="1"/>
    <x v="3"/>
  </r>
  <r>
    <n v="3795"/>
    <n v="44"/>
    <s v="Female"/>
    <s v="Scarf"/>
    <s v="Accessories"/>
    <n v="82"/>
    <s v="South Dakota"/>
    <s v="M"/>
    <s v="Violet"/>
    <s v="Summer"/>
    <n v="3.6"/>
    <s v="No"/>
    <s v="2-Day Shipping"/>
    <s v="No"/>
    <s v="No"/>
    <n v="27"/>
    <s v="Venmo"/>
    <s v="Weekly"/>
    <s v="36-45"/>
    <n v="4"/>
    <n v="3"/>
    <n v="7"/>
    <x v="7"/>
  </r>
  <r>
    <n v="3796"/>
    <n v="45"/>
    <s v="Female"/>
    <s v="Gloves"/>
    <s v="Accessories"/>
    <n v="92"/>
    <s v="Arkansas"/>
    <s v="M"/>
    <s v="Charcoal"/>
    <s v="Spring"/>
    <n v="2.5"/>
    <s v="No"/>
    <s v="Express"/>
    <s v="No"/>
    <s v="No"/>
    <n v="3"/>
    <s v="Cash"/>
    <s v="Weekly"/>
    <s v="36-45"/>
    <n v="4"/>
    <n v="1"/>
    <n v="7"/>
    <x v="1"/>
  </r>
  <r>
    <n v="3797"/>
    <n v="40"/>
    <s v="Female"/>
    <s v="Shorts"/>
    <s v="Clothing"/>
    <n v="81"/>
    <s v="Utah"/>
    <s v="M"/>
    <s v="Lavender"/>
    <s v="Fall"/>
    <n v="3.2"/>
    <s v="No"/>
    <s v="Free Shipping"/>
    <s v="No"/>
    <s v="No"/>
    <n v="47"/>
    <s v="Bank Transfer"/>
    <s v="Quarterly"/>
    <s v="36-45"/>
    <n v="4"/>
    <n v="4"/>
    <n v="2"/>
    <x v="4"/>
  </r>
  <r>
    <n v="3798"/>
    <n v="68"/>
    <s v="Female"/>
    <s v="Sunglasses"/>
    <s v="Accessories"/>
    <n v="44"/>
    <s v="California"/>
    <s v="M"/>
    <s v="Gray"/>
    <s v="Summer"/>
    <n v="2.5"/>
    <s v="No"/>
    <s v="Next Day Air"/>
    <s v="No"/>
    <s v="No"/>
    <n v="20"/>
    <s v="Cash"/>
    <s v="Quarterly"/>
    <s v="56+"/>
    <n v="2"/>
    <n v="2"/>
    <n v="2"/>
    <x v="3"/>
  </r>
  <r>
    <n v="3799"/>
    <n v="63"/>
    <s v="Female"/>
    <s v="Jewelry"/>
    <s v="Accessories"/>
    <n v="72"/>
    <s v="Rhode Island"/>
    <s v="S"/>
    <s v="Brown"/>
    <s v="Winter"/>
    <n v="3.2"/>
    <s v="No"/>
    <s v="Next Day Air"/>
    <s v="No"/>
    <s v="No"/>
    <n v="23"/>
    <s v="Credit Card"/>
    <s v="Annually"/>
    <s v="56+"/>
    <n v="3"/>
    <n v="2"/>
    <n v="1"/>
    <x v="3"/>
  </r>
  <r>
    <n v="3800"/>
    <n v="60"/>
    <s v="Female"/>
    <s v="Jacket"/>
    <s v="Outerwear"/>
    <n v="26"/>
    <s v="Oklahoma"/>
    <s v="L"/>
    <s v="Violet"/>
    <s v="Winter"/>
    <n v="2.6"/>
    <s v="No"/>
    <s v="Store Pickup"/>
    <s v="No"/>
    <s v="No"/>
    <n v="13"/>
    <s v="Credit Card"/>
    <s v="Monthly"/>
    <s v="56+"/>
    <n v="1"/>
    <n v="2"/>
    <n v="4"/>
    <x v="8"/>
  </r>
  <r>
    <n v="3801"/>
    <n v="19"/>
    <s v="Female"/>
    <s v="Sweater"/>
    <s v="Clothing"/>
    <n v="26"/>
    <s v="Vermont"/>
    <s v="M"/>
    <s v="Turquoise"/>
    <s v="Fall"/>
    <n v="4.8"/>
    <s v="No"/>
    <s v="Next Day Air"/>
    <s v="No"/>
    <s v="No"/>
    <n v="12"/>
    <s v="Venmo"/>
    <s v="Bi-Weekly"/>
    <s v="18-25"/>
    <n v="1"/>
    <n v="1"/>
    <n v="6"/>
    <x v="10"/>
  </r>
  <r>
    <n v="3802"/>
    <n v="26"/>
    <s v="Female"/>
    <s v="Blouse"/>
    <s v="Clothing"/>
    <n v="84"/>
    <s v="Kentucky"/>
    <s v="M"/>
    <s v="Peach"/>
    <s v="Spring"/>
    <n v="5"/>
    <s v="No"/>
    <s v="Store Pickup"/>
    <s v="No"/>
    <s v="No"/>
    <n v="36"/>
    <s v="PayPal"/>
    <s v="Fortnightly"/>
    <s v="26-35"/>
    <n v="4"/>
    <n v="3"/>
    <n v="5"/>
    <x v="1"/>
  </r>
  <r>
    <n v="3803"/>
    <n v="70"/>
    <s v="Female"/>
    <s v="Scarf"/>
    <s v="Accessories"/>
    <n v="72"/>
    <s v="Illinois"/>
    <s v="S"/>
    <s v="Turquoise"/>
    <s v="Spring"/>
    <n v="3.2"/>
    <s v="No"/>
    <s v="2-Day Shipping"/>
    <s v="No"/>
    <s v="No"/>
    <n v="1"/>
    <s v="Bank Transfer"/>
    <s v="Monthly"/>
    <s v="56+"/>
    <n v="3"/>
    <n v="1"/>
    <n v="4"/>
    <x v="10"/>
  </r>
  <r>
    <n v="3804"/>
    <n v="48"/>
    <s v="Female"/>
    <s v="Handbag"/>
    <s v="Accessories"/>
    <n v="55"/>
    <s v="Connecticut"/>
    <s v="M"/>
    <s v="Violet"/>
    <s v="Spring"/>
    <n v="3.6"/>
    <s v="No"/>
    <s v="Standard"/>
    <s v="No"/>
    <s v="No"/>
    <n v="14"/>
    <s v="Debit Card"/>
    <s v="Weekly"/>
    <s v="46-55"/>
    <n v="2"/>
    <n v="2"/>
    <n v="7"/>
    <x v="6"/>
  </r>
  <r>
    <n v="3805"/>
    <n v="37"/>
    <s v="Female"/>
    <s v="Hat"/>
    <s v="Accessories"/>
    <n v="77"/>
    <s v="Florida"/>
    <s v="M"/>
    <s v="Olive"/>
    <s v="Fall"/>
    <n v="2.7"/>
    <s v="No"/>
    <s v="2-Day Shipping"/>
    <s v="No"/>
    <s v="No"/>
    <n v="45"/>
    <s v="Cash"/>
    <s v="Annually"/>
    <s v="36-45"/>
    <n v="3"/>
    <n v="4"/>
    <n v="1"/>
    <x v="10"/>
  </r>
  <r>
    <n v="3806"/>
    <n v="48"/>
    <s v="Female"/>
    <s v="Scarf"/>
    <s v="Accessories"/>
    <n v="57"/>
    <s v="New Jersey"/>
    <s v="M"/>
    <s v="Green"/>
    <s v="Fall"/>
    <n v="3.1"/>
    <s v="No"/>
    <s v="Standard"/>
    <s v="No"/>
    <s v="No"/>
    <n v="31"/>
    <s v="Credit Card"/>
    <s v="Quarterly"/>
    <s v="46-55"/>
    <n v="2"/>
    <n v="3"/>
    <n v="2"/>
    <x v="8"/>
  </r>
  <r>
    <n v="3807"/>
    <n v="18"/>
    <s v="Female"/>
    <s v="Boots"/>
    <s v="Footwear"/>
    <n v="71"/>
    <s v="Missouri"/>
    <s v="M"/>
    <s v="Teal"/>
    <s v="Spring"/>
    <n v="3"/>
    <s v="No"/>
    <s v="Standard"/>
    <s v="No"/>
    <s v="No"/>
    <n v="41"/>
    <s v="PayPal"/>
    <s v="Weekly"/>
    <s v="18-25"/>
    <n v="3"/>
    <n v="4"/>
    <n v="7"/>
    <x v="7"/>
  </r>
  <r>
    <n v="3808"/>
    <n v="38"/>
    <s v="Female"/>
    <s v="Blouse"/>
    <s v="Clothing"/>
    <n v="39"/>
    <s v="Michigan"/>
    <s v="L"/>
    <s v="Peach"/>
    <s v="Spring"/>
    <n v="2.9"/>
    <s v="No"/>
    <s v="Next Day Air"/>
    <s v="No"/>
    <s v="No"/>
    <n v="36"/>
    <s v="PayPal"/>
    <s v="Annually"/>
    <s v="36-45"/>
    <n v="1"/>
    <n v="3"/>
    <n v="1"/>
    <x v="9"/>
  </r>
  <r>
    <n v="3809"/>
    <n v="33"/>
    <s v="Female"/>
    <s v="Socks"/>
    <s v="Clothing"/>
    <n v="28"/>
    <s v="Washington"/>
    <s v="M"/>
    <s v="Pink"/>
    <s v="Winter"/>
    <n v="4.7"/>
    <s v="No"/>
    <s v="Express"/>
    <s v="No"/>
    <s v="No"/>
    <n v="6"/>
    <s v="Debit Card"/>
    <s v="Bi-Weekly"/>
    <s v="26-35"/>
    <n v="1"/>
    <n v="1"/>
    <n v="6"/>
    <x v="10"/>
  </r>
  <r>
    <n v="3810"/>
    <n v="57"/>
    <s v="Female"/>
    <s v="Shoes"/>
    <s v="Footwear"/>
    <n v="33"/>
    <s v="New York"/>
    <s v="S"/>
    <s v="Maroon"/>
    <s v="Winter"/>
    <n v="3.7"/>
    <s v="No"/>
    <s v="Standard"/>
    <s v="No"/>
    <s v="No"/>
    <n v="28"/>
    <s v="Credit Card"/>
    <s v="Annually"/>
    <s v="56+"/>
    <n v="1"/>
    <n v="3"/>
    <n v="1"/>
    <x v="9"/>
  </r>
  <r>
    <n v="3811"/>
    <n v="46"/>
    <s v="Female"/>
    <s v="Skirt"/>
    <s v="Clothing"/>
    <n v="79"/>
    <s v="Wisconsin"/>
    <s v="L"/>
    <s v="Peach"/>
    <s v="Fall"/>
    <n v="3.9"/>
    <s v="No"/>
    <s v="Free Shipping"/>
    <s v="No"/>
    <s v="No"/>
    <n v="29"/>
    <s v="Venmo"/>
    <s v="Monthly"/>
    <s v="46-55"/>
    <n v="3"/>
    <n v="3"/>
    <n v="4"/>
    <x v="4"/>
  </r>
  <r>
    <n v="3812"/>
    <n v="46"/>
    <s v="Female"/>
    <s v="Belt"/>
    <s v="Accessories"/>
    <n v="30"/>
    <s v="Idaho"/>
    <s v="M"/>
    <s v="Maroon"/>
    <s v="Winter"/>
    <n v="4"/>
    <s v="No"/>
    <s v="Standard"/>
    <s v="No"/>
    <s v="No"/>
    <n v="14"/>
    <s v="Cash"/>
    <s v="Monthly"/>
    <s v="46-55"/>
    <n v="1"/>
    <n v="2"/>
    <n v="4"/>
    <x v="8"/>
  </r>
  <r>
    <n v="3813"/>
    <n v="50"/>
    <s v="Female"/>
    <s v="Skirt"/>
    <s v="Clothing"/>
    <n v="75"/>
    <s v="Michigan"/>
    <s v="M"/>
    <s v="Pink"/>
    <s v="Spring"/>
    <n v="2.8"/>
    <s v="No"/>
    <s v="Next Day Air"/>
    <s v="No"/>
    <s v="No"/>
    <n v="7"/>
    <s v="Bank Transfer"/>
    <s v="Every 3 Months"/>
    <s v="46-55"/>
    <n v="3"/>
    <n v="1"/>
    <n v="3"/>
    <x v="8"/>
  </r>
  <r>
    <n v="3814"/>
    <n v="61"/>
    <s v="Female"/>
    <s v="Pants"/>
    <s v="Clothing"/>
    <n v="89"/>
    <s v="Georgia"/>
    <s v="M"/>
    <s v="Orange"/>
    <s v="Summer"/>
    <n v="4.0999999999999996"/>
    <s v="No"/>
    <s v="Express"/>
    <s v="No"/>
    <s v="No"/>
    <n v="31"/>
    <s v="Venmo"/>
    <s v="Bi-Weekly"/>
    <s v="56+"/>
    <n v="4"/>
    <n v="3"/>
    <n v="6"/>
    <x v="11"/>
  </r>
  <r>
    <n v="3815"/>
    <n v="45"/>
    <s v="Female"/>
    <s v="Dress"/>
    <s v="Clothing"/>
    <n v="95"/>
    <s v="Michigan"/>
    <s v="M"/>
    <s v="Orange"/>
    <s v="Winter"/>
    <n v="4.2"/>
    <s v="No"/>
    <s v="Free Shipping"/>
    <s v="No"/>
    <s v="No"/>
    <n v="26"/>
    <s v="Bank Transfer"/>
    <s v="Every 3 Months"/>
    <s v="36-45"/>
    <n v="4"/>
    <n v="3"/>
    <n v="3"/>
    <x v="4"/>
  </r>
  <r>
    <n v="3816"/>
    <n v="32"/>
    <s v="Female"/>
    <s v="Hat"/>
    <s v="Accessories"/>
    <n v="44"/>
    <s v="Maine"/>
    <s v="M"/>
    <s v="Brown"/>
    <s v="Fall"/>
    <n v="4.3"/>
    <s v="No"/>
    <s v="Express"/>
    <s v="No"/>
    <s v="No"/>
    <n v="12"/>
    <s v="Venmo"/>
    <s v="Fortnightly"/>
    <s v="26-35"/>
    <n v="2"/>
    <n v="1"/>
    <n v="5"/>
    <x v="10"/>
  </r>
  <r>
    <n v="3817"/>
    <n v="29"/>
    <s v="Female"/>
    <s v="Coat"/>
    <s v="Outerwear"/>
    <n v="86"/>
    <s v="Maryland"/>
    <s v="S"/>
    <s v="Silver"/>
    <s v="Summer"/>
    <n v="4.3"/>
    <s v="No"/>
    <s v="Store Pickup"/>
    <s v="No"/>
    <s v="No"/>
    <n v="45"/>
    <s v="Credit Card"/>
    <s v="Fortnightly"/>
    <s v="26-35"/>
    <n v="4"/>
    <n v="4"/>
    <n v="5"/>
    <x v="11"/>
  </r>
  <r>
    <n v="3818"/>
    <n v="66"/>
    <s v="Female"/>
    <s v="Scarf"/>
    <s v="Accessories"/>
    <n v="91"/>
    <s v="Missouri"/>
    <s v="M"/>
    <s v="Magenta"/>
    <s v="Fall"/>
    <n v="2.6"/>
    <s v="No"/>
    <s v="Express"/>
    <s v="No"/>
    <s v="No"/>
    <n v="40"/>
    <s v="PayPal"/>
    <s v="Annually"/>
    <s v="56+"/>
    <n v="4"/>
    <n v="4"/>
    <n v="1"/>
    <x v="0"/>
  </r>
  <r>
    <n v="3819"/>
    <n v="70"/>
    <s v="Female"/>
    <s v="Sneakers"/>
    <s v="Footwear"/>
    <n v="41"/>
    <s v="Oregon"/>
    <s v="XL"/>
    <s v="Indigo"/>
    <s v="Winter"/>
    <n v="3.8"/>
    <s v="No"/>
    <s v="Free Shipping"/>
    <s v="No"/>
    <s v="No"/>
    <n v="42"/>
    <s v="Cash"/>
    <s v="Monthly"/>
    <s v="56+"/>
    <n v="2"/>
    <n v="4"/>
    <n v="4"/>
    <x v="4"/>
  </r>
  <r>
    <n v="3820"/>
    <n v="36"/>
    <s v="Female"/>
    <s v="Pants"/>
    <s v="Clothing"/>
    <n v="99"/>
    <s v="Arkansas"/>
    <s v="S"/>
    <s v="Gold"/>
    <s v="Spring"/>
    <n v="2.9"/>
    <s v="No"/>
    <s v="Express"/>
    <s v="No"/>
    <s v="No"/>
    <n v="45"/>
    <s v="Cash"/>
    <s v="Quarterly"/>
    <s v="36-45"/>
    <n v="4"/>
    <n v="4"/>
    <n v="2"/>
    <x v="4"/>
  </r>
  <r>
    <n v="3821"/>
    <n v="34"/>
    <s v="Female"/>
    <s v="Belt"/>
    <s v="Accessories"/>
    <n v="65"/>
    <s v="New Hampshire"/>
    <s v="M"/>
    <s v="Purple"/>
    <s v="Winter"/>
    <n v="5"/>
    <s v="No"/>
    <s v="Standard"/>
    <s v="No"/>
    <s v="No"/>
    <n v="34"/>
    <s v="Debit Card"/>
    <s v="Quarterly"/>
    <s v="26-35"/>
    <n v="3"/>
    <n v="3"/>
    <n v="2"/>
    <x v="10"/>
  </r>
  <r>
    <n v="3822"/>
    <n v="20"/>
    <s v="Female"/>
    <s v="Sneakers"/>
    <s v="Footwear"/>
    <n v="48"/>
    <s v="Oregon"/>
    <s v="M"/>
    <s v="Gold"/>
    <s v="Summer"/>
    <n v="4.5999999999999996"/>
    <s v="No"/>
    <s v="Free Shipping"/>
    <s v="No"/>
    <s v="No"/>
    <n v="34"/>
    <s v="Credit Card"/>
    <s v="Every 3 Months"/>
    <s v="18-25"/>
    <n v="2"/>
    <n v="3"/>
    <n v="3"/>
    <x v="10"/>
  </r>
  <r>
    <n v="3823"/>
    <n v="70"/>
    <s v="Female"/>
    <s v="Hat"/>
    <s v="Accessories"/>
    <n v="41"/>
    <s v="Kansas"/>
    <s v="S"/>
    <s v="Gold"/>
    <s v="Spring"/>
    <n v="3.2"/>
    <s v="No"/>
    <s v="Free Shipping"/>
    <s v="No"/>
    <s v="No"/>
    <n v="17"/>
    <s v="PayPal"/>
    <s v="Every 3 Months"/>
    <s v="56+"/>
    <n v="2"/>
    <n v="2"/>
    <n v="3"/>
    <x v="8"/>
  </r>
  <r>
    <n v="3824"/>
    <n v="50"/>
    <s v="Female"/>
    <s v="Shirt"/>
    <s v="Clothing"/>
    <n v="42"/>
    <s v="California"/>
    <s v="M"/>
    <s v="Gold"/>
    <s v="Summer"/>
    <n v="3"/>
    <s v="No"/>
    <s v="Standard"/>
    <s v="No"/>
    <s v="No"/>
    <n v="27"/>
    <s v="Bank Transfer"/>
    <s v="Weekly"/>
    <s v="46-55"/>
    <n v="2"/>
    <n v="3"/>
    <n v="7"/>
    <x v="1"/>
  </r>
  <r>
    <n v="3825"/>
    <n v="54"/>
    <s v="Female"/>
    <s v="Shorts"/>
    <s v="Clothing"/>
    <n v="26"/>
    <s v="Georgia"/>
    <s v="M"/>
    <s v="Olive"/>
    <s v="Summer"/>
    <n v="4"/>
    <s v="No"/>
    <s v="Free Shipping"/>
    <s v="No"/>
    <s v="No"/>
    <n v="31"/>
    <s v="Credit Card"/>
    <s v="Quarterly"/>
    <s v="46-55"/>
    <n v="1"/>
    <n v="3"/>
    <n v="2"/>
    <x v="3"/>
  </r>
  <r>
    <n v="3826"/>
    <n v="49"/>
    <s v="Female"/>
    <s v="Shorts"/>
    <s v="Clothing"/>
    <n v="35"/>
    <s v="Hawaii"/>
    <s v="L"/>
    <s v="Green"/>
    <s v="Fall"/>
    <n v="4.0999999999999996"/>
    <s v="No"/>
    <s v="Express"/>
    <s v="No"/>
    <s v="No"/>
    <n v="47"/>
    <s v="Debit Card"/>
    <s v="Fortnightly"/>
    <s v="46-55"/>
    <n v="1"/>
    <n v="4"/>
    <n v="5"/>
    <x v="4"/>
  </r>
  <r>
    <n v="3827"/>
    <n v="50"/>
    <s v="Female"/>
    <s v="Jacket"/>
    <s v="Outerwear"/>
    <n v="31"/>
    <s v="Montana"/>
    <s v="M"/>
    <s v="Gray"/>
    <s v="Summer"/>
    <n v="4"/>
    <s v="No"/>
    <s v="Express"/>
    <s v="No"/>
    <s v="No"/>
    <n v="25"/>
    <s v="Bank Transfer"/>
    <s v="Annually"/>
    <s v="46-55"/>
    <n v="1"/>
    <n v="2"/>
    <n v="1"/>
    <x v="5"/>
  </r>
  <r>
    <n v="3828"/>
    <n v="62"/>
    <s v="Female"/>
    <s v="Jewelry"/>
    <s v="Accessories"/>
    <n v="73"/>
    <s v="Montana"/>
    <s v="M"/>
    <s v="Red"/>
    <s v="Summer"/>
    <n v="4.0999999999999996"/>
    <s v="No"/>
    <s v="Standard"/>
    <s v="No"/>
    <s v="No"/>
    <n v="47"/>
    <s v="Cash"/>
    <s v="Fortnightly"/>
    <s v="56+"/>
    <n v="3"/>
    <n v="4"/>
    <n v="5"/>
    <x v="1"/>
  </r>
  <r>
    <n v="3829"/>
    <n v="42"/>
    <s v="Female"/>
    <s v="Blouse"/>
    <s v="Clothing"/>
    <n v="82"/>
    <s v="Mississippi"/>
    <s v="M"/>
    <s v="Charcoal"/>
    <s v="Spring"/>
    <n v="3.4"/>
    <s v="No"/>
    <s v="Free Shipping"/>
    <s v="No"/>
    <s v="No"/>
    <n v="8"/>
    <s v="Cash"/>
    <s v="Weekly"/>
    <s v="36-45"/>
    <n v="4"/>
    <n v="1"/>
    <n v="7"/>
    <x v="1"/>
  </r>
  <r>
    <n v="3830"/>
    <n v="69"/>
    <s v="Female"/>
    <s v="Pants"/>
    <s v="Clothing"/>
    <n v="32"/>
    <s v="Washington"/>
    <s v="M"/>
    <s v="Indigo"/>
    <s v="Spring"/>
    <n v="2.9"/>
    <s v="No"/>
    <s v="Free Shipping"/>
    <s v="No"/>
    <s v="No"/>
    <n v="32"/>
    <s v="Debit Card"/>
    <s v="Fortnightly"/>
    <s v="56+"/>
    <n v="1"/>
    <n v="3"/>
    <n v="5"/>
    <x v="0"/>
  </r>
  <r>
    <n v="3831"/>
    <n v="22"/>
    <s v="Female"/>
    <s v="Hat"/>
    <s v="Accessories"/>
    <n v="27"/>
    <s v="Pennsylvania"/>
    <s v="M"/>
    <s v="Indigo"/>
    <s v="Summer"/>
    <n v="3"/>
    <s v="No"/>
    <s v="2-Day Shipping"/>
    <s v="No"/>
    <s v="No"/>
    <n v="33"/>
    <s v="Bank Transfer"/>
    <s v="Every 3 Months"/>
    <s v="18-25"/>
    <n v="1"/>
    <n v="3"/>
    <n v="3"/>
    <x v="8"/>
  </r>
  <r>
    <n v="3832"/>
    <n v="36"/>
    <s v="Female"/>
    <s v="Backpack"/>
    <s v="Accessories"/>
    <n v="86"/>
    <s v="Nevada"/>
    <s v="L"/>
    <s v="Silver"/>
    <s v="Spring"/>
    <n v="4"/>
    <s v="No"/>
    <s v="Next Day Air"/>
    <s v="No"/>
    <s v="No"/>
    <n v="16"/>
    <s v="Debit Card"/>
    <s v="Every 3 Months"/>
    <s v="36-45"/>
    <n v="4"/>
    <n v="2"/>
    <n v="3"/>
    <x v="0"/>
  </r>
  <r>
    <n v="3833"/>
    <n v="64"/>
    <s v="Female"/>
    <s v="Boots"/>
    <s v="Footwear"/>
    <n v="38"/>
    <s v="Kansas"/>
    <s v="XL"/>
    <s v="Purple"/>
    <s v="Winter"/>
    <n v="4.8"/>
    <s v="No"/>
    <s v="2-Day Shipping"/>
    <s v="No"/>
    <s v="No"/>
    <n v="27"/>
    <s v="Cash"/>
    <s v="Weekly"/>
    <s v="56+"/>
    <n v="1"/>
    <n v="3"/>
    <n v="7"/>
    <x v="6"/>
  </r>
  <r>
    <n v="3834"/>
    <n v="44"/>
    <s v="Female"/>
    <s v="Jacket"/>
    <s v="Outerwear"/>
    <n v="93"/>
    <s v="Arizona"/>
    <s v="L"/>
    <s v="Gray"/>
    <s v="Summer"/>
    <n v="4.5999999999999996"/>
    <s v="No"/>
    <s v="Free Shipping"/>
    <s v="No"/>
    <s v="No"/>
    <n v="17"/>
    <s v="PayPal"/>
    <s v="Every 3 Months"/>
    <s v="36-45"/>
    <n v="4"/>
    <n v="2"/>
    <n v="3"/>
    <x v="0"/>
  </r>
  <r>
    <n v="3835"/>
    <n v="43"/>
    <s v="Female"/>
    <s v="Hoodie"/>
    <s v="Clothing"/>
    <n v="59"/>
    <s v="Tennessee"/>
    <s v="M"/>
    <s v="Magenta"/>
    <s v="Winter"/>
    <n v="4.0999999999999996"/>
    <s v="No"/>
    <s v="2-Day Shipping"/>
    <s v="No"/>
    <s v="No"/>
    <n v="17"/>
    <s v="Cash"/>
    <s v="Quarterly"/>
    <s v="36-45"/>
    <n v="2"/>
    <n v="2"/>
    <n v="2"/>
    <x v="3"/>
  </r>
  <r>
    <n v="3836"/>
    <n v="58"/>
    <s v="Female"/>
    <s v="Sandals"/>
    <s v="Footwear"/>
    <n v="58"/>
    <s v="Pennsylvania"/>
    <s v="L"/>
    <s v="Silver"/>
    <s v="Winter"/>
    <n v="2.6"/>
    <s v="No"/>
    <s v="Express"/>
    <s v="No"/>
    <s v="No"/>
    <n v="28"/>
    <s v="PayPal"/>
    <s v="Bi-Weekly"/>
    <s v="56+"/>
    <n v="2"/>
    <n v="3"/>
    <n v="6"/>
    <x v="6"/>
  </r>
  <r>
    <n v="3837"/>
    <n v="62"/>
    <s v="Female"/>
    <s v="Skirt"/>
    <s v="Clothing"/>
    <n v="84"/>
    <s v="Alaska"/>
    <s v="M"/>
    <s v="Violet"/>
    <s v="Spring"/>
    <n v="2.5"/>
    <s v="No"/>
    <s v="Free Shipping"/>
    <s v="No"/>
    <s v="No"/>
    <n v="38"/>
    <s v="PayPal"/>
    <s v="Fortnightly"/>
    <s v="56+"/>
    <n v="4"/>
    <n v="4"/>
    <n v="5"/>
    <x v="11"/>
  </r>
  <r>
    <n v="3838"/>
    <n v="45"/>
    <s v="Female"/>
    <s v="Hoodie"/>
    <s v="Clothing"/>
    <n v="100"/>
    <s v="New Mexico"/>
    <s v="M"/>
    <s v="Green"/>
    <s v="Spring"/>
    <n v="4.8"/>
    <s v="No"/>
    <s v="Free Shipping"/>
    <s v="No"/>
    <s v="No"/>
    <n v="33"/>
    <s v="Bank Transfer"/>
    <s v="Fortnightly"/>
    <s v="36-45"/>
    <n v="4"/>
    <n v="3"/>
    <n v="5"/>
    <x v="1"/>
  </r>
  <r>
    <n v="3839"/>
    <n v="47"/>
    <s v="Female"/>
    <s v="Dress"/>
    <s v="Clothing"/>
    <n v="25"/>
    <s v="Rhode Island"/>
    <s v="L"/>
    <s v="Green"/>
    <s v="Summer"/>
    <n v="4.2"/>
    <s v="No"/>
    <s v="Express"/>
    <s v="No"/>
    <s v="No"/>
    <n v="24"/>
    <s v="Venmo"/>
    <s v="Every 3 Months"/>
    <s v="46-55"/>
    <n v="1"/>
    <n v="2"/>
    <n v="3"/>
    <x v="3"/>
  </r>
  <r>
    <n v="3840"/>
    <n v="66"/>
    <s v="Female"/>
    <s v="Sandals"/>
    <s v="Footwear"/>
    <n v="29"/>
    <s v="Connecticut"/>
    <s v="M"/>
    <s v="Peach"/>
    <s v="Spring"/>
    <n v="3.9"/>
    <s v="No"/>
    <s v="Free Shipping"/>
    <s v="No"/>
    <s v="No"/>
    <n v="14"/>
    <s v="Venmo"/>
    <s v="Quarterly"/>
    <s v="56+"/>
    <n v="1"/>
    <n v="2"/>
    <n v="2"/>
    <x v="9"/>
  </r>
  <r>
    <n v="3841"/>
    <n v="30"/>
    <s v="Female"/>
    <s v="Jeans"/>
    <s v="Clothing"/>
    <n v="42"/>
    <s v="Idaho"/>
    <s v="M"/>
    <s v="Turquoise"/>
    <s v="Spring"/>
    <n v="3.7"/>
    <s v="No"/>
    <s v="Express"/>
    <s v="No"/>
    <s v="No"/>
    <n v="5"/>
    <s v="Venmo"/>
    <s v="Fortnightly"/>
    <s v="26-35"/>
    <n v="2"/>
    <n v="1"/>
    <n v="5"/>
    <x v="10"/>
  </r>
  <r>
    <n v="3842"/>
    <n v="68"/>
    <s v="Female"/>
    <s v="Jeans"/>
    <s v="Clothing"/>
    <n v="57"/>
    <s v="Mississippi"/>
    <s v="L"/>
    <s v="Pink"/>
    <s v="Fall"/>
    <n v="4.2"/>
    <s v="No"/>
    <s v="2-Day Shipping"/>
    <s v="No"/>
    <s v="No"/>
    <n v="8"/>
    <s v="Bank Transfer"/>
    <s v="Monthly"/>
    <s v="56+"/>
    <n v="2"/>
    <n v="1"/>
    <n v="4"/>
    <x v="8"/>
  </r>
  <r>
    <n v="3843"/>
    <n v="35"/>
    <s v="Female"/>
    <s v="Jacket"/>
    <s v="Outerwear"/>
    <n v="84"/>
    <s v="Colorado"/>
    <s v="L"/>
    <s v="Lavender"/>
    <s v="Winter"/>
    <n v="4.2"/>
    <s v="No"/>
    <s v="Next Day Air"/>
    <s v="No"/>
    <s v="No"/>
    <n v="42"/>
    <s v="Debit Card"/>
    <s v="Monthly"/>
    <s v="26-35"/>
    <n v="4"/>
    <n v="4"/>
    <n v="4"/>
    <x v="1"/>
  </r>
  <r>
    <n v="3844"/>
    <n v="64"/>
    <s v="Female"/>
    <s v="Hat"/>
    <s v="Accessories"/>
    <n v="71"/>
    <s v="Georgia"/>
    <s v="L"/>
    <s v="Silver"/>
    <s v="Winter"/>
    <n v="4"/>
    <s v="No"/>
    <s v="Free Shipping"/>
    <s v="No"/>
    <s v="No"/>
    <n v="48"/>
    <s v="Venmo"/>
    <s v="Every 3 Months"/>
    <s v="56+"/>
    <n v="3"/>
    <n v="4"/>
    <n v="3"/>
    <x v="4"/>
  </r>
  <r>
    <n v="3845"/>
    <n v="30"/>
    <s v="Female"/>
    <s v="Shorts"/>
    <s v="Clothing"/>
    <n v="87"/>
    <s v="Montana"/>
    <s v="S"/>
    <s v="Cyan"/>
    <s v="Fall"/>
    <n v="5"/>
    <s v="No"/>
    <s v="Next Day Air"/>
    <s v="No"/>
    <s v="No"/>
    <n v="40"/>
    <s v="Venmo"/>
    <s v="Quarterly"/>
    <s v="26-35"/>
    <n v="4"/>
    <n v="4"/>
    <n v="2"/>
    <x v="4"/>
  </r>
  <r>
    <n v="3846"/>
    <n v="58"/>
    <s v="Female"/>
    <s v="Sweater"/>
    <s v="Clothing"/>
    <n v="52"/>
    <s v="California"/>
    <s v="M"/>
    <s v="Green"/>
    <s v="Winter"/>
    <n v="4.9000000000000004"/>
    <s v="No"/>
    <s v="Standard"/>
    <s v="No"/>
    <s v="No"/>
    <n v="46"/>
    <s v="Venmo"/>
    <s v="Annually"/>
    <s v="56+"/>
    <n v="2"/>
    <n v="4"/>
    <n v="1"/>
    <x v="8"/>
  </r>
  <r>
    <n v="3847"/>
    <n v="57"/>
    <s v="Female"/>
    <s v="Blouse"/>
    <s v="Clothing"/>
    <n v="58"/>
    <s v="Pennsylvania"/>
    <s v="L"/>
    <s v="Orange"/>
    <s v="Summer"/>
    <n v="4"/>
    <s v="No"/>
    <s v="Express"/>
    <s v="No"/>
    <s v="No"/>
    <n v="40"/>
    <s v="PayPal"/>
    <s v="Every 3 Months"/>
    <s v="56+"/>
    <n v="2"/>
    <n v="4"/>
    <n v="3"/>
    <x v="0"/>
  </r>
  <r>
    <n v="3848"/>
    <n v="60"/>
    <s v="Female"/>
    <s v="Sweater"/>
    <s v="Clothing"/>
    <n v="34"/>
    <s v="Delaware"/>
    <s v="S"/>
    <s v="Blue"/>
    <s v="Fall"/>
    <n v="3.2"/>
    <s v="No"/>
    <s v="2-Day Shipping"/>
    <s v="No"/>
    <s v="No"/>
    <n v="31"/>
    <s v="PayPal"/>
    <s v="Fortnightly"/>
    <s v="56+"/>
    <n v="1"/>
    <n v="3"/>
    <n v="5"/>
    <x v="0"/>
  </r>
  <r>
    <n v="3849"/>
    <n v="22"/>
    <s v="Female"/>
    <s v="Jewelry"/>
    <s v="Accessories"/>
    <n v="60"/>
    <s v="New Hampshire"/>
    <s v="M"/>
    <s v="Magenta"/>
    <s v="Winter"/>
    <n v="3"/>
    <s v="No"/>
    <s v="Next Day Air"/>
    <s v="No"/>
    <s v="No"/>
    <n v="39"/>
    <s v="Cash"/>
    <s v="Every 3 Months"/>
    <s v="18-25"/>
    <n v="3"/>
    <n v="4"/>
    <n v="3"/>
    <x v="4"/>
  </r>
  <r>
    <n v="3850"/>
    <n v="46"/>
    <s v="Female"/>
    <s v="Hoodie"/>
    <s v="Clothing"/>
    <n v="68"/>
    <s v="Florida"/>
    <s v="S"/>
    <s v="Cyan"/>
    <s v="Winter"/>
    <n v="2.6"/>
    <s v="No"/>
    <s v="Express"/>
    <s v="No"/>
    <s v="No"/>
    <n v="36"/>
    <s v="PayPal"/>
    <s v="Fortnightly"/>
    <s v="46-55"/>
    <n v="3"/>
    <n v="3"/>
    <n v="5"/>
    <x v="6"/>
  </r>
  <r>
    <n v="3851"/>
    <n v="27"/>
    <s v="Female"/>
    <s v="Jewelry"/>
    <s v="Accessories"/>
    <n v="74"/>
    <s v="Mississippi"/>
    <s v="L"/>
    <s v="Indigo"/>
    <s v="Summer"/>
    <n v="4.4000000000000004"/>
    <s v="No"/>
    <s v="2-Day Shipping"/>
    <s v="No"/>
    <s v="No"/>
    <n v="25"/>
    <s v="Debit Card"/>
    <s v="Every 3 Months"/>
    <s v="26-35"/>
    <n v="3"/>
    <n v="2"/>
    <n v="3"/>
    <x v="10"/>
  </r>
  <r>
    <n v="3852"/>
    <n v="50"/>
    <s v="Female"/>
    <s v="Scarf"/>
    <s v="Accessories"/>
    <n v="83"/>
    <s v="Montana"/>
    <s v="M"/>
    <s v="Pink"/>
    <s v="Summer"/>
    <n v="3.9"/>
    <s v="No"/>
    <s v="Free Shipping"/>
    <s v="No"/>
    <s v="No"/>
    <n v="24"/>
    <s v="Debit Card"/>
    <s v="Annually"/>
    <s v="46-55"/>
    <n v="4"/>
    <n v="2"/>
    <n v="1"/>
    <x v="8"/>
  </r>
  <r>
    <n v="3853"/>
    <n v="65"/>
    <s v="Female"/>
    <s v="Hat"/>
    <s v="Accessories"/>
    <n v="79"/>
    <s v="Mississippi"/>
    <s v="M"/>
    <s v="Peach"/>
    <s v="Fall"/>
    <n v="4"/>
    <s v="No"/>
    <s v="2-Day Shipping"/>
    <s v="No"/>
    <s v="No"/>
    <n v="19"/>
    <s v="PayPal"/>
    <s v="Weekly"/>
    <s v="56+"/>
    <n v="3"/>
    <n v="2"/>
    <n v="7"/>
    <x v="1"/>
  </r>
  <r>
    <n v="3854"/>
    <n v="61"/>
    <s v="Female"/>
    <s v="Sunglasses"/>
    <s v="Accessories"/>
    <n v="76"/>
    <s v="Tennessee"/>
    <s v="M"/>
    <s v="Lavender"/>
    <s v="Fall"/>
    <n v="4"/>
    <s v="No"/>
    <s v="Store Pickup"/>
    <s v="No"/>
    <s v="No"/>
    <n v="49"/>
    <s v="Debit Card"/>
    <s v="Bi-Weekly"/>
    <s v="56+"/>
    <n v="3"/>
    <n v="4"/>
    <n v="6"/>
    <x v="11"/>
  </r>
  <r>
    <n v="3855"/>
    <n v="57"/>
    <s v="Female"/>
    <s v="T-shirt"/>
    <s v="Clothing"/>
    <n v="20"/>
    <s v="Florida"/>
    <s v="M"/>
    <s v="Black"/>
    <s v="Spring"/>
    <n v="4.2"/>
    <s v="No"/>
    <s v="Free Shipping"/>
    <s v="No"/>
    <s v="No"/>
    <n v="4"/>
    <s v="Venmo"/>
    <s v="Annually"/>
    <s v="56+"/>
    <n v="1"/>
    <n v="1"/>
    <n v="1"/>
    <x v="12"/>
  </r>
  <r>
    <n v="3856"/>
    <n v="40"/>
    <s v="Female"/>
    <s v="Shirt"/>
    <s v="Clothing"/>
    <n v="61"/>
    <s v="Illinois"/>
    <s v="XL"/>
    <s v="Lavender"/>
    <s v="Summer"/>
    <n v="4.4000000000000004"/>
    <s v="No"/>
    <s v="Next Day Air"/>
    <s v="No"/>
    <s v="No"/>
    <n v="36"/>
    <s v="Cash"/>
    <s v="Quarterly"/>
    <s v="36-45"/>
    <n v="3"/>
    <n v="3"/>
    <n v="2"/>
    <x v="10"/>
  </r>
  <r>
    <n v="3857"/>
    <n v="39"/>
    <s v="Female"/>
    <s v="Sandals"/>
    <s v="Footwear"/>
    <n v="78"/>
    <s v="Virginia"/>
    <s v="S"/>
    <s v="Brown"/>
    <s v="Summer"/>
    <n v="2.5"/>
    <s v="No"/>
    <s v="Free Shipping"/>
    <s v="No"/>
    <s v="No"/>
    <n v="8"/>
    <s v="Debit Card"/>
    <s v="Quarterly"/>
    <s v="36-45"/>
    <n v="3"/>
    <n v="1"/>
    <n v="2"/>
    <x v="3"/>
  </r>
  <r>
    <n v="3858"/>
    <n v="42"/>
    <s v="Female"/>
    <s v="Hat"/>
    <s v="Accessories"/>
    <n v="21"/>
    <s v="Texas"/>
    <s v="S"/>
    <s v="Yellow"/>
    <s v="Summer"/>
    <n v="3.1"/>
    <s v="No"/>
    <s v="Store Pickup"/>
    <s v="No"/>
    <s v="No"/>
    <n v="29"/>
    <s v="Credit Card"/>
    <s v="Every 3 Months"/>
    <s v="36-45"/>
    <n v="1"/>
    <n v="3"/>
    <n v="3"/>
    <x v="8"/>
  </r>
  <r>
    <n v="3859"/>
    <n v="30"/>
    <s v="Female"/>
    <s v="T-shirt"/>
    <s v="Clothing"/>
    <n v="77"/>
    <s v="Missouri"/>
    <s v="M"/>
    <s v="Olive"/>
    <s v="Winter"/>
    <n v="3.5"/>
    <s v="No"/>
    <s v="Store Pickup"/>
    <s v="No"/>
    <s v="No"/>
    <n v="26"/>
    <s v="Credit Card"/>
    <s v="Quarterly"/>
    <s v="26-35"/>
    <n v="3"/>
    <n v="3"/>
    <n v="2"/>
    <x v="10"/>
  </r>
  <r>
    <n v="3860"/>
    <n v="65"/>
    <s v="Female"/>
    <s v="Shorts"/>
    <s v="Clothing"/>
    <n v="88"/>
    <s v="Mississippi"/>
    <s v="S"/>
    <s v="Blue"/>
    <s v="Fall"/>
    <n v="3"/>
    <s v="No"/>
    <s v="2-Day Shipping"/>
    <s v="No"/>
    <s v="No"/>
    <n v="47"/>
    <s v="Bank Transfer"/>
    <s v="Bi-Weekly"/>
    <s v="56+"/>
    <n v="4"/>
    <n v="4"/>
    <n v="6"/>
    <x v="7"/>
  </r>
  <r>
    <n v="3861"/>
    <n v="57"/>
    <s v="Female"/>
    <s v="Sunglasses"/>
    <s v="Accessories"/>
    <n v="64"/>
    <s v="Pennsylvania"/>
    <s v="M"/>
    <s v="Turquoise"/>
    <s v="Summer"/>
    <n v="4.4000000000000004"/>
    <s v="No"/>
    <s v="Next Day Air"/>
    <s v="No"/>
    <s v="No"/>
    <n v="44"/>
    <s v="Cash"/>
    <s v="Annually"/>
    <s v="56+"/>
    <n v="3"/>
    <n v="4"/>
    <n v="1"/>
    <x v="10"/>
  </r>
  <r>
    <n v="3862"/>
    <n v="64"/>
    <s v="Female"/>
    <s v="Jacket"/>
    <s v="Outerwear"/>
    <n v="57"/>
    <s v="Wyoming"/>
    <s v="M"/>
    <s v="Yellow"/>
    <s v="Spring"/>
    <n v="4.9000000000000004"/>
    <s v="No"/>
    <s v="Standard"/>
    <s v="No"/>
    <s v="No"/>
    <n v="49"/>
    <s v="Credit Card"/>
    <s v="Monthly"/>
    <s v="56+"/>
    <n v="2"/>
    <n v="4"/>
    <n v="4"/>
    <x v="4"/>
  </r>
  <r>
    <n v="3863"/>
    <n v="56"/>
    <s v="Female"/>
    <s v="Shirt"/>
    <s v="Clothing"/>
    <n v="49"/>
    <s v="Idaho"/>
    <s v="L"/>
    <s v="Turquoise"/>
    <s v="Winter"/>
    <n v="2.8"/>
    <s v="No"/>
    <s v="Next Day Air"/>
    <s v="No"/>
    <s v="No"/>
    <n v="9"/>
    <s v="Venmo"/>
    <s v="Monthly"/>
    <s v="56+"/>
    <n v="2"/>
    <n v="1"/>
    <n v="4"/>
    <x v="8"/>
  </r>
  <r>
    <n v="3864"/>
    <n v="40"/>
    <s v="Female"/>
    <s v="Scarf"/>
    <s v="Accessories"/>
    <n v="35"/>
    <s v="New Hampshire"/>
    <s v="M"/>
    <s v="Orange"/>
    <s v="Summer"/>
    <n v="3.3"/>
    <s v="No"/>
    <s v="Free Shipping"/>
    <s v="No"/>
    <s v="No"/>
    <n v="28"/>
    <s v="Cash"/>
    <s v="Fortnightly"/>
    <s v="36-45"/>
    <n v="1"/>
    <n v="3"/>
    <n v="5"/>
    <x v="0"/>
  </r>
  <r>
    <n v="3865"/>
    <n v="55"/>
    <s v="Female"/>
    <s v="T-shirt"/>
    <s v="Clothing"/>
    <n v="99"/>
    <s v="Wyoming"/>
    <s v="S"/>
    <s v="Blue"/>
    <s v="Winter"/>
    <n v="4.9000000000000004"/>
    <s v="No"/>
    <s v="Express"/>
    <s v="No"/>
    <s v="No"/>
    <n v="1"/>
    <s v="Debit Card"/>
    <s v="Fortnightly"/>
    <s v="46-55"/>
    <n v="4"/>
    <n v="1"/>
    <n v="5"/>
    <x v="4"/>
  </r>
  <r>
    <n v="3866"/>
    <n v="25"/>
    <s v="Female"/>
    <s v="Shorts"/>
    <s v="Clothing"/>
    <n v="42"/>
    <s v="Nebraska"/>
    <s v="M"/>
    <s v="Olive"/>
    <s v="Spring"/>
    <n v="4.2"/>
    <s v="No"/>
    <s v="Store Pickup"/>
    <s v="No"/>
    <s v="No"/>
    <n v="28"/>
    <s v="Cash"/>
    <s v="Every 3 Months"/>
    <s v="18-25"/>
    <n v="2"/>
    <n v="3"/>
    <n v="3"/>
    <x v="10"/>
  </r>
  <r>
    <n v="3867"/>
    <n v="58"/>
    <s v="Female"/>
    <s v="Hat"/>
    <s v="Accessories"/>
    <n v="32"/>
    <s v="Alaska"/>
    <s v="M"/>
    <s v="Beige"/>
    <s v="Winter"/>
    <n v="3.3"/>
    <s v="No"/>
    <s v="2-Day Shipping"/>
    <s v="No"/>
    <s v="No"/>
    <n v="33"/>
    <s v="Credit Card"/>
    <s v="Fortnightly"/>
    <s v="56+"/>
    <n v="1"/>
    <n v="3"/>
    <n v="5"/>
    <x v="0"/>
  </r>
  <r>
    <n v="3868"/>
    <n v="46"/>
    <s v="Female"/>
    <s v="Jacket"/>
    <s v="Outerwear"/>
    <n v="21"/>
    <s v="Maryland"/>
    <s v="L"/>
    <s v="Lavender"/>
    <s v="Summer"/>
    <n v="2.7"/>
    <s v="No"/>
    <s v="Standard"/>
    <s v="No"/>
    <s v="No"/>
    <n v="28"/>
    <s v="Credit Card"/>
    <s v="Monthly"/>
    <s v="46-55"/>
    <n v="1"/>
    <n v="3"/>
    <n v="4"/>
    <x v="10"/>
  </r>
  <r>
    <n v="3869"/>
    <n v="18"/>
    <s v="Female"/>
    <s v="Dress"/>
    <s v="Clothing"/>
    <n v="29"/>
    <s v="Maryland"/>
    <s v="XL"/>
    <s v="Magenta"/>
    <s v="Winter"/>
    <n v="3.3"/>
    <s v="No"/>
    <s v="2-Day Shipping"/>
    <s v="No"/>
    <s v="No"/>
    <n v="9"/>
    <s v="Cash"/>
    <s v="Annually"/>
    <s v="18-25"/>
    <n v="1"/>
    <n v="1"/>
    <n v="1"/>
    <x v="12"/>
  </r>
  <r>
    <n v="3870"/>
    <n v="26"/>
    <s v="Female"/>
    <s v="Coat"/>
    <s v="Outerwear"/>
    <n v="64"/>
    <s v="Arizona"/>
    <s v="L"/>
    <s v="Cyan"/>
    <s v="Spring"/>
    <n v="3.8"/>
    <s v="No"/>
    <s v="Free Shipping"/>
    <s v="No"/>
    <s v="No"/>
    <n v="28"/>
    <s v="Bank Transfer"/>
    <s v="Annually"/>
    <s v="26-35"/>
    <n v="3"/>
    <n v="3"/>
    <n v="1"/>
    <x v="8"/>
  </r>
  <r>
    <n v="3871"/>
    <n v="61"/>
    <s v="Female"/>
    <s v="Sandals"/>
    <s v="Footwear"/>
    <n v="46"/>
    <s v="Ohio"/>
    <s v="L"/>
    <s v="Lavender"/>
    <s v="Fall"/>
    <n v="3.2"/>
    <s v="No"/>
    <s v="Next Day Air"/>
    <s v="No"/>
    <s v="No"/>
    <n v="19"/>
    <s v="Cash"/>
    <s v="Every 3 Months"/>
    <s v="56+"/>
    <n v="2"/>
    <n v="2"/>
    <n v="3"/>
    <x v="8"/>
  </r>
  <r>
    <n v="3872"/>
    <n v="55"/>
    <s v="Female"/>
    <s v="T-shirt"/>
    <s v="Clothing"/>
    <n v="97"/>
    <s v="Minnesota"/>
    <s v="M"/>
    <s v="Black"/>
    <s v="Fall"/>
    <n v="4.0999999999999996"/>
    <s v="No"/>
    <s v="2-Day Shipping"/>
    <s v="No"/>
    <s v="No"/>
    <n v="20"/>
    <s v="Bank Transfer"/>
    <s v="Every 3 Months"/>
    <s v="46-55"/>
    <n v="4"/>
    <n v="2"/>
    <n v="3"/>
    <x v="0"/>
  </r>
  <r>
    <n v="3873"/>
    <n v="41"/>
    <s v="Female"/>
    <s v="Jacket"/>
    <s v="Outerwear"/>
    <n v="94"/>
    <s v="New Hampshire"/>
    <s v="M"/>
    <s v="Green"/>
    <s v="Spring"/>
    <n v="4.3"/>
    <s v="No"/>
    <s v="Standard"/>
    <s v="No"/>
    <s v="No"/>
    <n v="3"/>
    <s v="Cash"/>
    <s v="Monthly"/>
    <s v="36-45"/>
    <n v="4"/>
    <n v="1"/>
    <n v="4"/>
    <x v="0"/>
  </r>
  <r>
    <n v="3874"/>
    <n v="42"/>
    <s v="Female"/>
    <s v="Sandals"/>
    <s v="Footwear"/>
    <n v="43"/>
    <s v="Louisiana"/>
    <s v="L"/>
    <s v="Silver"/>
    <s v="Summer"/>
    <n v="4"/>
    <s v="No"/>
    <s v="Standard"/>
    <s v="No"/>
    <s v="No"/>
    <n v="22"/>
    <s v="Credit Card"/>
    <s v="Weekly"/>
    <s v="36-45"/>
    <n v="2"/>
    <n v="2"/>
    <n v="7"/>
    <x v="6"/>
  </r>
  <r>
    <n v="3875"/>
    <n v="70"/>
    <s v="Female"/>
    <s v="Sweater"/>
    <s v="Clothing"/>
    <n v="54"/>
    <s v="Nevada"/>
    <s v="XL"/>
    <s v="Beige"/>
    <s v="Summer"/>
    <n v="3.9"/>
    <s v="No"/>
    <s v="2-Day Shipping"/>
    <s v="No"/>
    <s v="No"/>
    <n v="33"/>
    <s v="Credit Card"/>
    <s v="Bi-Weekly"/>
    <s v="56+"/>
    <n v="2"/>
    <n v="3"/>
    <n v="6"/>
    <x v="6"/>
  </r>
  <r>
    <n v="3876"/>
    <n v="63"/>
    <s v="Female"/>
    <s v="Hat"/>
    <s v="Accessories"/>
    <n v="51"/>
    <s v="New Hampshire"/>
    <s v="M"/>
    <s v="Pink"/>
    <s v="Winter"/>
    <n v="3.3"/>
    <s v="No"/>
    <s v="2-Day Shipping"/>
    <s v="No"/>
    <s v="No"/>
    <n v="21"/>
    <s v="Credit Card"/>
    <s v="Annually"/>
    <s v="56+"/>
    <n v="2"/>
    <n v="2"/>
    <n v="1"/>
    <x v="9"/>
  </r>
  <r>
    <n v="3877"/>
    <n v="60"/>
    <s v="Female"/>
    <s v="Shoes"/>
    <s v="Footwear"/>
    <n v="85"/>
    <s v="Wisconsin"/>
    <s v="S"/>
    <s v="Cyan"/>
    <s v="Fall"/>
    <n v="2.6"/>
    <s v="No"/>
    <s v="2-Day Shipping"/>
    <s v="No"/>
    <s v="No"/>
    <n v="7"/>
    <s v="Cash"/>
    <s v="Annually"/>
    <s v="56+"/>
    <n v="4"/>
    <n v="1"/>
    <n v="1"/>
    <x v="3"/>
  </r>
  <r>
    <n v="3878"/>
    <n v="28"/>
    <s v="Female"/>
    <s v="Hoodie"/>
    <s v="Clothing"/>
    <n v="96"/>
    <s v="Nevada"/>
    <s v="M"/>
    <s v="Olive"/>
    <s v="Spring"/>
    <n v="4.2"/>
    <s v="No"/>
    <s v="Next Day Air"/>
    <s v="No"/>
    <s v="No"/>
    <n v="46"/>
    <s v="Debit Card"/>
    <s v="Monthly"/>
    <s v="26-35"/>
    <n v="4"/>
    <n v="4"/>
    <n v="4"/>
    <x v="1"/>
  </r>
  <r>
    <n v="3879"/>
    <n v="60"/>
    <s v="Female"/>
    <s v="Hat"/>
    <s v="Accessories"/>
    <n v="42"/>
    <s v="South Carolina"/>
    <s v="M"/>
    <s v="Pink"/>
    <s v="Summer"/>
    <n v="3.4"/>
    <s v="No"/>
    <s v="2-Day Shipping"/>
    <s v="No"/>
    <s v="No"/>
    <n v="24"/>
    <s v="Credit Card"/>
    <s v="Annually"/>
    <s v="56+"/>
    <n v="2"/>
    <n v="2"/>
    <n v="1"/>
    <x v="9"/>
  </r>
  <r>
    <n v="3880"/>
    <n v="26"/>
    <s v="Female"/>
    <s v="Skirt"/>
    <s v="Clothing"/>
    <n v="63"/>
    <s v="Florida"/>
    <s v="L"/>
    <s v="Maroon"/>
    <s v="Winter"/>
    <n v="4.0999999999999996"/>
    <s v="No"/>
    <s v="Free Shipping"/>
    <s v="No"/>
    <s v="No"/>
    <n v="6"/>
    <s v="Debit Card"/>
    <s v="Quarterly"/>
    <s v="26-35"/>
    <n v="3"/>
    <n v="1"/>
    <n v="2"/>
    <x v="3"/>
  </r>
  <r>
    <n v="3881"/>
    <n v="42"/>
    <s v="Female"/>
    <s v="Shirt"/>
    <s v="Clothing"/>
    <n v="20"/>
    <s v="Massachusetts"/>
    <s v="M"/>
    <s v="Red"/>
    <s v="Winter"/>
    <n v="3.9"/>
    <s v="No"/>
    <s v="Free Shipping"/>
    <s v="No"/>
    <s v="No"/>
    <n v="40"/>
    <s v="PayPal"/>
    <s v="Monthly"/>
    <s v="36-45"/>
    <n v="1"/>
    <n v="4"/>
    <n v="4"/>
    <x v="0"/>
  </r>
  <r>
    <n v="3882"/>
    <n v="56"/>
    <s v="Female"/>
    <s v="Scarf"/>
    <s v="Accessories"/>
    <n v="25"/>
    <s v="Georgia"/>
    <s v="L"/>
    <s v="Silver"/>
    <s v="Spring"/>
    <n v="2.8"/>
    <s v="No"/>
    <s v="2-Day Shipping"/>
    <s v="No"/>
    <s v="No"/>
    <n v="17"/>
    <s v="Debit Card"/>
    <s v="Weekly"/>
    <s v="56+"/>
    <n v="1"/>
    <n v="2"/>
    <n v="7"/>
    <x v="4"/>
  </r>
  <r>
    <n v="3883"/>
    <n v="35"/>
    <s v="Female"/>
    <s v="Pants"/>
    <s v="Clothing"/>
    <n v="95"/>
    <s v="North Dakota"/>
    <s v="L"/>
    <s v="Blue"/>
    <s v="Fall"/>
    <n v="2.6"/>
    <s v="No"/>
    <s v="Free Shipping"/>
    <s v="No"/>
    <s v="No"/>
    <n v="24"/>
    <s v="Cash"/>
    <s v="Fortnightly"/>
    <s v="26-35"/>
    <n v="4"/>
    <n v="2"/>
    <n v="5"/>
    <x v="6"/>
  </r>
  <r>
    <n v="3884"/>
    <n v="34"/>
    <s v="Female"/>
    <s v="Hat"/>
    <s v="Accessories"/>
    <n v="38"/>
    <s v="North Dakota"/>
    <s v="XL"/>
    <s v="Purple"/>
    <s v="Fall"/>
    <n v="4"/>
    <s v="No"/>
    <s v="Next Day Air"/>
    <s v="No"/>
    <s v="No"/>
    <n v="22"/>
    <s v="Cash"/>
    <s v="Fortnightly"/>
    <s v="26-35"/>
    <n v="1"/>
    <n v="2"/>
    <n v="5"/>
    <x v="10"/>
  </r>
  <r>
    <n v="3885"/>
    <n v="47"/>
    <s v="Female"/>
    <s v="Sandals"/>
    <s v="Footwear"/>
    <n v="29"/>
    <s v="Maryland"/>
    <s v="M"/>
    <s v="Brown"/>
    <s v="Fall"/>
    <n v="4.9000000000000004"/>
    <s v="No"/>
    <s v="Express"/>
    <s v="No"/>
    <s v="No"/>
    <n v="3"/>
    <s v="PayPal"/>
    <s v="Weekly"/>
    <s v="46-55"/>
    <n v="1"/>
    <n v="1"/>
    <n v="7"/>
    <x v="0"/>
  </r>
  <r>
    <n v="3886"/>
    <n v="49"/>
    <s v="Female"/>
    <s v="Socks"/>
    <s v="Clothing"/>
    <n v="64"/>
    <s v="New Mexico"/>
    <s v="L"/>
    <s v="Purple"/>
    <s v="Winter"/>
    <n v="3.2"/>
    <s v="No"/>
    <s v="Free Shipping"/>
    <s v="No"/>
    <s v="No"/>
    <n v="39"/>
    <s v="Cash"/>
    <s v="Quarterly"/>
    <s v="46-55"/>
    <n v="3"/>
    <n v="4"/>
    <n v="2"/>
    <x v="0"/>
  </r>
  <r>
    <n v="3887"/>
    <n v="37"/>
    <s v="Female"/>
    <s v="Jewelry"/>
    <s v="Accessories"/>
    <n v="92"/>
    <s v="Iowa"/>
    <s v="S"/>
    <s v="Brown"/>
    <s v="Summer"/>
    <n v="3.9"/>
    <s v="No"/>
    <s v="Express"/>
    <s v="No"/>
    <s v="No"/>
    <n v="40"/>
    <s v="Debit Card"/>
    <s v="Quarterly"/>
    <s v="36-45"/>
    <n v="4"/>
    <n v="4"/>
    <n v="2"/>
    <x v="4"/>
  </r>
  <r>
    <n v="3888"/>
    <n v="40"/>
    <s v="Female"/>
    <s v="Shirt"/>
    <s v="Clothing"/>
    <n v="34"/>
    <s v="Kansas"/>
    <s v="M"/>
    <s v="Charcoal"/>
    <s v="Spring"/>
    <n v="2.7"/>
    <s v="No"/>
    <s v="Express"/>
    <s v="No"/>
    <s v="No"/>
    <n v="1"/>
    <s v="Credit Card"/>
    <s v="Quarterly"/>
    <s v="36-45"/>
    <n v="1"/>
    <n v="1"/>
    <n v="2"/>
    <x v="5"/>
  </r>
  <r>
    <n v="3889"/>
    <n v="45"/>
    <s v="Female"/>
    <s v="Sneakers"/>
    <s v="Footwear"/>
    <n v="69"/>
    <s v="Virginia"/>
    <s v="M"/>
    <s v="Violet"/>
    <s v="Spring"/>
    <n v="3.4"/>
    <s v="No"/>
    <s v="Standard"/>
    <s v="No"/>
    <s v="No"/>
    <n v="14"/>
    <s v="Venmo"/>
    <s v="Bi-Weekly"/>
    <s v="36-45"/>
    <n v="3"/>
    <n v="2"/>
    <n v="6"/>
    <x v="6"/>
  </r>
  <r>
    <n v="3890"/>
    <n v="57"/>
    <s v="Female"/>
    <s v="Dress"/>
    <s v="Clothing"/>
    <n v="65"/>
    <s v="Alaska"/>
    <s v="S"/>
    <s v="Yellow"/>
    <s v="Spring"/>
    <n v="3.5"/>
    <s v="No"/>
    <s v="Express"/>
    <s v="No"/>
    <s v="No"/>
    <n v="49"/>
    <s v="Bank Transfer"/>
    <s v="Annually"/>
    <s v="56+"/>
    <n v="3"/>
    <n v="4"/>
    <n v="1"/>
    <x v="10"/>
  </r>
  <r>
    <n v="3891"/>
    <n v="35"/>
    <s v="Female"/>
    <s v="Shirt"/>
    <s v="Clothing"/>
    <n v="81"/>
    <s v="Nebraska"/>
    <s v="XL"/>
    <s v="Green"/>
    <s v="Winter"/>
    <n v="2.6"/>
    <s v="No"/>
    <s v="Standard"/>
    <s v="No"/>
    <s v="No"/>
    <n v="33"/>
    <s v="Debit Card"/>
    <s v="Annually"/>
    <s v="26-35"/>
    <n v="4"/>
    <n v="3"/>
    <n v="1"/>
    <x v="10"/>
  </r>
  <r>
    <n v="3892"/>
    <n v="36"/>
    <s v="Female"/>
    <s v="Dress"/>
    <s v="Clothing"/>
    <n v="30"/>
    <s v="Colorado"/>
    <s v="L"/>
    <s v="Peach"/>
    <s v="Winter"/>
    <n v="4.7"/>
    <s v="No"/>
    <s v="Free Shipping"/>
    <s v="No"/>
    <s v="No"/>
    <n v="6"/>
    <s v="Bank Transfer"/>
    <s v="Quarterly"/>
    <s v="36-45"/>
    <n v="1"/>
    <n v="1"/>
    <n v="2"/>
    <x v="5"/>
  </r>
  <r>
    <n v="3893"/>
    <n v="35"/>
    <s v="Female"/>
    <s v="Jewelry"/>
    <s v="Accessories"/>
    <n v="86"/>
    <s v="Michigan"/>
    <s v="L"/>
    <s v="Indigo"/>
    <s v="Summer"/>
    <n v="3.5"/>
    <s v="No"/>
    <s v="Standard"/>
    <s v="No"/>
    <s v="No"/>
    <n v="5"/>
    <s v="PayPal"/>
    <s v="Fortnightly"/>
    <s v="26-35"/>
    <n v="4"/>
    <n v="1"/>
    <n v="5"/>
    <x v="4"/>
  </r>
  <r>
    <n v="3894"/>
    <n v="21"/>
    <s v="Female"/>
    <s v="Hat"/>
    <s v="Accessories"/>
    <n v="64"/>
    <s v="Massachusetts"/>
    <s v="L"/>
    <s v="White"/>
    <s v="Fall"/>
    <n v="3.3"/>
    <s v="No"/>
    <s v="Store Pickup"/>
    <s v="No"/>
    <s v="No"/>
    <n v="29"/>
    <s v="Bank Transfer"/>
    <s v="Bi-Weekly"/>
    <s v="18-25"/>
    <n v="3"/>
    <n v="3"/>
    <n v="6"/>
    <x v="1"/>
  </r>
  <r>
    <n v="3895"/>
    <n v="66"/>
    <s v="Female"/>
    <s v="Skirt"/>
    <s v="Clothing"/>
    <n v="78"/>
    <s v="Connecticut"/>
    <s v="L"/>
    <s v="White"/>
    <s v="Spring"/>
    <n v="3.9"/>
    <s v="No"/>
    <s v="2-Day Shipping"/>
    <s v="No"/>
    <s v="No"/>
    <n v="44"/>
    <s v="Credit Card"/>
    <s v="Every 3 Months"/>
    <s v="56+"/>
    <n v="3"/>
    <n v="4"/>
    <n v="3"/>
    <x v="4"/>
  </r>
  <r>
    <n v="3896"/>
    <n v="40"/>
    <s v="Female"/>
    <s v="Hoodie"/>
    <s v="Clothing"/>
    <n v="28"/>
    <s v="Virginia"/>
    <s v="L"/>
    <s v="Turquoise"/>
    <s v="Summer"/>
    <n v="4.2"/>
    <s v="No"/>
    <s v="2-Day Shipping"/>
    <s v="No"/>
    <s v="No"/>
    <n v="32"/>
    <s v="Venmo"/>
    <s v="Weekly"/>
    <s v="36-45"/>
    <n v="1"/>
    <n v="3"/>
    <n v="7"/>
    <x v="6"/>
  </r>
  <r>
    <n v="3897"/>
    <n v="52"/>
    <s v="Female"/>
    <s v="Backpack"/>
    <s v="Accessories"/>
    <n v="49"/>
    <s v="Iowa"/>
    <s v="L"/>
    <s v="White"/>
    <s v="Spring"/>
    <n v="4.5"/>
    <s v="No"/>
    <s v="Store Pickup"/>
    <s v="No"/>
    <s v="No"/>
    <n v="41"/>
    <s v="Bank Transfer"/>
    <s v="Bi-Weekly"/>
    <s v="46-55"/>
    <n v="2"/>
    <n v="4"/>
    <n v="6"/>
    <x v="1"/>
  </r>
  <r>
    <n v="3898"/>
    <n v="46"/>
    <s v="Female"/>
    <s v="Belt"/>
    <s v="Accessories"/>
    <n v="33"/>
    <s v="New Jersey"/>
    <s v="L"/>
    <s v="Green"/>
    <s v="Spring"/>
    <n v="2.9"/>
    <s v="No"/>
    <s v="Standard"/>
    <s v="No"/>
    <s v="No"/>
    <n v="24"/>
    <s v="Venmo"/>
    <s v="Quarterly"/>
    <s v="46-55"/>
    <n v="1"/>
    <n v="2"/>
    <n v="2"/>
    <x v="9"/>
  </r>
  <r>
    <n v="3899"/>
    <n v="44"/>
    <s v="Female"/>
    <s v="Shoes"/>
    <s v="Footwear"/>
    <n v="77"/>
    <s v="Minnesota"/>
    <s v="S"/>
    <s v="Brown"/>
    <s v="Summer"/>
    <n v="3.8"/>
    <s v="No"/>
    <s v="Express"/>
    <s v="No"/>
    <s v="No"/>
    <n v="24"/>
    <s v="Venmo"/>
    <s v="Weekly"/>
    <s v="36-45"/>
    <n v="3"/>
    <n v="2"/>
    <n v="7"/>
    <x v="1"/>
  </r>
  <r>
    <n v="3900"/>
    <n v="52"/>
    <s v="Female"/>
    <s v="Handbag"/>
    <s v="Accessories"/>
    <n v="81"/>
    <s v="California"/>
    <s v="M"/>
    <s v="Beige"/>
    <s v="Spring"/>
    <n v="3.1"/>
    <s v="No"/>
    <s v="Store Pickup"/>
    <s v="No"/>
    <s v="No"/>
    <n v="33"/>
    <s v="Venmo"/>
    <s v="Quarterly"/>
    <s v="46-55"/>
    <n v="4"/>
    <n v="3"/>
    <n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s v="Blouse"/>
    <s v="Clothing"/>
    <n v="53"/>
    <s v="Kentucky"/>
    <s v="L"/>
    <s v="Gray"/>
    <s v="Winter"/>
    <n v="3.1"/>
    <s v="Yes"/>
    <s v="Express"/>
    <s v="Yes"/>
    <s v="Yes"/>
    <n v="14"/>
    <s v="Venmo"/>
    <s v="Fortnightly"/>
    <s v="46-55"/>
    <n v="2"/>
    <n v="2"/>
    <n v="5"/>
    <n v="9"/>
    <x v="0"/>
  </r>
  <r>
    <n v="2"/>
    <n v="19"/>
    <s v="Male"/>
    <s v="Sweater"/>
    <s v="Clothing"/>
    <n v="64"/>
    <s v="Maine"/>
    <s v="L"/>
    <s v="Maroon"/>
    <s v="Winter"/>
    <n v="3.1"/>
    <s v="Yes"/>
    <s v="Express"/>
    <s v="Yes"/>
    <s v="Yes"/>
    <n v="2"/>
    <s v="Cash"/>
    <s v="Fortnightly"/>
    <s v="18-25"/>
    <n v="3"/>
    <n v="1"/>
    <n v="5"/>
    <n v="9"/>
    <x v="0"/>
  </r>
  <r>
    <n v="3"/>
    <n v="50"/>
    <s v="Male"/>
    <s v="Jeans"/>
    <s v="Clothing"/>
    <n v="73"/>
    <s v="Massachusetts"/>
    <s v="S"/>
    <s v="Maroon"/>
    <s v="Spring"/>
    <n v="3.1"/>
    <s v="Yes"/>
    <s v="Free Shipping"/>
    <s v="Yes"/>
    <s v="Yes"/>
    <n v="23"/>
    <s v="Credit Card"/>
    <s v="Weekly"/>
    <s v="46-55"/>
    <n v="3"/>
    <n v="2"/>
    <n v="7"/>
    <n v="12"/>
    <x v="1"/>
  </r>
  <r>
    <n v="4"/>
    <n v="21"/>
    <s v="Male"/>
    <s v="Sandals"/>
    <s v="Footwear"/>
    <n v="90"/>
    <s v="Rhode Island"/>
    <s v="M"/>
    <s v="Maroon"/>
    <s v="Spring"/>
    <n v="3.5"/>
    <s v="Yes"/>
    <s v="Next Day Air"/>
    <s v="Yes"/>
    <s v="Yes"/>
    <n v="49"/>
    <s v="PayPal"/>
    <s v="Weekly"/>
    <s v="18-25"/>
    <n v="4"/>
    <n v="4"/>
    <n v="7"/>
    <n v="15"/>
    <x v="1"/>
  </r>
  <r>
    <n v="5"/>
    <n v="45"/>
    <s v="Male"/>
    <s v="Blouse"/>
    <s v="Clothing"/>
    <n v="49"/>
    <s v="Oregon"/>
    <s v="M"/>
    <s v="Turquoise"/>
    <s v="Spring"/>
    <n v="2.7"/>
    <s v="Yes"/>
    <s v="Free Shipping"/>
    <s v="Yes"/>
    <s v="Yes"/>
    <n v="31"/>
    <s v="PayPal"/>
    <s v="Annually"/>
    <s v="36-45"/>
    <n v="2"/>
    <n v="3"/>
    <n v="1"/>
    <n v="6"/>
    <x v="2"/>
  </r>
  <r>
    <n v="6"/>
    <n v="46"/>
    <s v="Male"/>
    <s v="Sneakers"/>
    <s v="Footwear"/>
    <n v="20"/>
    <s v="Wyoming"/>
    <s v="M"/>
    <s v="White"/>
    <s v="Summer"/>
    <n v="2.9"/>
    <s v="Yes"/>
    <s v="Standard"/>
    <s v="Yes"/>
    <s v="Yes"/>
    <n v="14"/>
    <s v="Venmo"/>
    <s v="Weekly"/>
    <s v="46-55"/>
    <n v="1"/>
    <n v="2"/>
    <n v="7"/>
    <n v="10"/>
    <x v="0"/>
  </r>
  <r>
    <n v="7"/>
    <n v="63"/>
    <s v="Male"/>
    <s v="Shirt"/>
    <s v="Clothing"/>
    <n v="85"/>
    <s v="Montana"/>
    <s v="M"/>
    <s v="Gray"/>
    <s v="Fall"/>
    <n v="3.2"/>
    <s v="Yes"/>
    <s v="Free Shipping"/>
    <s v="Yes"/>
    <s v="Yes"/>
    <n v="49"/>
    <s v="Cash"/>
    <s v="Quarterly"/>
    <s v="56+"/>
    <n v="4"/>
    <n v="4"/>
    <n v="2"/>
    <n v="10"/>
    <x v="0"/>
  </r>
  <r>
    <n v="8"/>
    <n v="27"/>
    <s v="Male"/>
    <s v="Shorts"/>
    <s v="Clothing"/>
    <n v="34"/>
    <s v="Louisiana"/>
    <s v="L"/>
    <s v="Charcoal"/>
    <s v="Winter"/>
    <n v="3.2"/>
    <s v="Yes"/>
    <s v="Free Shipping"/>
    <s v="Yes"/>
    <s v="Yes"/>
    <n v="19"/>
    <s v="Credit Card"/>
    <s v="Weekly"/>
    <s v="26-35"/>
    <n v="1"/>
    <n v="2"/>
    <n v="7"/>
    <n v="10"/>
    <x v="0"/>
  </r>
  <r>
    <n v="9"/>
    <n v="26"/>
    <s v="Male"/>
    <s v="Coat"/>
    <s v="Outerwear"/>
    <n v="97"/>
    <s v="West Virginia"/>
    <s v="L"/>
    <s v="Silver"/>
    <s v="Summer"/>
    <n v="2.6"/>
    <s v="Yes"/>
    <s v="Express"/>
    <s v="Yes"/>
    <s v="Yes"/>
    <n v="8"/>
    <s v="Venmo"/>
    <s v="Annually"/>
    <s v="26-35"/>
    <n v="4"/>
    <n v="1"/>
    <n v="1"/>
    <n v="6"/>
    <x v="2"/>
  </r>
  <r>
    <n v="10"/>
    <n v="57"/>
    <s v="Male"/>
    <s v="Handbag"/>
    <s v="Accessories"/>
    <n v="31"/>
    <s v="Missouri"/>
    <s v="M"/>
    <s v="Pink"/>
    <s v="Spring"/>
    <n v="4.8"/>
    <s v="Yes"/>
    <s v="2-Day Shipping"/>
    <s v="Yes"/>
    <s v="Yes"/>
    <n v="4"/>
    <s v="Cash"/>
    <s v="Quarterly"/>
    <s v="56+"/>
    <n v="1"/>
    <n v="1"/>
    <n v="2"/>
    <n v="4"/>
    <x v="3"/>
  </r>
  <r>
    <n v="11"/>
    <n v="53"/>
    <s v="Male"/>
    <s v="Shoes"/>
    <s v="Footwear"/>
    <n v="34"/>
    <s v="Arkansas"/>
    <s v="L"/>
    <s v="Purple"/>
    <s v="Fall"/>
    <n v="4.0999999999999996"/>
    <s v="Yes"/>
    <s v="Store Pickup"/>
    <s v="Yes"/>
    <s v="Yes"/>
    <n v="26"/>
    <s v="Bank Transfer"/>
    <s v="Bi-Weekly"/>
    <s v="46-55"/>
    <n v="1"/>
    <n v="3"/>
    <n v="6"/>
    <n v="10"/>
    <x v="0"/>
  </r>
  <r>
    <n v="12"/>
    <n v="30"/>
    <s v="Male"/>
    <s v="Shorts"/>
    <s v="Clothing"/>
    <n v="68"/>
    <s v="Hawaii"/>
    <s v="S"/>
    <s v="Olive"/>
    <s v="Winter"/>
    <n v="4.9000000000000004"/>
    <s v="Yes"/>
    <s v="Store Pickup"/>
    <s v="Yes"/>
    <s v="Yes"/>
    <n v="10"/>
    <s v="Bank Transfer"/>
    <s v="Fortnightly"/>
    <s v="26-35"/>
    <n v="3"/>
    <n v="1"/>
    <n v="5"/>
    <n v="9"/>
    <x v="0"/>
  </r>
  <r>
    <n v="13"/>
    <n v="61"/>
    <s v="Male"/>
    <s v="Coat"/>
    <s v="Outerwear"/>
    <n v="72"/>
    <s v="Delaware"/>
    <s v="M"/>
    <s v="Gold"/>
    <s v="Winter"/>
    <n v="4.5"/>
    <s v="Yes"/>
    <s v="Express"/>
    <s v="Yes"/>
    <s v="Yes"/>
    <n v="37"/>
    <s v="Venmo"/>
    <s v="Fortnightly"/>
    <s v="56+"/>
    <n v="3"/>
    <n v="3"/>
    <n v="5"/>
    <n v="11"/>
    <x v="0"/>
  </r>
  <r>
    <n v="14"/>
    <n v="65"/>
    <s v="Male"/>
    <s v="Dress"/>
    <s v="Clothing"/>
    <n v="51"/>
    <s v="New Hampshire"/>
    <s v="M"/>
    <s v="Violet"/>
    <s v="Spring"/>
    <n v="4.7"/>
    <s v="Yes"/>
    <s v="Express"/>
    <s v="Yes"/>
    <s v="Yes"/>
    <n v="31"/>
    <s v="PayPal"/>
    <s v="Weekly"/>
    <s v="56+"/>
    <n v="2"/>
    <n v="3"/>
    <n v="7"/>
    <n v="12"/>
    <x v="1"/>
  </r>
  <r>
    <n v="15"/>
    <n v="64"/>
    <s v="Male"/>
    <s v="Coat"/>
    <s v="Outerwear"/>
    <n v="53"/>
    <s v="New York"/>
    <s v="L"/>
    <s v="Teal"/>
    <s v="Winter"/>
    <n v="4.7"/>
    <s v="Yes"/>
    <s v="Free Shipping"/>
    <s v="Yes"/>
    <s v="Yes"/>
    <n v="34"/>
    <s v="Debit Card"/>
    <s v="Weekly"/>
    <s v="56+"/>
    <n v="2"/>
    <n v="3"/>
    <n v="7"/>
    <n v="12"/>
    <x v="1"/>
  </r>
  <r>
    <n v="16"/>
    <n v="64"/>
    <s v="Male"/>
    <s v="Skirt"/>
    <s v="Clothing"/>
    <n v="81"/>
    <s v="Rhode Island"/>
    <s v="M"/>
    <s v="Teal"/>
    <s v="Winter"/>
    <n v="2.8"/>
    <s v="Yes"/>
    <s v="Store Pickup"/>
    <s v="Yes"/>
    <s v="Yes"/>
    <n v="8"/>
    <s v="PayPal"/>
    <s v="Monthly"/>
    <s v="56+"/>
    <n v="4"/>
    <n v="1"/>
    <n v="4"/>
    <n v="9"/>
    <x v="0"/>
  </r>
  <r>
    <n v="17"/>
    <n v="25"/>
    <s v="Male"/>
    <s v="Sunglasses"/>
    <s v="Accessories"/>
    <n v="36"/>
    <s v="Alabama"/>
    <s v="S"/>
    <s v="Gray"/>
    <s v="Spring"/>
    <n v="4.0999999999999996"/>
    <s v="Yes"/>
    <s v="Next Day Air"/>
    <s v="Yes"/>
    <s v="Yes"/>
    <n v="44"/>
    <s v="Debit Card"/>
    <s v="Bi-Weekly"/>
    <s v="18-25"/>
    <n v="1"/>
    <n v="4"/>
    <n v="6"/>
    <n v="11"/>
    <x v="0"/>
  </r>
  <r>
    <n v="18"/>
    <n v="53"/>
    <s v="Male"/>
    <s v="Dress"/>
    <s v="Clothing"/>
    <n v="38"/>
    <s v="Mississippi"/>
    <s v="XL"/>
    <s v="Lavender"/>
    <s v="Winter"/>
    <n v="4.7"/>
    <s v="Yes"/>
    <s v="2-Day Shipping"/>
    <s v="Yes"/>
    <s v="Yes"/>
    <n v="36"/>
    <s v="Venmo"/>
    <s v="Quarterly"/>
    <s v="46-55"/>
    <n v="1"/>
    <n v="3"/>
    <n v="2"/>
    <n v="6"/>
    <x v="2"/>
  </r>
  <r>
    <n v="19"/>
    <n v="52"/>
    <s v="Male"/>
    <s v="Sweater"/>
    <s v="Clothing"/>
    <n v="48"/>
    <s v="Montana"/>
    <s v="S"/>
    <s v="Black"/>
    <s v="Summer"/>
    <n v="4.5999999999999996"/>
    <s v="Yes"/>
    <s v="Free Shipping"/>
    <s v="Yes"/>
    <s v="Yes"/>
    <n v="17"/>
    <s v="Cash"/>
    <s v="Weekly"/>
    <s v="46-55"/>
    <n v="2"/>
    <n v="2"/>
    <n v="7"/>
    <n v="11"/>
    <x v="0"/>
  </r>
  <r>
    <n v="20"/>
    <n v="66"/>
    <s v="Male"/>
    <s v="Pants"/>
    <s v="Clothing"/>
    <n v="90"/>
    <s v="Rhode Island"/>
    <s v="M"/>
    <s v="Green"/>
    <s v="Summer"/>
    <n v="3.3"/>
    <s v="Yes"/>
    <s v="Standard"/>
    <s v="Yes"/>
    <s v="Yes"/>
    <n v="46"/>
    <s v="Debit Card"/>
    <s v="Bi-Weekly"/>
    <s v="56+"/>
    <n v="4"/>
    <n v="4"/>
    <n v="6"/>
    <n v="14"/>
    <x v="1"/>
  </r>
  <r>
    <n v="21"/>
    <n v="21"/>
    <s v="Male"/>
    <s v="Pants"/>
    <s v="Clothing"/>
    <n v="51"/>
    <s v="Louisiana"/>
    <s v="M"/>
    <s v="Black"/>
    <s v="Winter"/>
    <n v="2.8"/>
    <s v="Yes"/>
    <s v="Express"/>
    <s v="Yes"/>
    <s v="Yes"/>
    <n v="50"/>
    <s v="Cash"/>
    <s v="Every 3 Months"/>
    <s v="18-25"/>
    <n v="2"/>
    <n v="4"/>
    <n v="3"/>
    <n v="9"/>
    <x v="0"/>
  </r>
  <r>
    <n v="22"/>
    <n v="31"/>
    <s v="Male"/>
    <s v="Pants"/>
    <s v="Clothing"/>
    <n v="62"/>
    <s v="North Carolina"/>
    <s v="M"/>
    <s v="Charcoal"/>
    <s v="Winter"/>
    <n v="4.0999999999999996"/>
    <s v="Yes"/>
    <s v="Store Pickup"/>
    <s v="Yes"/>
    <s v="Yes"/>
    <n v="22"/>
    <s v="Debit Card"/>
    <s v="Quarterly"/>
    <s v="26-35"/>
    <n v="3"/>
    <n v="2"/>
    <n v="2"/>
    <n v="7"/>
    <x v="2"/>
  </r>
  <r>
    <n v="23"/>
    <n v="56"/>
    <s v="Male"/>
    <s v="Pants"/>
    <s v="Clothing"/>
    <n v="37"/>
    <s v="California"/>
    <s v="M"/>
    <s v="Peach"/>
    <s v="Summer"/>
    <n v="3.2"/>
    <s v="Yes"/>
    <s v="Store Pickup"/>
    <s v="Yes"/>
    <s v="Yes"/>
    <n v="32"/>
    <s v="Debit Card"/>
    <s v="Annually"/>
    <s v="56+"/>
    <n v="1"/>
    <n v="3"/>
    <n v="1"/>
    <n v="5"/>
    <x v="3"/>
  </r>
  <r>
    <n v="24"/>
    <n v="31"/>
    <s v="Male"/>
    <s v="Pants"/>
    <s v="Clothing"/>
    <n v="88"/>
    <s v="Oklahoma"/>
    <s v="XL"/>
    <s v="White"/>
    <s v="Winter"/>
    <n v="4.4000000000000004"/>
    <s v="Yes"/>
    <s v="Express"/>
    <s v="Yes"/>
    <s v="Yes"/>
    <n v="40"/>
    <s v="Credit Card"/>
    <s v="Weekly"/>
    <s v="26-35"/>
    <n v="4"/>
    <n v="4"/>
    <n v="7"/>
    <n v="15"/>
    <x v="1"/>
  </r>
  <r>
    <n v="25"/>
    <n v="18"/>
    <s v="Male"/>
    <s v="Jacket"/>
    <s v="Outerwear"/>
    <n v="22"/>
    <s v="Florida"/>
    <s v="M"/>
    <s v="Green"/>
    <s v="Fall"/>
    <n v="2.9"/>
    <s v="Yes"/>
    <s v="Store Pickup"/>
    <s v="Yes"/>
    <s v="Yes"/>
    <n v="16"/>
    <s v="Debit Card"/>
    <s v="Weekly"/>
    <s v="18-25"/>
    <n v="1"/>
    <n v="2"/>
    <n v="7"/>
    <n v="10"/>
    <x v="0"/>
  </r>
  <r>
    <n v="26"/>
    <n v="18"/>
    <s v="Male"/>
    <s v="Hoodie"/>
    <s v="Clothing"/>
    <n v="25"/>
    <s v="Texas"/>
    <s v="M"/>
    <s v="Silver"/>
    <s v="Summer"/>
    <n v="3.6"/>
    <s v="Yes"/>
    <s v="Express"/>
    <s v="Yes"/>
    <s v="Yes"/>
    <n v="14"/>
    <s v="PayPal"/>
    <s v="Annually"/>
    <s v="18-25"/>
    <n v="1"/>
    <n v="2"/>
    <n v="1"/>
    <n v="4"/>
    <x v="3"/>
  </r>
  <r>
    <n v="27"/>
    <n v="38"/>
    <s v="Male"/>
    <s v="Jewelry"/>
    <s v="Accessories"/>
    <n v="20"/>
    <s v="Nevada"/>
    <s v="M"/>
    <s v="Red"/>
    <s v="Spring"/>
    <n v="3.6"/>
    <s v="Yes"/>
    <s v="Next Day Air"/>
    <s v="Yes"/>
    <s v="Yes"/>
    <n v="13"/>
    <s v="Credit Card"/>
    <s v="Annually"/>
    <s v="36-45"/>
    <n v="1"/>
    <n v="2"/>
    <n v="1"/>
    <n v="4"/>
    <x v="3"/>
  </r>
  <r>
    <n v="28"/>
    <n v="56"/>
    <s v="Male"/>
    <s v="Shorts"/>
    <s v="Clothing"/>
    <n v="56"/>
    <s v="Kentucky"/>
    <s v="L"/>
    <s v="Cyan"/>
    <s v="Summer"/>
    <n v="5"/>
    <s v="Yes"/>
    <s v="Next Day Air"/>
    <s v="Yes"/>
    <s v="Yes"/>
    <n v="7"/>
    <s v="Bank Transfer"/>
    <s v="Every 3 Months"/>
    <s v="56+"/>
    <n v="2"/>
    <n v="1"/>
    <n v="3"/>
    <n v="6"/>
    <x v="2"/>
  </r>
  <r>
    <n v="29"/>
    <n v="54"/>
    <s v="Male"/>
    <s v="Handbag"/>
    <s v="Accessories"/>
    <n v="94"/>
    <s v="North Carolina"/>
    <s v="M"/>
    <s v="Gray"/>
    <s v="Fall"/>
    <n v="4.4000000000000004"/>
    <s v="Yes"/>
    <s v="Free Shipping"/>
    <s v="Yes"/>
    <s v="Yes"/>
    <n v="41"/>
    <s v="PayPal"/>
    <s v="Every 3 Months"/>
    <s v="46-55"/>
    <n v="4"/>
    <n v="4"/>
    <n v="3"/>
    <n v="11"/>
    <x v="0"/>
  </r>
  <r>
    <n v="30"/>
    <n v="31"/>
    <s v="Male"/>
    <s v="Dress"/>
    <s v="Clothing"/>
    <n v="48"/>
    <s v="Wyoming"/>
    <s v="S"/>
    <s v="Black"/>
    <s v="Fall"/>
    <n v="4.0999999999999996"/>
    <s v="Yes"/>
    <s v="Store Pickup"/>
    <s v="Yes"/>
    <s v="Yes"/>
    <n v="14"/>
    <s v="Credit Card"/>
    <s v="Weekly"/>
    <s v="26-35"/>
    <n v="2"/>
    <n v="2"/>
    <n v="7"/>
    <n v="11"/>
    <x v="0"/>
  </r>
  <r>
    <n v="31"/>
    <n v="57"/>
    <s v="Male"/>
    <s v="Jewelry"/>
    <s v="Accessories"/>
    <n v="31"/>
    <s v="North Carolina"/>
    <s v="L"/>
    <s v="Black"/>
    <s v="Winter"/>
    <n v="4.7"/>
    <s v="Yes"/>
    <s v="Standard"/>
    <s v="Yes"/>
    <s v="Yes"/>
    <n v="16"/>
    <s v="Credit Card"/>
    <s v="Monthly"/>
    <s v="56+"/>
    <n v="1"/>
    <n v="2"/>
    <n v="4"/>
    <n v="7"/>
    <x v="2"/>
  </r>
  <r>
    <n v="32"/>
    <n v="33"/>
    <s v="Male"/>
    <s v="Dress"/>
    <s v="Clothing"/>
    <n v="79"/>
    <s v="West Virginia"/>
    <s v="L"/>
    <s v="Brown"/>
    <s v="Winter"/>
    <n v="4.7"/>
    <s v="Yes"/>
    <s v="Store Pickup"/>
    <s v="Yes"/>
    <s v="Yes"/>
    <n v="45"/>
    <s v="Venmo"/>
    <s v="Monthly"/>
    <s v="26-35"/>
    <n v="3"/>
    <n v="4"/>
    <n v="4"/>
    <n v="11"/>
    <x v="0"/>
  </r>
  <r>
    <n v="33"/>
    <n v="36"/>
    <s v="Male"/>
    <s v="Jacket"/>
    <s v="Outerwear"/>
    <n v="67"/>
    <s v="Kansas"/>
    <s v="M"/>
    <s v="Silver"/>
    <s v="Summer"/>
    <n v="4.9000000000000004"/>
    <s v="Yes"/>
    <s v="Free Shipping"/>
    <s v="Yes"/>
    <s v="Yes"/>
    <n v="37"/>
    <s v="Venmo"/>
    <s v="Annually"/>
    <s v="36-45"/>
    <n v="3"/>
    <n v="3"/>
    <n v="1"/>
    <n v="7"/>
    <x v="2"/>
  </r>
  <r>
    <n v="34"/>
    <n v="54"/>
    <s v="Male"/>
    <s v="Pants"/>
    <s v="Clothing"/>
    <n v="38"/>
    <s v="Colorado"/>
    <s v="L"/>
    <s v="Green"/>
    <s v="Summer"/>
    <n v="3.3"/>
    <s v="Yes"/>
    <s v="Store Pickup"/>
    <s v="Yes"/>
    <s v="Yes"/>
    <n v="45"/>
    <s v="Cash"/>
    <s v="Quarterly"/>
    <s v="46-55"/>
    <n v="1"/>
    <n v="4"/>
    <n v="2"/>
    <n v="7"/>
    <x v="2"/>
  </r>
  <r>
    <n v="35"/>
    <n v="36"/>
    <s v="Male"/>
    <s v="T-shirt"/>
    <s v="Clothing"/>
    <n v="91"/>
    <s v="North Dakota"/>
    <s v="L"/>
    <s v="Violet"/>
    <s v="Spring"/>
    <n v="4.5999999999999996"/>
    <s v="Yes"/>
    <s v="2-Day Shipping"/>
    <s v="Yes"/>
    <s v="Yes"/>
    <n v="38"/>
    <s v="PayPal"/>
    <s v="Quarterly"/>
    <s v="36-45"/>
    <n v="4"/>
    <n v="4"/>
    <n v="2"/>
    <n v="10"/>
    <x v="0"/>
  </r>
  <r>
    <n v="36"/>
    <n v="54"/>
    <s v="Male"/>
    <s v="Blouse"/>
    <s v="Clothing"/>
    <n v="33"/>
    <s v="Massachusetts"/>
    <s v="M"/>
    <s v="Cyan"/>
    <s v="Summer"/>
    <n v="4"/>
    <s v="Yes"/>
    <s v="2-Day Shipping"/>
    <s v="Yes"/>
    <s v="Yes"/>
    <n v="48"/>
    <s v="Credit Card"/>
    <s v="Bi-Weekly"/>
    <s v="46-55"/>
    <n v="1"/>
    <n v="4"/>
    <n v="6"/>
    <n v="11"/>
    <x v="0"/>
  </r>
  <r>
    <n v="37"/>
    <n v="35"/>
    <s v="Male"/>
    <s v="T-shirt"/>
    <s v="Clothing"/>
    <n v="69"/>
    <s v="Illinois"/>
    <s v="M"/>
    <s v="Maroon"/>
    <s v="Winter"/>
    <n v="4.5999999999999996"/>
    <s v="Yes"/>
    <s v="Free Shipping"/>
    <s v="Yes"/>
    <s v="Yes"/>
    <n v="44"/>
    <s v="PayPal"/>
    <s v="Fortnightly"/>
    <s v="26-35"/>
    <n v="3"/>
    <n v="4"/>
    <n v="5"/>
    <n v="12"/>
    <x v="1"/>
  </r>
  <r>
    <n v="38"/>
    <n v="35"/>
    <s v="Male"/>
    <s v="Jeans"/>
    <s v="Clothing"/>
    <n v="45"/>
    <s v="Indiana"/>
    <s v="S"/>
    <s v="Cyan"/>
    <s v="Summer"/>
    <n v="2.8"/>
    <s v="Yes"/>
    <s v="Store Pickup"/>
    <s v="Yes"/>
    <s v="Yes"/>
    <n v="10"/>
    <s v="PayPal"/>
    <s v="Weekly"/>
    <s v="26-35"/>
    <n v="2"/>
    <n v="1"/>
    <n v="7"/>
    <n v="10"/>
    <x v="0"/>
  </r>
  <r>
    <n v="39"/>
    <n v="29"/>
    <s v="Male"/>
    <s v="Dress"/>
    <s v="Clothing"/>
    <n v="37"/>
    <s v="Florida"/>
    <s v="M"/>
    <s v="Red"/>
    <s v="Winter"/>
    <m/>
    <s v="Yes"/>
    <s v="2-Day Shipping"/>
    <s v="Yes"/>
    <s v="Yes"/>
    <n v="44"/>
    <s v="Venmo"/>
    <s v="Every 3 Months"/>
    <s v="26-35"/>
    <n v="1"/>
    <n v="4"/>
    <n v="3"/>
    <n v="8"/>
    <x v="2"/>
  </r>
  <r>
    <n v="40"/>
    <n v="70"/>
    <s v="Male"/>
    <s v="Pants"/>
    <s v="Clothing"/>
    <n v="60"/>
    <s v="Arizona"/>
    <s v="S"/>
    <s v="Turquoise"/>
    <s v="Summer"/>
    <n v="4.2"/>
    <s v="Yes"/>
    <s v="Express"/>
    <s v="Yes"/>
    <s v="Yes"/>
    <n v="18"/>
    <s v="Credit Card"/>
    <s v="Monthly"/>
    <s v="56+"/>
    <n v="3"/>
    <n v="2"/>
    <n v="4"/>
    <n v="9"/>
    <x v="0"/>
  </r>
  <r>
    <n v="41"/>
    <n v="69"/>
    <s v="Male"/>
    <s v="Handbag"/>
    <s v="Accessories"/>
    <n v="76"/>
    <s v="Louisiana"/>
    <s v="L"/>
    <s v="Beige"/>
    <s v="Winter"/>
    <n v="4.5999999999999996"/>
    <s v="Yes"/>
    <s v="Next Day Air"/>
    <s v="Yes"/>
    <s v="Yes"/>
    <n v="31"/>
    <s v="Debit Card"/>
    <s v="Quarterly"/>
    <s v="56+"/>
    <n v="3"/>
    <n v="3"/>
    <n v="2"/>
    <n v="8"/>
    <x v="2"/>
  </r>
  <r>
    <n v="42"/>
    <n v="67"/>
    <s v="Male"/>
    <s v="Scarf"/>
    <s v="Accessories"/>
    <n v="39"/>
    <s v="Alaska"/>
    <s v="M"/>
    <s v="Orange"/>
    <s v="Spring"/>
    <n v="4.5"/>
    <s v="Yes"/>
    <s v="Standard"/>
    <s v="Yes"/>
    <s v="Yes"/>
    <n v="40"/>
    <s v="Venmo"/>
    <s v="Annually"/>
    <s v="56+"/>
    <n v="1"/>
    <n v="4"/>
    <n v="1"/>
    <n v="6"/>
    <x v="2"/>
  </r>
  <r>
    <n v="43"/>
    <n v="20"/>
    <s v="Male"/>
    <s v="Coat"/>
    <s v="Outerwear"/>
    <n v="100"/>
    <s v="Tennessee"/>
    <s v="M"/>
    <s v="Beige"/>
    <s v="Spring"/>
    <n v="4.0999999999999996"/>
    <s v="Yes"/>
    <s v="Free Shipping"/>
    <s v="Yes"/>
    <s v="Yes"/>
    <n v="15"/>
    <s v="PayPal"/>
    <s v="Annually"/>
    <s v="18-25"/>
    <n v="4"/>
    <n v="2"/>
    <n v="1"/>
    <n v="7"/>
    <x v="2"/>
  </r>
  <r>
    <n v="44"/>
    <n v="25"/>
    <s v="Male"/>
    <s v="Scarf"/>
    <s v="Accessories"/>
    <n v="69"/>
    <s v="Ohio"/>
    <s v="L"/>
    <s v="Lavender"/>
    <s v="Fall"/>
    <n v="3.7"/>
    <s v="Yes"/>
    <s v="Store Pickup"/>
    <s v="Yes"/>
    <s v="Yes"/>
    <n v="19"/>
    <s v="PayPal"/>
    <s v="Fortnightly"/>
    <s v="18-25"/>
    <n v="3"/>
    <n v="2"/>
    <n v="5"/>
    <n v="10"/>
    <x v="0"/>
  </r>
  <r>
    <n v="45"/>
    <n v="39"/>
    <s v="Male"/>
    <s v="Hat"/>
    <s v="Accessories"/>
    <n v="53"/>
    <s v="Kentucky"/>
    <s v="S"/>
    <s v="Silver"/>
    <s v="Summer"/>
    <n v="4.5999999999999996"/>
    <s v="Yes"/>
    <s v="Free Shipping"/>
    <s v="Yes"/>
    <s v="Yes"/>
    <n v="45"/>
    <s v="PayPal"/>
    <s v="Weekly"/>
    <s v="36-45"/>
    <n v="2"/>
    <n v="4"/>
    <n v="7"/>
    <n v="13"/>
    <x v="1"/>
  </r>
  <r>
    <n v="46"/>
    <n v="50"/>
    <s v="Male"/>
    <s v="Socks"/>
    <s v="Clothing"/>
    <n v="21"/>
    <s v="Tennessee"/>
    <s v="XL"/>
    <s v="Indigo"/>
    <s v="Fall"/>
    <n v="2.9"/>
    <s v="Yes"/>
    <s v="2-Day Shipping"/>
    <s v="Yes"/>
    <s v="Yes"/>
    <n v="25"/>
    <s v="PayPal"/>
    <s v="Annually"/>
    <s v="46-55"/>
    <n v="1"/>
    <n v="2"/>
    <n v="1"/>
    <n v="4"/>
    <x v="3"/>
  </r>
  <r>
    <n v="47"/>
    <n v="57"/>
    <s v="Male"/>
    <s v="Shirt"/>
    <s v="Clothing"/>
    <n v="43"/>
    <s v="California"/>
    <s v="L"/>
    <s v="White"/>
    <s v="Summer"/>
    <n v="2.9"/>
    <s v="Yes"/>
    <s v="Store Pickup"/>
    <s v="Yes"/>
    <s v="Yes"/>
    <n v="45"/>
    <s v="Cash"/>
    <s v="Quarterly"/>
    <s v="56+"/>
    <n v="2"/>
    <n v="4"/>
    <n v="2"/>
    <n v="8"/>
    <x v="2"/>
  </r>
  <r>
    <n v="48"/>
    <n v="55"/>
    <s v="Male"/>
    <s v="Jewelry"/>
    <s v="Accessories"/>
    <n v="54"/>
    <s v="Montana"/>
    <s v="M"/>
    <s v="Charcoal"/>
    <s v="Winter"/>
    <n v="4.5"/>
    <s v="Yes"/>
    <s v="Free Shipping"/>
    <s v="Yes"/>
    <s v="Yes"/>
    <n v="36"/>
    <s v="Cash"/>
    <s v="Weekly"/>
    <s v="46-55"/>
    <n v="2"/>
    <n v="3"/>
    <n v="7"/>
    <n v="12"/>
    <x v="1"/>
  </r>
  <r>
    <n v="49"/>
    <n v="42"/>
    <s v="Male"/>
    <s v="Shirt"/>
    <s v="Clothing"/>
    <n v="55"/>
    <s v="Nevada"/>
    <s v="M"/>
    <s v="Orange"/>
    <s v="Summer"/>
    <n v="2.7"/>
    <s v="Yes"/>
    <s v="Store Pickup"/>
    <s v="Yes"/>
    <s v="Yes"/>
    <n v="38"/>
    <s v="Cash"/>
    <s v="Monthly"/>
    <s v="36-45"/>
    <n v="2"/>
    <n v="4"/>
    <n v="4"/>
    <n v="10"/>
    <x v="0"/>
  </r>
  <r>
    <n v="50"/>
    <n v="68"/>
    <s v="Male"/>
    <s v="Hoodie"/>
    <s v="Clothing"/>
    <n v="30"/>
    <s v="New Jersey"/>
    <s v="S"/>
    <s v="Indigo"/>
    <s v="Spring"/>
    <n v="4.5999999999999996"/>
    <s v="Yes"/>
    <s v="Next Day Air"/>
    <s v="Yes"/>
    <s v="Yes"/>
    <n v="34"/>
    <s v="Debit Card"/>
    <s v="Bi-Weekly"/>
    <s v="56+"/>
    <n v="1"/>
    <n v="3"/>
    <n v="6"/>
    <n v="10"/>
    <x v="0"/>
  </r>
  <r>
    <n v="51"/>
    <n v="49"/>
    <s v="Male"/>
    <s v="Blouse"/>
    <s v="Clothing"/>
    <n v="28"/>
    <s v="Maryland"/>
    <s v="M"/>
    <s v="Red"/>
    <s v="Spring"/>
    <m/>
    <s v="Yes"/>
    <s v="Store Pickup"/>
    <s v="Yes"/>
    <s v="Yes"/>
    <n v="39"/>
    <s v="Debit Card"/>
    <s v="Bi-Weekly"/>
    <s v="46-55"/>
    <n v="1"/>
    <n v="4"/>
    <n v="6"/>
    <n v="11"/>
    <x v="0"/>
  </r>
  <r>
    <n v="52"/>
    <n v="59"/>
    <s v="Male"/>
    <s v="Skirt"/>
    <s v="Clothing"/>
    <n v="59"/>
    <s v="Vermont"/>
    <s v="XL"/>
    <s v="Gray"/>
    <s v="Winter"/>
    <n v="4.7"/>
    <s v="Yes"/>
    <s v="2-Day Shipping"/>
    <s v="Yes"/>
    <s v="Yes"/>
    <n v="7"/>
    <s v="Credit Card"/>
    <s v="Quarterly"/>
    <s v="56+"/>
    <n v="2"/>
    <n v="1"/>
    <n v="2"/>
    <n v="5"/>
    <x v="3"/>
  </r>
  <r>
    <n v="53"/>
    <n v="42"/>
    <s v="Male"/>
    <s v="T-shirt"/>
    <s v="Clothing"/>
    <n v="20"/>
    <s v="Alaska"/>
    <s v="M"/>
    <s v="Green"/>
    <s v="Summer"/>
    <n v="2.6"/>
    <s v="Yes"/>
    <s v="Free Shipping"/>
    <s v="Yes"/>
    <s v="Yes"/>
    <n v="26"/>
    <s v="Credit Card"/>
    <s v="Weekly"/>
    <s v="36-45"/>
    <n v="1"/>
    <n v="3"/>
    <n v="7"/>
    <n v="11"/>
    <x v="0"/>
  </r>
  <r>
    <n v="54"/>
    <n v="29"/>
    <s v="Male"/>
    <s v="Skirt"/>
    <s v="Clothing"/>
    <n v="24"/>
    <s v="Mississippi"/>
    <s v="S"/>
    <s v="Peach"/>
    <s v="Winter"/>
    <n v="3.9"/>
    <s v="Yes"/>
    <s v="Next Day Air"/>
    <s v="Yes"/>
    <s v="Yes"/>
    <n v="35"/>
    <s v="Credit Card"/>
    <s v="Weekly"/>
    <s v="26-35"/>
    <n v="1"/>
    <n v="3"/>
    <n v="7"/>
    <n v="11"/>
    <x v="0"/>
  </r>
  <r>
    <n v="55"/>
    <n v="47"/>
    <s v="Male"/>
    <s v="Coat"/>
    <s v="Outerwear"/>
    <n v="94"/>
    <s v="New Mexico"/>
    <s v="M"/>
    <s v="Brown"/>
    <s v="Summer"/>
    <n v="4.2"/>
    <s v="Yes"/>
    <s v="Next Day Air"/>
    <s v="Yes"/>
    <s v="Yes"/>
    <n v="35"/>
    <s v="Debit Card"/>
    <s v="Bi-Weekly"/>
    <s v="46-55"/>
    <n v="4"/>
    <n v="3"/>
    <n v="6"/>
    <n v="13"/>
    <x v="1"/>
  </r>
  <r>
    <n v="56"/>
    <n v="40"/>
    <s v="Male"/>
    <s v="Jacket"/>
    <s v="Outerwear"/>
    <n v="28"/>
    <s v="South Carolina"/>
    <s v="M"/>
    <s v="Lavender"/>
    <s v="Winter"/>
    <n v="3"/>
    <s v="Yes"/>
    <s v="2-Day Shipping"/>
    <s v="Yes"/>
    <s v="Yes"/>
    <n v="49"/>
    <s v="Credit Card"/>
    <s v="Annually"/>
    <s v="36-45"/>
    <n v="1"/>
    <n v="4"/>
    <n v="1"/>
    <n v="6"/>
    <x v="2"/>
  </r>
  <r>
    <n v="57"/>
    <n v="41"/>
    <s v="Male"/>
    <s v="Backpack"/>
    <s v="Accessories"/>
    <n v="73"/>
    <s v="Mississippi"/>
    <s v="XL"/>
    <s v="Brown"/>
    <s v="Summer"/>
    <n v="4.7"/>
    <s v="Yes"/>
    <s v="Store Pickup"/>
    <s v="Yes"/>
    <s v="Yes"/>
    <n v="46"/>
    <s v="Credit Card"/>
    <s v="Weekly"/>
    <s v="36-45"/>
    <n v="3"/>
    <n v="4"/>
    <n v="7"/>
    <n v="14"/>
    <x v="1"/>
  </r>
  <r>
    <n v="58"/>
    <n v="21"/>
    <s v="Male"/>
    <s v="Coat"/>
    <s v="Outerwear"/>
    <n v="64"/>
    <s v="West Virginia"/>
    <s v="M"/>
    <s v="White"/>
    <s v="Summer"/>
    <n v="4.4000000000000004"/>
    <s v="Yes"/>
    <s v="Store Pickup"/>
    <s v="Yes"/>
    <s v="Yes"/>
    <n v="17"/>
    <s v="Debit Card"/>
    <s v="Fortnightly"/>
    <s v="18-25"/>
    <n v="3"/>
    <n v="2"/>
    <n v="5"/>
    <n v="10"/>
    <x v="0"/>
  </r>
  <r>
    <n v="59"/>
    <n v="69"/>
    <s v="Male"/>
    <s v="Hoodie"/>
    <s v="Clothing"/>
    <n v="54"/>
    <s v="Missouri"/>
    <s v="M"/>
    <s v="Charcoal"/>
    <s v="Summer"/>
    <n v="4.2"/>
    <s v="Yes"/>
    <s v="Free Shipping"/>
    <s v="Yes"/>
    <s v="Yes"/>
    <n v="29"/>
    <s v="Venmo"/>
    <s v="Monthly"/>
    <s v="56+"/>
    <n v="2"/>
    <n v="3"/>
    <n v="4"/>
    <n v="9"/>
    <x v="0"/>
  </r>
  <r>
    <n v="60"/>
    <n v="63"/>
    <s v="Male"/>
    <s v="Belt"/>
    <s v="Accessories"/>
    <n v="79"/>
    <s v="Louisiana"/>
    <s v="L"/>
    <s v="Yellow"/>
    <s v="Spring"/>
    <n v="4.5999999999999996"/>
    <s v="Yes"/>
    <s v="Standard"/>
    <s v="Yes"/>
    <s v="Yes"/>
    <n v="4"/>
    <s v="Debit Card"/>
    <s v="Weekly"/>
    <s v="56+"/>
    <n v="3"/>
    <n v="1"/>
    <n v="7"/>
    <n v="11"/>
    <x v="0"/>
  </r>
  <r>
    <n v="61"/>
    <n v="50"/>
    <s v="Male"/>
    <s v="Sweater"/>
    <s v="Clothing"/>
    <n v="37"/>
    <s v="Idaho"/>
    <s v="L"/>
    <s v="Brown"/>
    <s v="Summer"/>
    <n v="4"/>
    <s v="Yes"/>
    <s v="Express"/>
    <s v="Yes"/>
    <s v="Yes"/>
    <n v="17"/>
    <s v="Cash"/>
    <s v="Weekly"/>
    <s v="46-55"/>
    <n v="1"/>
    <n v="2"/>
    <n v="7"/>
    <n v="10"/>
    <x v="0"/>
  </r>
  <r>
    <n v="62"/>
    <n v="55"/>
    <s v="Male"/>
    <s v="Scarf"/>
    <s v="Accessories"/>
    <n v="68"/>
    <s v="Texas"/>
    <s v="M"/>
    <s v="Orange"/>
    <s v="Winter"/>
    <n v="4.7"/>
    <s v="Yes"/>
    <s v="Store Pickup"/>
    <s v="Yes"/>
    <s v="Yes"/>
    <n v="21"/>
    <s v="Credit Card"/>
    <s v="Every 3 Months"/>
    <s v="46-55"/>
    <n v="3"/>
    <n v="2"/>
    <n v="3"/>
    <n v="8"/>
    <x v="2"/>
  </r>
  <r>
    <n v="63"/>
    <n v="30"/>
    <s v="Male"/>
    <s v="Sneakers"/>
    <s v="Footwear"/>
    <n v="21"/>
    <s v="Mississippi"/>
    <s v="S"/>
    <s v="Magenta"/>
    <s v="Spring"/>
    <n v="3.8"/>
    <s v="Yes"/>
    <s v="Free Shipping"/>
    <s v="Yes"/>
    <s v="Yes"/>
    <n v="31"/>
    <s v="Credit Card"/>
    <s v="Fortnightly"/>
    <s v="26-35"/>
    <n v="1"/>
    <n v="3"/>
    <n v="5"/>
    <n v="9"/>
    <x v="0"/>
  </r>
  <r>
    <n v="64"/>
    <n v="33"/>
    <s v="Male"/>
    <s v="Sunglasses"/>
    <s v="Accessories"/>
    <n v="79"/>
    <s v="Arizona"/>
    <s v="L"/>
    <s v="Lavender"/>
    <s v="Winter"/>
    <n v="2.7"/>
    <s v="Yes"/>
    <s v="2-Day Shipping"/>
    <s v="Yes"/>
    <s v="Yes"/>
    <n v="43"/>
    <s v="Credit Card"/>
    <s v="Weekly"/>
    <s v="26-35"/>
    <n v="3"/>
    <n v="4"/>
    <n v="7"/>
    <n v="14"/>
    <x v="1"/>
  </r>
  <r>
    <n v="65"/>
    <n v="65"/>
    <s v="Male"/>
    <s v="Boots"/>
    <s v="Footwear"/>
    <n v="83"/>
    <s v="Alabama"/>
    <s v="S"/>
    <s v="Green"/>
    <s v="Fall"/>
    <n v="4.8"/>
    <s v="Yes"/>
    <s v="Standard"/>
    <s v="Yes"/>
    <s v="Yes"/>
    <n v="18"/>
    <s v="Debit Card"/>
    <s v="Fortnightly"/>
    <s v="56+"/>
    <n v="4"/>
    <n v="2"/>
    <n v="5"/>
    <n v="11"/>
    <x v="0"/>
  </r>
  <r>
    <n v="66"/>
    <n v="65"/>
    <s v="Male"/>
    <s v="Backpack"/>
    <s v="Accessories"/>
    <n v="36"/>
    <s v="New Jersey"/>
    <s v="M"/>
    <s v="Purple"/>
    <s v="Spring"/>
    <n v="4.8"/>
    <s v="Yes"/>
    <s v="2-Day Shipping"/>
    <s v="Yes"/>
    <s v="Yes"/>
    <n v="44"/>
    <s v="Venmo"/>
    <s v="Every 3 Months"/>
    <s v="56+"/>
    <n v="1"/>
    <n v="4"/>
    <n v="3"/>
    <n v="8"/>
    <x v="2"/>
  </r>
  <r>
    <n v="67"/>
    <n v="31"/>
    <s v="Male"/>
    <s v="Blouse"/>
    <s v="Clothing"/>
    <n v="94"/>
    <s v="Pennsylvania"/>
    <s v="S"/>
    <s v="Magenta"/>
    <s v="Winter"/>
    <n v="4.7"/>
    <s v="Yes"/>
    <s v="2-Day Shipping"/>
    <s v="Yes"/>
    <s v="Yes"/>
    <n v="3"/>
    <s v="Venmo"/>
    <s v="Every 3 Months"/>
    <s v="26-35"/>
    <n v="4"/>
    <n v="1"/>
    <n v="3"/>
    <n v="8"/>
    <x v="2"/>
  </r>
  <r>
    <n v="68"/>
    <n v="45"/>
    <s v="Male"/>
    <s v="Coat"/>
    <s v="Outerwear"/>
    <n v="33"/>
    <s v="Connecticut"/>
    <s v="L"/>
    <s v="Gray"/>
    <s v="Winter"/>
    <n v="4.4000000000000004"/>
    <s v="Yes"/>
    <s v="Store Pickup"/>
    <s v="Yes"/>
    <s v="Yes"/>
    <n v="49"/>
    <s v="Debit Card"/>
    <s v="Monthly"/>
    <s v="36-45"/>
    <n v="1"/>
    <n v="4"/>
    <n v="4"/>
    <n v="9"/>
    <x v="0"/>
  </r>
  <r>
    <n v="69"/>
    <n v="57"/>
    <s v="Male"/>
    <s v="Handbag"/>
    <s v="Accessories"/>
    <n v="46"/>
    <s v="Utah"/>
    <s v="L"/>
    <s v="Silver"/>
    <s v="Summer"/>
    <n v="3.9"/>
    <s v="Yes"/>
    <s v="Next Day Air"/>
    <s v="Yes"/>
    <s v="Yes"/>
    <n v="21"/>
    <s v="Cash"/>
    <s v="Every 3 Months"/>
    <s v="56+"/>
    <n v="2"/>
    <n v="2"/>
    <n v="3"/>
    <n v="7"/>
    <x v="2"/>
  </r>
  <r>
    <n v="70"/>
    <n v="48"/>
    <s v="Male"/>
    <s v="Belt"/>
    <s v="Accessories"/>
    <n v="70"/>
    <s v="Tennessee"/>
    <s v="S"/>
    <s v="Cyan"/>
    <s v="Summer"/>
    <n v="4.4000000000000004"/>
    <s v="Yes"/>
    <s v="Express"/>
    <s v="Yes"/>
    <s v="Yes"/>
    <n v="5"/>
    <s v="Cash"/>
    <s v="Weekly"/>
    <s v="46-55"/>
    <n v="3"/>
    <n v="1"/>
    <n v="7"/>
    <n v="11"/>
    <x v="0"/>
  </r>
  <r>
    <n v="71"/>
    <n v="22"/>
    <s v="Male"/>
    <s v="Belt"/>
    <s v="Accessories"/>
    <n v="29"/>
    <s v="Alabama"/>
    <s v="M"/>
    <s v="Magenta"/>
    <s v="Fall"/>
    <n v="4.2"/>
    <s v="Yes"/>
    <s v="Express"/>
    <s v="Yes"/>
    <s v="Yes"/>
    <n v="32"/>
    <s v="Debit Card"/>
    <s v="Every 3 Months"/>
    <s v="18-25"/>
    <n v="1"/>
    <n v="3"/>
    <n v="3"/>
    <n v="7"/>
    <x v="2"/>
  </r>
  <r>
    <n v="72"/>
    <n v="36"/>
    <s v="Male"/>
    <s v="Dress"/>
    <s v="Clothing"/>
    <n v="48"/>
    <s v="Virginia"/>
    <s v="L"/>
    <s v="Gold"/>
    <s v="Summer"/>
    <n v="2.9"/>
    <s v="Yes"/>
    <s v="Express"/>
    <s v="Yes"/>
    <s v="Yes"/>
    <n v="34"/>
    <s v="Bank Transfer"/>
    <s v="Annually"/>
    <s v="36-45"/>
    <n v="2"/>
    <n v="3"/>
    <n v="1"/>
    <n v="6"/>
    <x v="2"/>
  </r>
  <r>
    <n v="73"/>
    <n v="18"/>
    <s v="Male"/>
    <s v="Dress"/>
    <s v="Clothing"/>
    <n v="26"/>
    <s v="Georgia"/>
    <s v="M"/>
    <s v="Olive"/>
    <s v="Winter"/>
    <n v="2.9"/>
    <s v="Yes"/>
    <s v="Store Pickup"/>
    <s v="Yes"/>
    <s v="Yes"/>
    <n v="21"/>
    <s v="Bank Transfer"/>
    <s v="Every 3 Months"/>
    <s v="18-25"/>
    <n v="1"/>
    <n v="2"/>
    <n v="3"/>
    <n v="6"/>
    <x v="2"/>
  </r>
  <r>
    <n v="74"/>
    <n v="48"/>
    <s v="Male"/>
    <s v="Pants"/>
    <s v="Clothing"/>
    <n v="85"/>
    <s v="Hawaii"/>
    <s v="M"/>
    <s v="Teal"/>
    <s v="Spring"/>
    <n v="2.7"/>
    <s v="Yes"/>
    <s v="Free Shipping"/>
    <s v="Yes"/>
    <s v="Yes"/>
    <n v="43"/>
    <s v="Bank Transfer"/>
    <s v="Bi-Weekly"/>
    <s v="46-55"/>
    <n v="4"/>
    <n v="4"/>
    <n v="6"/>
    <n v="14"/>
    <x v="1"/>
  </r>
  <r>
    <n v="75"/>
    <n v="49"/>
    <s v="Male"/>
    <s v="Gloves"/>
    <s v="Accessories"/>
    <n v="58"/>
    <s v="Indiana"/>
    <s v="L"/>
    <s v="Violet"/>
    <s v="Spring"/>
    <n v="4.5"/>
    <s v="Yes"/>
    <s v="Express"/>
    <s v="Yes"/>
    <s v="Yes"/>
    <n v="3"/>
    <s v="Cash"/>
    <s v="Monthly"/>
    <s v="46-55"/>
    <n v="2"/>
    <n v="1"/>
    <n v="4"/>
    <n v="7"/>
    <x v="2"/>
  </r>
  <r>
    <n v="76"/>
    <n v="64"/>
    <s v="Male"/>
    <s v="Scarf"/>
    <s v="Accessories"/>
    <n v="85"/>
    <s v="Utah"/>
    <s v="M"/>
    <s v="Blue"/>
    <s v="Summer"/>
    <n v="2.7"/>
    <s v="Yes"/>
    <s v="Free Shipping"/>
    <s v="Yes"/>
    <s v="Yes"/>
    <n v="21"/>
    <s v="Credit Card"/>
    <s v="Annually"/>
    <s v="56+"/>
    <n v="4"/>
    <n v="2"/>
    <n v="1"/>
    <n v="7"/>
    <x v="2"/>
  </r>
  <r>
    <n v="77"/>
    <n v="50"/>
    <s v="Male"/>
    <s v="Hat"/>
    <s v="Accessories"/>
    <n v="43"/>
    <s v="Delaware"/>
    <s v="S"/>
    <s v="Teal"/>
    <s v="Summer"/>
    <n v="4.2"/>
    <s v="Yes"/>
    <s v="Free Shipping"/>
    <s v="Yes"/>
    <s v="Yes"/>
    <n v="32"/>
    <s v="Venmo"/>
    <s v="Monthly"/>
    <s v="46-55"/>
    <n v="2"/>
    <n v="3"/>
    <n v="4"/>
    <n v="9"/>
    <x v="0"/>
  </r>
  <r>
    <n v="78"/>
    <n v="22"/>
    <s v="Male"/>
    <s v="Dress"/>
    <s v="Clothing"/>
    <n v="53"/>
    <s v="Delaware"/>
    <s v="L"/>
    <s v="Gold"/>
    <s v="Summer"/>
    <n v="3.3"/>
    <s v="Yes"/>
    <s v="Next Day Air"/>
    <s v="Yes"/>
    <s v="Yes"/>
    <n v="36"/>
    <s v="Debit Card"/>
    <s v="Fortnightly"/>
    <s v="18-25"/>
    <n v="2"/>
    <n v="3"/>
    <n v="5"/>
    <n v="10"/>
    <x v="0"/>
  </r>
  <r>
    <n v="79"/>
    <n v="50"/>
    <s v="Male"/>
    <s v="Skirt"/>
    <s v="Clothing"/>
    <n v="91"/>
    <s v="Nebraska"/>
    <s v="M"/>
    <s v="Maroon"/>
    <s v="Spring"/>
    <n v="4.7"/>
    <s v="Yes"/>
    <s v="Free Shipping"/>
    <s v="Yes"/>
    <s v="Yes"/>
    <n v="50"/>
    <s v="Venmo"/>
    <s v="Fortnightly"/>
    <s v="46-55"/>
    <n v="4"/>
    <n v="4"/>
    <n v="5"/>
    <n v="13"/>
    <x v="1"/>
  </r>
  <r>
    <n v="80"/>
    <n v="38"/>
    <s v="Male"/>
    <s v="Jacket"/>
    <s v="Outerwear"/>
    <n v="96"/>
    <s v="Iowa"/>
    <s v="M"/>
    <s v="Olive"/>
    <s v="Winter"/>
    <n v="2.6"/>
    <s v="Yes"/>
    <s v="2-Day Shipping"/>
    <s v="Yes"/>
    <s v="Yes"/>
    <n v="43"/>
    <s v="Bank Transfer"/>
    <s v="Every 3 Months"/>
    <s v="36-45"/>
    <n v="4"/>
    <n v="4"/>
    <n v="3"/>
    <n v="11"/>
    <x v="0"/>
  </r>
  <r>
    <n v="81"/>
    <n v="19"/>
    <s v="Male"/>
    <s v="Sandals"/>
    <s v="Footwear"/>
    <n v="72"/>
    <s v="New York"/>
    <s v="XL"/>
    <s v="Blue"/>
    <s v="Summer"/>
    <m/>
    <s v="Yes"/>
    <s v="Store Pickup"/>
    <s v="Yes"/>
    <s v="Yes"/>
    <n v="24"/>
    <s v="Credit Card"/>
    <s v="Every 3 Months"/>
    <s v="18-25"/>
    <n v="3"/>
    <n v="2"/>
    <n v="3"/>
    <n v="8"/>
    <x v="2"/>
  </r>
  <r>
    <n v="82"/>
    <n v="67"/>
    <s v="Male"/>
    <s v="Shoes"/>
    <s v="Footwear"/>
    <n v="96"/>
    <s v="Virginia"/>
    <s v="L"/>
    <s v="Maroon"/>
    <s v="Summer"/>
    <n v="2.6"/>
    <s v="Yes"/>
    <s v="Express"/>
    <s v="Yes"/>
    <s v="Yes"/>
    <n v="36"/>
    <s v="Credit Card"/>
    <s v="Every 3 Months"/>
    <s v="56+"/>
    <n v="4"/>
    <n v="3"/>
    <n v="3"/>
    <n v="10"/>
    <x v="0"/>
  </r>
  <r>
    <n v="83"/>
    <n v="19"/>
    <s v="Male"/>
    <s v="Pants"/>
    <s v="Clothing"/>
    <n v="28"/>
    <s v="Georgia"/>
    <s v="S"/>
    <s v="Olive"/>
    <s v="Spring"/>
    <n v="4"/>
    <s v="Yes"/>
    <s v="2-Day Shipping"/>
    <s v="Yes"/>
    <s v="Yes"/>
    <n v="21"/>
    <s v="Credit Card"/>
    <s v="Every 3 Months"/>
    <s v="18-25"/>
    <n v="1"/>
    <n v="2"/>
    <n v="3"/>
    <n v="6"/>
    <x v="2"/>
  </r>
  <r>
    <n v="84"/>
    <n v="36"/>
    <s v="Male"/>
    <s v="Dress"/>
    <s v="Clothing"/>
    <n v="40"/>
    <s v="Texas"/>
    <s v="M"/>
    <s v="Turquoise"/>
    <s v="Summer"/>
    <n v="4.0999999999999996"/>
    <s v="Yes"/>
    <s v="Standard"/>
    <s v="Yes"/>
    <s v="Yes"/>
    <n v="34"/>
    <s v="Bank Transfer"/>
    <s v="Weekly"/>
    <s v="36-45"/>
    <n v="2"/>
    <n v="3"/>
    <n v="7"/>
    <n v="12"/>
    <x v="1"/>
  </r>
  <r>
    <n v="85"/>
    <n v="52"/>
    <s v="Male"/>
    <s v="Coat"/>
    <s v="Outerwear"/>
    <n v="32"/>
    <s v="Arizona"/>
    <s v="S"/>
    <s v="Peach"/>
    <s v="Spring"/>
    <n v="4.4000000000000004"/>
    <s v="Yes"/>
    <s v="Standard"/>
    <s v="Yes"/>
    <s v="Yes"/>
    <n v="42"/>
    <s v="Bank Transfer"/>
    <s v="Every 3 Months"/>
    <s v="46-55"/>
    <n v="1"/>
    <n v="4"/>
    <n v="3"/>
    <n v="8"/>
    <x v="2"/>
  </r>
  <r>
    <n v="86"/>
    <n v="53"/>
    <s v="Male"/>
    <s v="Sunglasses"/>
    <s v="Accessories"/>
    <n v="95"/>
    <s v="New Mexico"/>
    <s v="M"/>
    <s v="Charcoal"/>
    <s v="Winter"/>
    <n v="4.5"/>
    <s v="Yes"/>
    <s v="Next Day Air"/>
    <s v="Yes"/>
    <s v="Yes"/>
    <n v="2"/>
    <s v="Debit Card"/>
    <s v="Bi-Weekly"/>
    <s v="46-55"/>
    <n v="4"/>
    <n v="1"/>
    <n v="6"/>
    <n v="11"/>
    <x v="0"/>
  </r>
  <r>
    <n v="87"/>
    <n v="24"/>
    <s v="Male"/>
    <s v="Hoodie"/>
    <s v="Clothing"/>
    <n v="41"/>
    <s v="Nevada"/>
    <s v="L"/>
    <s v="Pink"/>
    <s v="Spring"/>
    <n v="3.7"/>
    <s v="Yes"/>
    <s v="2-Day Shipping"/>
    <s v="Yes"/>
    <s v="Yes"/>
    <n v="47"/>
    <s v="Cash"/>
    <s v="Bi-Weekly"/>
    <s v="18-25"/>
    <n v="2"/>
    <n v="4"/>
    <n v="6"/>
    <n v="12"/>
    <x v="1"/>
  </r>
  <r>
    <n v="88"/>
    <n v="52"/>
    <s v="Male"/>
    <s v="Shoes"/>
    <s v="Footwear"/>
    <n v="53"/>
    <s v="Ohio"/>
    <s v="M"/>
    <s v="Green"/>
    <s v="Fall"/>
    <n v="3.7"/>
    <s v="Yes"/>
    <s v="2-Day Shipping"/>
    <s v="Yes"/>
    <s v="Yes"/>
    <n v="44"/>
    <s v="Debit Card"/>
    <s v="Fortnightly"/>
    <s v="46-55"/>
    <n v="2"/>
    <n v="4"/>
    <n v="5"/>
    <n v="11"/>
    <x v="0"/>
  </r>
  <r>
    <n v="89"/>
    <n v="33"/>
    <s v="Male"/>
    <s v="T-shirt"/>
    <s v="Clothing"/>
    <n v="47"/>
    <s v="Wyoming"/>
    <s v="M"/>
    <s v="Orange"/>
    <s v="Fall"/>
    <n v="3.5"/>
    <s v="Yes"/>
    <s v="Free Shipping"/>
    <s v="Yes"/>
    <s v="Yes"/>
    <n v="35"/>
    <s v="Credit Card"/>
    <s v="Monthly"/>
    <s v="26-35"/>
    <n v="2"/>
    <n v="3"/>
    <n v="4"/>
    <n v="9"/>
    <x v="0"/>
  </r>
  <r>
    <n v="90"/>
    <n v="47"/>
    <s v="Male"/>
    <s v="Jacket"/>
    <s v="Outerwear"/>
    <n v="83"/>
    <s v="California"/>
    <s v="XL"/>
    <s v="Pink"/>
    <s v="Fall"/>
    <n v="3.6"/>
    <s v="Yes"/>
    <s v="Next Day Air"/>
    <s v="Yes"/>
    <s v="Yes"/>
    <n v="15"/>
    <s v="Cash"/>
    <s v="Quarterly"/>
    <s v="46-55"/>
    <n v="4"/>
    <n v="2"/>
    <n v="2"/>
    <n v="8"/>
    <x v="2"/>
  </r>
  <r>
    <n v="91"/>
    <n v="25"/>
    <s v="Male"/>
    <s v="Hat"/>
    <s v="Accessories"/>
    <n v="48"/>
    <s v="South Carolina"/>
    <s v="L"/>
    <s v="Violet"/>
    <s v="Summer"/>
    <n v="2.9"/>
    <s v="Yes"/>
    <s v="Express"/>
    <s v="Yes"/>
    <s v="Yes"/>
    <n v="29"/>
    <s v="Credit Card"/>
    <s v="Monthly"/>
    <s v="18-25"/>
    <n v="2"/>
    <n v="3"/>
    <n v="4"/>
    <n v="9"/>
    <x v="0"/>
  </r>
  <r>
    <n v="92"/>
    <n v="44"/>
    <s v="Male"/>
    <s v="Scarf"/>
    <s v="Accessories"/>
    <n v="99"/>
    <s v="South Carolina"/>
    <s v="S"/>
    <s v="Green"/>
    <s v="Winter"/>
    <n v="4.5999999999999996"/>
    <s v="Yes"/>
    <s v="Standard"/>
    <s v="Yes"/>
    <s v="Yes"/>
    <n v="18"/>
    <s v="Credit Card"/>
    <s v="Every 3 Months"/>
    <s v="36-45"/>
    <n v="4"/>
    <n v="2"/>
    <n v="3"/>
    <n v="9"/>
    <x v="0"/>
  </r>
  <r>
    <n v="93"/>
    <n v="61"/>
    <s v="Male"/>
    <s v="Jacket"/>
    <s v="Outerwear"/>
    <n v="87"/>
    <s v="Texas"/>
    <s v="M"/>
    <s v="Olive"/>
    <s v="Winter"/>
    <n v="4.4000000000000004"/>
    <s v="Yes"/>
    <s v="2-Day Shipping"/>
    <s v="Yes"/>
    <s v="Yes"/>
    <n v="13"/>
    <s v="Venmo"/>
    <s v="Every 3 Months"/>
    <s v="56+"/>
    <n v="4"/>
    <n v="2"/>
    <n v="3"/>
    <n v="9"/>
    <x v="0"/>
  </r>
  <r>
    <n v="94"/>
    <n v="37"/>
    <s v="Male"/>
    <s v="Sweater"/>
    <s v="Clothing"/>
    <n v="62"/>
    <s v="Florida"/>
    <s v="M"/>
    <s v="Purple"/>
    <s v="Fall"/>
    <n v="4.5"/>
    <s v="Yes"/>
    <s v="Standard"/>
    <s v="Yes"/>
    <s v="Yes"/>
    <n v="46"/>
    <s v="Credit Card"/>
    <s v="Weekly"/>
    <s v="36-45"/>
    <n v="3"/>
    <n v="4"/>
    <n v="7"/>
    <n v="14"/>
    <x v="1"/>
  </r>
  <r>
    <n v="95"/>
    <n v="58"/>
    <s v="Male"/>
    <s v="Skirt"/>
    <s v="Clothing"/>
    <n v="76"/>
    <s v="Nevada"/>
    <s v="S"/>
    <s v="Silver"/>
    <s v="Spring"/>
    <n v="4.5999999999999996"/>
    <s v="Yes"/>
    <s v="Free Shipping"/>
    <s v="Yes"/>
    <s v="Yes"/>
    <n v="28"/>
    <s v="Credit Card"/>
    <s v="Weekly"/>
    <s v="56+"/>
    <n v="3"/>
    <n v="3"/>
    <n v="7"/>
    <n v="13"/>
    <x v="1"/>
  </r>
  <r>
    <n v="96"/>
    <n v="37"/>
    <s v="Male"/>
    <s v="Sneakers"/>
    <s v="Footwear"/>
    <n v="100"/>
    <s v="Missouri"/>
    <s v="L"/>
    <s v="Pink"/>
    <s v="Fall"/>
    <n v="3.8"/>
    <s v="Yes"/>
    <s v="Free Shipping"/>
    <s v="Yes"/>
    <s v="Yes"/>
    <n v="48"/>
    <s v="PayPal"/>
    <s v="Monthly"/>
    <s v="36-45"/>
    <n v="4"/>
    <n v="4"/>
    <n v="4"/>
    <n v="12"/>
    <x v="1"/>
  </r>
  <r>
    <n v="97"/>
    <n v="32"/>
    <s v="Male"/>
    <s v="Gloves"/>
    <s v="Accessories"/>
    <n v="73"/>
    <s v="Delaware"/>
    <s v="S"/>
    <s v="Gold"/>
    <s v="Spring"/>
    <m/>
    <s v="Yes"/>
    <s v="Express"/>
    <s v="Yes"/>
    <s v="Yes"/>
    <n v="43"/>
    <s v="Venmo"/>
    <s v="Every 3 Months"/>
    <s v="26-35"/>
    <n v="3"/>
    <n v="4"/>
    <n v="3"/>
    <n v="10"/>
    <x v="0"/>
  </r>
  <r>
    <n v="98"/>
    <n v="21"/>
    <s v="Male"/>
    <s v="Shoes"/>
    <s v="Footwear"/>
    <n v="92"/>
    <s v="Virginia"/>
    <s v="M"/>
    <s v="Teal"/>
    <s v="Winter"/>
    <n v="4.8"/>
    <s v="Yes"/>
    <s v="Store Pickup"/>
    <s v="Yes"/>
    <s v="Yes"/>
    <n v="37"/>
    <s v="Cash"/>
    <s v="Annually"/>
    <s v="18-25"/>
    <n v="4"/>
    <n v="3"/>
    <n v="1"/>
    <n v="8"/>
    <x v="2"/>
  </r>
  <r>
    <n v="99"/>
    <n v="20"/>
    <s v="Male"/>
    <s v="Jeans"/>
    <s v="Clothing"/>
    <n v="67"/>
    <s v="New York"/>
    <s v="XL"/>
    <s v="Teal"/>
    <s v="Spring"/>
    <n v="2.6"/>
    <s v="Yes"/>
    <s v="Next Day Air"/>
    <s v="Yes"/>
    <s v="Yes"/>
    <n v="20"/>
    <s v="Bank Transfer"/>
    <s v="Annually"/>
    <s v="18-25"/>
    <n v="3"/>
    <n v="2"/>
    <n v="1"/>
    <n v="6"/>
    <x v="2"/>
  </r>
  <r>
    <n v="100"/>
    <n v="26"/>
    <s v="Male"/>
    <s v="Hoodie"/>
    <s v="Clothing"/>
    <n v="40"/>
    <s v="Missouri"/>
    <s v="XL"/>
    <s v="Indigo"/>
    <s v="Summer"/>
    <n v="3.7"/>
    <s v="Yes"/>
    <s v="Express"/>
    <s v="Yes"/>
    <s v="Yes"/>
    <n v="33"/>
    <s v="Debit Card"/>
    <s v="Quarterly"/>
    <s v="26-35"/>
    <n v="2"/>
    <n v="3"/>
    <n v="2"/>
    <n v="7"/>
    <x v="2"/>
  </r>
  <r>
    <n v="101"/>
    <n v="62"/>
    <s v="Male"/>
    <s v="Sunglasses"/>
    <s v="Accessories"/>
    <n v="98"/>
    <s v="South Dakota"/>
    <s v="M"/>
    <s v="Maroon"/>
    <s v="Fall"/>
    <n v="2.7"/>
    <s v="Yes"/>
    <s v="Express"/>
    <s v="Yes"/>
    <s v="Yes"/>
    <n v="31"/>
    <s v="Cash"/>
    <s v="Fortnightly"/>
    <s v="56+"/>
    <n v="4"/>
    <n v="3"/>
    <n v="5"/>
    <n v="12"/>
    <x v="1"/>
  </r>
  <r>
    <n v="102"/>
    <n v="27"/>
    <s v="Male"/>
    <s v="Coat"/>
    <s v="Outerwear"/>
    <n v="85"/>
    <s v="North Dakota"/>
    <s v="XL"/>
    <s v="White"/>
    <s v="Spring"/>
    <n v="4.5999999999999996"/>
    <s v="Yes"/>
    <s v="Express"/>
    <s v="Yes"/>
    <s v="Yes"/>
    <n v="50"/>
    <s v="Credit Card"/>
    <s v="Bi-Weekly"/>
    <s v="26-35"/>
    <n v="4"/>
    <n v="4"/>
    <n v="6"/>
    <n v="14"/>
    <x v="1"/>
  </r>
  <r>
    <n v="103"/>
    <n v="51"/>
    <s v="Male"/>
    <s v="Socks"/>
    <s v="Clothing"/>
    <n v="67"/>
    <s v="Oklahoma"/>
    <s v="L"/>
    <s v="Violet"/>
    <s v="Winter"/>
    <n v="4.8"/>
    <s v="Yes"/>
    <s v="Next Day Air"/>
    <s v="Yes"/>
    <s v="Yes"/>
    <n v="35"/>
    <s v="Credit Card"/>
    <s v="Quarterly"/>
    <s v="46-55"/>
    <n v="3"/>
    <n v="3"/>
    <n v="2"/>
    <n v="8"/>
    <x v="2"/>
  </r>
  <r>
    <n v="104"/>
    <n v="54"/>
    <s v="Male"/>
    <s v="Boots"/>
    <s v="Footwear"/>
    <n v="89"/>
    <s v="West Virginia"/>
    <s v="L"/>
    <s v="Red"/>
    <s v="Winter"/>
    <n v="4"/>
    <s v="Yes"/>
    <s v="Next Day Air"/>
    <s v="Yes"/>
    <s v="Yes"/>
    <n v="22"/>
    <s v="Venmo"/>
    <s v="Bi-Weekly"/>
    <s v="46-55"/>
    <n v="4"/>
    <n v="2"/>
    <n v="6"/>
    <n v="12"/>
    <x v="1"/>
  </r>
  <r>
    <n v="105"/>
    <n v="55"/>
    <s v="Male"/>
    <s v="Sunglasses"/>
    <s v="Accessories"/>
    <n v="24"/>
    <s v="New Hampshire"/>
    <s v="L"/>
    <s v="Pink"/>
    <s v="Spring"/>
    <n v="4.4000000000000004"/>
    <s v="Yes"/>
    <s v="2-Day Shipping"/>
    <s v="Yes"/>
    <s v="Yes"/>
    <n v="1"/>
    <s v="PayPal"/>
    <s v="Monthly"/>
    <s v="46-55"/>
    <n v="1"/>
    <n v="1"/>
    <n v="4"/>
    <n v="6"/>
    <x v="2"/>
  </r>
  <r>
    <n v="106"/>
    <n v="69"/>
    <s v="Male"/>
    <s v="Backpack"/>
    <s v="Accessories"/>
    <n v="96"/>
    <s v="New York"/>
    <s v="M"/>
    <s v="Charcoal"/>
    <s v="Fall"/>
    <n v="3.6"/>
    <s v="Yes"/>
    <s v="Next Day Air"/>
    <s v="Yes"/>
    <s v="Yes"/>
    <n v="4"/>
    <s v="Bank Transfer"/>
    <s v="Annually"/>
    <s v="56+"/>
    <n v="4"/>
    <n v="1"/>
    <n v="1"/>
    <n v="6"/>
    <x v="2"/>
  </r>
  <r>
    <n v="107"/>
    <n v="64"/>
    <s v="Male"/>
    <s v="Jacket"/>
    <s v="Outerwear"/>
    <n v="35"/>
    <s v="Minnesota"/>
    <s v="L"/>
    <s v="White"/>
    <s v="Summer"/>
    <n v="3.7"/>
    <s v="Yes"/>
    <s v="Standard"/>
    <s v="Yes"/>
    <s v="Yes"/>
    <n v="31"/>
    <s v="Credit Card"/>
    <s v="Monthly"/>
    <s v="56+"/>
    <n v="1"/>
    <n v="3"/>
    <n v="4"/>
    <n v="8"/>
    <x v="2"/>
  </r>
  <r>
    <n v="108"/>
    <n v="28"/>
    <s v="Male"/>
    <s v="Sneakers"/>
    <s v="Footwear"/>
    <n v="67"/>
    <s v="Maryland"/>
    <s v="L"/>
    <s v="Olive"/>
    <s v="Winter"/>
    <n v="3.1"/>
    <s v="Yes"/>
    <s v="Next Day Air"/>
    <s v="Yes"/>
    <s v="Yes"/>
    <n v="46"/>
    <s v="PayPal"/>
    <s v="Fortnightly"/>
    <s v="26-35"/>
    <n v="3"/>
    <n v="4"/>
    <n v="5"/>
    <n v="12"/>
    <x v="1"/>
  </r>
  <r>
    <n v="109"/>
    <n v="70"/>
    <s v="Male"/>
    <s v="Socks"/>
    <s v="Clothing"/>
    <n v="79"/>
    <s v="Montana"/>
    <s v="L"/>
    <s v="Purple"/>
    <s v="Spring"/>
    <n v="3.4"/>
    <s v="Yes"/>
    <s v="Next Day Air"/>
    <s v="Yes"/>
    <s v="Yes"/>
    <n v="32"/>
    <s v="Bank Transfer"/>
    <s v="Bi-Weekly"/>
    <s v="56+"/>
    <n v="3"/>
    <n v="3"/>
    <n v="6"/>
    <n v="12"/>
    <x v="1"/>
  </r>
  <r>
    <n v="110"/>
    <n v="58"/>
    <s v="Male"/>
    <s v="T-shirt"/>
    <s v="Clothing"/>
    <n v="85"/>
    <s v="Alabama"/>
    <s v="M"/>
    <s v="Violet"/>
    <s v="Spring"/>
    <n v="2.6"/>
    <s v="Yes"/>
    <s v="Next Day Air"/>
    <s v="Yes"/>
    <s v="Yes"/>
    <n v="43"/>
    <s v="Bank Transfer"/>
    <s v="Fortnightly"/>
    <s v="56+"/>
    <n v="4"/>
    <n v="4"/>
    <n v="5"/>
    <n v="13"/>
    <x v="1"/>
  </r>
  <r>
    <n v="111"/>
    <n v="56"/>
    <s v="Male"/>
    <s v="Backpack"/>
    <s v="Accessories"/>
    <n v="26"/>
    <s v="New York"/>
    <s v="M"/>
    <s v="Black"/>
    <s v="Summer"/>
    <n v="4"/>
    <s v="Yes"/>
    <s v="Standard"/>
    <s v="Yes"/>
    <s v="Yes"/>
    <n v="26"/>
    <s v="Venmo"/>
    <s v="Fortnightly"/>
    <s v="56+"/>
    <n v="1"/>
    <n v="3"/>
    <n v="5"/>
    <n v="9"/>
    <x v="0"/>
  </r>
  <r>
    <n v="112"/>
    <n v="26"/>
    <s v="Male"/>
    <s v="Belt"/>
    <s v="Accessories"/>
    <n v="75"/>
    <s v="Massachusetts"/>
    <s v="L"/>
    <s v="Purple"/>
    <s v="Summer"/>
    <n v="5"/>
    <s v="Yes"/>
    <s v="Free Shipping"/>
    <s v="Yes"/>
    <s v="Yes"/>
    <n v="9"/>
    <s v="Credit Card"/>
    <s v="Annually"/>
    <s v="26-35"/>
    <n v="3"/>
    <n v="1"/>
    <n v="1"/>
    <n v="5"/>
    <x v="3"/>
  </r>
  <r>
    <n v="113"/>
    <n v="37"/>
    <s v="Male"/>
    <s v="Gloves"/>
    <s v="Accessories"/>
    <n v="65"/>
    <s v="Florida"/>
    <s v="M"/>
    <s v="Red"/>
    <s v="Spring"/>
    <n v="4.3"/>
    <s v="Yes"/>
    <s v="Free Shipping"/>
    <s v="Yes"/>
    <s v="Yes"/>
    <n v="28"/>
    <s v="PayPal"/>
    <s v="Bi-Weekly"/>
    <s v="36-45"/>
    <n v="3"/>
    <n v="3"/>
    <n v="6"/>
    <n v="12"/>
    <x v="1"/>
  </r>
  <r>
    <n v="114"/>
    <n v="44"/>
    <s v="Male"/>
    <s v="Hat"/>
    <s v="Accessories"/>
    <n v="54"/>
    <s v="New Jersey"/>
    <s v="L"/>
    <s v="Maroon"/>
    <s v="Winter"/>
    <n v="3.1"/>
    <s v="Yes"/>
    <s v="Next Day Air"/>
    <s v="Yes"/>
    <s v="Yes"/>
    <n v="20"/>
    <s v="PayPal"/>
    <s v="Quarterly"/>
    <s v="36-45"/>
    <n v="2"/>
    <n v="2"/>
    <n v="2"/>
    <n v="6"/>
    <x v="2"/>
  </r>
  <r>
    <n v="115"/>
    <n v="70"/>
    <s v="Male"/>
    <s v="Coat"/>
    <s v="Outerwear"/>
    <n v="95"/>
    <s v="Massachusetts"/>
    <s v="S"/>
    <s v="Blue"/>
    <s v="Summer"/>
    <n v="3.7"/>
    <s v="Yes"/>
    <s v="Store Pickup"/>
    <s v="Yes"/>
    <s v="Yes"/>
    <n v="9"/>
    <s v="Cash"/>
    <s v="Weekly"/>
    <s v="56+"/>
    <n v="4"/>
    <n v="1"/>
    <n v="7"/>
    <n v="12"/>
    <x v="1"/>
  </r>
  <r>
    <n v="116"/>
    <n v="53"/>
    <s v="Male"/>
    <s v="Skirt"/>
    <s v="Clothing"/>
    <n v="94"/>
    <s v="Wyoming"/>
    <s v="M"/>
    <s v="Gray"/>
    <s v="Spring"/>
    <n v="3.8"/>
    <s v="Yes"/>
    <s v="Standard"/>
    <s v="Yes"/>
    <s v="Yes"/>
    <n v="48"/>
    <s v="Debit Card"/>
    <s v="Every 3 Months"/>
    <s v="46-55"/>
    <n v="4"/>
    <n v="4"/>
    <n v="3"/>
    <n v="11"/>
    <x v="0"/>
  </r>
  <r>
    <n v="117"/>
    <n v="55"/>
    <s v="Male"/>
    <s v="Shoes"/>
    <s v="Footwear"/>
    <n v="86"/>
    <s v="Virginia"/>
    <s v="S"/>
    <s v="Blue"/>
    <s v="Spring"/>
    <n v="3.4"/>
    <s v="Yes"/>
    <s v="Free Shipping"/>
    <s v="Yes"/>
    <s v="Yes"/>
    <n v="12"/>
    <s v="Venmo"/>
    <s v="Annually"/>
    <s v="46-55"/>
    <n v="4"/>
    <n v="1"/>
    <n v="1"/>
    <n v="6"/>
    <x v="2"/>
  </r>
  <r>
    <n v="118"/>
    <n v="50"/>
    <s v="Male"/>
    <s v="Sandals"/>
    <s v="Footwear"/>
    <n v="32"/>
    <s v="South Dakota"/>
    <s v="L"/>
    <s v="Yellow"/>
    <s v="Summer"/>
    <n v="4.5999999999999996"/>
    <s v="Yes"/>
    <s v="Express"/>
    <s v="Yes"/>
    <s v="Yes"/>
    <n v="29"/>
    <s v="Cash"/>
    <s v="Fortnightly"/>
    <s v="46-55"/>
    <n v="1"/>
    <n v="3"/>
    <n v="5"/>
    <n v="9"/>
    <x v="0"/>
  </r>
  <r>
    <n v="119"/>
    <n v="50"/>
    <s v="Male"/>
    <s v="Sweater"/>
    <s v="Clothing"/>
    <n v="45"/>
    <s v="Kentucky"/>
    <s v="L"/>
    <s v="Orange"/>
    <s v="Fall"/>
    <n v="4.8"/>
    <s v="Yes"/>
    <s v="2-Day Shipping"/>
    <s v="Yes"/>
    <s v="Yes"/>
    <n v="27"/>
    <s v="Cash"/>
    <s v="Bi-Weekly"/>
    <s v="46-55"/>
    <n v="2"/>
    <n v="3"/>
    <n v="6"/>
    <n v="11"/>
    <x v="0"/>
  </r>
  <r>
    <n v="120"/>
    <n v="38"/>
    <s v="Male"/>
    <s v="Coat"/>
    <s v="Outerwear"/>
    <n v="76"/>
    <s v="Wyoming"/>
    <s v="M"/>
    <s v="Orange"/>
    <s v="Fall"/>
    <n v="4.3"/>
    <s v="Yes"/>
    <s v="Express"/>
    <s v="Yes"/>
    <s v="Yes"/>
    <n v="44"/>
    <s v="Cash"/>
    <s v="Annually"/>
    <s v="36-45"/>
    <n v="3"/>
    <n v="4"/>
    <n v="1"/>
    <n v="8"/>
    <x v="2"/>
  </r>
  <r>
    <n v="121"/>
    <n v="64"/>
    <s v="Male"/>
    <s v="Hat"/>
    <s v="Accessories"/>
    <n v="84"/>
    <s v="West Virginia"/>
    <s v="L"/>
    <s v="Red"/>
    <s v="Summer"/>
    <n v="4"/>
    <s v="Yes"/>
    <s v="Express"/>
    <s v="Yes"/>
    <s v="Yes"/>
    <n v="32"/>
    <s v="Bank Transfer"/>
    <s v="Annually"/>
    <s v="56+"/>
    <n v="4"/>
    <n v="3"/>
    <n v="1"/>
    <n v="8"/>
    <x v="2"/>
  </r>
  <r>
    <n v="122"/>
    <n v="19"/>
    <s v="Male"/>
    <s v="Shorts"/>
    <s v="Clothing"/>
    <n v="72"/>
    <s v="Virginia"/>
    <s v="M"/>
    <s v="Olive"/>
    <s v="Winter"/>
    <n v="4.2"/>
    <s v="Yes"/>
    <s v="Standard"/>
    <s v="Yes"/>
    <s v="Yes"/>
    <n v="11"/>
    <s v="Cash"/>
    <s v="Fortnightly"/>
    <s v="18-25"/>
    <n v="3"/>
    <n v="1"/>
    <n v="5"/>
    <n v="9"/>
    <x v="0"/>
  </r>
  <r>
    <n v="123"/>
    <n v="40"/>
    <s v="Male"/>
    <s v="Backpack"/>
    <s v="Accessories"/>
    <n v="40"/>
    <s v="Washington"/>
    <s v="L"/>
    <s v="Brown"/>
    <s v="Spring"/>
    <n v="4.8"/>
    <s v="Yes"/>
    <s v="2-Day Shipping"/>
    <s v="Yes"/>
    <s v="Yes"/>
    <n v="44"/>
    <s v="Cash"/>
    <s v="Fortnightly"/>
    <s v="36-45"/>
    <n v="2"/>
    <n v="4"/>
    <n v="5"/>
    <n v="11"/>
    <x v="0"/>
  </r>
  <r>
    <n v="124"/>
    <n v="57"/>
    <s v="Male"/>
    <s v="Sweater"/>
    <s v="Clothing"/>
    <n v="89"/>
    <s v="Louisiana"/>
    <s v="L"/>
    <s v="Brown"/>
    <s v="Fall"/>
    <n v="3.1"/>
    <s v="Yes"/>
    <s v="Free Shipping"/>
    <s v="Yes"/>
    <s v="Yes"/>
    <n v="46"/>
    <s v="Cash"/>
    <s v="Weekly"/>
    <s v="56+"/>
    <n v="4"/>
    <n v="4"/>
    <n v="7"/>
    <n v="15"/>
    <x v="1"/>
  </r>
  <r>
    <n v="125"/>
    <n v="44"/>
    <s v="Male"/>
    <s v="Sweater"/>
    <s v="Clothing"/>
    <n v="86"/>
    <s v="Nevada"/>
    <s v="M"/>
    <s v="Gray"/>
    <s v="Spring"/>
    <n v="3.1"/>
    <s v="Yes"/>
    <s v="Next Day Air"/>
    <s v="Yes"/>
    <s v="Yes"/>
    <n v="50"/>
    <s v="PayPal"/>
    <s v="Annually"/>
    <s v="36-45"/>
    <n v="4"/>
    <n v="4"/>
    <n v="1"/>
    <n v="9"/>
    <x v="0"/>
  </r>
  <r>
    <n v="126"/>
    <n v="49"/>
    <s v="Male"/>
    <s v="Shorts"/>
    <s v="Clothing"/>
    <n v="54"/>
    <s v="California"/>
    <s v="M"/>
    <s v="Indigo"/>
    <s v="Winter"/>
    <n v="3.6"/>
    <s v="Yes"/>
    <s v="Next Day Air"/>
    <s v="Yes"/>
    <s v="Yes"/>
    <n v="45"/>
    <s v="Venmo"/>
    <s v="Every 3 Months"/>
    <s v="46-55"/>
    <n v="2"/>
    <n v="4"/>
    <n v="3"/>
    <n v="9"/>
    <x v="0"/>
  </r>
  <r>
    <n v="127"/>
    <n v="43"/>
    <s v="Male"/>
    <s v="Shorts"/>
    <s v="Clothing"/>
    <n v="36"/>
    <s v="Mississippi"/>
    <s v="L"/>
    <s v="Pink"/>
    <s v="Spring"/>
    <n v="3.9"/>
    <s v="Yes"/>
    <s v="Store Pickup"/>
    <s v="Yes"/>
    <s v="Yes"/>
    <n v="48"/>
    <s v="Cash"/>
    <s v="Every 3 Months"/>
    <s v="36-45"/>
    <n v="1"/>
    <n v="4"/>
    <n v="3"/>
    <n v="8"/>
    <x v="2"/>
  </r>
  <r>
    <n v="128"/>
    <n v="24"/>
    <s v="Male"/>
    <s v="Sweater"/>
    <s v="Clothing"/>
    <n v="89"/>
    <s v="Mississippi"/>
    <s v="M"/>
    <s v="Gray"/>
    <s v="Winter"/>
    <n v="4.8"/>
    <s v="Yes"/>
    <s v="Next Day Air"/>
    <s v="Yes"/>
    <s v="Yes"/>
    <n v="26"/>
    <s v="Credit Card"/>
    <s v="Weekly"/>
    <s v="18-25"/>
    <n v="4"/>
    <n v="3"/>
    <n v="7"/>
    <n v="14"/>
    <x v="1"/>
  </r>
  <r>
    <n v="129"/>
    <n v="20"/>
    <s v="Male"/>
    <s v="Scarf"/>
    <s v="Accessories"/>
    <n v="32"/>
    <s v="California"/>
    <s v="M"/>
    <s v="Gold"/>
    <s v="Spring"/>
    <n v="4.7"/>
    <s v="Yes"/>
    <s v="Standard"/>
    <s v="Yes"/>
    <s v="Yes"/>
    <n v="21"/>
    <s v="Credit Card"/>
    <s v="Fortnightly"/>
    <s v="18-25"/>
    <n v="1"/>
    <n v="2"/>
    <n v="5"/>
    <n v="8"/>
    <x v="2"/>
  </r>
  <r>
    <n v="130"/>
    <n v="24"/>
    <s v="Male"/>
    <s v="Dress"/>
    <s v="Clothing"/>
    <n v="67"/>
    <s v="Pennsylvania"/>
    <s v="XL"/>
    <s v="Olive"/>
    <s v="Summer"/>
    <n v="4.2"/>
    <s v="Yes"/>
    <s v="2-Day Shipping"/>
    <s v="Yes"/>
    <s v="Yes"/>
    <n v="49"/>
    <s v="PayPal"/>
    <s v="Bi-Weekly"/>
    <s v="18-25"/>
    <n v="3"/>
    <n v="4"/>
    <n v="6"/>
    <n v="13"/>
    <x v="1"/>
  </r>
  <r>
    <n v="131"/>
    <n v="44"/>
    <s v="Male"/>
    <s v="Scarf"/>
    <s v="Accessories"/>
    <n v="39"/>
    <s v="Kentucky"/>
    <s v="L"/>
    <s v="Violet"/>
    <s v="Fall"/>
    <n v="3.7"/>
    <s v="Yes"/>
    <s v="Next Day Air"/>
    <s v="Yes"/>
    <s v="Yes"/>
    <n v="13"/>
    <s v="PayPal"/>
    <s v="Fortnightly"/>
    <s v="36-45"/>
    <n v="1"/>
    <n v="2"/>
    <n v="5"/>
    <n v="8"/>
    <x v="2"/>
  </r>
  <r>
    <n v="132"/>
    <n v="28"/>
    <s v="Male"/>
    <s v="Skirt"/>
    <s v="Clothing"/>
    <n v="29"/>
    <s v="Maine"/>
    <s v="L"/>
    <s v="Indigo"/>
    <s v="Summer"/>
    <n v="3.9"/>
    <s v="Yes"/>
    <s v="Standard"/>
    <s v="Yes"/>
    <s v="Yes"/>
    <n v="46"/>
    <s v="Credit Card"/>
    <s v="Weekly"/>
    <s v="26-35"/>
    <n v="1"/>
    <n v="4"/>
    <n v="7"/>
    <n v="12"/>
    <x v="1"/>
  </r>
  <r>
    <n v="133"/>
    <n v="30"/>
    <s v="Male"/>
    <s v="Backpack"/>
    <s v="Accessories"/>
    <n v="58"/>
    <s v="New Mexico"/>
    <s v="M"/>
    <s v="Orange"/>
    <s v="Fall"/>
    <n v="4.7"/>
    <s v="Yes"/>
    <s v="2-Day Shipping"/>
    <s v="Yes"/>
    <s v="Yes"/>
    <n v="42"/>
    <s v="PayPal"/>
    <s v="Weekly"/>
    <s v="26-35"/>
    <n v="2"/>
    <n v="4"/>
    <n v="7"/>
    <n v="13"/>
    <x v="1"/>
  </r>
  <r>
    <n v="134"/>
    <n v="52"/>
    <s v="Male"/>
    <s v="Sweater"/>
    <s v="Clothing"/>
    <n v="65"/>
    <s v="Montana"/>
    <s v="M"/>
    <s v="Violet"/>
    <s v="Winter"/>
    <n v="2.5"/>
    <s v="Yes"/>
    <s v="Next Day Air"/>
    <s v="Yes"/>
    <s v="Yes"/>
    <n v="25"/>
    <s v="Venmo"/>
    <s v="Annually"/>
    <s v="46-55"/>
    <n v="3"/>
    <n v="2"/>
    <n v="1"/>
    <n v="6"/>
    <x v="2"/>
  </r>
  <r>
    <n v="135"/>
    <n v="43"/>
    <s v="Male"/>
    <s v="Hat"/>
    <s v="Accessories"/>
    <n v="94"/>
    <s v="Texas"/>
    <s v="L"/>
    <s v="Gray"/>
    <s v="Fall"/>
    <n v="4.9000000000000004"/>
    <s v="Yes"/>
    <s v="Store Pickup"/>
    <s v="Yes"/>
    <s v="Yes"/>
    <n v="25"/>
    <s v="Cash"/>
    <s v="Monthly"/>
    <s v="36-45"/>
    <n v="4"/>
    <n v="2"/>
    <n v="4"/>
    <n v="10"/>
    <x v="0"/>
  </r>
  <r>
    <n v="136"/>
    <n v="43"/>
    <s v="Male"/>
    <s v="Sandals"/>
    <s v="Footwear"/>
    <n v="81"/>
    <s v="Kansas"/>
    <s v="M"/>
    <s v="Purple"/>
    <s v="Fall"/>
    <n v="4.0999999999999996"/>
    <s v="Yes"/>
    <s v="Express"/>
    <s v="Yes"/>
    <s v="Yes"/>
    <n v="12"/>
    <s v="PayPal"/>
    <s v="Quarterly"/>
    <s v="36-45"/>
    <n v="4"/>
    <n v="1"/>
    <n v="2"/>
    <n v="7"/>
    <x v="2"/>
  </r>
  <r>
    <n v="137"/>
    <n v="39"/>
    <s v="Male"/>
    <s v="Blouse"/>
    <s v="Clothing"/>
    <n v="86"/>
    <s v="South Carolina"/>
    <s v="M"/>
    <s v="White"/>
    <s v="Winter"/>
    <n v="3.3"/>
    <s v="Yes"/>
    <s v="Free Shipping"/>
    <s v="Yes"/>
    <s v="Yes"/>
    <n v="4"/>
    <s v="Debit Card"/>
    <s v="Quarterly"/>
    <s v="36-45"/>
    <n v="4"/>
    <n v="1"/>
    <n v="2"/>
    <n v="7"/>
    <x v="2"/>
  </r>
  <r>
    <n v="138"/>
    <n v="68"/>
    <s v="Male"/>
    <s v="Sneakers"/>
    <s v="Footwear"/>
    <n v="43"/>
    <s v="Colorado"/>
    <s v="M"/>
    <s v="Turquoise"/>
    <s v="Spring"/>
    <n v="4.7"/>
    <s v="Yes"/>
    <s v="Free Shipping"/>
    <s v="Yes"/>
    <s v="Yes"/>
    <n v="38"/>
    <s v="PayPal"/>
    <s v="Weekly"/>
    <s v="56+"/>
    <n v="2"/>
    <n v="4"/>
    <n v="7"/>
    <n v="13"/>
    <x v="1"/>
  </r>
  <r>
    <n v="139"/>
    <n v="68"/>
    <s v="Male"/>
    <s v="Skirt"/>
    <s v="Clothing"/>
    <n v="29"/>
    <s v="Georgia"/>
    <s v="M"/>
    <s v="Maroon"/>
    <s v="Winter"/>
    <n v="4.4000000000000004"/>
    <s v="Yes"/>
    <s v="Store Pickup"/>
    <s v="Yes"/>
    <s v="Yes"/>
    <n v="42"/>
    <s v="Bank Transfer"/>
    <s v="Weekly"/>
    <s v="56+"/>
    <n v="1"/>
    <n v="4"/>
    <n v="7"/>
    <n v="12"/>
    <x v="1"/>
  </r>
  <r>
    <n v="140"/>
    <n v="49"/>
    <s v="Male"/>
    <s v="Coat"/>
    <s v="Outerwear"/>
    <n v="95"/>
    <s v="Florida"/>
    <s v="M"/>
    <s v="White"/>
    <s v="Fall"/>
    <n v="3.8"/>
    <s v="Yes"/>
    <s v="Store Pickup"/>
    <s v="Yes"/>
    <s v="Yes"/>
    <n v="30"/>
    <s v="Venmo"/>
    <s v="Annually"/>
    <s v="46-55"/>
    <n v="4"/>
    <n v="3"/>
    <n v="1"/>
    <n v="8"/>
    <x v="2"/>
  </r>
  <r>
    <n v="141"/>
    <n v="63"/>
    <s v="Male"/>
    <s v="Shirt"/>
    <s v="Clothing"/>
    <n v="28"/>
    <s v="North Carolina"/>
    <s v="L"/>
    <s v="Yellow"/>
    <s v="Fall"/>
    <n v="3.9"/>
    <s v="Yes"/>
    <s v="2-Day Shipping"/>
    <s v="Yes"/>
    <s v="Yes"/>
    <n v="50"/>
    <s v="Credit Card"/>
    <s v="Weekly"/>
    <s v="56+"/>
    <n v="1"/>
    <n v="4"/>
    <n v="7"/>
    <n v="12"/>
    <x v="1"/>
  </r>
  <r>
    <n v="142"/>
    <n v="56"/>
    <s v="Male"/>
    <s v="Gloves"/>
    <s v="Accessories"/>
    <n v="46"/>
    <s v="Virginia"/>
    <s v="M"/>
    <s v="Turquoise"/>
    <s v="Fall"/>
    <n v="4.9000000000000004"/>
    <s v="Yes"/>
    <s v="Free Shipping"/>
    <s v="Yes"/>
    <s v="Yes"/>
    <n v="45"/>
    <s v="PayPal"/>
    <s v="Weekly"/>
    <s v="56+"/>
    <n v="2"/>
    <n v="4"/>
    <n v="7"/>
    <n v="13"/>
    <x v="1"/>
  </r>
  <r>
    <n v="143"/>
    <n v="37"/>
    <s v="Male"/>
    <s v="Jacket"/>
    <s v="Outerwear"/>
    <n v="58"/>
    <s v="Nebraska"/>
    <s v="L"/>
    <s v="Violet"/>
    <s v="Fall"/>
    <n v="3.1"/>
    <s v="Yes"/>
    <s v="Free Shipping"/>
    <s v="Yes"/>
    <s v="Yes"/>
    <n v="33"/>
    <s v="Credit Card"/>
    <s v="Fortnightly"/>
    <s v="36-45"/>
    <n v="2"/>
    <n v="3"/>
    <n v="5"/>
    <n v="10"/>
    <x v="0"/>
  </r>
  <r>
    <n v="144"/>
    <n v="30"/>
    <s v="Male"/>
    <s v="Coat"/>
    <s v="Outerwear"/>
    <n v="48"/>
    <s v="Missouri"/>
    <s v="M"/>
    <s v="Beige"/>
    <s v="Fall"/>
    <n v="2.7"/>
    <s v="Yes"/>
    <s v="Store Pickup"/>
    <s v="Yes"/>
    <s v="Yes"/>
    <n v="25"/>
    <s v="PayPal"/>
    <s v="Quarterly"/>
    <s v="26-35"/>
    <n v="2"/>
    <n v="2"/>
    <n v="2"/>
    <n v="6"/>
    <x v="2"/>
  </r>
  <r>
    <n v="145"/>
    <n v="19"/>
    <s v="Male"/>
    <s v="Shoes"/>
    <s v="Footwear"/>
    <n v="43"/>
    <s v="New Jersey"/>
    <s v="M"/>
    <s v="Silver"/>
    <s v="Fall"/>
    <n v="3.2"/>
    <s v="Yes"/>
    <s v="Express"/>
    <s v="Yes"/>
    <s v="Yes"/>
    <n v="25"/>
    <s v="Cash"/>
    <s v="Monthly"/>
    <s v="18-25"/>
    <n v="2"/>
    <n v="2"/>
    <n v="4"/>
    <n v="8"/>
    <x v="2"/>
  </r>
  <r>
    <n v="146"/>
    <n v="24"/>
    <s v="Male"/>
    <s v="Jewelry"/>
    <s v="Accessories"/>
    <n v="95"/>
    <s v="Missouri"/>
    <s v="M"/>
    <s v="Teal"/>
    <s v="Fall"/>
    <n v="4.5"/>
    <s v="Yes"/>
    <s v="Standard"/>
    <s v="Yes"/>
    <s v="Yes"/>
    <n v="44"/>
    <s v="Debit Card"/>
    <s v="Quarterly"/>
    <s v="18-25"/>
    <n v="4"/>
    <n v="4"/>
    <n v="2"/>
    <n v="10"/>
    <x v="0"/>
  </r>
  <r>
    <n v="147"/>
    <n v="52"/>
    <s v="Male"/>
    <s v="Skirt"/>
    <s v="Clothing"/>
    <n v="30"/>
    <s v="Colorado"/>
    <s v="S"/>
    <s v="Black"/>
    <s v="Fall"/>
    <n v="4"/>
    <s v="Yes"/>
    <s v="Standard"/>
    <s v="Yes"/>
    <s v="Yes"/>
    <n v="21"/>
    <s v="Venmo"/>
    <s v="Fortnightly"/>
    <s v="46-55"/>
    <n v="1"/>
    <n v="2"/>
    <n v="5"/>
    <n v="8"/>
    <x v="2"/>
  </r>
  <r>
    <n v="148"/>
    <n v="63"/>
    <s v="Male"/>
    <s v="Shoes"/>
    <s v="Footwear"/>
    <n v="64"/>
    <s v="Idaho"/>
    <s v="M"/>
    <s v="Purple"/>
    <s v="Summer"/>
    <n v="3.5"/>
    <s v="Yes"/>
    <s v="2-Day Shipping"/>
    <s v="Yes"/>
    <s v="Yes"/>
    <n v="31"/>
    <s v="Bank Transfer"/>
    <s v="Fortnightly"/>
    <s v="56+"/>
    <n v="3"/>
    <n v="3"/>
    <n v="5"/>
    <n v="11"/>
    <x v="0"/>
  </r>
  <r>
    <n v="149"/>
    <n v="37"/>
    <s v="Male"/>
    <s v="Gloves"/>
    <s v="Accessories"/>
    <n v="90"/>
    <s v="Wyoming"/>
    <s v="M"/>
    <s v="Gray"/>
    <s v="Fall"/>
    <n v="2.6"/>
    <s v="Yes"/>
    <s v="Store Pickup"/>
    <s v="Yes"/>
    <s v="Yes"/>
    <n v="47"/>
    <s v="Debit Card"/>
    <s v="Annually"/>
    <s v="36-45"/>
    <n v="4"/>
    <n v="4"/>
    <n v="1"/>
    <n v="9"/>
    <x v="0"/>
  </r>
  <r>
    <n v="150"/>
    <n v="38"/>
    <s v="Male"/>
    <s v="Pants"/>
    <s v="Clothing"/>
    <n v="76"/>
    <s v="Delaware"/>
    <s v="M"/>
    <s v="White"/>
    <s v="Summer"/>
    <n v="3.2"/>
    <s v="Yes"/>
    <s v="Free Shipping"/>
    <s v="Yes"/>
    <s v="Yes"/>
    <n v="14"/>
    <s v="PayPal"/>
    <s v="Monthly"/>
    <s v="36-45"/>
    <n v="3"/>
    <n v="2"/>
    <n v="4"/>
    <n v="9"/>
    <x v="0"/>
  </r>
  <r>
    <n v="151"/>
    <n v="35"/>
    <s v="Male"/>
    <s v="Boots"/>
    <s v="Footwear"/>
    <n v="96"/>
    <s v="California"/>
    <s v="L"/>
    <s v="Cyan"/>
    <s v="Fall"/>
    <n v="4.9000000000000004"/>
    <s v="Yes"/>
    <s v="Standard"/>
    <s v="Yes"/>
    <s v="Yes"/>
    <n v="17"/>
    <s v="Debit Card"/>
    <s v="Every 3 Months"/>
    <s v="26-35"/>
    <n v="4"/>
    <n v="2"/>
    <n v="3"/>
    <n v="9"/>
    <x v="0"/>
  </r>
  <r>
    <n v="152"/>
    <n v="28"/>
    <s v="Male"/>
    <s v="Sunglasses"/>
    <s v="Accessories"/>
    <n v="47"/>
    <s v="North Dakota"/>
    <s v="L"/>
    <s v="Turquoise"/>
    <s v="Fall"/>
    <n v="4.5"/>
    <s v="Yes"/>
    <s v="Next Day Air"/>
    <s v="Yes"/>
    <s v="Yes"/>
    <n v="3"/>
    <s v="Venmo"/>
    <s v="Annually"/>
    <s v="26-35"/>
    <n v="2"/>
    <n v="1"/>
    <n v="1"/>
    <n v="4"/>
    <x v="3"/>
  </r>
  <r>
    <n v="153"/>
    <n v="30"/>
    <s v="Male"/>
    <s v="Shirt"/>
    <s v="Clothing"/>
    <n v="85"/>
    <s v="South Carolina"/>
    <s v="S"/>
    <s v="Brown"/>
    <s v="Summer"/>
    <n v="4.3"/>
    <s v="Yes"/>
    <s v="Express"/>
    <s v="Yes"/>
    <s v="Yes"/>
    <n v="42"/>
    <s v="Venmo"/>
    <s v="Annually"/>
    <s v="26-35"/>
    <n v="4"/>
    <n v="4"/>
    <n v="1"/>
    <n v="9"/>
    <x v="0"/>
  </r>
  <r>
    <n v="154"/>
    <n v="69"/>
    <s v="Male"/>
    <s v="Hoodie"/>
    <s v="Clothing"/>
    <n v="55"/>
    <s v="North Carolina"/>
    <s v="M"/>
    <s v="Maroon"/>
    <s v="Winter"/>
    <n v="3.2"/>
    <s v="Yes"/>
    <s v="Standard"/>
    <s v="Yes"/>
    <s v="Yes"/>
    <n v="22"/>
    <s v="Debit Card"/>
    <s v="Annually"/>
    <s v="56+"/>
    <n v="2"/>
    <n v="2"/>
    <n v="1"/>
    <n v="5"/>
    <x v="3"/>
  </r>
  <r>
    <n v="155"/>
    <n v="41"/>
    <s v="Male"/>
    <s v="Dress"/>
    <s v="Clothing"/>
    <n v="98"/>
    <s v="Oklahoma"/>
    <s v="M"/>
    <s v="Charcoal"/>
    <s v="Fall"/>
    <n v="3.6"/>
    <s v="Yes"/>
    <s v="Next Day Air"/>
    <s v="Yes"/>
    <s v="Yes"/>
    <n v="21"/>
    <s v="Venmo"/>
    <s v="Quarterly"/>
    <s v="36-45"/>
    <n v="4"/>
    <n v="2"/>
    <n v="2"/>
    <n v="8"/>
    <x v="2"/>
  </r>
  <r>
    <n v="156"/>
    <n v="63"/>
    <s v="Male"/>
    <s v="Socks"/>
    <s v="Clothing"/>
    <n v="77"/>
    <s v="Maine"/>
    <s v="S"/>
    <s v="Olive"/>
    <s v="Spring"/>
    <n v="4.3"/>
    <s v="Yes"/>
    <s v="Free Shipping"/>
    <s v="Yes"/>
    <s v="Yes"/>
    <n v="21"/>
    <s v="Bank Transfer"/>
    <s v="Quarterly"/>
    <s v="56+"/>
    <n v="3"/>
    <n v="2"/>
    <n v="2"/>
    <n v="7"/>
    <x v="2"/>
  </r>
  <r>
    <n v="157"/>
    <n v="35"/>
    <s v="Male"/>
    <s v="Shorts"/>
    <s v="Clothing"/>
    <n v="26"/>
    <s v="Missouri"/>
    <s v="M"/>
    <s v="Lavender"/>
    <s v="Fall"/>
    <n v="4"/>
    <s v="Yes"/>
    <s v="Standard"/>
    <s v="Yes"/>
    <s v="Yes"/>
    <n v="40"/>
    <s v="Debit Card"/>
    <s v="Annually"/>
    <s v="26-35"/>
    <n v="1"/>
    <n v="4"/>
    <n v="1"/>
    <n v="6"/>
    <x v="2"/>
  </r>
  <r>
    <n v="158"/>
    <n v="36"/>
    <s v="Male"/>
    <s v="Hat"/>
    <s v="Accessories"/>
    <n v="68"/>
    <s v="Vermont"/>
    <s v="S"/>
    <s v="Yellow"/>
    <s v="Fall"/>
    <n v="3"/>
    <s v="Yes"/>
    <s v="Next Day Air"/>
    <s v="Yes"/>
    <s v="Yes"/>
    <n v="1"/>
    <s v="Bank Transfer"/>
    <s v="Fortnightly"/>
    <s v="36-45"/>
    <n v="3"/>
    <n v="1"/>
    <n v="5"/>
    <n v="9"/>
    <x v="0"/>
  </r>
  <r>
    <n v="159"/>
    <n v="25"/>
    <s v="Male"/>
    <s v="Shirt"/>
    <s v="Clothing"/>
    <n v="73"/>
    <s v="Connecticut"/>
    <s v="XL"/>
    <s v="Teal"/>
    <s v="Fall"/>
    <n v="4.0999999999999996"/>
    <s v="Yes"/>
    <s v="Standard"/>
    <s v="Yes"/>
    <s v="Yes"/>
    <n v="50"/>
    <s v="Bank Transfer"/>
    <s v="Monthly"/>
    <s v="18-25"/>
    <n v="3"/>
    <n v="4"/>
    <n v="4"/>
    <n v="11"/>
    <x v="0"/>
  </r>
  <r>
    <n v="160"/>
    <n v="58"/>
    <s v="Male"/>
    <s v="Gloves"/>
    <s v="Accessories"/>
    <n v="27"/>
    <s v="New Hampshire"/>
    <s v="M"/>
    <s v="Charcoal"/>
    <s v="Fall"/>
    <n v="3.8"/>
    <s v="Yes"/>
    <s v="Store Pickup"/>
    <s v="Yes"/>
    <s v="Yes"/>
    <n v="39"/>
    <s v="Bank Transfer"/>
    <s v="Every 3 Months"/>
    <s v="56+"/>
    <n v="1"/>
    <n v="4"/>
    <n v="3"/>
    <n v="8"/>
    <x v="2"/>
  </r>
  <r>
    <n v="161"/>
    <n v="27"/>
    <s v="Male"/>
    <s v="Gloves"/>
    <s v="Accessories"/>
    <n v="23"/>
    <s v="Texas"/>
    <s v="M"/>
    <s v="Orange"/>
    <s v="Summer"/>
    <n v="4.5999999999999996"/>
    <s v="Yes"/>
    <s v="Free Shipping"/>
    <s v="Yes"/>
    <s v="Yes"/>
    <n v="34"/>
    <s v="Venmo"/>
    <s v="Monthly"/>
    <s v="26-35"/>
    <n v="1"/>
    <n v="3"/>
    <n v="4"/>
    <n v="8"/>
    <x v="2"/>
  </r>
  <r>
    <n v="162"/>
    <n v="65"/>
    <s v="Male"/>
    <s v="Backpack"/>
    <s v="Accessories"/>
    <n v="49"/>
    <s v="North Dakota"/>
    <s v="M"/>
    <s v="Olive"/>
    <s v="Fall"/>
    <n v="3"/>
    <s v="Yes"/>
    <s v="Express"/>
    <s v="Yes"/>
    <s v="Yes"/>
    <n v="29"/>
    <s v="Venmo"/>
    <s v="Fortnightly"/>
    <s v="56+"/>
    <n v="2"/>
    <n v="3"/>
    <n v="5"/>
    <n v="10"/>
    <x v="0"/>
  </r>
  <r>
    <n v="163"/>
    <n v="54"/>
    <s v="Male"/>
    <s v="Sunglasses"/>
    <s v="Accessories"/>
    <n v="74"/>
    <s v="California"/>
    <s v="M"/>
    <s v="Turquoise"/>
    <s v="Summer"/>
    <n v="3"/>
    <s v="Yes"/>
    <s v="Store Pickup"/>
    <s v="Yes"/>
    <s v="Yes"/>
    <n v="31"/>
    <s v="PayPal"/>
    <s v="Bi-Weekly"/>
    <s v="46-55"/>
    <n v="3"/>
    <n v="3"/>
    <n v="6"/>
    <n v="12"/>
    <x v="1"/>
  </r>
  <r>
    <n v="164"/>
    <n v="54"/>
    <s v="Male"/>
    <s v="Skirt"/>
    <s v="Clothing"/>
    <n v="67"/>
    <s v="Virginia"/>
    <s v="M"/>
    <s v="Purple"/>
    <s v="Summer"/>
    <n v="3.4"/>
    <s v="Yes"/>
    <s v="Standard"/>
    <s v="Yes"/>
    <s v="Yes"/>
    <n v="8"/>
    <s v="Debit Card"/>
    <s v="Weekly"/>
    <s v="46-55"/>
    <n v="3"/>
    <n v="1"/>
    <n v="7"/>
    <n v="11"/>
    <x v="0"/>
  </r>
  <r>
    <n v="165"/>
    <n v="59"/>
    <s v="Male"/>
    <s v="Handbag"/>
    <s v="Accessories"/>
    <n v="65"/>
    <s v="Delaware"/>
    <s v="S"/>
    <s v="Purple"/>
    <s v="Spring"/>
    <n v="2.6"/>
    <s v="Yes"/>
    <s v="Free Shipping"/>
    <s v="Yes"/>
    <s v="Yes"/>
    <n v="5"/>
    <s v="Credit Card"/>
    <s v="Fortnightly"/>
    <s v="56+"/>
    <n v="3"/>
    <n v="1"/>
    <n v="5"/>
    <n v="9"/>
    <x v="0"/>
  </r>
  <r>
    <n v="166"/>
    <n v="42"/>
    <s v="Male"/>
    <s v="Handbag"/>
    <s v="Accessories"/>
    <n v="60"/>
    <s v="Kentucky"/>
    <s v="S"/>
    <s v="Yellow"/>
    <s v="Winter"/>
    <n v="2.8"/>
    <s v="Yes"/>
    <s v="Store Pickup"/>
    <s v="Yes"/>
    <s v="Yes"/>
    <n v="7"/>
    <s v="Cash"/>
    <s v="Monthly"/>
    <s v="36-45"/>
    <n v="3"/>
    <n v="1"/>
    <n v="4"/>
    <n v="8"/>
    <x v="2"/>
  </r>
  <r>
    <n v="167"/>
    <n v="46"/>
    <s v="Male"/>
    <s v="Sneakers"/>
    <s v="Footwear"/>
    <n v="31"/>
    <s v="Delaware"/>
    <s v="XL"/>
    <s v="Indigo"/>
    <s v="Fall"/>
    <n v="4"/>
    <s v="Yes"/>
    <s v="Store Pickup"/>
    <s v="Yes"/>
    <s v="Yes"/>
    <n v="30"/>
    <s v="Cash"/>
    <s v="Monthly"/>
    <s v="46-55"/>
    <n v="1"/>
    <n v="3"/>
    <n v="4"/>
    <n v="8"/>
    <x v="2"/>
  </r>
  <r>
    <n v="168"/>
    <n v="33"/>
    <s v="Male"/>
    <s v="Gloves"/>
    <s v="Accessories"/>
    <n v="27"/>
    <s v="Arkansas"/>
    <s v="M"/>
    <s v="Green"/>
    <s v="Fall"/>
    <n v="4"/>
    <s v="Yes"/>
    <s v="Express"/>
    <s v="Yes"/>
    <s v="Yes"/>
    <n v="14"/>
    <s v="Credit Card"/>
    <s v="Every 3 Months"/>
    <s v="26-35"/>
    <n v="1"/>
    <n v="2"/>
    <n v="3"/>
    <n v="6"/>
    <x v="2"/>
  </r>
  <r>
    <n v="169"/>
    <n v="34"/>
    <s v="Male"/>
    <s v="Shoes"/>
    <s v="Footwear"/>
    <n v="80"/>
    <s v="Louisiana"/>
    <s v="M"/>
    <s v="Magenta"/>
    <s v="Summer"/>
    <n v="3"/>
    <s v="Yes"/>
    <s v="Express"/>
    <s v="Yes"/>
    <s v="Yes"/>
    <n v="5"/>
    <s v="Cash"/>
    <s v="Fortnightly"/>
    <s v="26-35"/>
    <n v="4"/>
    <n v="1"/>
    <n v="5"/>
    <n v="10"/>
    <x v="0"/>
  </r>
  <r>
    <n v="170"/>
    <n v="27"/>
    <s v="Male"/>
    <s v="Jacket"/>
    <s v="Outerwear"/>
    <n v="30"/>
    <s v="Nevada"/>
    <s v="S"/>
    <s v="Gold"/>
    <s v="Summer"/>
    <n v="3.3"/>
    <s v="Yes"/>
    <s v="Standard"/>
    <s v="Yes"/>
    <s v="Yes"/>
    <n v="3"/>
    <s v="PayPal"/>
    <s v="Every 3 Months"/>
    <s v="26-35"/>
    <n v="1"/>
    <n v="1"/>
    <n v="3"/>
    <n v="5"/>
    <x v="3"/>
  </r>
  <r>
    <n v="171"/>
    <n v="52"/>
    <s v="Male"/>
    <s v="Shirt"/>
    <s v="Clothing"/>
    <n v="25"/>
    <s v="Wyoming"/>
    <s v="M"/>
    <s v="Maroon"/>
    <s v="Fall"/>
    <n v="2.6"/>
    <s v="Yes"/>
    <s v="Store Pickup"/>
    <s v="Yes"/>
    <s v="Yes"/>
    <n v="46"/>
    <s v="Venmo"/>
    <s v="Bi-Weekly"/>
    <s v="46-55"/>
    <n v="1"/>
    <n v="4"/>
    <n v="6"/>
    <n v="11"/>
    <x v="0"/>
  </r>
  <r>
    <n v="172"/>
    <n v="29"/>
    <s v="Male"/>
    <s v="Shorts"/>
    <s v="Clothing"/>
    <n v="35"/>
    <s v="Virginia"/>
    <s v="M"/>
    <s v="Blue"/>
    <s v="Summer"/>
    <n v="3.6"/>
    <s v="Yes"/>
    <s v="Store Pickup"/>
    <s v="Yes"/>
    <s v="Yes"/>
    <n v="4"/>
    <s v="Credit Card"/>
    <s v="Weekly"/>
    <s v="26-35"/>
    <n v="1"/>
    <n v="1"/>
    <n v="7"/>
    <n v="9"/>
    <x v="0"/>
  </r>
  <r>
    <n v="173"/>
    <n v="54"/>
    <s v="Male"/>
    <s v="Jewelry"/>
    <s v="Accessories"/>
    <n v="67"/>
    <s v="Nebraska"/>
    <s v="M"/>
    <s v="Violet"/>
    <s v="Summer"/>
    <n v="3.9"/>
    <s v="Yes"/>
    <s v="Next Day Air"/>
    <s v="Yes"/>
    <s v="Yes"/>
    <n v="42"/>
    <s v="Credit Card"/>
    <s v="Bi-Weekly"/>
    <s v="46-55"/>
    <n v="3"/>
    <n v="4"/>
    <n v="6"/>
    <n v="13"/>
    <x v="1"/>
  </r>
  <r>
    <n v="174"/>
    <n v="25"/>
    <s v="Male"/>
    <s v="Hat"/>
    <s v="Accessories"/>
    <n v="46"/>
    <s v="Hawaii"/>
    <s v="M"/>
    <s v="Turquoise"/>
    <s v="Fall"/>
    <n v="3.4"/>
    <s v="Yes"/>
    <s v="Standard"/>
    <s v="Yes"/>
    <s v="Yes"/>
    <n v="30"/>
    <s v="Cash"/>
    <s v="Annually"/>
    <s v="18-25"/>
    <n v="2"/>
    <n v="3"/>
    <n v="1"/>
    <n v="6"/>
    <x v="2"/>
  </r>
  <r>
    <n v="175"/>
    <n v="41"/>
    <s v="Male"/>
    <s v="Shoes"/>
    <s v="Footwear"/>
    <n v="35"/>
    <s v="Vermont"/>
    <s v="L"/>
    <s v="Brown"/>
    <s v="Winter"/>
    <n v="3.5"/>
    <s v="Yes"/>
    <s v="Express"/>
    <s v="Yes"/>
    <s v="Yes"/>
    <n v="37"/>
    <s v="Venmo"/>
    <s v="Annually"/>
    <s v="36-45"/>
    <n v="1"/>
    <n v="3"/>
    <n v="1"/>
    <n v="5"/>
    <x v="3"/>
  </r>
  <r>
    <n v="176"/>
    <n v="53"/>
    <s v="Male"/>
    <s v="Coat"/>
    <s v="Outerwear"/>
    <n v="86"/>
    <s v="Oklahoma"/>
    <s v="L"/>
    <s v="Violet"/>
    <s v="Fall"/>
    <n v="2.8"/>
    <s v="Yes"/>
    <s v="Next Day Air"/>
    <s v="Yes"/>
    <s v="Yes"/>
    <n v="2"/>
    <s v="Bank Transfer"/>
    <s v="Annually"/>
    <s v="46-55"/>
    <n v="4"/>
    <n v="1"/>
    <n v="1"/>
    <n v="6"/>
    <x v="2"/>
  </r>
  <r>
    <n v="177"/>
    <n v="53"/>
    <s v="Male"/>
    <s v="Backpack"/>
    <s v="Accessories"/>
    <n v="81"/>
    <s v="New Hampshire"/>
    <s v="L"/>
    <s v="Black"/>
    <s v="Spring"/>
    <n v="2.7"/>
    <s v="Yes"/>
    <s v="Next Day Air"/>
    <s v="Yes"/>
    <s v="Yes"/>
    <n v="30"/>
    <s v="Credit Card"/>
    <s v="Quarterly"/>
    <s v="46-55"/>
    <n v="4"/>
    <n v="3"/>
    <n v="2"/>
    <n v="9"/>
    <x v="0"/>
  </r>
  <r>
    <n v="178"/>
    <n v="21"/>
    <s v="Male"/>
    <s v="Hoodie"/>
    <s v="Clothing"/>
    <n v="42"/>
    <s v="Kansas"/>
    <s v="L"/>
    <s v="Magenta"/>
    <s v="Fall"/>
    <n v="3.7"/>
    <s v="Yes"/>
    <s v="Next Day Air"/>
    <s v="Yes"/>
    <s v="Yes"/>
    <n v="47"/>
    <s v="Bank Transfer"/>
    <s v="Monthly"/>
    <s v="18-25"/>
    <n v="2"/>
    <n v="4"/>
    <n v="4"/>
    <n v="10"/>
    <x v="0"/>
  </r>
  <r>
    <n v="179"/>
    <n v="61"/>
    <s v="Male"/>
    <s v="Skirt"/>
    <s v="Clothing"/>
    <n v="43"/>
    <s v="Idaho"/>
    <s v="L"/>
    <s v="Lavender"/>
    <s v="Fall"/>
    <n v="4.3"/>
    <s v="Yes"/>
    <s v="2-Day Shipping"/>
    <s v="Yes"/>
    <s v="Yes"/>
    <n v="21"/>
    <s v="PayPal"/>
    <s v="Quarterly"/>
    <s v="56+"/>
    <n v="2"/>
    <n v="2"/>
    <n v="2"/>
    <n v="6"/>
    <x v="2"/>
  </r>
  <r>
    <n v="180"/>
    <n v="64"/>
    <s v="Male"/>
    <s v="Boots"/>
    <s v="Footwear"/>
    <n v="31"/>
    <s v="Illinois"/>
    <s v="M"/>
    <s v="Violet"/>
    <s v="Fall"/>
    <n v="4.9000000000000004"/>
    <s v="Yes"/>
    <s v="Store Pickup"/>
    <s v="Yes"/>
    <s v="Yes"/>
    <n v="9"/>
    <s v="Bank Transfer"/>
    <s v="Fortnightly"/>
    <s v="56+"/>
    <n v="1"/>
    <n v="1"/>
    <n v="5"/>
    <n v="7"/>
    <x v="2"/>
  </r>
  <r>
    <n v="181"/>
    <n v="51"/>
    <s v="Male"/>
    <s v="Sandals"/>
    <s v="Footwear"/>
    <n v="81"/>
    <s v="South Dakota"/>
    <s v="L"/>
    <s v="Green"/>
    <s v="Fall"/>
    <n v="3.3"/>
    <s v="Yes"/>
    <s v="Store Pickup"/>
    <s v="Yes"/>
    <s v="Yes"/>
    <n v="12"/>
    <s v="Debit Card"/>
    <s v="Fortnightly"/>
    <s v="46-55"/>
    <n v="4"/>
    <n v="1"/>
    <n v="5"/>
    <n v="10"/>
    <x v="0"/>
  </r>
  <r>
    <n v="182"/>
    <n v="32"/>
    <s v="Male"/>
    <s v="Pants"/>
    <s v="Clothing"/>
    <n v="61"/>
    <s v="Massachusetts"/>
    <s v="M"/>
    <s v="Beige"/>
    <s v="Summer"/>
    <n v="4.7"/>
    <s v="Yes"/>
    <s v="Next Day Air"/>
    <s v="Yes"/>
    <s v="Yes"/>
    <n v="4"/>
    <s v="Bank Transfer"/>
    <s v="Weekly"/>
    <s v="26-35"/>
    <n v="3"/>
    <n v="1"/>
    <n v="7"/>
    <n v="11"/>
    <x v="0"/>
  </r>
  <r>
    <n v="183"/>
    <n v="38"/>
    <s v="Male"/>
    <s v="Gloves"/>
    <s v="Accessories"/>
    <n v="96"/>
    <s v="Alabama"/>
    <s v="XL"/>
    <s v="Purple"/>
    <s v="Summer"/>
    <n v="2.8"/>
    <s v="Yes"/>
    <s v="Store Pickup"/>
    <s v="Yes"/>
    <s v="Yes"/>
    <n v="10"/>
    <s v="Debit Card"/>
    <s v="Annually"/>
    <s v="36-45"/>
    <n v="4"/>
    <n v="1"/>
    <n v="1"/>
    <n v="6"/>
    <x v="2"/>
  </r>
  <r>
    <n v="184"/>
    <n v="58"/>
    <s v="Male"/>
    <s v="Skirt"/>
    <s v="Clothing"/>
    <n v="29"/>
    <s v="Ohio"/>
    <s v="XL"/>
    <s v="Beige"/>
    <s v="Spring"/>
    <n v="3.6"/>
    <s v="Yes"/>
    <s v="2-Day Shipping"/>
    <s v="Yes"/>
    <s v="Yes"/>
    <n v="26"/>
    <s v="Credit Card"/>
    <s v="Weekly"/>
    <s v="56+"/>
    <n v="1"/>
    <n v="3"/>
    <n v="7"/>
    <n v="11"/>
    <x v="0"/>
  </r>
  <r>
    <n v="185"/>
    <n v="32"/>
    <s v="Male"/>
    <s v="Sneakers"/>
    <s v="Footwear"/>
    <n v="33"/>
    <s v="Hawaii"/>
    <s v="L"/>
    <s v="Cyan"/>
    <s v="Spring"/>
    <n v="3"/>
    <s v="Yes"/>
    <s v="Express"/>
    <s v="Yes"/>
    <s v="Yes"/>
    <n v="40"/>
    <s v="Cash"/>
    <s v="Fortnightly"/>
    <s v="26-35"/>
    <n v="1"/>
    <n v="4"/>
    <n v="5"/>
    <n v="10"/>
    <x v="0"/>
  </r>
  <r>
    <n v="186"/>
    <n v="46"/>
    <s v="Male"/>
    <s v="T-shirt"/>
    <s v="Clothing"/>
    <n v="32"/>
    <s v="Wisconsin"/>
    <s v="XL"/>
    <s v="Silver"/>
    <s v="Summer"/>
    <n v="4.5"/>
    <s v="Yes"/>
    <s v="Store Pickup"/>
    <s v="Yes"/>
    <s v="Yes"/>
    <n v="34"/>
    <s v="Bank Transfer"/>
    <s v="Fortnightly"/>
    <s v="46-55"/>
    <n v="1"/>
    <n v="3"/>
    <n v="5"/>
    <n v="9"/>
    <x v="0"/>
  </r>
  <r>
    <n v="187"/>
    <n v="39"/>
    <s v="Male"/>
    <s v="Backpack"/>
    <s v="Accessories"/>
    <n v="56"/>
    <s v="Minnesota"/>
    <s v="S"/>
    <s v="Lavender"/>
    <s v="Summer"/>
    <n v="2.9"/>
    <s v="Yes"/>
    <s v="Standard"/>
    <s v="Yes"/>
    <s v="Yes"/>
    <n v="31"/>
    <s v="Debit Card"/>
    <s v="Annually"/>
    <s v="36-45"/>
    <n v="2"/>
    <n v="3"/>
    <n v="1"/>
    <n v="6"/>
    <x v="2"/>
  </r>
  <r>
    <n v="188"/>
    <n v="19"/>
    <s v="Male"/>
    <s v="Shoes"/>
    <s v="Footwear"/>
    <n v="94"/>
    <s v="Georgia"/>
    <s v="S"/>
    <s v="Purple"/>
    <s v="Spring"/>
    <n v="3.3"/>
    <s v="Yes"/>
    <s v="Store Pickup"/>
    <s v="Yes"/>
    <s v="Yes"/>
    <n v="1"/>
    <s v="Bank Transfer"/>
    <s v="Bi-Weekly"/>
    <s v="18-25"/>
    <n v="4"/>
    <n v="1"/>
    <n v="6"/>
    <n v="11"/>
    <x v="0"/>
  </r>
  <r>
    <n v="189"/>
    <n v="50"/>
    <s v="Male"/>
    <s v="Hoodie"/>
    <s v="Clothing"/>
    <n v="53"/>
    <s v="Arkansas"/>
    <s v="M"/>
    <s v="Pink"/>
    <s v="Spring"/>
    <n v="3.1"/>
    <s v="Yes"/>
    <s v="Express"/>
    <s v="Yes"/>
    <s v="Yes"/>
    <n v="5"/>
    <s v="Bank Transfer"/>
    <s v="Bi-Weekly"/>
    <s v="46-55"/>
    <n v="2"/>
    <n v="1"/>
    <n v="6"/>
    <n v="9"/>
    <x v="0"/>
  </r>
  <r>
    <n v="190"/>
    <n v="36"/>
    <s v="Male"/>
    <s v="Blouse"/>
    <s v="Clothing"/>
    <n v="82"/>
    <s v="West Virginia"/>
    <s v="M"/>
    <s v="Maroon"/>
    <s v="Fall"/>
    <n v="4.4000000000000004"/>
    <s v="Yes"/>
    <s v="Next Day Air"/>
    <s v="Yes"/>
    <s v="Yes"/>
    <n v="4"/>
    <s v="Credit Card"/>
    <s v="Weekly"/>
    <s v="36-45"/>
    <n v="4"/>
    <n v="1"/>
    <n v="7"/>
    <n v="12"/>
    <x v="1"/>
  </r>
  <r>
    <n v="191"/>
    <n v="65"/>
    <s v="Male"/>
    <s v="Coat"/>
    <s v="Outerwear"/>
    <n v="70"/>
    <s v="Indiana"/>
    <s v="XL"/>
    <s v="Beige"/>
    <s v="Fall"/>
    <n v="3"/>
    <s v="Yes"/>
    <s v="Free Shipping"/>
    <s v="Yes"/>
    <s v="Yes"/>
    <n v="48"/>
    <s v="Venmo"/>
    <s v="Quarterly"/>
    <s v="56+"/>
    <n v="3"/>
    <n v="4"/>
    <n v="2"/>
    <n v="9"/>
    <x v="0"/>
  </r>
  <r>
    <n v="192"/>
    <n v="64"/>
    <s v="Male"/>
    <s v="Hat"/>
    <s v="Accessories"/>
    <n v="76"/>
    <s v="Utah"/>
    <s v="M"/>
    <s v="Gray"/>
    <s v="Fall"/>
    <n v="3.9"/>
    <s v="Yes"/>
    <s v="Free Shipping"/>
    <s v="Yes"/>
    <s v="Yes"/>
    <n v="29"/>
    <s v="Cash"/>
    <s v="Every 3 Months"/>
    <s v="56+"/>
    <n v="3"/>
    <n v="3"/>
    <n v="3"/>
    <n v="9"/>
    <x v="0"/>
  </r>
  <r>
    <n v="193"/>
    <n v="46"/>
    <s v="Male"/>
    <s v="Shoes"/>
    <s v="Footwear"/>
    <n v="29"/>
    <s v="Nebraska"/>
    <s v="L"/>
    <s v="Turquoise"/>
    <s v="Summer"/>
    <n v="2.9"/>
    <s v="Yes"/>
    <s v="Express"/>
    <s v="Yes"/>
    <s v="Yes"/>
    <n v="12"/>
    <s v="PayPal"/>
    <s v="Bi-Weekly"/>
    <s v="46-55"/>
    <n v="1"/>
    <n v="1"/>
    <n v="6"/>
    <n v="8"/>
    <x v="2"/>
  </r>
  <r>
    <n v="194"/>
    <n v="36"/>
    <s v="Male"/>
    <s v="Belt"/>
    <s v="Accessories"/>
    <n v="100"/>
    <s v="North Dakota"/>
    <s v="S"/>
    <s v="Silver"/>
    <s v="Fall"/>
    <n v="3"/>
    <s v="Yes"/>
    <s v="Standard"/>
    <s v="Yes"/>
    <s v="Yes"/>
    <n v="29"/>
    <s v="Venmo"/>
    <s v="Annually"/>
    <s v="36-45"/>
    <n v="4"/>
    <n v="3"/>
    <n v="1"/>
    <n v="8"/>
    <x v="2"/>
  </r>
  <r>
    <n v="195"/>
    <n v="51"/>
    <s v="Male"/>
    <s v="Backpack"/>
    <s v="Accessories"/>
    <n v="94"/>
    <s v="Missouri"/>
    <s v="M"/>
    <s v="Olive"/>
    <s v="Spring"/>
    <n v="3.1"/>
    <s v="Yes"/>
    <s v="Express"/>
    <s v="Yes"/>
    <s v="Yes"/>
    <n v="15"/>
    <s v="Debit Card"/>
    <s v="Quarterly"/>
    <s v="46-55"/>
    <n v="4"/>
    <n v="2"/>
    <n v="2"/>
    <n v="8"/>
    <x v="2"/>
  </r>
  <r>
    <n v="196"/>
    <n v="51"/>
    <s v="Male"/>
    <s v="Jacket"/>
    <s v="Outerwear"/>
    <n v="25"/>
    <s v="New York"/>
    <s v="M"/>
    <s v="Magenta"/>
    <s v="Fall"/>
    <n v="4.3"/>
    <s v="Yes"/>
    <s v="Free Shipping"/>
    <s v="Yes"/>
    <s v="Yes"/>
    <n v="34"/>
    <s v="Credit Card"/>
    <s v="Monthly"/>
    <s v="46-55"/>
    <n v="1"/>
    <n v="3"/>
    <n v="4"/>
    <n v="8"/>
    <x v="2"/>
  </r>
  <r>
    <n v="197"/>
    <n v="38"/>
    <s v="Male"/>
    <s v="Boots"/>
    <s v="Footwear"/>
    <n v="88"/>
    <s v="Washington"/>
    <s v="M"/>
    <s v="Lavender"/>
    <s v="Summer"/>
    <n v="3.9"/>
    <s v="Yes"/>
    <s v="Next Day Air"/>
    <s v="Yes"/>
    <s v="Yes"/>
    <n v="41"/>
    <s v="Credit Card"/>
    <s v="Fortnightly"/>
    <s v="36-45"/>
    <n v="4"/>
    <n v="4"/>
    <n v="5"/>
    <n v="13"/>
    <x v="1"/>
  </r>
  <r>
    <n v="198"/>
    <n v="59"/>
    <s v="Male"/>
    <s v="Scarf"/>
    <s v="Accessories"/>
    <n v="78"/>
    <s v="South Carolina"/>
    <s v="M"/>
    <s v="Black"/>
    <s v="Fall"/>
    <n v="3.2"/>
    <s v="Yes"/>
    <s v="2-Day Shipping"/>
    <s v="Yes"/>
    <s v="Yes"/>
    <n v="41"/>
    <s v="Credit Card"/>
    <s v="Monthly"/>
    <s v="56+"/>
    <n v="3"/>
    <n v="4"/>
    <n v="4"/>
    <n v="11"/>
    <x v="0"/>
  </r>
  <r>
    <n v="199"/>
    <n v="57"/>
    <s v="Male"/>
    <s v="Jewelry"/>
    <s v="Accessories"/>
    <n v="45"/>
    <s v="Utah"/>
    <s v="M"/>
    <s v="Turquoise"/>
    <s v="Winter"/>
    <n v="4.8"/>
    <s v="Yes"/>
    <s v="Standard"/>
    <s v="Yes"/>
    <s v="Yes"/>
    <n v="39"/>
    <s v="Credit Card"/>
    <s v="Fortnightly"/>
    <s v="56+"/>
    <n v="2"/>
    <n v="4"/>
    <n v="5"/>
    <n v="11"/>
    <x v="0"/>
  </r>
  <r>
    <n v="200"/>
    <n v="54"/>
    <s v="Male"/>
    <s v="Hat"/>
    <s v="Accessories"/>
    <n v="73"/>
    <s v="Idaho"/>
    <s v="XL"/>
    <s v="Green"/>
    <s v="Summer"/>
    <n v="3.8"/>
    <s v="Yes"/>
    <s v="Express"/>
    <s v="Yes"/>
    <s v="Yes"/>
    <n v="32"/>
    <s v="Cash"/>
    <s v="Weekly"/>
    <s v="46-55"/>
    <n v="3"/>
    <n v="3"/>
    <n v="7"/>
    <n v="13"/>
    <x v="1"/>
  </r>
  <r>
    <n v="201"/>
    <n v="25"/>
    <s v="Male"/>
    <s v="Dress"/>
    <s v="Clothing"/>
    <n v="61"/>
    <s v="Pennsylvania"/>
    <s v="S"/>
    <s v="Teal"/>
    <s v="Summer"/>
    <n v="3.3"/>
    <s v="Yes"/>
    <s v="Next Day Air"/>
    <s v="Yes"/>
    <s v="Yes"/>
    <n v="29"/>
    <s v="Venmo"/>
    <s v="Monthly"/>
    <s v="18-25"/>
    <n v="3"/>
    <n v="3"/>
    <n v="4"/>
    <n v="10"/>
    <x v="0"/>
  </r>
  <r>
    <n v="202"/>
    <n v="69"/>
    <s v="Male"/>
    <s v="Blouse"/>
    <s v="Clothing"/>
    <n v="22"/>
    <s v="Missouri"/>
    <s v="S"/>
    <s v="Beige"/>
    <s v="Fall"/>
    <n v="4.3"/>
    <s v="Yes"/>
    <s v="Free Shipping"/>
    <s v="Yes"/>
    <s v="Yes"/>
    <n v="15"/>
    <s v="Bank Transfer"/>
    <s v="Annually"/>
    <s v="56+"/>
    <n v="1"/>
    <n v="2"/>
    <n v="1"/>
    <n v="4"/>
    <x v="3"/>
  </r>
  <r>
    <n v="203"/>
    <n v="57"/>
    <s v="Male"/>
    <s v="Hat"/>
    <s v="Accessories"/>
    <n v="38"/>
    <s v="Nebraska"/>
    <s v="L"/>
    <s v="Magenta"/>
    <s v="Spring"/>
    <n v="2.7"/>
    <s v="Yes"/>
    <s v="Express"/>
    <s v="Yes"/>
    <s v="Yes"/>
    <n v="33"/>
    <s v="Venmo"/>
    <s v="Annually"/>
    <s v="56+"/>
    <n v="1"/>
    <n v="3"/>
    <n v="1"/>
    <n v="5"/>
    <x v="3"/>
  </r>
  <r>
    <n v="204"/>
    <n v="70"/>
    <s v="Male"/>
    <s v="Scarf"/>
    <s v="Accessories"/>
    <n v="38"/>
    <s v="Indiana"/>
    <s v="S"/>
    <s v="Yellow"/>
    <s v="Fall"/>
    <n v="3.2"/>
    <s v="Yes"/>
    <s v="Next Day Air"/>
    <s v="Yes"/>
    <s v="Yes"/>
    <n v="18"/>
    <s v="Bank Transfer"/>
    <s v="Weekly"/>
    <s v="56+"/>
    <n v="1"/>
    <n v="2"/>
    <n v="7"/>
    <n v="10"/>
    <x v="0"/>
  </r>
  <r>
    <n v="205"/>
    <n v="24"/>
    <s v="Male"/>
    <s v="Sneakers"/>
    <s v="Footwear"/>
    <n v="100"/>
    <s v="Arizona"/>
    <s v="M"/>
    <s v="Yellow"/>
    <s v="Fall"/>
    <n v="4"/>
    <s v="Yes"/>
    <s v="Store Pickup"/>
    <s v="Yes"/>
    <s v="Yes"/>
    <n v="35"/>
    <s v="Cash"/>
    <s v="Bi-Weekly"/>
    <s v="18-25"/>
    <n v="4"/>
    <n v="3"/>
    <n v="6"/>
    <n v="13"/>
    <x v="1"/>
  </r>
  <r>
    <n v="206"/>
    <n v="67"/>
    <s v="Male"/>
    <s v="Shirt"/>
    <s v="Clothing"/>
    <n v="64"/>
    <s v="Hawaii"/>
    <s v="M"/>
    <s v="Silver"/>
    <s v="Winter"/>
    <n v="3"/>
    <s v="Yes"/>
    <s v="Standard"/>
    <s v="Yes"/>
    <s v="Yes"/>
    <n v="25"/>
    <s v="PayPal"/>
    <s v="Weekly"/>
    <s v="56+"/>
    <n v="3"/>
    <n v="2"/>
    <n v="7"/>
    <n v="12"/>
    <x v="1"/>
  </r>
  <r>
    <n v="207"/>
    <n v="24"/>
    <s v="Male"/>
    <s v="T-shirt"/>
    <s v="Clothing"/>
    <n v="55"/>
    <s v="Wisconsin"/>
    <s v="L"/>
    <s v="Silver"/>
    <s v="Summer"/>
    <n v="4.2"/>
    <s v="Yes"/>
    <s v="Free Shipping"/>
    <s v="Yes"/>
    <s v="Yes"/>
    <n v="6"/>
    <s v="Venmo"/>
    <s v="Fortnightly"/>
    <s v="18-25"/>
    <n v="2"/>
    <n v="1"/>
    <n v="5"/>
    <n v="8"/>
    <x v="2"/>
  </r>
  <r>
    <n v="208"/>
    <n v="62"/>
    <s v="Male"/>
    <s v="Gloves"/>
    <s v="Accessories"/>
    <n v="91"/>
    <s v="Rhode Island"/>
    <s v="M"/>
    <s v="Silver"/>
    <s v="Summer"/>
    <n v="2.9"/>
    <s v="Yes"/>
    <s v="Express"/>
    <s v="Yes"/>
    <s v="Yes"/>
    <n v="17"/>
    <s v="Bank Transfer"/>
    <s v="Bi-Weekly"/>
    <s v="56+"/>
    <n v="4"/>
    <n v="2"/>
    <n v="6"/>
    <n v="12"/>
    <x v="1"/>
  </r>
  <r>
    <n v="209"/>
    <n v="57"/>
    <s v="Male"/>
    <s v="Skirt"/>
    <s v="Clothing"/>
    <n v="38"/>
    <s v="Wisconsin"/>
    <s v="M"/>
    <s v="Gold"/>
    <s v="Spring"/>
    <n v="4.0999999999999996"/>
    <s v="Yes"/>
    <s v="Store Pickup"/>
    <s v="Yes"/>
    <s v="Yes"/>
    <n v="17"/>
    <s v="Credit Card"/>
    <s v="Monthly"/>
    <s v="56+"/>
    <n v="1"/>
    <n v="2"/>
    <n v="4"/>
    <n v="7"/>
    <x v="2"/>
  </r>
  <r>
    <n v="210"/>
    <n v="55"/>
    <s v="Male"/>
    <s v="Sandals"/>
    <s v="Footwear"/>
    <n v="97"/>
    <s v="Minnesota"/>
    <s v="S"/>
    <s v="Olive"/>
    <s v="Winter"/>
    <n v="3.2"/>
    <s v="Yes"/>
    <s v="Store Pickup"/>
    <s v="Yes"/>
    <s v="Yes"/>
    <n v="44"/>
    <s v="Cash"/>
    <s v="Every 3 Months"/>
    <s v="46-55"/>
    <n v="4"/>
    <n v="4"/>
    <n v="3"/>
    <n v="11"/>
    <x v="0"/>
  </r>
  <r>
    <n v="211"/>
    <n v="45"/>
    <s v="Male"/>
    <s v="Jacket"/>
    <s v="Outerwear"/>
    <n v="22"/>
    <s v="Vermont"/>
    <s v="L"/>
    <s v="Teal"/>
    <s v="Fall"/>
    <n v="3"/>
    <s v="Yes"/>
    <s v="2-Day Shipping"/>
    <s v="Yes"/>
    <s v="Yes"/>
    <n v="6"/>
    <s v="PayPal"/>
    <s v="Fortnightly"/>
    <s v="36-45"/>
    <n v="1"/>
    <n v="1"/>
    <n v="5"/>
    <n v="7"/>
    <x v="2"/>
  </r>
  <r>
    <n v="212"/>
    <n v="69"/>
    <s v="Male"/>
    <s v="Skirt"/>
    <s v="Clothing"/>
    <n v="92"/>
    <s v="South Dakota"/>
    <s v="L"/>
    <s v="Maroon"/>
    <s v="Fall"/>
    <n v="4.2"/>
    <s v="Yes"/>
    <s v="2-Day Shipping"/>
    <s v="Yes"/>
    <s v="Yes"/>
    <n v="45"/>
    <s v="Debit Card"/>
    <s v="Fortnightly"/>
    <s v="56+"/>
    <n v="4"/>
    <n v="4"/>
    <n v="5"/>
    <n v="13"/>
    <x v="1"/>
  </r>
  <r>
    <n v="213"/>
    <n v="67"/>
    <s v="Male"/>
    <s v="Handbag"/>
    <s v="Accessories"/>
    <n v="84"/>
    <s v="Virginia"/>
    <s v="L"/>
    <s v="Blue"/>
    <s v="Fall"/>
    <n v="4.2"/>
    <s v="Yes"/>
    <s v="Express"/>
    <s v="Yes"/>
    <s v="Yes"/>
    <n v="7"/>
    <s v="Debit Card"/>
    <s v="Annually"/>
    <s v="56+"/>
    <n v="4"/>
    <n v="1"/>
    <n v="1"/>
    <n v="6"/>
    <x v="2"/>
  </r>
  <r>
    <n v="214"/>
    <n v="30"/>
    <s v="Male"/>
    <s v="Handbag"/>
    <s v="Accessories"/>
    <n v="93"/>
    <s v="Nevada"/>
    <s v="L"/>
    <s v="Peach"/>
    <s v="Fall"/>
    <n v="4.4000000000000004"/>
    <s v="Yes"/>
    <s v="Store Pickup"/>
    <s v="Yes"/>
    <s v="Yes"/>
    <n v="11"/>
    <s v="Debit Card"/>
    <s v="Every 3 Months"/>
    <s v="26-35"/>
    <n v="4"/>
    <n v="1"/>
    <n v="3"/>
    <n v="8"/>
    <x v="2"/>
  </r>
  <r>
    <n v="215"/>
    <n v="24"/>
    <s v="Male"/>
    <s v="Jacket"/>
    <s v="Outerwear"/>
    <n v="50"/>
    <s v="Hawaii"/>
    <s v="L"/>
    <s v="Blue"/>
    <s v="Summer"/>
    <n v="4.2"/>
    <s v="Yes"/>
    <s v="Next Day Air"/>
    <s v="Yes"/>
    <s v="Yes"/>
    <n v="41"/>
    <s v="Cash"/>
    <s v="Every 3 Months"/>
    <s v="18-25"/>
    <n v="2"/>
    <n v="4"/>
    <n v="3"/>
    <n v="9"/>
    <x v="0"/>
  </r>
  <r>
    <n v="216"/>
    <n v="62"/>
    <s v="Male"/>
    <s v="Scarf"/>
    <s v="Accessories"/>
    <n v="64"/>
    <s v="New Jersey"/>
    <s v="S"/>
    <s v="Orange"/>
    <s v="Spring"/>
    <n v="2.8"/>
    <s v="Yes"/>
    <s v="2-Day Shipping"/>
    <s v="Yes"/>
    <s v="Yes"/>
    <n v="24"/>
    <s v="PayPal"/>
    <s v="Bi-Weekly"/>
    <s v="56+"/>
    <n v="3"/>
    <n v="2"/>
    <n v="6"/>
    <n v="11"/>
    <x v="0"/>
  </r>
  <r>
    <n v="217"/>
    <n v="43"/>
    <s v="Male"/>
    <s v="Shorts"/>
    <s v="Clothing"/>
    <n v="61"/>
    <s v="Massachusetts"/>
    <s v="L"/>
    <s v="Yellow"/>
    <s v="Spring"/>
    <n v="3.7"/>
    <s v="Yes"/>
    <s v="Free Shipping"/>
    <s v="Yes"/>
    <s v="Yes"/>
    <n v="21"/>
    <s v="Venmo"/>
    <s v="Weekly"/>
    <s v="36-45"/>
    <n v="3"/>
    <n v="2"/>
    <n v="7"/>
    <n v="12"/>
    <x v="1"/>
  </r>
  <r>
    <n v="218"/>
    <n v="35"/>
    <s v="Male"/>
    <s v="Sunglasses"/>
    <s v="Accessories"/>
    <n v="48"/>
    <s v="Oklahoma"/>
    <s v="M"/>
    <s v="Purple"/>
    <s v="Winter"/>
    <n v="3.5"/>
    <s v="Yes"/>
    <s v="Next Day Air"/>
    <s v="Yes"/>
    <s v="Yes"/>
    <n v="24"/>
    <s v="Bank Transfer"/>
    <s v="Annually"/>
    <s v="26-35"/>
    <n v="2"/>
    <n v="2"/>
    <n v="1"/>
    <n v="5"/>
    <x v="3"/>
  </r>
  <r>
    <n v="219"/>
    <n v="28"/>
    <s v="Male"/>
    <s v="T-shirt"/>
    <s v="Clothing"/>
    <n v="45"/>
    <s v="California"/>
    <s v="S"/>
    <s v="Magenta"/>
    <s v="Spring"/>
    <n v="2.9"/>
    <s v="Yes"/>
    <s v="Store Pickup"/>
    <s v="Yes"/>
    <s v="Yes"/>
    <n v="8"/>
    <s v="Credit Card"/>
    <s v="Quarterly"/>
    <s v="26-35"/>
    <n v="2"/>
    <n v="1"/>
    <n v="2"/>
    <n v="5"/>
    <x v="3"/>
  </r>
  <r>
    <n v="220"/>
    <n v="32"/>
    <s v="Male"/>
    <s v="Belt"/>
    <s v="Accessories"/>
    <n v="88"/>
    <s v="Nevada"/>
    <s v="M"/>
    <s v="Cyan"/>
    <s v="Spring"/>
    <n v="3"/>
    <s v="Yes"/>
    <s v="Free Shipping"/>
    <s v="Yes"/>
    <s v="Yes"/>
    <n v="12"/>
    <s v="Cash"/>
    <s v="Fortnightly"/>
    <s v="26-35"/>
    <n v="4"/>
    <n v="1"/>
    <n v="5"/>
    <n v="10"/>
    <x v="0"/>
  </r>
  <r>
    <n v="221"/>
    <n v="39"/>
    <s v="Male"/>
    <s v="Sneakers"/>
    <s v="Footwear"/>
    <n v="57"/>
    <s v="Arizona"/>
    <s v="S"/>
    <s v="Indigo"/>
    <s v="Spring"/>
    <n v="3.7"/>
    <s v="Yes"/>
    <s v="Express"/>
    <s v="Yes"/>
    <s v="Yes"/>
    <n v="48"/>
    <s v="Debit Card"/>
    <s v="Fortnightly"/>
    <s v="36-45"/>
    <n v="2"/>
    <n v="4"/>
    <n v="5"/>
    <n v="11"/>
    <x v="0"/>
  </r>
  <r>
    <n v="222"/>
    <n v="28"/>
    <s v="Male"/>
    <s v="Hat"/>
    <s v="Accessories"/>
    <n v="68"/>
    <s v="North Carolina"/>
    <s v="XL"/>
    <s v="Magenta"/>
    <s v="Summer"/>
    <n v="4.4000000000000004"/>
    <s v="Yes"/>
    <s v="Store Pickup"/>
    <s v="Yes"/>
    <s v="Yes"/>
    <n v="6"/>
    <s v="Bank Transfer"/>
    <s v="Quarterly"/>
    <s v="26-35"/>
    <n v="3"/>
    <n v="1"/>
    <n v="2"/>
    <n v="6"/>
    <x v="2"/>
  </r>
  <r>
    <n v="223"/>
    <n v="47"/>
    <s v="Male"/>
    <s v="Gloves"/>
    <s v="Accessories"/>
    <n v="94"/>
    <s v="New York"/>
    <s v="XL"/>
    <s v="Gray"/>
    <s v="Spring"/>
    <n v="4.5"/>
    <s v="Yes"/>
    <s v="2-Day Shipping"/>
    <s v="Yes"/>
    <s v="Yes"/>
    <n v="14"/>
    <s v="PayPal"/>
    <s v="Fortnightly"/>
    <s v="46-55"/>
    <n v="4"/>
    <n v="2"/>
    <n v="5"/>
    <n v="11"/>
    <x v="0"/>
  </r>
  <r>
    <n v="224"/>
    <n v="20"/>
    <s v="Male"/>
    <s v="Pants"/>
    <s v="Clothing"/>
    <n v="41"/>
    <s v="Wyoming"/>
    <s v="M"/>
    <s v="Turquoise"/>
    <s v="Spring"/>
    <n v="4.8"/>
    <s v="Yes"/>
    <s v="Free Shipping"/>
    <s v="Yes"/>
    <s v="Yes"/>
    <n v="34"/>
    <s v="PayPal"/>
    <s v="Annually"/>
    <s v="18-25"/>
    <n v="2"/>
    <n v="3"/>
    <n v="1"/>
    <n v="6"/>
    <x v="2"/>
  </r>
  <r>
    <n v="225"/>
    <n v="63"/>
    <s v="Male"/>
    <s v="Socks"/>
    <s v="Clothing"/>
    <n v="83"/>
    <s v="South Dakota"/>
    <s v="S"/>
    <s v="Beige"/>
    <s v="Summer"/>
    <n v="2.9"/>
    <s v="Yes"/>
    <s v="Free Shipping"/>
    <s v="Yes"/>
    <s v="Yes"/>
    <n v="12"/>
    <s v="Cash"/>
    <s v="Every 3 Months"/>
    <s v="56+"/>
    <n v="4"/>
    <n v="1"/>
    <n v="3"/>
    <n v="8"/>
    <x v="2"/>
  </r>
  <r>
    <n v="226"/>
    <n v="25"/>
    <s v="Male"/>
    <s v="Jacket"/>
    <s v="Outerwear"/>
    <n v="22"/>
    <s v="Arkansas"/>
    <s v="M"/>
    <s v="Olive"/>
    <s v="Spring"/>
    <n v="3.2"/>
    <s v="Yes"/>
    <s v="Next Day Air"/>
    <s v="Yes"/>
    <s v="Yes"/>
    <n v="11"/>
    <s v="Bank Transfer"/>
    <s v="Annually"/>
    <s v="18-25"/>
    <n v="1"/>
    <n v="1"/>
    <n v="1"/>
    <n v="3"/>
    <x v="3"/>
  </r>
  <r>
    <n v="227"/>
    <n v="29"/>
    <s v="Male"/>
    <s v="Shoes"/>
    <s v="Footwear"/>
    <n v="74"/>
    <s v="Texas"/>
    <s v="L"/>
    <s v="Violet"/>
    <s v="Spring"/>
    <n v="3.3"/>
    <s v="Yes"/>
    <s v="Free Shipping"/>
    <s v="Yes"/>
    <s v="Yes"/>
    <n v="5"/>
    <s v="PayPal"/>
    <s v="Monthly"/>
    <s v="26-35"/>
    <n v="3"/>
    <n v="1"/>
    <n v="4"/>
    <n v="8"/>
    <x v="2"/>
  </r>
  <r>
    <n v="228"/>
    <n v="50"/>
    <s v="Male"/>
    <s v="Jeans"/>
    <s v="Clothing"/>
    <n v="90"/>
    <s v="Rhode Island"/>
    <s v="M"/>
    <s v="Turquoise"/>
    <s v="Winter"/>
    <n v="4.2"/>
    <s v="Yes"/>
    <s v="Standard"/>
    <s v="Yes"/>
    <s v="Yes"/>
    <n v="25"/>
    <s v="Venmo"/>
    <s v="Fortnightly"/>
    <s v="46-55"/>
    <n v="4"/>
    <n v="2"/>
    <n v="5"/>
    <n v="11"/>
    <x v="0"/>
  </r>
  <r>
    <n v="229"/>
    <n v="18"/>
    <s v="Male"/>
    <s v="Socks"/>
    <s v="Clothing"/>
    <n v="79"/>
    <s v="New Hampshire"/>
    <s v="M"/>
    <s v="White"/>
    <s v="Spring"/>
    <n v="2.9"/>
    <s v="Yes"/>
    <s v="Store Pickup"/>
    <s v="Yes"/>
    <s v="Yes"/>
    <n v="11"/>
    <s v="Credit Card"/>
    <s v="Annually"/>
    <s v="18-25"/>
    <n v="3"/>
    <n v="1"/>
    <n v="1"/>
    <n v="5"/>
    <x v="3"/>
  </r>
  <r>
    <n v="230"/>
    <n v="70"/>
    <s v="Male"/>
    <s v="Sandals"/>
    <s v="Footwear"/>
    <n v="28"/>
    <s v="Ohio"/>
    <s v="S"/>
    <s v="Silver"/>
    <s v="Spring"/>
    <n v="4.5999999999999996"/>
    <s v="Yes"/>
    <s v="Next Day Air"/>
    <s v="Yes"/>
    <s v="Yes"/>
    <n v="27"/>
    <s v="PayPal"/>
    <s v="Every 3 Months"/>
    <s v="56+"/>
    <n v="1"/>
    <n v="3"/>
    <n v="3"/>
    <n v="7"/>
    <x v="2"/>
  </r>
  <r>
    <n v="231"/>
    <n v="66"/>
    <s v="Male"/>
    <s v="Scarf"/>
    <s v="Accessories"/>
    <n v="88"/>
    <s v="Utah"/>
    <s v="L"/>
    <s v="Olive"/>
    <s v="Fall"/>
    <n v="4.0999999999999996"/>
    <s v="Yes"/>
    <s v="Standard"/>
    <s v="Yes"/>
    <s v="Yes"/>
    <n v="43"/>
    <s v="Credit Card"/>
    <s v="Annually"/>
    <s v="56+"/>
    <n v="4"/>
    <n v="4"/>
    <n v="1"/>
    <n v="9"/>
    <x v="0"/>
  </r>
  <r>
    <n v="232"/>
    <n v="28"/>
    <s v="Male"/>
    <s v="Blouse"/>
    <s v="Clothing"/>
    <n v="26"/>
    <s v="Tennessee"/>
    <s v="M"/>
    <s v="Blue"/>
    <s v="Spring"/>
    <n v="3.1"/>
    <s v="Yes"/>
    <s v="2-Day Shipping"/>
    <s v="Yes"/>
    <s v="Yes"/>
    <n v="18"/>
    <s v="Debit Card"/>
    <s v="Every 3 Months"/>
    <s v="26-35"/>
    <n v="1"/>
    <n v="2"/>
    <n v="3"/>
    <n v="6"/>
    <x v="2"/>
  </r>
  <r>
    <n v="233"/>
    <n v="54"/>
    <s v="Male"/>
    <s v="Jewelry"/>
    <s v="Accessories"/>
    <n v="27"/>
    <s v="Hawaii"/>
    <s v="L"/>
    <s v="Purple"/>
    <s v="Winter"/>
    <n v="4.2"/>
    <s v="Yes"/>
    <s v="Express"/>
    <s v="Yes"/>
    <s v="Yes"/>
    <n v="32"/>
    <s v="Bank Transfer"/>
    <s v="Bi-Weekly"/>
    <s v="46-55"/>
    <n v="1"/>
    <n v="3"/>
    <n v="6"/>
    <n v="10"/>
    <x v="0"/>
  </r>
  <r>
    <n v="234"/>
    <n v="19"/>
    <s v="Male"/>
    <s v="Sweater"/>
    <s v="Clothing"/>
    <n v="83"/>
    <s v="Arizona"/>
    <s v="XL"/>
    <s v="Yellow"/>
    <s v="Fall"/>
    <n v="4.5"/>
    <s v="Yes"/>
    <s v="Next Day Air"/>
    <s v="Yes"/>
    <s v="Yes"/>
    <n v="27"/>
    <s v="Bank Transfer"/>
    <s v="Every 3 Months"/>
    <s v="18-25"/>
    <n v="4"/>
    <n v="3"/>
    <n v="3"/>
    <n v="10"/>
    <x v="0"/>
  </r>
  <r>
    <n v="235"/>
    <n v="20"/>
    <s v="Male"/>
    <s v="Gloves"/>
    <s v="Accessories"/>
    <n v="39"/>
    <s v="South Dakota"/>
    <s v="S"/>
    <s v="Silver"/>
    <s v="Summer"/>
    <n v="3.7"/>
    <s v="Yes"/>
    <s v="Next Day Air"/>
    <s v="Yes"/>
    <s v="Yes"/>
    <n v="24"/>
    <s v="Credit Card"/>
    <s v="Weekly"/>
    <s v="18-25"/>
    <n v="1"/>
    <n v="2"/>
    <n v="7"/>
    <n v="10"/>
    <x v="0"/>
  </r>
  <r>
    <n v="236"/>
    <n v="43"/>
    <s v="Male"/>
    <s v="Sunglasses"/>
    <s v="Accessories"/>
    <n v="89"/>
    <s v="New Jersey"/>
    <s v="M"/>
    <s v="Cyan"/>
    <s v="Winter"/>
    <n v="3.7"/>
    <s v="Yes"/>
    <s v="Free Shipping"/>
    <s v="Yes"/>
    <s v="Yes"/>
    <n v="31"/>
    <s v="Debit Card"/>
    <s v="Quarterly"/>
    <s v="36-45"/>
    <n v="4"/>
    <n v="3"/>
    <n v="2"/>
    <n v="9"/>
    <x v="0"/>
  </r>
  <r>
    <n v="237"/>
    <n v="38"/>
    <s v="Male"/>
    <s v="Coat"/>
    <s v="Outerwear"/>
    <n v="68"/>
    <s v="North Dakota"/>
    <s v="L"/>
    <s v="Green"/>
    <s v="Winter"/>
    <n v="3.4"/>
    <s v="Yes"/>
    <s v="Next Day Air"/>
    <s v="Yes"/>
    <s v="Yes"/>
    <n v="39"/>
    <s v="PayPal"/>
    <s v="Fortnightly"/>
    <s v="36-45"/>
    <n v="3"/>
    <n v="4"/>
    <n v="5"/>
    <n v="12"/>
    <x v="1"/>
  </r>
  <r>
    <n v="238"/>
    <n v="50"/>
    <s v="Male"/>
    <s v="Dress"/>
    <s v="Clothing"/>
    <n v="90"/>
    <s v="Iowa"/>
    <s v="M"/>
    <s v="Beige"/>
    <s v="Summer"/>
    <n v="3"/>
    <s v="Yes"/>
    <s v="Store Pickup"/>
    <s v="Yes"/>
    <s v="Yes"/>
    <n v="36"/>
    <s v="Debit Card"/>
    <s v="Fortnightly"/>
    <s v="46-55"/>
    <n v="4"/>
    <n v="3"/>
    <n v="5"/>
    <n v="12"/>
    <x v="1"/>
  </r>
  <r>
    <n v="239"/>
    <n v="64"/>
    <s v="Male"/>
    <s v="Skirt"/>
    <s v="Clothing"/>
    <n v="34"/>
    <s v="Ohio"/>
    <s v="M"/>
    <s v="Peach"/>
    <s v="Fall"/>
    <n v="4.2"/>
    <s v="Yes"/>
    <s v="Free Shipping"/>
    <s v="Yes"/>
    <s v="Yes"/>
    <n v="5"/>
    <s v="Cash"/>
    <s v="Annually"/>
    <s v="56+"/>
    <n v="1"/>
    <n v="1"/>
    <n v="1"/>
    <n v="3"/>
    <x v="3"/>
  </r>
  <r>
    <n v="240"/>
    <n v="49"/>
    <s v="Male"/>
    <s v="Pants"/>
    <s v="Clothing"/>
    <n v="51"/>
    <s v="Vermont"/>
    <s v="L"/>
    <s v="Yellow"/>
    <s v="Summer"/>
    <n v="2.9"/>
    <s v="Yes"/>
    <s v="Express"/>
    <s v="Yes"/>
    <s v="Yes"/>
    <n v="47"/>
    <s v="Credit Card"/>
    <s v="Bi-Weekly"/>
    <s v="46-55"/>
    <n v="2"/>
    <n v="4"/>
    <n v="6"/>
    <n v="12"/>
    <x v="1"/>
  </r>
  <r>
    <n v="241"/>
    <n v="47"/>
    <s v="Male"/>
    <s v="Sweater"/>
    <s v="Clothing"/>
    <n v="45"/>
    <s v="Montana"/>
    <s v="XL"/>
    <s v="Turquoise"/>
    <s v="Winter"/>
    <n v="3.5"/>
    <s v="Yes"/>
    <s v="Free Shipping"/>
    <s v="Yes"/>
    <s v="Yes"/>
    <n v="29"/>
    <s v="Bank Transfer"/>
    <s v="Fortnightly"/>
    <s v="46-55"/>
    <n v="2"/>
    <n v="3"/>
    <n v="5"/>
    <n v="10"/>
    <x v="0"/>
  </r>
  <r>
    <n v="242"/>
    <n v="36"/>
    <s v="Male"/>
    <s v="Hoodie"/>
    <s v="Clothing"/>
    <n v="88"/>
    <s v="Delaware"/>
    <s v="M"/>
    <s v="Peach"/>
    <s v="Winter"/>
    <n v="4.0999999999999996"/>
    <s v="Yes"/>
    <s v="Free Shipping"/>
    <s v="Yes"/>
    <s v="Yes"/>
    <n v="43"/>
    <s v="Venmo"/>
    <s v="Bi-Weekly"/>
    <s v="36-45"/>
    <n v="4"/>
    <n v="4"/>
    <n v="6"/>
    <n v="14"/>
    <x v="1"/>
  </r>
  <r>
    <n v="243"/>
    <n v="55"/>
    <s v="Male"/>
    <s v="Coat"/>
    <s v="Outerwear"/>
    <n v="85"/>
    <s v="New York"/>
    <s v="L"/>
    <s v="Gray"/>
    <s v="Summer"/>
    <n v="4.3"/>
    <s v="Yes"/>
    <s v="Store Pickup"/>
    <s v="Yes"/>
    <s v="Yes"/>
    <n v="40"/>
    <s v="Debit Card"/>
    <s v="Every 3 Months"/>
    <s v="46-55"/>
    <n v="4"/>
    <n v="4"/>
    <n v="3"/>
    <n v="11"/>
    <x v="0"/>
  </r>
  <r>
    <n v="244"/>
    <n v="25"/>
    <s v="Male"/>
    <s v="Jewelry"/>
    <s v="Accessories"/>
    <n v="100"/>
    <s v="Kentucky"/>
    <s v="M"/>
    <s v="Olive"/>
    <s v="Winter"/>
    <n v="2.8"/>
    <s v="Yes"/>
    <s v="2-Day Shipping"/>
    <s v="Yes"/>
    <s v="Yes"/>
    <n v="4"/>
    <s v="Debit Card"/>
    <s v="Monthly"/>
    <s v="18-25"/>
    <n v="4"/>
    <n v="1"/>
    <n v="4"/>
    <n v="9"/>
    <x v="0"/>
  </r>
  <r>
    <n v="245"/>
    <n v="53"/>
    <s v="Male"/>
    <s v="Belt"/>
    <s v="Accessories"/>
    <n v="42"/>
    <s v="Oregon"/>
    <s v="S"/>
    <s v="Indigo"/>
    <s v="Spring"/>
    <n v="4.9000000000000004"/>
    <s v="Yes"/>
    <s v="2-Day Shipping"/>
    <s v="Yes"/>
    <s v="Yes"/>
    <n v="39"/>
    <s v="PayPal"/>
    <s v="Weekly"/>
    <s v="46-55"/>
    <n v="2"/>
    <n v="4"/>
    <n v="7"/>
    <n v="13"/>
    <x v="1"/>
  </r>
  <r>
    <n v="246"/>
    <n v="49"/>
    <s v="Male"/>
    <s v="Sandals"/>
    <s v="Footwear"/>
    <n v="53"/>
    <s v="Rhode Island"/>
    <s v="L"/>
    <s v="Charcoal"/>
    <s v="Summer"/>
    <n v="3.3"/>
    <s v="Yes"/>
    <s v="Next Day Air"/>
    <s v="Yes"/>
    <s v="Yes"/>
    <n v="45"/>
    <s v="Venmo"/>
    <s v="Fortnightly"/>
    <s v="46-55"/>
    <n v="2"/>
    <n v="4"/>
    <n v="5"/>
    <n v="11"/>
    <x v="0"/>
  </r>
  <r>
    <n v="247"/>
    <n v="35"/>
    <s v="Male"/>
    <s v="Sunglasses"/>
    <s v="Accessories"/>
    <n v="86"/>
    <s v="Nevada"/>
    <s v="XL"/>
    <s v="Beige"/>
    <s v="Spring"/>
    <n v="3.2"/>
    <s v="Yes"/>
    <s v="Express"/>
    <s v="Yes"/>
    <s v="Yes"/>
    <n v="20"/>
    <s v="Venmo"/>
    <s v="Bi-Weekly"/>
    <s v="26-35"/>
    <n v="4"/>
    <n v="2"/>
    <n v="6"/>
    <n v="12"/>
    <x v="1"/>
  </r>
  <r>
    <n v="248"/>
    <n v="29"/>
    <s v="Male"/>
    <s v="Sweater"/>
    <s v="Clothing"/>
    <n v="66"/>
    <s v="Montana"/>
    <s v="XL"/>
    <s v="Brown"/>
    <s v="Spring"/>
    <n v="4.4000000000000004"/>
    <s v="Yes"/>
    <s v="Standard"/>
    <s v="Yes"/>
    <s v="Yes"/>
    <n v="14"/>
    <s v="Debit Card"/>
    <s v="Weekly"/>
    <s v="26-35"/>
    <n v="3"/>
    <n v="2"/>
    <n v="7"/>
    <n v="12"/>
    <x v="1"/>
  </r>
  <r>
    <n v="249"/>
    <n v="47"/>
    <s v="Male"/>
    <s v="Belt"/>
    <s v="Accessories"/>
    <n v="100"/>
    <s v="Pennsylvania"/>
    <s v="M"/>
    <s v="Blue"/>
    <s v="Winter"/>
    <n v="4.8"/>
    <s v="Yes"/>
    <s v="Express"/>
    <s v="Yes"/>
    <s v="Yes"/>
    <n v="33"/>
    <s v="PayPal"/>
    <s v="Weekly"/>
    <s v="46-55"/>
    <n v="4"/>
    <n v="3"/>
    <n v="7"/>
    <n v="14"/>
    <x v="1"/>
  </r>
  <r>
    <n v="250"/>
    <n v="53"/>
    <s v="Male"/>
    <s v="Handbag"/>
    <s v="Accessories"/>
    <n v="47"/>
    <s v="Alaska"/>
    <s v="S"/>
    <s v="Teal"/>
    <s v="Fall"/>
    <n v="4.2"/>
    <s v="Yes"/>
    <s v="Standard"/>
    <s v="Yes"/>
    <s v="Yes"/>
    <n v="18"/>
    <s v="Credit Card"/>
    <s v="Annually"/>
    <s v="46-55"/>
    <n v="2"/>
    <n v="2"/>
    <n v="1"/>
    <n v="5"/>
    <x v="3"/>
  </r>
  <r>
    <n v="251"/>
    <n v="33"/>
    <s v="Male"/>
    <s v="Skirt"/>
    <s v="Clothing"/>
    <n v="25"/>
    <s v="Mississippi"/>
    <s v="L"/>
    <s v="Black"/>
    <s v="Fall"/>
    <n v="4"/>
    <s v="Yes"/>
    <s v="Express"/>
    <s v="Yes"/>
    <s v="Yes"/>
    <n v="9"/>
    <s v="Bank Transfer"/>
    <s v="Weekly"/>
    <s v="26-35"/>
    <n v="1"/>
    <n v="1"/>
    <n v="7"/>
    <n v="9"/>
    <x v="0"/>
  </r>
  <r>
    <n v="252"/>
    <n v="21"/>
    <s v="Male"/>
    <s v="Handbag"/>
    <s v="Accessories"/>
    <n v="51"/>
    <s v="Wyoming"/>
    <s v="XL"/>
    <s v="Gold"/>
    <s v="Winter"/>
    <n v="2.5"/>
    <s v="Yes"/>
    <s v="Standard"/>
    <s v="Yes"/>
    <s v="Yes"/>
    <n v="34"/>
    <s v="PayPal"/>
    <s v="Annually"/>
    <s v="18-25"/>
    <n v="2"/>
    <n v="3"/>
    <n v="1"/>
    <n v="6"/>
    <x v="2"/>
  </r>
  <r>
    <n v="253"/>
    <n v="32"/>
    <s v="Male"/>
    <s v="Shorts"/>
    <s v="Clothing"/>
    <n v="41"/>
    <s v="Delaware"/>
    <s v="M"/>
    <s v="Violet"/>
    <s v="Summer"/>
    <n v="3.9"/>
    <s v="Yes"/>
    <s v="Free Shipping"/>
    <s v="Yes"/>
    <s v="Yes"/>
    <n v="33"/>
    <s v="Venmo"/>
    <s v="Fortnightly"/>
    <s v="26-35"/>
    <n v="2"/>
    <n v="3"/>
    <n v="5"/>
    <n v="10"/>
    <x v="0"/>
  </r>
  <r>
    <n v="254"/>
    <n v="52"/>
    <s v="Male"/>
    <s v="Boots"/>
    <s v="Footwear"/>
    <n v="73"/>
    <s v="Oklahoma"/>
    <s v="L"/>
    <s v="Cyan"/>
    <s v="Winter"/>
    <n v="4.9000000000000004"/>
    <s v="Yes"/>
    <s v="2-Day Shipping"/>
    <s v="Yes"/>
    <s v="Yes"/>
    <n v="15"/>
    <s v="Bank Transfer"/>
    <s v="Bi-Weekly"/>
    <s v="46-55"/>
    <n v="3"/>
    <n v="2"/>
    <n v="6"/>
    <n v="11"/>
    <x v="0"/>
  </r>
  <r>
    <n v="255"/>
    <n v="67"/>
    <s v="Male"/>
    <s v="Sunglasses"/>
    <s v="Accessories"/>
    <n v="42"/>
    <s v="Indiana"/>
    <s v="M"/>
    <s v="White"/>
    <s v="Winter"/>
    <n v="3.5"/>
    <s v="Yes"/>
    <s v="Store Pickup"/>
    <s v="Yes"/>
    <s v="Yes"/>
    <n v="4"/>
    <s v="PayPal"/>
    <s v="Bi-Weekly"/>
    <s v="56+"/>
    <n v="2"/>
    <n v="1"/>
    <n v="6"/>
    <n v="9"/>
    <x v="0"/>
  </r>
  <r>
    <n v="256"/>
    <n v="43"/>
    <s v="Male"/>
    <s v="Scarf"/>
    <s v="Accessories"/>
    <n v="20"/>
    <s v="Maryland"/>
    <s v="M"/>
    <s v="Charcoal"/>
    <s v="Spring"/>
    <n v="4.2"/>
    <s v="Yes"/>
    <s v="Free Shipping"/>
    <s v="Yes"/>
    <s v="Yes"/>
    <n v="25"/>
    <s v="Debit Card"/>
    <s v="Annually"/>
    <s v="36-45"/>
    <n v="1"/>
    <n v="2"/>
    <n v="1"/>
    <n v="4"/>
    <x v="3"/>
  </r>
  <r>
    <n v="257"/>
    <n v="58"/>
    <s v="Male"/>
    <s v="Jewelry"/>
    <s v="Accessories"/>
    <n v="30"/>
    <s v="South Dakota"/>
    <s v="XL"/>
    <s v="Violet"/>
    <s v="Spring"/>
    <n v="4.7"/>
    <s v="Yes"/>
    <s v="Express"/>
    <s v="Yes"/>
    <s v="Yes"/>
    <n v="20"/>
    <s v="Credit Card"/>
    <s v="Every 3 Months"/>
    <s v="56+"/>
    <n v="1"/>
    <n v="2"/>
    <n v="3"/>
    <n v="6"/>
    <x v="2"/>
  </r>
  <r>
    <n v="258"/>
    <n v="20"/>
    <s v="Male"/>
    <s v="Handbag"/>
    <s v="Accessories"/>
    <n v="53"/>
    <s v="West Virginia"/>
    <s v="M"/>
    <s v="Red"/>
    <s v="Summer"/>
    <n v="4.5"/>
    <s v="Yes"/>
    <s v="Express"/>
    <s v="Yes"/>
    <s v="Yes"/>
    <n v="5"/>
    <s v="Credit Card"/>
    <s v="Quarterly"/>
    <s v="18-25"/>
    <n v="2"/>
    <n v="1"/>
    <n v="2"/>
    <n v="5"/>
    <x v="3"/>
  </r>
  <r>
    <n v="259"/>
    <n v="61"/>
    <s v="Male"/>
    <s v="Gloves"/>
    <s v="Accessories"/>
    <n v="74"/>
    <s v="Alabama"/>
    <s v="S"/>
    <s v="Lavender"/>
    <s v="Spring"/>
    <n v="2.8"/>
    <s v="Yes"/>
    <s v="Express"/>
    <s v="Yes"/>
    <s v="Yes"/>
    <n v="16"/>
    <s v="Cash"/>
    <s v="Quarterly"/>
    <s v="56+"/>
    <n v="3"/>
    <n v="2"/>
    <n v="2"/>
    <n v="7"/>
    <x v="2"/>
  </r>
  <r>
    <n v="260"/>
    <n v="32"/>
    <s v="Male"/>
    <s v="Jeans"/>
    <s v="Clothing"/>
    <n v="57"/>
    <s v="Louisiana"/>
    <s v="M"/>
    <s v="Gold"/>
    <s v="Fall"/>
    <n v="2.9"/>
    <s v="Yes"/>
    <s v="Standard"/>
    <s v="Yes"/>
    <s v="Yes"/>
    <n v="13"/>
    <s v="Debit Card"/>
    <s v="Annually"/>
    <s v="26-35"/>
    <n v="2"/>
    <n v="2"/>
    <n v="1"/>
    <n v="5"/>
    <x v="3"/>
  </r>
  <r>
    <n v="261"/>
    <n v="38"/>
    <s v="Male"/>
    <s v="Hat"/>
    <s v="Accessories"/>
    <n v="57"/>
    <s v="Montana"/>
    <s v="S"/>
    <s v="Red"/>
    <s v="Winter"/>
    <n v="3.2"/>
    <s v="Yes"/>
    <s v="2-Day Shipping"/>
    <s v="Yes"/>
    <s v="Yes"/>
    <n v="11"/>
    <s v="Credit Card"/>
    <s v="Every 3 Months"/>
    <s v="36-45"/>
    <n v="2"/>
    <n v="1"/>
    <n v="3"/>
    <n v="6"/>
    <x v="2"/>
  </r>
  <r>
    <n v="262"/>
    <n v="21"/>
    <s v="Male"/>
    <s v="Jeans"/>
    <s v="Clothing"/>
    <n v="77"/>
    <s v="California"/>
    <s v="L"/>
    <s v="Magenta"/>
    <s v="Winter"/>
    <n v="4.9000000000000004"/>
    <s v="Yes"/>
    <s v="Standard"/>
    <s v="Yes"/>
    <s v="Yes"/>
    <n v="21"/>
    <s v="Credit Card"/>
    <s v="Annually"/>
    <s v="18-25"/>
    <n v="3"/>
    <n v="2"/>
    <n v="1"/>
    <n v="6"/>
    <x v="2"/>
  </r>
  <r>
    <n v="263"/>
    <n v="37"/>
    <s v="Male"/>
    <s v="Pants"/>
    <s v="Clothing"/>
    <n v="40"/>
    <s v="Hawaii"/>
    <s v="M"/>
    <s v="Teal"/>
    <s v="Summer"/>
    <m/>
    <s v="Yes"/>
    <s v="Next Day Air"/>
    <s v="Yes"/>
    <s v="Yes"/>
    <n v="6"/>
    <s v="Debit Card"/>
    <s v="Annually"/>
    <s v="36-45"/>
    <n v="2"/>
    <n v="1"/>
    <n v="1"/>
    <n v="4"/>
    <x v="3"/>
  </r>
  <r>
    <n v="264"/>
    <n v="27"/>
    <s v="Male"/>
    <s v="Shorts"/>
    <s v="Clothing"/>
    <n v="46"/>
    <s v="Iowa"/>
    <s v="M"/>
    <s v="Purple"/>
    <s v="Summer"/>
    <n v="4.3"/>
    <s v="Yes"/>
    <s v="Store Pickup"/>
    <s v="Yes"/>
    <s v="Yes"/>
    <n v="29"/>
    <s v="Venmo"/>
    <s v="Monthly"/>
    <s v="26-35"/>
    <n v="2"/>
    <n v="3"/>
    <n v="4"/>
    <n v="9"/>
    <x v="0"/>
  </r>
  <r>
    <n v="265"/>
    <n v="36"/>
    <s v="Male"/>
    <s v="Pants"/>
    <s v="Clothing"/>
    <n v="78"/>
    <s v="Colorado"/>
    <s v="S"/>
    <s v="Charcoal"/>
    <s v="Fall"/>
    <n v="3.9"/>
    <s v="Yes"/>
    <s v="Store Pickup"/>
    <s v="Yes"/>
    <s v="Yes"/>
    <n v="15"/>
    <s v="Cash"/>
    <s v="Annually"/>
    <s v="36-45"/>
    <n v="3"/>
    <n v="2"/>
    <n v="1"/>
    <n v="6"/>
    <x v="2"/>
  </r>
  <r>
    <n v="266"/>
    <n v="32"/>
    <s v="Male"/>
    <s v="Backpack"/>
    <s v="Accessories"/>
    <n v="59"/>
    <s v="Michigan"/>
    <s v="M"/>
    <s v="Gray"/>
    <s v="Spring"/>
    <n v="3.2"/>
    <s v="Yes"/>
    <s v="2-Day Shipping"/>
    <s v="Yes"/>
    <s v="Yes"/>
    <n v="17"/>
    <s v="Bank Transfer"/>
    <s v="Bi-Weekly"/>
    <s v="26-35"/>
    <n v="2"/>
    <n v="2"/>
    <n v="6"/>
    <n v="10"/>
    <x v="0"/>
  </r>
  <r>
    <n v="267"/>
    <n v="51"/>
    <s v="Male"/>
    <s v="Jewelry"/>
    <s v="Accessories"/>
    <n v="75"/>
    <s v="Louisiana"/>
    <s v="L"/>
    <s v="White"/>
    <s v="Summer"/>
    <n v="3.1"/>
    <s v="Yes"/>
    <s v="Express"/>
    <s v="Yes"/>
    <s v="Yes"/>
    <n v="32"/>
    <s v="Credit Card"/>
    <s v="Weekly"/>
    <s v="46-55"/>
    <n v="3"/>
    <n v="3"/>
    <n v="7"/>
    <n v="13"/>
    <x v="1"/>
  </r>
  <r>
    <n v="268"/>
    <n v="64"/>
    <s v="Male"/>
    <s v="Sweater"/>
    <s v="Clothing"/>
    <n v="54"/>
    <s v="Maryland"/>
    <s v="M"/>
    <s v="Olive"/>
    <s v="Spring"/>
    <n v="3.9"/>
    <s v="Yes"/>
    <s v="2-Day Shipping"/>
    <s v="Yes"/>
    <s v="Yes"/>
    <n v="42"/>
    <s v="Venmo"/>
    <s v="Annually"/>
    <s v="56+"/>
    <n v="2"/>
    <n v="4"/>
    <n v="1"/>
    <n v="7"/>
    <x v="2"/>
  </r>
  <r>
    <n v="269"/>
    <n v="68"/>
    <s v="Male"/>
    <s v="Shoes"/>
    <s v="Footwear"/>
    <n v="42"/>
    <s v="Georgia"/>
    <s v="M"/>
    <s v="Charcoal"/>
    <s v="Spring"/>
    <n v="2.6"/>
    <s v="Yes"/>
    <s v="Store Pickup"/>
    <s v="Yes"/>
    <s v="Yes"/>
    <n v="21"/>
    <s v="Cash"/>
    <s v="Monthly"/>
    <s v="56+"/>
    <n v="2"/>
    <n v="2"/>
    <n v="4"/>
    <n v="8"/>
    <x v="2"/>
  </r>
  <r>
    <n v="270"/>
    <n v="68"/>
    <s v="Male"/>
    <s v="Blouse"/>
    <s v="Clothing"/>
    <n v="44"/>
    <s v="Georgia"/>
    <s v="M"/>
    <s v="Charcoal"/>
    <s v="Winter"/>
    <n v="3.3"/>
    <s v="Yes"/>
    <s v="Next Day Air"/>
    <s v="Yes"/>
    <s v="Yes"/>
    <n v="9"/>
    <s v="Cash"/>
    <s v="Bi-Weekly"/>
    <s v="56+"/>
    <n v="2"/>
    <n v="1"/>
    <n v="6"/>
    <n v="9"/>
    <x v="0"/>
  </r>
  <r>
    <n v="271"/>
    <n v="33"/>
    <s v="Male"/>
    <s v="Jeans"/>
    <s v="Clothing"/>
    <n v="52"/>
    <s v="North Dakota"/>
    <s v="XL"/>
    <s v="Orange"/>
    <s v="Fall"/>
    <n v="4.5999999999999996"/>
    <s v="Yes"/>
    <s v="Free Shipping"/>
    <s v="Yes"/>
    <s v="Yes"/>
    <n v="16"/>
    <s v="Bank Transfer"/>
    <s v="Annually"/>
    <s v="26-35"/>
    <n v="2"/>
    <n v="2"/>
    <n v="1"/>
    <n v="5"/>
    <x v="3"/>
  </r>
  <r>
    <n v="272"/>
    <n v="65"/>
    <s v="Male"/>
    <s v="Sunglasses"/>
    <s v="Accessories"/>
    <n v="69"/>
    <s v="Maryland"/>
    <s v="XL"/>
    <s v="Yellow"/>
    <s v="Summer"/>
    <n v="4.5999999999999996"/>
    <s v="Yes"/>
    <s v="Express"/>
    <s v="Yes"/>
    <s v="Yes"/>
    <n v="42"/>
    <s v="Credit Card"/>
    <s v="Fortnightly"/>
    <s v="56+"/>
    <n v="3"/>
    <n v="4"/>
    <n v="5"/>
    <n v="12"/>
    <x v="1"/>
  </r>
  <r>
    <n v="273"/>
    <n v="48"/>
    <s v="Male"/>
    <s v="Jewelry"/>
    <s v="Accessories"/>
    <n v="26"/>
    <s v="Oregon"/>
    <s v="M"/>
    <s v="Beige"/>
    <s v="Summer"/>
    <n v="4.4000000000000004"/>
    <s v="Yes"/>
    <s v="2-Day Shipping"/>
    <s v="Yes"/>
    <s v="Yes"/>
    <n v="37"/>
    <s v="Debit Card"/>
    <s v="Bi-Weekly"/>
    <s v="46-55"/>
    <n v="1"/>
    <n v="3"/>
    <n v="6"/>
    <n v="10"/>
    <x v="0"/>
  </r>
  <r>
    <n v="274"/>
    <n v="69"/>
    <s v="Male"/>
    <s v="Coat"/>
    <s v="Outerwear"/>
    <n v="33"/>
    <s v="North Dakota"/>
    <s v="S"/>
    <s v="Silver"/>
    <s v="Spring"/>
    <n v="4.2"/>
    <s v="Yes"/>
    <s v="Express"/>
    <s v="Yes"/>
    <s v="Yes"/>
    <n v="32"/>
    <s v="Debit Card"/>
    <s v="Quarterly"/>
    <s v="56+"/>
    <n v="1"/>
    <n v="3"/>
    <n v="2"/>
    <n v="6"/>
    <x v="2"/>
  </r>
  <r>
    <n v="275"/>
    <n v="59"/>
    <s v="Male"/>
    <s v="Jewelry"/>
    <s v="Accessories"/>
    <n v="32"/>
    <s v="Maryland"/>
    <s v="M"/>
    <s v="Indigo"/>
    <s v="Spring"/>
    <n v="3"/>
    <s v="Yes"/>
    <s v="Express"/>
    <s v="Yes"/>
    <s v="Yes"/>
    <n v="28"/>
    <s v="Cash"/>
    <s v="Bi-Weekly"/>
    <s v="56+"/>
    <n v="1"/>
    <n v="3"/>
    <n v="6"/>
    <n v="10"/>
    <x v="0"/>
  </r>
  <r>
    <n v="276"/>
    <n v="48"/>
    <s v="Male"/>
    <s v="Backpack"/>
    <s v="Accessories"/>
    <n v="85"/>
    <s v="Virginia"/>
    <s v="XL"/>
    <s v="Lavender"/>
    <s v="Winter"/>
    <n v="4"/>
    <s v="Yes"/>
    <s v="Express"/>
    <s v="Yes"/>
    <s v="Yes"/>
    <n v="13"/>
    <s v="Credit Card"/>
    <s v="Weekly"/>
    <s v="46-55"/>
    <n v="4"/>
    <n v="2"/>
    <n v="7"/>
    <n v="13"/>
    <x v="1"/>
  </r>
  <r>
    <n v="277"/>
    <n v="25"/>
    <s v="Male"/>
    <s v="Skirt"/>
    <s v="Clothing"/>
    <n v="30"/>
    <s v="South Dakota"/>
    <s v="XL"/>
    <s v="Turquoise"/>
    <s v="Fall"/>
    <n v="3.5"/>
    <s v="Yes"/>
    <s v="Express"/>
    <s v="Yes"/>
    <s v="Yes"/>
    <n v="11"/>
    <s v="Bank Transfer"/>
    <s v="Fortnightly"/>
    <s v="18-25"/>
    <n v="1"/>
    <n v="1"/>
    <n v="5"/>
    <n v="7"/>
    <x v="2"/>
  </r>
  <r>
    <n v="278"/>
    <n v="29"/>
    <s v="Male"/>
    <s v="Shirt"/>
    <s v="Clothing"/>
    <n v="29"/>
    <s v="Georgia"/>
    <s v="M"/>
    <s v="Green"/>
    <s v="Winter"/>
    <n v="3"/>
    <s v="Yes"/>
    <s v="Store Pickup"/>
    <s v="Yes"/>
    <s v="Yes"/>
    <n v="36"/>
    <s v="Bank Transfer"/>
    <s v="Bi-Weekly"/>
    <s v="26-35"/>
    <n v="1"/>
    <n v="3"/>
    <n v="6"/>
    <n v="10"/>
    <x v="0"/>
  </r>
  <r>
    <n v="279"/>
    <n v="57"/>
    <s v="Male"/>
    <s v="Sweater"/>
    <s v="Clothing"/>
    <n v="95"/>
    <s v="Hawaii"/>
    <s v="M"/>
    <s v="Orange"/>
    <s v="Spring"/>
    <n v="3.7"/>
    <s v="Yes"/>
    <s v="Express"/>
    <s v="Yes"/>
    <s v="Yes"/>
    <n v="23"/>
    <s v="Debit Card"/>
    <s v="Annually"/>
    <s v="56+"/>
    <n v="4"/>
    <n v="2"/>
    <n v="1"/>
    <n v="7"/>
    <x v="2"/>
  </r>
  <r>
    <n v="280"/>
    <n v="23"/>
    <s v="Male"/>
    <s v="Sneakers"/>
    <s v="Footwear"/>
    <n v="69"/>
    <s v="Arkansas"/>
    <s v="L"/>
    <s v="Turquoise"/>
    <s v="Summer"/>
    <n v="4"/>
    <s v="Yes"/>
    <s v="Standard"/>
    <s v="Yes"/>
    <s v="Yes"/>
    <n v="37"/>
    <s v="Bank Transfer"/>
    <s v="Monthly"/>
    <s v="18-25"/>
    <n v="3"/>
    <n v="3"/>
    <n v="4"/>
    <n v="10"/>
    <x v="0"/>
  </r>
  <r>
    <n v="281"/>
    <n v="45"/>
    <s v="Male"/>
    <s v="Sandals"/>
    <s v="Footwear"/>
    <n v="69"/>
    <s v="Montana"/>
    <s v="S"/>
    <s v="Cyan"/>
    <s v="Fall"/>
    <n v="4.2"/>
    <s v="Yes"/>
    <s v="2-Day Shipping"/>
    <s v="Yes"/>
    <s v="Yes"/>
    <n v="21"/>
    <s v="Cash"/>
    <s v="Bi-Weekly"/>
    <s v="36-45"/>
    <n v="3"/>
    <n v="2"/>
    <n v="6"/>
    <n v="11"/>
    <x v="0"/>
  </r>
  <r>
    <n v="282"/>
    <n v="38"/>
    <s v="Male"/>
    <s v="Belt"/>
    <s v="Accessories"/>
    <n v="61"/>
    <s v="Oklahoma"/>
    <s v="XL"/>
    <s v="Charcoal"/>
    <s v="Spring"/>
    <n v="2.5"/>
    <s v="Yes"/>
    <s v="Standard"/>
    <s v="Yes"/>
    <s v="Yes"/>
    <n v="22"/>
    <s v="Debit Card"/>
    <s v="Bi-Weekly"/>
    <s v="36-45"/>
    <n v="3"/>
    <n v="2"/>
    <n v="6"/>
    <n v="11"/>
    <x v="0"/>
  </r>
  <r>
    <n v="283"/>
    <n v="21"/>
    <s v="Male"/>
    <s v="Skirt"/>
    <s v="Clothing"/>
    <n v="94"/>
    <s v="Minnesota"/>
    <s v="M"/>
    <s v="Teal"/>
    <s v="Summer"/>
    <n v="3"/>
    <s v="Yes"/>
    <s v="2-Day Shipping"/>
    <s v="Yes"/>
    <s v="Yes"/>
    <n v="9"/>
    <s v="Cash"/>
    <s v="Monthly"/>
    <s v="18-25"/>
    <n v="4"/>
    <n v="1"/>
    <n v="4"/>
    <n v="9"/>
    <x v="0"/>
  </r>
  <r>
    <n v="284"/>
    <n v="32"/>
    <s v="Male"/>
    <s v="Sweater"/>
    <s v="Clothing"/>
    <n v="30"/>
    <s v="Montana"/>
    <s v="S"/>
    <s v="Maroon"/>
    <s v="Fall"/>
    <n v="3.2"/>
    <s v="Yes"/>
    <s v="Next Day Air"/>
    <s v="Yes"/>
    <s v="Yes"/>
    <n v="16"/>
    <s v="Venmo"/>
    <s v="Annually"/>
    <s v="26-35"/>
    <n v="1"/>
    <n v="2"/>
    <n v="1"/>
    <n v="4"/>
    <x v="3"/>
  </r>
  <r>
    <n v="285"/>
    <n v="63"/>
    <s v="Male"/>
    <s v="Skirt"/>
    <s v="Clothing"/>
    <n v="45"/>
    <s v="Ohio"/>
    <s v="M"/>
    <s v="Red"/>
    <s v="Summer"/>
    <n v="3.5"/>
    <s v="Yes"/>
    <s v="Standard"/>
    <s v="Yes"/>
    <s v="Yes"/>
    <n v="4"/>
    <s v="PayPal"/>
    <s v="Quarterly"/>
    <s v="56+"/>
    <n v="2"/>
    <n v="1"/>
    <n v="2"/>
    <n v="5"/>
    <x v="3"/>
  </r>
  <r>
    <n v="286"/>
    <n v="29"/>
    <s v="Male"/>
    <s v="Handbag"/>
    <s v="Accessories"/>
    <n v="39"/>
    <s v="Kentucky"/>
    <s v="XL"/>
    <s v="Yellow"/>
    <s v="Summer"/>
    <n v="4.8"/>
    <s v="Yes"/>
    <s v="Express"/>
    <s v="Yes"/>
    <s v="Yes"/>
    <n v="3"/>
    <s v="Debit Card"/>
    <s v="Bi-Weekly"/>
    <s v="26-35"/>
    <n v="1"/>
    <n v="1"/>
    <n v="6"/>
    <n v="8"/>
    <x v="2"/>
  </r>
  <r>
    <n v="287"/>
    <n v="27"/>
    <s v="Male"/>
    <s v="Jewelry"/>
    <s v="Accessories"/>
    <n v="51"/>
    <s v="Nebraska"/>
    <s v="L"/>
    <s v="Gray"/>
    <s v="Summer"/>
    <n v="2.6"/>
    <s v="Yes"/>
    <s v="Store Pickup"/>
    <s v="Yes"/>
    <s v="Yes"/>
    <n v="6"/>
    <s v="Debit Card"/>
    <s v="Annually"/>
    <s v="26-35"/>
    <n v="2"/>
    <n v="1"/>
    <n v="1"/>
    <n v="4"/>
    <x v="3"/>
  </r>
  <r>
    <n v="288"/>
    <n v="56"/>
    <s v="Male"/>
    <s v="Scarf"/>
    <s v="Accessories"/>
    <n v="37"/>
    <s v="Delaware"/>
    <s v="L"/>
    <s v="Blue"/>
    <s v="Spring"/>
    <n v="3.4"/>
    <s v="Yes"/>
    <s v="2-Day Shipping"/>
    <s v="Yes"/>
    <s v="Yes"/>
    <n v="18"/>
    <s v="Venmo"/>
    <s v="Fortnightly"/>
    <s v="56+"/>
    <n v="1"/>
    <n v="2"/>
    <n v="5"/>
    <n v="8"/>
    <x v="2"/>
  </r>
  <r>
    <n v="289"/>
    <n v="30"/>
    <s v="Male"/>
    <s v="T-shirt"/>
    <s v="Clothing"/>
    <n v="62"/>
    <s v="North Carolina"/>
    <s v="M"/>
    <s v="Lavender"/>
    <s v="Winter"/>
    <n v="3.7"/>
    <s v="Yes"/>
    <s v="2-Day Shipping"/>
    <s v="Yes"/>
    <s v="Yes"/>
    <n v="34"/>
    <s v="Venmo"/>
    <s v="Bi-Weekly"/>
    <s v="26-35"/>
    <n v="3"/>
    <n v="3"/>
    <n v="6"/>
    <n v="12"/>
    <x v="1"/>
  </r>
  <r>
    <n v="290"/>
    <n v="49"/>
    <s v="Male"/>
    <s v="Coat"/>
    <s v="Outerwear"/>
    <n v="85"/>
    <s v="New York"/>
    <s v="M"/>
    <s v="Yellow"/>
    <s v="Fall"/>
    <n v="4.5"/>
    <s v="Yes"/>
    <s v="2-Day Shipping"/>
    <s v="Yes"/>
    <s v="Yes"/>
    <n v="26"/>
    <s v="Credit Card"/>
    <s v="Monthly"/>
    <s v="46-55"/>
    <n v="4"/>
    <n v="3"/>
    <n v="4"/>
    <n v="11"/>
    <x v="0"/>
  </r>
  <r>
    <n v="291"/>
    <n v="58"/>
    <s v="Male"/>
    <s v="T-shirt"/>
    <s v="Clothing"/>
    <n v="33"/>
    <s v="Colorado"/>
    <s v="M"/>
    <s v="Indigo"/>
    <s v="Winter"/>
    <n v="3.7"/>
    <s v="Yes"/>
    <s v="Standard"/>
    <s v="Yes"/>
    <s v="Yes"/>
    <n v="50"/>
    <s v="PayPal"/>
    <s v="Weekly"/>
    <s v="56+"/>
    <n v="1"/>
    <n v="4"/>
    <n v="7"/>
    <n v="12"/>
    <x v="1"/>
  </r>
  <r>
    <n v="292"/>
    <n v="57"/>
    <s v="Male"/>
    <s v="Dress"/>
    <s v="Clothing"/>
    <n v="26"/>
    <s v="Delaware"/>
    <s v="XL"/>
    <s v="Violet"/>
    <s v="Fall"/>
    <n v="3.3"/>
    <s v="Yes"/>
    <s v="Next Day Air"/>
    <s v="Yes"/>
    <s v="Yes"/>
    <n v="40"/>
    <s v="Bank Transfer"/>
    <s v="Monthly"/>
    <s v="56+"/>
    <n v="1"/>
    <n v="4"/>
    <n v="4"/>
    <n v="9"/>
    <x v="0"/>
  </r>
  <r>
    <n v="293"/>
    <n v="60"/>
    <s v="Male"/>
    <s v="Shoes"/>
    <s v="Footwear"/>
    <n v="99"/>
    <s v="Utah"/>
    <s v="M"/>
    <s v="Green"/>
    <s v="Spring"/>
    <n v="4.7"/>
    <s v="Yes"/>
    <s v="Free Shipping"/>
    <s v="Yes"/>
    <s v="Yes"/>
    <n v="24"/>
    <s v="Cash"/>
    <s v="Quarterly"/>
    <s v="56+"/>
    <n v="4"/>
    <n v="2"/>
    <n v="2"/>
    <n v="8"/>
    <x v="2"/>
  </r>
  <r>
    <n v="294"/>
    <n v="69"/>
    <s v="Male"/>
    <s v="Handbag"/>
    <s v="Accessories"/>
    <n v="39"/>
    <s v="Connecticut"/>
    <s v="M"/>
    <s v="White"/>
    <s v="Spring"/>
    <n v="2.7"/>
    <s v="Yes"/>
    <s v="Express"/>
    <s v="Yes"/>
    <s v="Yes"/>
    <n v="33"/>
    <s v="PayPal"/>
    <s v="Annually"/>
    <s v="56+"/>
    <n v="1"/>
    <n v="3"/>
    <n v="1"/>
    <n v="5"/>
    <x v="3"/>
  </r>
  <r>
    <n v="295"/>
    <n v="70"/>
    <s v="Male"/>
    <s v="Skirt"/>
    <s v="Clothing"/>
    <n v="20"/>
    <s v="New Jersey"/>
    <s v="M"/>
    <s v="Gold"/>
    <s v="Spring"/>
    <n v="4.5999999999999996"/>
    <s v="Yes"/>
    <s v="Store Pickup"/>
    <s v="Yes"/>
    <s v="Yes"/>
    <n v="19"/>
    <s v="Credit Card"/>
    <s v="Every 3 Months"/>
    <s v="56+"/>
    <n v="1"/>
    <n v="2"/>
    <n v="3"/>
    <n v="6"/>
    <x v="2"/>
  </r>
  <r>
    <n v="296"/>
    <n v="53"/>
    <s v="Male"/>
    <s v="Sunglasses"/>
    <s v="Accessories"/>
    <n v="42"/>
    <s v="West Virginia"/>
    <s v="M"/>
    <s v="Indigo"/>
    <s v="Winter"/>
    <n v="2.7"/>
    <s v="Yes"/>
    <s v="Store Pickup"/>
    <s v="Yes"/>
    <s v="Yes"/>
    <n v="24"/>
    <s v="Credit Card"/>
    <s v="Quarterly"/>
    <s v="46-55"/>
    <n v="2"/>
    <n v="2"/>
    <n v="2"/>
    <n v="6"/>
    <x v="2"/>
  </r>
  <r>
    <n v="297"/>
    <n v="25"/>
    <s v="Male"/>
    <s v="Sandals"/>
    <s v="Footwear"/>
    <n v="74"/>
    <s v="Indiana"/>
    <s v="S"/>
    <s v="Lavender"/>
    <s v="Spring"/>
    <n v="4.8"/>
    <s v="Yes"/>
    <s v="2-Day Shipping"/>
    <s v="Yes"/>
    <s v="Yes"/>
    <n v="19"/>
    <s v="Credit Card"/>
    <s v="Weekly"/>
    <s v="18-25"/>
    <n v="3"/>
    <n v="2"/>
    <n v="7"/>
    <n v="12"/>
    <x v="1"/>
  </r>
  <r>
    <n v="298"/>
    <n v="48"/>
    <s v="Male"/>
    <s v="Shoes"/>
    <s v="Footwear"/>
    <n v="26"/>
    <s v="Delaware"/>
    <s v="XL"/>
    <s v="Purple"/>
    <s v="Summer"/>
    <n v="4.4000000000000004"/>
    <s v="Yes"/>
    <s v="Standard"/>
    <s v="Yes"/>
    <s v="Yes"/>
    <n v="4"/>
    <s v="Credit Card"/>
    <s v="Bi-Weekly"/>
    <s v="46-55"/>
    <n v="1"/>
    <n v="1"/>
    <n v="6"/>
    <n v="8"/>
    <x v="2"/>
  </r>
  <r>
    <n v="299"/>
    <n v="69"/>
    <s v="Male"/>
    <s v="T-shirt"/>
    <s v="Clothing"/>
    <n v="53"/>
    <s v="Maryland"/>
    <s v="M"/>
    <s v="Lavender"/>
    <s v="Winter"/>
    <n v="4"/>
    <s v="Yes"/>
    <s v="Standard"/>
    <s v="Yes"/>
    <s v="Yes"/>
    <n v="11"/>
    <s v="Venmo"/>
    <s v="Every 3 Months"/>
    <s v="56+"/>
    <n v="2"/>
    <n v="1"/>
    <n v="3"/>
    <n v="6"/>
    <x v="2"/>
  </r>
  <r>
    <n v="300"/>
    <n v="25"/>
    <s v="Male"/>
    <s v="Sneakers"/>
    <s v="Footwear"/>
    <n v="80"/>
    <s v="Pennsylvania"/>
    <s v="M"/>
    <s v="Maroon"/>
    <s v="Summer"/>
    <n v="3.2"/>
    <s v="Yes"/>
    <s v="Next Day Air"/>
    <s v="Yes"/>
    <s v="Yes"/>
    <n v="28"/>
    <s v="PayPal"/>
    <s v="Fortnightly"/>
    <s v="18-25"/>
    <n v="4"/>
    <n v="3"/>
    <n v="5"/>
    <n v="12"/>
    <x v="1"/>
  </r>
  <r>
    <n v="301"/>
    <n v="29"/>
    <s v="Male"/>
    <s v="Hat"/>
    <s v="Accessories"/>
    <n v="98"/>
    <s v="Iowa"/>
    <s v="M"/>
    <s v="Teal"/>
    <s v="Spring"/>
    <n v="4.4000000000000004"/>
    <s v="Yes"/>
    <s v="Store Pickup"/>
    <s v="Yes"/>
    <s v="Yes"/>
    <n v="24"/>
    <s v="PayPal"/>
    <s v="Weekly"/>
    <s v="26-35"/>
    <n v="4"/>
    <n v="2"/>
    <n v="7"/>
    <n v="13"/>
    <x v="1"/>
  </r>
  <r>
    <n v="302"/>
    <n v="46"/>
    <s v="Male"/>
    <s v="Skirt"/>
    <s v="Clothing"/>
    <n v="95"/>
    <s v="Pennsylvania"/>
    <s v="M"/>
    <s v="Green"/>
    <s v="Spring"/>
    <n v="3.8"/>
    <s v="Yes"/>
    <s v="Standard"/>
    <s v="Yes"/>
    <s v="Yes"/>
    <n v="25"/>
    <s v="Credit Card"/>
    <s v="Every 3 Months"/>
    <s v="46-55"/>
    <n v="4"/>
    <n v="2"/>
    <n v="3"/>
    <n v="9"/>
    <x v="0"/>
  </r>
  <r>
    <n v="303"/>
    <n v="37"/>
    <s v="Male"/>
    <s v="Sweater"/>
    <s v="Clothing"/>
    <n v="44"/>
    <s v="Delaware"/>
    <s v="L"/>
    <s v="Olive"/>
    <s v="Summer"/>
    <n v="3.6"/>
    <s v="Yes"/>
    <s v="Express"/>
    <s v="Yes"/>
    <s v="Yes"/>
    <n v="27"/>
    <s v="Bank Transfer"/>
    <s v="Every 3 Months"/>
    <s v="36-45"/>
    <n v="2"/>
    <n v="3"/>
    <n v="3"/>
    <n v="8"/>
    <x v="2"/>
  </r>
  <r>
    <n v="304"/>
    <n v="20"/>
    <s v="Male"/>
    <s v="Sandals"/>
    <s v="Footwear"/>
    <n v="60"/>
    <s v="Oregon"/>
    <s v="M"/>
    <s v="Turquoise"/>
    <s v="Summer"/>
    <n v="3.3"/>
    <s v="Yes"/>
    <s v="Next Day Air"/>
    <s v="Yes"/>
    <s v="Yes"/>
    <n v="49"/>
    <s v="Venmo"/>
    <s v="Weekly"/>
    <s v="18-25"/>
    <n v="3"/>
    <n v="4"/>
    <n v="7"/>
    <n v="14"/>
    <x v="1"/>
  </r>
  <r>
    <n v="305"/>
    <n v="40"/>
    <s v="Male"/>
    <s v="Dress"/>
    <s v="Clothing"/>
    <n v="84"/>
    <s v="Oregon"/>
    <s v="M"/>
    <s v="Green"/>
    <s v="Winter"/>
    <n v="3.4"/>
    <s v="Yes"/>
    <s v="Next Day Air"/>
    <s v="Yes"/>
    <s v="Yes"/>
    <n v="45"/>
    <s v="Credit Card"/>
    <s v="Bi-Weekly"/>
    <s v="36-45"/>
    <n v="4"/>
    <n v="4"/>
    <n v="6"/>
    <n v="14"/>
    <x v="1"/>
  </r>
  <r>
    <n v="306"/>
    <n v="60"/>
    <s v="Male"/>
    <s v="Sweater"/>
    <s v="Clothing"/>
    <n v="59"/>
    <s v="Utah"/>
    <s v="M"/>
    <s v="Teal"/>
    <s v="Fall"/>
    <n v="3.5"/>
    <s v="Yes"/>
    <s v="2-Day Shipping"/>
    <s v="Yes"/>
    <s v="Yes"/>
    <n v="26"/>
    <s v="PayPal"/>
    <s v="Annually"/>
    <s v="56+"/>
    <n v="2"/>
    <n v="3"/>
    <n v="1"/>
    <n v="6"/>
    <x v="2"/>
  </r>
  <r>
    <n v="307"/>
    <n v="26"/>
    <s v="Male"/>
    <s v="Jacket"/>
    <s v="Outerwear"/>
    <n v="49"/>
    <s v="North Dakota"/>
    <s v="S"/>
    <s v="White"/>
    <s v="Summer"/>
    <n v="3.6"/>
    <s v="Yes"/>
    <s v="Express"/>
    <s v="Yes"/>
    <s v="Yes"/>
    <n v="4"/>
    <s v="Cash"/>
    <s v="Annually"/>
    <s v="26-35"/>
    <n v="2"/>
    <n v="1"/>
    <n v="1"/>
    <n v="4"/>
    <x v="3"/>
  </r>
  <r>
    <n v="308"/>
    <n v="29"/>
    <s v="Male"/>
    <s v="Gloves"/>
    <s v="Accessories"/>
    <n v="32"/>
    <s v="Florida"/>
    <s v="M"/>
    <s v="Orange"/>
    <s v="Winter"/>
    <n v="3.2"/>
    <s v="Yes"/>
    <s v="Free Shipping"/>
    <s v="Yes"/>
    <s v="Yes"/>
    <n v="3"/>
    <s v="Credit Card"/>
    <s v="Every 3 Months"/>
    <s v="26-35"/>
    <n v="1"/>
    <n v="1"/>
    <n v="3"/>
    <n v="5"/>
    <x v="3"/>
  </r>
  <r>
    <n v="309"/>
    <n v="66"/>
    <s v="Male"/>
    <s v="Handbag"/>
    <s v="Accessories"/>
    <n v="29"/>
    <s v="Maryland"/>
    <s v="M"/>
    <s v="Beige"/>
    <s v="Fall"/>
    <n v="3.7"/>
    <s v="Yes"/>
    <s v="Standard"/>
    <s v="Yes"/>
    <s v="Yes"/>
    <n v="45"/>
    <s v="Venmo"/>
    <s v="Bi-Weekly"/>
    <s v="56+"/>
    <n v="1"/>
    <n v="4"/>
    <n v="6"/>
    <n v="11"/>
    <x v="0"/>
  </r>
  <r>
    <n v="310"/>
    <n v="66"/>
    <s v="Male"/>
    <s v="Dress"/>
    <s v="Clothing"/>
    <n v="22"/>
    <s v="Minnesota"/>
    <s v="M"/>
    <s v="Yellow"/>
    <s v="Spring"/>
    <n v="4.5"/>
    <s v="Yes"/>
    <s v="Standard"/>
    <s v="Yes"/>
    <s v="Yes"/>
    <n v="21"/>
    <s v="Cash"/>
    <s v="Fortnightly"/>
    <s v="56+"/>
    <n v="1"/>
    <n v="2"/>
    <n v="5"/>
    <n v="8"/>
    <x v="2"/>
  </r>
  <r>
    <n v="311"/>
    <n v="56"/>
    <s v="Male"/>
    <s v="Pants"/>
    <s v="Clothing"/>
    <n v="85"/>
    <s v="Montana"/>
    <s v="M"/>
    <s v="Charcoal"/>
    <s v="Winter"/>
    <n v="4.5999999999999996"/>
    <s v="Yes"/>
    <s v="Standard"/>
    <s v="Yes"/>
    <s v="Yes"/>
    <n v="50"/>
    <s v="Cash"/>
    <s v="Fortnightly"/>
    <s v="56+"/>
    <n v="4"/>
    <n v="4"/>
    <n v="5"/>
    <n v="13"/>
    <x v="1"/>
  </r>
  <r>
    <n v="312"/>
    <n v="69"/>
    <s v="Male"/>
    <s v="Jeans"/>
    <s v="Clothing"/>
    <n v="52"/>
    <s v="Rhode Island"/>
    <s v="L"/>
    <s v="Silver"/>
    <s v="Winter"/>
    <n v="4.0999999999999996"/>
    <s v="Yes"/>
    <s v="Store Pickup"/>
    <s v="Yes"/>
    <s v="Yes"/>
    <n v="19"/>
    <s v="Bank Transfer"/>
    <s v="Monthly"/>
    <s v="56+"/>
    <n v="2"/>
    <n v="2"/>
    <n v="4"/>
    <n v="8"/>
    <x v="2"/>
  </r>
  <r>
    <n v="313"/>
    <n v="38"/>
    <s v="Male"/>
    <s v="Pants"/>
    <s v="Clothing"/>
    <n v="89"/>
    <s v="Massachusetts"/>
    <s v="L"/>
    <s v="Green"/>
    <s v="Spring"/>
    <n v="3.4"/>
    <s v="Yes"/>
    <s v="Next Day Air"/>
    <s v="Yes"/>
    <s v="Yes"/>
    <n v="6"/>
    <s v="PayPal"/>
    <s v="Annually"/>
    <s v="36-45"/>
    <n v="4"/>
    <n v="1"/>
    <n v="1"/>
    <n v="6"/>
    <x v="2"/>
  </r>
  <r>
    <n v="314"/>
    <n v="42"/>
    <s v="Male"/>
    <s v="Dress"/>
    <s v="Clothing"/>
    <n v="77"/>
    <s v="Vermont"/>
    <s v="M"/>
    <s v="Pink"/>
    <s v="Spring"/>
    <n v="3.7"/>
    <s v="Yes"/>
    <s v="Express"/>
    <s v="Yes"/>
    <s v="Yes"/>
    <n v="50"/>
    <s v="Credit Card"/>
    <s v="Every 3 Months"/>
    <s v="36-45"/>
    <n v="3"/>
    <n v="4"/>
    <n v="3"/>
    <n v="10"/>
    <x v="0"/>
  </r>
  <r>
    <n v="315"/>
    <n v="30"/>
    <s v="Male"/>
    <s v="Pants"/>
    <s v="Clothing"/>
    <n v="24"/>
    <s v="New Jersey"/>
    <s v="M"/>
    <s v="Purple"/>
    <s v="Summer"/>
    <n v="3.3"/>
    <s v="Yes"/>
    <s v="Store Pickup"/>
    <s v="Yes"/>
    <s v="Yes"/>
    <n v="17"/>
    <s v="Debit Card"/>
    <s v="Every 3 Months"/>
    <s v="26-35"/>
    <n v="1"/>
    <n v="2"/>
    <n v="3"/>
    <n v="6"/>
    <x v="2"/>
  </r>
  <r>
    <n v="316"/>
    <n v="66"/>
    <s v="Male"/>
    <s v="Jewelry"/>
    <s v="Accessories"/>
    <n v="24"/>
    <s v="Wisconsin"/>
    <s v="XL"/>
    <s v="Orange"/>
    <s v="Spring"/>
    <n v="4.5"/>
    <s v="Yes"/>
    <s v="Express"/>
    <s v="Yes"/>
    <s v="Yes"/>
    <n v="24"/>
    <s v="Debit Card"/>
    <s v="Annually"/>
    <s v="56+"/>
    <n v="1"/>
    <n v="2"/>
    <n v="1"/>
    <n v="4"/>
    <x v="3"/>
  </r>
  <r>
    <n v="317"/>
    <n v="36"/>
    <s v="Male"/>
    <s v="Handbag"/>
    <s v="Accessories"/>
    <n v="22"/>
    <s v="California"/>
    <s v="M"/>
    <s v="Charcoal"/>
    <s v="Fall"/>
    <n v="3.3"/>
    <s v="Yes"/>
    <s v="Free Shipping"/>
    <s v="Yes"/>
    <s v="Yes"/>
    <n v="46"/>
    <s v="Venmo"/>
    <s v="Monthly"/>
    <s v="36-45"/>
    <n v="1"/>
    <n v="4"/>
    <n v="4"/>
    <n v="9"/>
    <x v="0"/>
  </r>
  <r>
    <n v="318"/>
    <n v="58"/>
    <s v="Male"/>
    <s v="Sweater"/>
    <s v="Clothing"/>
    <n v="82"/>
    <s v="West Virginia"/>
    <s v="L"/>
    <s v="Teal"/>
    <s v="Fall"/>
    <n v="4.3"/>
    <s v="Yes"/>
    <s v="Standard"/>
    <s v="Yes"/>
    <s v="Yes"/>
    <n v="42"/>
    <s v="Cash"/>
    <s v="Every 3 Months"/>
    <s v="56+"/>
    <n v="4"/>
    <n v="4"/>
    <n v="3"/>
    <n v="11"/>
    <x v="0"/>
  </r>
  <r>
    <n v="319"/>
    <n v="45"/>
    <s v="Male"/>
    <s v="Backpack"/>
    <s v="Accessories"/>
    <n v="67"/>
    <s v="South Dakota"/>
    <s v="M"/>
    <s v="Beige"/>
    <s v="Winter"/>
    <n v="2.5"/>
    <s v="Yes"/>
    <s v="Standard"/>
    <s v="Yes"/>
    <s v="Yes"/>
    <n v="10"/>
    <s v="Cash"/>
    <s v="Annually"/>
    <s v="36-45"/>
    <n v="3"/>
    <n v="1"/>
    <n v="1"/>
    <n v="5"/>
    <x v="3"/>
  </r>
  <r>
    <n v="320"/>
    <n v="47"/>
    <s v="Male"/>
    <s v="Shorts"/>
    <s v="Clothing"/>
    <n v="74"/>
    <s v="Maine"/>
    <s v="XL"/>
    <s v="White"/>
    <s v="Spring"/>
    <n v="2.6"/>
    <s v="Yes"/>
    <s v="Standard"/>
    <s v="Yes"/>
    <s v="Yes"/>
    <n v="1"/>
    <s v="Cash"/>
    <s v="Every 3 Months"/>
    <s v="46-55"/>
    <n v="3"/>
    <n v="1"/>
    <n v="3"/>
    <n v="7"/>
    <x v="2"/>
  </r>
  <r>
    <n v="321"/>
    <n v="66"/>
    <s v="Male"/>
    <s v="Jewelry"/>
    <s v="Accessories"/>
    <n v="72"/>
    <s v="Kansas"/>
    <s v="L"/>
    <s v="White"/>
    <s v="Summer"/>
    <n v="4.9000000000000004"/>
    <s v="Yes"/>
    <s v="Standard"/>
    <s v="Yes"/>
    <s v="Yes"/>
    <n v="28"/>
    <s v="Debit Card"/>
    <s v="Quarterly"/>
    <s v="56+"/>
    <n v="3"/>
    <n v="3"/>
    <n v="2"/>
    <n v="8"/>
    <x v="2"/>
  </r>
  <r>
    <n v="322"/>
    <n v="41"/>
    <s v="Male"/>
    <s v="Sneakers"/>
    <s v="Footwear"/>
    <n v="36"/>
    <s v="Vermont"/>
    <s v="L"/>
    <s v="Orange"/>
    <s v="Summer"/>
    <n v="4.7"/>
    <s v="Yes"/>
    <s v="Free Shipping"/>
    <s v="Yes"/>
    <s v="Yes"/>
    <n v="48"/>
    <s v="Debit Card"/>
    <s v="Quarterly"/>
    <s v="36-45"/>
    <n v="1"/>
    <n v="4"/>
    <n v="2"/>
    <n v="7"/>
    <x v="2"/>
  </r>
  <r>
    <n v="323"/>
    <n v="41"/>
    <s v="Male"/>
    <s v="Belt"/>
    <s v="Accessories"/>
    <n v="95"/>
    <s v="Tennessee"/>
    <s v="S"/>
    <s v="Cyan"/>
    <s v="Winter"/>
    <n v="3"/>
    <s v="Yes"/>
    <s v="Standard"/>
    <s v="Yes"/>
    <s v="Yes"/>
    <n v="47"/>
    <s v="Credit Card"/>
    <s v="Monthly"/>
    <s v="36-45"/>
    <n v="4"/>
    <n v="4"/>
    <n v="4"/>
    <n v="12"/>
    <x v="1"/>
  </r>
  <r>
    <n v="324"/>
    <n v="66"/>
    <s v="Male"/>
    <s v="Hoodie"/>
    <s v="Clothing"/>
    <n v="78"/>
    <s v="Tennessee"/>
    <s v="M"/>
    <s v="Orange"/>
    <s v="Winter"/>
    <n v="3.5"/>
    <s v="Yes"/>
    <s v="Next Day Air"/>
    <s v="Yes"/>
    <s v="Yes"/>
    <n v="29"/>
    <s v="PayPal"/>
    <s v="Bi-Weekly"/>
    <s v="56+"/>
    <n v="3"/>
    <n v="3"/>
    <n v="6"/>
    <n v="12"/>
    <x v="1"/>
  </r>
  <r>
    <n v="325"/>
    <n v="37"/>
    <s v="Male"/>
    <s v="Shirt"/>
    <s v="Clothing"/>
    <n v="82"/>
    <s v="Wyoming"/>
    <s v="M"/>
    <s v="Olive"/>
    <s v="Summer"/>
    <n v="4.8"/>
    <s v="Yes"/>
    <s v="Standard"/>
    <s v="Yes"/>
    <s v="Yes"/>
    <n v="37"/>
    <s v="Venmo"/>
    <s v="Quarterly"/>
    <s v="36-45"/>
    <n v="4"/>
    <n v="3"/>
    <n v="2"/>
    <n v="9"/>
    <x v="0"/>
  </r>
  <r>
    <n v="326"/>
    <n v="70"/>
    <s v="Male"/>
    <s v="Pants"/>
    <s v="Clothing"/>
    <n v="70"/>
    <s v="Vermont"/>
    <s v="M"/>
    <s v="Charcoal"/>
    <s v="Winter"/>
    <n v="4.3"/>
    <s v="Yes"/>
    <s v="Free Shipping"/>
    <s v="Yes"/>
    <s v="Yes"/>
    <n v="38"/>
    <s v="Debit Card"/>
    <s v="Annually"/>
    <s v="56+"/>
    <n v="3"/>
    <n v="4"/>
    <n v="1"/>
    <n v="8"/>
    <x v="2"/>
  </r>
  <r>
    <n v="327"/>
    <n v="62"/>
    <s v="Male"/>
    <s v="Scarf"/>
    <s v="Accessories"/>
    <n v="41"/>
    <s v="New Jersey"/>
    <s v="M"/>
    <s v="White"/>
    <s v="Fall"/>
    <n v="3.2"/>
    <s v="Yes"/>
    <s v="Store Pickup"/>
    <s v="Yes"/>
    <s v="Yes"/>
    <n v="48"/>
    <s v="Bank Transfer"/>
    <s v="Weekly"/>
    <s v="56+"/>
    <n v="2"/>
    <n v="4"/>
    <n v="7"/>
    <n v="13"/>
    <x v="1"/>
  </r>
  <r>
    <n v="328"/>
    <n v="61"/>
    <s v="Male"/>
    <s v="Coat"/>
    <s v="Outerwear"/>
    <n v="42"/>
    <s v="Iowa"/>
    <s v="M"/>
    <s v="Teal"/>
    <s v="Summer"/>
    <n v="3.1"/>
    <s v="Yes"/>
    <s v="Free Shipping"/>
    <s v="Yes"/>
    <s v="Yes"/>
    <n v="36"/>
    <s v="PayPal"/>
    <s v="Weekly"/>
    <s v="56+"/>
    <n v="2"/>
    <n v="3"/>
    <n v="7"/>
    <n v="12"/>
    <x v="1"/>
  </r>
  <r>
    <n v="329"/>
    <n v="48"/>
    <s v="Male"/>
    <s v="Coat"/>
    <s v="Outerwear"/>
    <n v="50"/>
    <s v="Florida"/>
    <s v="M"/>
    <s v="Yellow"/>
    <s v="Fall"/>
    <n v="2.8"/>
    <s v="Yes"/>
    <s v="Free Shipping"/>
    <s v="Yes"/>
    <s v="Yes"/>
    <n v="9"/>
    <s v="Credit Card"/>
    <s v="Weekly"/>
    <s v="46-55"/>
    <n v="2"/>
    <n v="1"/>
    <n v="7"/>
    <n v="10"/>
    <x v="0"/>
  </r>
  <r>
    <n v="330"/>
    <n v="70"/>
    <s v="Male"/>
    <s v="Socks"/>
    <s v="Clothing"/>
    <n v="31"/>
    <s v="Nevada"/>
    <s v="S"/>
    <s v="White"/>
    <s v="Summer"/>
    <n v="2.9"/>
    <s v="Yes"/>
    <s v="2-Day Shipping"/>
    <s v="Yes"/>
    <s v="Yes"/>
    <n v="34"/>
    <s v="Bank Transfer"/>
    <s v="Monthly"/>
    <s v="56+"/>
    <n v="1"/>
    <n v="3"/>
    <n v="4"/>
    <n v="8"/>
    <x v="2"/>
  </r>
  <r>
    <n v="331"/>
    <n v="46"/>
    <s v="Male"/>
    <s v="Sweater"/>
    <s v="Clothing"/>
    <n v="51"/>
    <s v="North Dakota"/>
    <s v="M"/>
    <s v="Beige"/>
    <s v="Winter"/>
    <m/>
    <s v="Yes"/>
    <s v="Express"/>
    <s v="Yes"/>
    <s v="Yes"/>
    <n v="43"/>
    <s v="Venmo"/>
    <s v="Bi-Weekly"/>
    <s v="46-55"/>
    <n v="2"/>
    <n v="4"/>
    <n v="6"/>
    <n v="12"/>
    <x v="1"/>
  </r>
  <r>
    <n v="332"/>
    <n v="31"/>
    <s v="Male"/>
    <s v="Shirt"/>
    <s v="Clothing"/>
    <n v="98"/>
    <s v="Florida"/>
    <s v="L"/>
    <s v="Beige"/>
    <s v="Fall"/>
    <n v="3.3"/>
    <s v="Yes"/>
    <s v="Store Pickup"/>
    <s v="Yes"/>
    <s v="Yes"/>
    <n v="46"/>
    <s v="PayPal"/>
    <s v="Quarterly"/>
    <s v="26-35"/>
    <n v="4"/>
    <n v="4"/>
    <n v="2"/>
    <n v="10"/>
    <x v="0"/>
  </r>
  <r>
    <n v="333"/>
    <n v="19"/>
    <s v="Male"/>
    <s v="Shirt"/>
    <s v="Clothing"/>
    <n v="86"/>
    <s v="New York"/>
    <s v="M"/>
    <s v="Maroon"/>
    <s v="Winter"/>
    <n v="2.8"/>
    <s v="Yes"/>
    <s v="2-Day Shipping"/>
    <s v="Yes"/>
    <s v="Yes"/>
    <n v="5"/>
    <s v="Credit Card"/>
    <s v="Monthly"/>
    <s v="18-25"/>
    <n v="4"/>
    <n v="1"/>
    <n v="4"/>
    <n v="9"/>
    <x v="0"/>
  </r>
  <r>
    <n v="334"/>
    <n v="39"/>
    <s v="Male"/>
    <s v="Sweater"/>
    <s v="Clothing"/>
    <n v="64"/>
    <s v="Alaska"/>
    <s v="M"/>
    <s v="Teal"/>
    <s v="Winter"/>
    <n v="4.5"/>
    <s v="Yes"/>
    <s v="Standard"/>
    <s v="Yes"/>
    <s v="Yes"/>
    <n v="15"/>
    <s v="Bank Transfer"/>
    <s v="Bi-Weekly"/>
    <s v="36-45"/>
    <n v="3"/>
    <n v="2"/>
    <n v="6"/>
    <n v="11"/>
    <x v="0"/>
  </r>
  <r>
    <n v="335"/>
    <n v="41"/>
    <s v="Male"/>
    <s v="Blouse"/>
    <s v="Clothing"/>
    <n v="46"/>
    <s v="Kansas"/>
    <s v="M"/>
    <s v="Lavender"/>
    <s v="Fall"/>
    <n v="2.6"/>
    <s v="Yes"/>
    <s v="Next Day Air"/>
    <s v="Yes"/>
    <s v="Yes"/>
    <n v="30"/>
    <s v="Credit Card"/>
    <s v="Annually"/>
    <s v="36-45"/>
    <n v="2"/>
    <n v="3"/>
    <n v="1"/>
    <n v="6"/>
    <x v="2"/>
  </r>
  <r>
    <n v="336"/>
    <n v="20"/>
    <s v="Male"/>
    <s v="Sweater"/>
    <s v="Clothing"/>
    <n v="85"/>
    <s v="Oregon"/>
    <s v="L"/>
    <s v="Maroon"/>
    <s v="Spring"/>
    <n v="3.7"/>
    <s v="Yes"/>
    <s v="Standard"/>
    <s v="Yes"/>
    <s v="Yes"/>
    <n v="44"/>
    <s v="Venmo"/>
    <s v="Every 3 Months"/>
    <s v="18-25"/>
    <n v="4"/>
    <n v="4"/>
    <n v="3"/>
    <n v="11"/>
    <x v="0"/>
  </r>
  <r>
    <n v="337"/>
    <n v="36"/>
    <s v="Male"/>
    <s v="Hat"/>
    <s v="Accessories"/>
    <n v="81"/>
    <s v="Rhode Island"/>
    <s v="S"/>
    <s v="Orange"/>
    <s v="Fall"/>
    <n v="4.4000000000000004"/>
    <s v="Yes"/>
    <s v="Express"/>
    <s v="Yes"/>
    <s v="Yes"/>
    <n v="16"/>
    <s v="PayPal"/>
    <s v="Annually"/>
    <s v="36-45"/>
    <n v="4"/>
    <n v="2"/>
    <n v="1"/>
    <n v="7"/>
    <x v="2"/>
  </r>
  <r>
    <n v="338"/>
    <n v="32"/>
    <s v="Male"/>
    <s v="Sweater"/>
    <s v="Clothing"/>
    <n v="59"/>
    <s v="New Mexico"/>
    <s v="M"/>
    <s v="Cyan"/>
    <s v="Winter"/>
    <n v="4.3"/>
    <s v="Yes"/>
    <s v="2-Day Shipping"/>
    <s v="Yes"/>
    <s v="Yes"/>
    <n v="16"/>
    <s v="Bank Transfer"/>
    <s v="Annually"/>
    <s v="26-35"/>
    <n v="2"/>
    <n v="2"/>
    <n v="1"/>
    <n v="5"/>
    <x v="3"/>
  </r>
  <r>
    <n v="339"/>
    <n v="69"/>
    <s v="Male"/>
    <s v="Hoodie"/>
    <s v="Clothing"/>
    <n v="79"/>
    <s v="Massachusetts"/>
    <s v="M"/>
    <s v="Silver"/>
    <s v="Winter"/>
    <n v="3.5"/>
    <s v="Yes"/>
    <s v="Express"/>
    <s v="Yes"/>
    <s v="Yes"/>
    <n v="16"/>
    <s v="Cash"/>
    <s v="Weekly"/>
    <s v="56+"/>
    <n v="3"/>
    <n v="2"/>
    <n v="7"/>
    <n v="12"/>
    <x v="1"/>
  </r>
  <r>
    <n v="340"/>
    <n v="40"/>
    <s v="Male"/>
    <s v="Shorts"/>
    <s v="Clothing"/>
    <n v="33"/>
    <s v="Pennsylvania"/>
    <s v="M"/>
    <s v="Teal"/>
    <s v="Spring"/>
    <n v="3.8"/>
    <s v="Yes"/>
    <s v="2-Day Shipping"/>
    <s v="Yes"/>
    <s v="Yes"/>
    <n v="21"/>
    <s v="Credit Card"/>
    <s v="Every 3 Months"/>
    <s v="36-45"/>
    <n v="1"/>
    <n v="2"/>
    <n v="3"/>
    <n v="6"/>
    <x v="2"/>
  </r>
  <r>
    <n v="341"/>
    <n v="40"/>
    <s v="Male"/>
    <s v="Shorts"/>
    <s v="Clothing"/>
    <n v="47"/>
    <s v="New Jersey"/>
    <s v="L"/>
    <s v="Blue"/>
    <s v="Summer"/>
    <n v="3.5"/>
    <s v="Yes"/>
    <s v="Express"/>
    <s v="Yes"/>
    <s v="Yes"/>
    <n v="39"/>
    <s v="Venmo"/>
    <s v="Every 3 Months"/>
    <s v="36-45"/>
    <n v="2"/>
    <n v="4"/>
    <n v="3"/>
    <n v="9"/>
    <x v="0"/>
  </r>
  <r>
    <n v="342"/>
    <n v="20"/>
    <s v="Male"/>
    <s v="Hat"/>
    <s v="Accessories"/>
    <n v="20"/>
    <s v="Utah"/>
    <s v="S"/>
    <s v="Blue"/>
    <s v="Summer"/>
    <n v="4.5999999999999996"/>
    <s v="Yes"/>
    <s v="Store Pickup"/>
    <s v="Yes"/>
    <s v="Yes"/>
    <n v="40"/>
    <s v="Debit Card"/>
    <s v="Bi-Weekly"/>
    <s v="18-25"/>
    <n v="1"/>
    <n v="4"/>
    <n v="6"/>
    <n v="11"/>
    <x v="0"/>
  </r>
  <r>
    <n v="343"/>
    <n v="64"/>
    <s v="Male"/>
    <s v="Coat"/>
    <s v="Outerwear"/>
    <n v="36"/>
    <s v="Kentucky"/>
    <s v="M"/>
    <s v="Olive"/>
    <s v="Spring"/>
    <n v="2.6"/>
    <s v="Yes"/>
    <s v="Next Day Air"/>
    <s v="Yes"/>
    <s v="Yes"/>
    <n v="48"/>
    <s v="Credit Card"/>
    <s v="Every 3 Months"/>
    <s v="56+"/>
    <n v="1"/>
    <n v="4"/>
    <n v="3"/>
    <n v="8"/>
    <x v="2"/>
  </r>
  <r>
    <n v="344"/>
    <n v="27"/>
    <s v="Male"/>
    <s v="Sandals"/>
    <s v="Footwear"/>
    <n v="39"/>
    <s v="Nebraska"/>
    <s v="M"/>
    <s v="Purple"/>
    <s v="Summer"/>
    <n v="4.4000000000000004"/>
    <s v="Yes"/>
    <s v="Next Day Air"/>
    <s v="Yes"/>
    <s v="Yes"/>
    <n v="26"/>
    <s v="Venmo"/>
    <s v="Monthly"/>
    <s v="26-35"/>
    <n v="1"/>
    <n v="3"/>
    <n v="4"/>
    <n v="8"/>
    <x v="2"/>
  </r>
  <r>
    <n v="345"/>
    <n v="24"/>
    <s v="Male"/>
    <s v="Skirt"/>
    <s v="Clothing"/>
    <n v="71"/>
    <s v="Virginia"/>
    <s v="M"/>
    <s v="Charcoal"/>
    <s v="Winter"/>
    <n v="4"/>
    <s v="Yes"/>
    <s v="Standard"/>
    <s v="Yes"/>
    <s v="Yes"/>
    <n v="46"/>
    <s v="Debit Card"/>
    <s v="Monthly"/>
    <s v="18-25"/>
    <n v="3"/>
    <n v="4"/>
    <n v="4"/>
    <n v="11"/>
    <x v="0"/>
  </r>
  <r>
    <n v="346"/>
    <n v="48"/>
    <s v="Male"/>
    <s v="Shoes"/>
    <s v="Footwear"/>
    <n v="59"/>
    <s v="Wyoming"/>
    <s v="S"/>
    <s v="Olive"/>
    <s v="Winter"/>
    <n v="4.4000000000000004"/>
    <s v="Yes"/>
    <s v="Next Day Air"/>
    <s v="Yes"/>
    <s v="Yes"/>
    <n v="27"/>
    <s v="Bank Transfer"/>
    <s v="Annually"/>
    <s v="46-55"/>
    <n v="2"/>
    <n v="3"/>
    <n v="1"/>
    <n v="6"/>
    <x v="2"/>
  </r>
  <r>
    <n v="347"/>
    <n v="49"/>
    <s v="Male"/>
    <s v="Jeans"/>
    <s v="Clothing"/>
    <n v="50"/>
    <s v="New Mexico"/>
    <s v="L"/>
    <s v="Violet"/>
    <s v="Spring"/>
    <n v="4.7"/>
    <s v="Yes"/>
    <s v="Next Day Air"/>
    <s v="Yes"/>
    <s v="Yes"/>
    <n v="5"/>
    <s v="Cash"/>
    <s v="Weekly"/>
    <s v="46-55"/>
    <n v="2"/>
    <n v="1"/>
    <n v="7"/>
    <n v="10"/>
    <x v="0"/>
  </r>
  <r>
    <n v="348"/>
    <n v="36"/>
    <s v="Male"/>
    <s v="Sandals"/>
    <s v="Footwear"/>
    <n v="41"/>
    <s v="Oregon"/>
    <s v="L"/>
    <s v="Red"/>
    <s v="Fall"/>
    <n v="3.9"/>
    <s v="Yes"/>
    <s v="Store Pickup"/>
    <s v="Yes"/>
    <s v="Yes"/>
    <n v="43"/>
    <s v="PayPal"/>
    <s v="Fortnightly"/>
    <s v="36-45"/>
    <n v="2"/>
    <n v="4"/>
    <n v="5"/>
    <n v="11"/>
    <x v="0"/>
  </r>
  <r>
    <n v="349"/>
    <n v="56"/>
    <s v="Male"/>
    <s v="Blouse"/>
    <s v="Clothing"/>
    <n v="59"/>
    <s v="South Carolina"/>
    <s v="M"/>
    <s v="Beige"/>
    <s v="Fall"/>
    <n v="2.7"/>
    <s v="Yes"/>
    <s v="Free Shipping"/>
    <s v="Yes"/>
    <s v="Yes"/>
    <n v="17"/>
    <s v="PayPal"/>
    <s v="Fortnightly"/>
    <s v="56+"/>
    <n v="2"/>
    <n v="2"/>
    <n v="5"/>
    <n v="9"/>
    <x v="0"/>
  </r>
  <r>
    <n v="350"/>
    <n v="37"/>
    <s v="Male"/>
    <s v="Hat"/>
    <s v="Accessories"/>
    <n v="87"/>
    <s v="Arizona"/>
    <s v="M"/>
    <s v="Green"/>
    <s v="Winter"/>
    <n v="3.7"/>
    <s v="Yes"/>
    <s v="2-Day Shipping"/>
    <s v="Yes"/>
    <s v="Yes"/>
    <n v="3"/>
    <s v="Bank Transfer"/>
    <s v="Bi-Weekly"/>
    <s v="36-45"/>
    <n v="4"/>
    <n v="1"/>
    <n v="6"/>
    <n v="11"/>
    <x v="0"/>
  </r>
  <r>
    <n v="351"/>
    <n v="42"/>
    <s v="Male"/>
    <s v="Sweater"/>
    <s v="Clothing"/>
    <n v="68"/>
    <s v="Kentucky"/>
    <s v="M"/>
    <s v="Violet"/>
    <s v="Spring"/>
    <n v="2.6"/>
    <s v="Yes"/>
    <s v="2-Day Shipping"/>
    <s v="Yes"/>
    <s v="Yes"/>
    <n v="47"/>
    <s v="Bank Transfer"/>
    <s v="Fortnightly"/>
    <s v="36-45"/>
    <n v="3"/>
    <n v="4"/>
    <n v="5"/>
    <n v="12"/>
    <x v="1"/>
  </r>
  <r>
    <n v="352"/>
    <n v="28"/>
    <s v="Male"/>
    <s v="Skirt"/>
    <s v="Clothing"/>
    <n v="90"/>
    <s v="New York"/>
    <s v="M"/>
    <s v="Teal"/>
    <s v="Winter"/>
    <n v="3.9"/>
    <s v="Yes"/>
    <s v="Standard"/>
    <s v="Yes"/>
    <s v="Yes"/>
    <n v="24"/>
    <s v="Debit Card"/>
    <s v="Bi-Weekly"/>
    <s v="26-35"/>
    <n v="4"/>
    <n v="2"/>
    <n v="6"/>
    <n v="12"/>
    <x v="1"/>
  </r>
  <r>
    <n v="353"/>
    <n v="27"/>
    <s v="Male"/>
    <s v="Jeans"/>
    <s v="Clothing"/>
    <n v="71"/>
    <s v="Texas"/>
    <s v="XL"/>
    <s v="Yellow"/>
    <s v="Fall"/>
    <n v="4.9000000000000004"/>
    <s v="Yes"/>
    <s v="Next Day Air"/>
    <s v="Yes"/>
    <s v="Yes"/>
    <n v="12"/>
    <s v="Cash"/>
    <s v="Every 3 Months"/>
    <s v="26-35"/>
    <n v="3"/>
    <n v="1"/>
    <n v="3"/>
    <n v="7"/>
    <x v="2"/>
  </r>
  <r>
    <n v="354"/>
    <n v="63"/>
    <s v="Male"/>
    <s v="Sneakers"/>
    <s v="Footwear"/>
    <n v="64"/>
    <s v="Missouri"/>
    <s v="L"/>
    <s v="Yellow"/>
    <s v="Fall"/>
    <n v="4.0999999999999996"/>
    <s v="Yes"/>
    <s v="Store Pickup"/>
    <s v="Yes"/>
    <s v="Yes"/>
    <n v="35"/>
    <s v="Debit Card"/>
    <s v="Monthly"/>
    <s v="56+"/>
    <n v="3"/>
    <n v="3"/>
    <n v="4"/>
    <n v="10"/>
    <x v="0"/>
  </r>
  <r>
    <n v="355"/>
    <n v="58"/>
    <s v="Male"/>
    <s v="Jewelry"/>
    <s v="Accessories"/>
    <n v="76"/>
    <s v="Pennsylvania"/>
    <s v="S"/>
    <s v="Olive"/>
    <s v="Fall"/>
    <n v="3"/>
    <s v="Yes"/>
    <s v="Free Shipping"/>
    <s v="Yes"/>
    <s v="Yes"/>
    <n v="42"/>
    <s v="Venmo"/>
    <s v="Weekly"/>
    <s v="56+"/>
    <n v="3"/>
    <n v="4"/>
    <n v="7"/>
    <n v="14"/>
    <x v="1"/>
  </r>
  <r>
    <n v="356"/>
    <n v="37"/>
    <s v="Male"/>
    <s v="Jewelry"/>
    <s v="Accessories"/>
    <n v="42"/>
    <s v="Oregon"/>
    <s v="XL"/>
    <s v="Magenta"/>
    <s v="Fall"/>
    <n v="4.0999999999999996"/>
    <s v="Yes"/>
    <s v="2-Day Shipping"/>
    <s v="Yes"/>
    <s v="Yes"/>
    <n v="1"/>
    <s v="PayPal"/>
    <s v="Every 3 Months"/>
    <s v="36-45"/>
    <n v="2"/>
    <n v="1"/>
    <n v="3"/>
    <n v="6"/>
    <x v="2"/>
  </r>
  <r>
    <n v="357"/>
    <n v="56"/>
    <s v="Male"/>
    <s v="Pants"/>
    <s v="Clothing"/>
    <n v="80"/>
    <s v="Nevada"/>
    <s v="L"/>
    <s v="Black"/>
    <s v="Spring"/>
    <m/>
    <s v="Yes"/>
    <s v="Standard"/>
    <s v="Yes"/>
    <s v="Yes"/>
    <n v="27"/>
    <s v="Cash"/>
    <s v="Weekly"/>
    <s v="56+"/>
    <n v="4"/>
    <n v="3"/>
    <n v="7"/>
    <n v="14"/>
    <x v="1"/>
  </r>
  <r>
    <n v="358"/>
    <n v="18"/>
    <s v="Male"/>
    <s v="Belt"/>
    <s v="Accessories"/>
    <n v="56"/>
    <s v="Arkansas"/>
    <s v="M"/>
    <s v="Olive"/>
    <s v="Spring"/>
    <n v="4"/>
    <s v="Yes"/>
    <s v="Standard"/>
    <s v="Yes"/>
    <s v="Yes"/>
    <n v="16"/>
    <s v="Credit Card"/>
    <s v="Bi-Weekly"/>
    <s v="18-25"/>
    <n v="2"/>
    <n v="2"/>
    <n v="6"/>
    <n v="10"/>
    <x v="0"/>
  </r>
  <r>
    <n v="359"/>
    <n v="48"/>
    <s v="Male"/>
    <s v="Hat"/>
    <s v="Accessories"/>
    <n v="25"/>
    <s v="Minnesota"/>
    <s v="XL"/>
    <s v="Magenta"/>
    <s v="Summer"/>
    <n v="3.6"/>
    <s v="Yes"/>
    <s v="Express"/>
    <s v="Yes"/>
    <s v="Yes"/>
    <n v="36"/>
    <s v="Credit Card"/>
    <s v="Every 3 Months"/>
    <s v="46-55"/>
    <n v="1"/>
    <n v="3"/>
    <n v="3"/>
    <n v="7"/>
    <x v="2"/>
  </r>
  <r>
    <n v="360"/>
    <n v="31"/>
    <s v="Male"/>
    <s v="Sneakers"/>
    <s v="Footwear"/>
    <n v="74"/>
    <s v="Georgia"/>
    <s v="M"/>
    <s v="Olive"/>
    <s v="Winter"/>
    <n v="3"/>
    <s v="Yes"/>
    <s v="Store Pickup"/>
    <s v="Yes"/>
    <s v="Yes"/>
    <n v="30"/>
    <s v="Credit Card"/>
    <s v="Every 3 Months"/>
    <s v="26-35"/>
    <n v="3"/>
    <n v="3"/>
    <n v="3"/>
    <n v="9"/>
    <x v="0"/>
  </r>
  <r>
    <n v="361"/>
    <n v="51"/>
    <s v="Male"/>
    <s v="Pants"/>
    <s v="Clothing"/>
    <n v="30"/>
    <s v="Rhode Island"/>
    <s v="M"/>
    <s v="Teal"/>
    <s v="Summer"/>
    <n v="3"/>
    <s v="Yes"/>
    <s v="Standard"/>
    <s v="Yes"/>
    <s v="Yes"/>
    <n v="18"/>
    <s v="Debit Card"/>
    <s v="Fortnightly"/>
    <s v="46-55"/>
    <n v="1"/>
    <n v="2"/>
    <n v="5"/>
    <n v="8"/>
    <x v="2"/>
  </r>
  <r>
    <n v="362"/>
    <n v="65"/>
    <s v="Male"/>
    <s v="T-shirt"/>
    <s v="Clothing"/>
    <n v="96"/>
    <s v="Nevada"/>
    <s v="M"/>
    <s v="White"/>
    <s v="Spring"/>
    <n v="2.6"/>
    <s v="Yes"/>
    <s v="Free Shipping"/>
    <s v="Yes"/>
    <s v="Yes"/>
    <n v="45"/>
    <s v="Cash"/>
    <s v="Annually"/>
    <s v="56+"/>
    <n v="4"/>
    <n v="4"/>
    <n v="1"/>
    <n v="9"/>
    <x v="0"/>
  </r>
  <r>
    <n v="363"/>
    <n v="53"/>
    <s v="Male"/>
    <s v="Sneakers"/>
    <s v="Footwear"/>
    <n v="64"/>
    <s v="Texas"/>
    <s v="M"/>
    <s v="Charcoal"/>
    <s v="Fall"/>
    <n v="3.4"/>
    <s v="Yes"/>
    <s v="Free Shipping"/>
    <s v="Yes"/>
    <s v="Yes"/>
    <n v="1"/>
    <s v="Venmo"/>
    <s v="Fortnightly"/>
    <s v="46-55"/>
    <n v="3"/>
    <n v="1"/>
    <n v="5"/>
    <n v="9"/>
    <x v="0"/>
  </r>
  <r>
    <n v="364"/>
    <n v="55"/>
    <s v="Male"/>
    <s v="Shorts"/>
    <s v="Clothing"/>
    <n v="88"/>
    <s v="Florida"/>
    <s v="L"/>
    <s v="Yellow"/>
    <s v="Winter"/>
    <n v="3.1"/>
    <s v="Yes"/>
    <s v="Free Shipping"/>
    <s v="Yes"/>
    <s v="Yes"/>
    <n v="42"/>
    <s v="Bank Transfer"/>
    <s v="Fortnightly"/>
    <s v="46-55"/>
    <n v="4"/>
    <n v="4"/>
    <n v="5"/>
    <n v="13"/>
    <x v="1"/>
  </r>
  <r>
    <n v="365"/>
    <n v="62"/>
    <s v="Male"/>
    <s v="Shoes"/>
    <s v="Footwear"/>
    <n v="88"/>
    <s v="North Dakota"/>
    <s v="L"/>
    <s v="Charcoal"/>
    <s v="Summer"/>
    <n v="3"/>
    <s v="Yes"/>
    <s v="Free Shipping"/>
    <s v="Yes"/>
    <s v="Yes"/>
    <n v="7"/>
    <s v="Venmo"/>
    <s v="Every 3 Months"/>
    <s v="56+"/>
    <n v="4"/>
    <n v="1"/>
    <n v="3"/>
    <n v="8"/>
    <x v="2"/>
  </r>
  <r>
    <n v="366"/>
    <n v="55"/>
    <s v="Male"/>
    <s v="Gloves"/>
    <s v="Accessories"/>
    <n v="88"/>
    <s v="West Virginia"/>
    <s v="XL"/>
    <s v="Gray"/>
    <s v="Summer"/>
    <n v="3.7"/>
    <s v="Yes"/>
    <s v="Standard"/>
    <s v="Yes"/>
    <s v="Yes"/>
    <n v="50"/>
    <s v="PayPal"/>
    <s v="Quarterly"/>
    <s v="46-55"/>
    <n v="4"/>
    <n v="4"/>
    <n v="2"/>
    <n v="10"/>
    <x v="0"/>
  </r>
  <r>
    <n v="367"/>
    <n v="64"/>
    <s v="Male"/>
    <s v="Socks"/>
    <s v="Clothing"/>
    <n v="36"/>
    <s v="Nebraska"/>
    <s v="M"/>
    <s v="Turquoise"/>
    <s v="Spring"/>
    <n v="3.5"/>
    <s v="Yes"/>
    <s v="Store Pickup"/>
    <s v="Yes"/>
    <s v="Yes"/>
    <n v="37"/>
    <s v="Venmo"/>
    <s v="Fortnightly"/>
    <s v="56+"/>
    <n v="1"/>
    <n v="3"/>
    <n v="5"/>
    <n v="9"/>
    <x v="0"/>
  </r>
  <r>
    <n v="368"/>
    <n v="52"/>
    <s v="Male"/>
    <s v="Dress"/>
    <s v="Clothing"/>
    <n v="40"/>
    <s v="Tennessee"/>
    <s v="XL"/>
    <s v="Cyan"/>
    <s v="Spring"/>
    <n v="2.8"/>
    <s v="Yes"/>
    <s v="Store Pickup"/>
    <s v="Yes"/>
    <s v="Yes"/>
    <n v="18"/>
    <s v="Bank Transfer"/>
    <s v="Monthly"/>
    <s v="46-55"/>
    <n v="2"/>
    <n v="2"/>
    <n v="4"/>
    <n v="8"/>
    <x v="2"/>
  </r>
  <r>
    <n v="369"/>
    <n v="24"/>
    <s v="Male"/>
    <s v="Handbag"/>
    <s v="Accessories"/>
    <n v="39"/>
    <s v="Oklahoma"/>
    <s v="M"/>
    <s v="Charcoal"/>
    <s v="Spring"/>
    <n v="4.5"/>
    <s v="Yes"/>
    <s v="Standard"/>
    <s v="Yes"/>
    <s v="Yes"/>
    <n v="29"/>
    <s v="Cash"/>
    <s v="Monthly"/>
    <s v="18-25"/>
    <n v="1"/>
    <n v="3"/>
    <n v="4"/>
    <n v="8"/>
    <x v="2"/>
  </r>
  <r>
    <n v="370"/>
    <n v="38"/>
    <s v="Male"/>
    <s v="Belt"/>
    <s v="Accessories"/>
    <n v="40"/>
    <s v="Wisconsin"/>
    <s v="M"/>
    <s v="Silver"/>
    <s v="Summer"/>
    <n v="3.3"/>
    <s v="Yes"/>
    <s v="Store Pickup"/>
    <s v="Yes"/>
    <s v="Yes"/>
    <n v="45"/>
    <s v="PayPal"/>
    <s v="Quarterly"/>
    <s v="36-45"/>
    <n v="2"/>
    <n v="4"/>
    <n v="2"/>
    <n v="8"/>
    <x v="2"/>
  </r>
  <r>
    <n v="371"/>
    <n v="59"/>
    <s v="Male"/>
    <s v="Scarf"/>
    <s v="Accessories"/>
    <n v="34"/>
    <s v="Oregon"/>
    <s v="M"/>
    <s v="Olive"/>
    <s v="Winter"/>
    <n v="3.4"/>
    <s v="Yes"/>
    <s v="Express"/>
    <s v="Yes"/>
    <s v="Yes"/>
    <n v="13"/>
    <s v="PayPal"/>
    <s v="Weekly"/>
    <s v="56+"/>
    <n v="1"/>
    <n v="2"/>
    <n v="7"/>
    <n v="10"/>
    <x v="0"/>
  </r>
  <r>
    <n v="372"/>
    <n v="27"/>
    <s v="Male"/>
    <s v="Sneakers"/>
    <s v="Footwear"/>
    <n v="83"/>
    <s v="North Carolina"/>
    <s v="S"/>
    <s v="Pink"/>
    <s v="Winter"/>
    <n v="3.2"/>
    <s v="Yes"/>
    <s v="2-Day Shipping"/>
    <s v="Yes"/>
    <s v="Yes"/>
    <n v="47"/>
    <s v="PayPal"/>
    <s v="Monthly"/>
    <s v="26-35"/>
    <n v="4"/>
    <n v="4"/>
    <n v="4"/>
    <n v="12"/>
    <x v="1"/>
  </r>
  <r>
    <n v="373"/>
    <n v="24"/>
    <s v="Male"/>
    <s v="Sweater"/>
    <s v="Clothing"/>
    <n v="85"/>
    <s v="Pennsylvania"/>
    <s v="L"/>
    <s v="Orange"/>
    <s v="Summer"/>
    <n v="3.7"/>
    <s v="Yes"/>
    <s v="Standard"/>
    <s v="Yes"/>
    <s v="Yes"/>
    <n v="7"/>
    <s v="Debit Card"/>
    <s v="Weekly"/>
    <s v="18-25"/>
    <n v="4"/>
    <n v="1"/>
    <n v="7"/>
    <n v="12"/>
    <x v="1"/>
  </r>
  <r>
    <n v="374"/>
    <n v="23"/>
    <s v="Male"/>
    <s v="Coat"/>
    <s v="Outerwear"/>
    <n v="27"/>
    <s v="North Dakota"/>
    <s v="L"/>
    <s v="White"/>
    <s v="Summer"/>
    <n v="4.5999999999999996"/>
    <s v="Yes"/>
    <s v="Express"/>
    <s v="Yes"/>
    <s v="Yes"/>
    <n v="11"/>
    <s v="Venmo"/>
    <s v="Bi-Weekly"/>
    <s v="18-25"/>
    <n v="1"/>
    <n v="1"/>
    <n v="6"/>
    <n v="8"/>
    <x v="2"/>
  </r>
  <r>
    <n v="375"/>
    <n v="69"/>
    <s v="Male"/>
    <s v="Jewelry"/>
    <s v="Accessories"/>
    <n v="78"/>
    <s v="Ohio"/>
    <s v="S"/>
    <s v="Purple"/>
    <s v="Spring"/>
    <n v="5"/>
    <s v="Yes"/>
    <s v="Store Pickup"/>
    <s v="Yes"/>
    <s v="Yes"/>
    <n v="39"/>
    <s v="Bank Transfer"/>
    <s v="Monthly"/>
    <s v="56+"/>
    <n v="3"/>
    <n v="4"/>
    <n v="4"/>
    <n v="11"/>
    <x v="0"/>
  </r>
  <r>
    <n v="376"/>
    <n v="59"/>
    <s v="Male"/>
    <s v="Sunglasses"/>
    <s v="Accessories"/>
    <n v="32"/>
    <s v="Oklahoma"/>
    <s v="M"/>
    <s v="Olive"/>
    <s v="Summer"/>
    <n v="4.4000000000000004"/>
    <s v="Yes"/>
    <s v="Standard"/>
    <s v="Yes"/>
    <s v="Yes"/>
    <n v="6"/>
    <s v="Debit Card"/>
    <s v="Quarterly"/>
    <s v="56+"/>
    <n v="1"/>
    <n v="1"/>
    <n v="2"/>
    <n v="4"/>
    <x v="3"/>
  </r>
  <r>
    <n v="377"/>
    <n v="51"/>
    <s v="Male"/>
    <s v="Shoes"/>
    <s v="Footwear"/>
    <n v="51"/>
    <s v="South Carolina"/>
    <s v="S"/>
    <s v="Gray"/>
    <s v="Fall"/>
    <n v="4.9000000000000004"/>
    <s v="Yes"/>
    <s v="Express"/>
    <s v="Yes"/>
    <s v="Yes"/>
    <n v="2"/>
    <s v="Venmo"/>
    <s v="Bi-Weekly"/>
    <s v="46-55"/>
    <n v="2"/>
    <n v="1"/>
    <n v="6"/>
    <n v="9"/>
    <x v="0"/>
  </r>
  <r>
    <n v="378"/>
    <n v="63"/>
    <s v="Male"/>
    <s v="Scarf"/>
    <s v="Accessories"/>
    <n v="32"/>
    <s v="Maine"/>
    <s v="M"/>
    <s v="Silver"/>
    <s v="Spring"/>
    <n v="4.0999999999999996"/>
    <s v="Yes"/>
    <s v="Standard"/>
    <s v="Yes"/>
    <s v="Yes"/>
    <n v="39"/>
    <s v="Credit Card"/>
    <s v="Every 3 Months"/>
    <s v="56+"/>
    <n v="1"/>
    <n v="4"/>
    <n v="3"/>
    <n v="8"/>
    <x v="2"/>
  </r>
  <r>
    <n v="379"/>
    <n v="54"/>
    <s v="Male"/>
    <s v="Dress"/>
    <s v="Clothing"/>
    <n v="62"/>
    <s v="Nevada"/>
    <s v="L"/>
    <s v="Orange"/>
    <s v="Winter"/>
    <n v="4.9000000000000004"/>
    <s v="Yes"/>
    <s v="Next Day Air"/>
    <s v="Yes"/>
    <s v="Yes"/>
    <n v="23"/>
    <s v="Credit Card"/>
    <s v="Monthly"/>
    <s v="46-55"/>
    <n v="3"/>
    <n v="2"/>
    <n v="4"/>
    <n v="9"/>
    <x v="0"/>
  </r>
  <r>
    <n v="380"/>
    <n v="32"/>
    <s v="Male"/>
    <s v="T-shirt"/>
    <s v="Clothing"/>
    <n v="29"/>
    <s v="Montana"/>
    <s v="S"/>
    <s v="Magenta"/>
    <s v="Fall"/>
    <n v="4.7"/>
    <s v="Yes"/>
    <s v="2-Day Shipping"/>
    <s v="Yes"/>
    <s v="Yes"/>
    <n v="46"/>
    <s v="Debit Card"/>
    <s v="Bi-Weekly"/>
    <s v="26-35"/>
    <n v="1"/>
    <n v="4"/>
    <n v="6"/>
    <n v="11"/>
    <x v="0"/>
  </r>
  <r>
    <n v="381"/>
    <n v="39"/>
    <s v="Male"/>
    <s v="Backpack"/>
    <s v="Accessories"/>
    <n v="69"/>
    <s v="New Hampshire"/>
    <s v="XL"/>
    <s v="Beige"/>
    <s v="Fall"/>
    <n v="3"/>
    <s v="Yes"/>
    <s v="Store Pickup"/>
    <s v="Yes"/>
    <s v="Yes"/>
    <n v="19"/>
    <s v="Bank Transfer"/>
    <s v="Weekly"/>
    <s v="36-45"/>
    <n v="3"/>
    <n v="2"/>
    <n v="7"/>
    <n v="12"/>
    <x v="1"/>
  </r>
  <r>
    <n v="382"/>
    <n v="66"/>
    <s v="Male"/>
    <s v="Jewelry"/>
    <s v="Accessories"/>
    <n v="25"/>
    <s v="Maine"/>
    <s v="L"/>
    <s v="Lavender"/>
    <s v="Winter"/>
    <n v="3.4"/>
    <s v="Yes"/>
    <s v="Store Pickup"/>
    <s v="Yes"/>
    <s v="Yes"/>
    <n v="3"/>
    <s v="Credit Card"/>
    <s v="Every 3 Months"/>
    <s v="56+"/>
    <n v="1"/>
    <n v="1"/>
    <n v="3"/>
    <n v="5"/>
    <x v="3"/>
  </r>
  <r>
    <n v="383"/>
    <n v="28"/>
    <s v="Male"/>
    <s v="Jeans"/>
    <s v="Clothing"/>
    <n v="76"/>
    <s v="California"/>
    <s v="M"/>
    <s v="Peach"/>
    <s v="Winter"/>
    <n v="3.2"/>
    <s v="Yes"/>
    <s v="Store Pickup"/>
    <s v="Yes"/>
    <s v="Yes"/>
    <n v="47"/>
    <s v="PayPal"/>
    <s v="Quarterly"/>
    <s v="26-35"/>
    <n v="3"/>
    <n v="4"/>
    <n v="2"/>
    <n v="9"/>
    <x v="0"/>
  </r>
  <r>
    <n v="384"/>
    <n v="50"/>
    <s v="Male"/>
    <s v="Sunglasses"/>
    <s v="Accessories"/>
    <n v="77"/>
    <s v="West Virginia"/>
    <s v="S"/>
    <s v="Magenta"/>
    <s v="Fall"/>
    <m/>
    <s v="Yes"/>
    <s v="Standard"/>
    <s v="Yes"/>
    <s v="Yes"/>
    <n v="6"/>
    <s v="PayPal"/>
    <s v="Quarterly"/>
    <s v="46-55"/>
    <n v="3"/>
    <n v="1"/>
    <n v="2"/>
    <n v="6"/>
    <x v="2"/>
  </r>
  <r>
    <n v="385"/>
    <n v="70"/>
    <s v="Male"/>
    <s v="Sweater"/>
    <s v="Clothing"/>
    <n v="33"/>
    <s v="California"/>
    <s v="M"/>
    <s v="Beige"/>
    <s v="Fall"/>
    <n v="4.5"/>
    <s v="Yes"/>
    <s v="2-Day Shipping"/>
    <s v="Yes"/>
    <s v="Yes"/>
    <n v="6"/>
    <s v="Venmo"/>
    <s v="Annually"/>
    <s v="56+"/>
    <n v="1"/>
    <n v="1"/>
    <n v="1"/>
    <n v="3"/>
    <x v="3"/>
  </r>
  <r>
    <n v="386"/>
    <n v="67"/>
    <s v="Male"/>
    <s v="Shorts"/>
    <s v="Clothing"/>
    <n v="93"/>
    <s v="West Virginia"/>
    <s v="S"/>
    <s v="Yellow"/>
    <s v="Fall"/>
    <n v="2.7"/>
    <s v="Yes"/>
    <s v="Next Day Air"/>
    <s v="Yes"/>
    <s v="Yes"/>
    <n v="12"/>
    <s v="Credit Card"/>
    <s v="Bi-Weekly"/>
    <s v="56+"/>
    <n v="4"/>
    <n v="1"/>
    <n v="6"/>
    <n v="11"/>
    <x v="0"/>
  </r>
  <r>
    <n v="387"/>
    <n v="64"/>
    <s v="Male"/>
    <s v="Jewelry"/>
    <s v="Accessories"/>
    <n v="39"/>
    <s v="Louisiana"/>
    <s v="L"/>
    <s v="Brown"/>
    <s v="Spring"/>
    <n v="3.4"/>
    <s v="Yes"/>
    <s v="Express"/>
    <s v="Yes"/>
    <s v="Yes"/>
    <n v="40"/>
    <s v="PayPal"/>
    <s v="Quarterly"/>
    <s v="56+"/>
    <n v="1"/>
    <n v="4"/>
    <n v="2"/>
    <n v="7"/>
    <x v="2"/>
  </r>
  <r>
    <n v="388"/>
    <n v="45"/>
    <s v="Male"/>
    <s v="Coat"/>
    <s v="Outerwear"/>
    <n v="93"/>
    <s v="Georgia"/>
    <s v="L"/>
    <s v="Silver"/>
    <s v="Summer"/>
    <n v="4.5999999999999996"/>
    <s v="Yes"/>
    <s v="Store Pickup"/>
    <s v="Yes"/>
    <s v="Yes"/>
    <n v="38"/>
    <s v="PayPal"/>
    <s v="Fortnightly"/>
    <s v="36-45"/>
    <n v="4"/>
    <n v="4"/>
    <n v="5"/>
    <n v="13"/>
    <x v="1"/>
  </r>
  <r>
    <n v="389"/>
    <n v="22"/>
    <s v="Male"/>
    <s v="Handbag"/>
    <s v="Accessories"/>
    <n v="82"/>
    <s v="Washington"/>
    <s v="M"/>
    <s v="Orange"/>
    <s v="Summer"/>
    <n v="2.7"/>
    <s v="Yes"/>
    <s v="Store Pickup"/>
    <s v="Yes"/>
    <s v="Yes"/>
    <n v="10"/>
    <s v="PayPal"/>
    <s v="Quarterly"/>
    <s v="18-25"/>
    <n v="4"/>
    <n v="1"/>
    <n v="2"/>
    <n v="7"/>
    <x v="2"/>
  </r>
  <r>
    <n v="390"/>
    <n v="27"/>
    <s v="Male"/>
    <s v="Boots"/>
    <s v="Footwear"/>
    <n v="42"/>
    <s v="Virginia"/>
    <s v="L"/>
    <s v="Purple"/>
    <s v="Spring"/>
    <n v="4.2"/>
    <s v="Yes"/>
    <s v="Standard"/>
    <s v="Yes"/>
    <s v="Yes"/>
    <n v="28"/>
    <s v="Bank Transfer"/>
    <s v="Monthly"/>
    <s v="26-35"/>
    <n v="2"/>
    <n v="3"/>
    <n v="4"/>
    <n v="9"/>
    <x v="0"/>
  </r>
  <r>
    <n v="391"/>
    <n v="25"/>
    <s v="Male"/>
    <s v="Gloves"/>
    <s v="Accessories"/>
    <n v="71"/>
    <s v="Indiana"/>
    <s v="M"/>
    <s v="Indigo"/>
    <s v="Winter"/>
    <n v="3.2"/>
    <s v="Yes"/>
    <s v="2-Day Shipping"/>
    <s v="Yes"/>
    <s v="Yes"/>
    <n v="19"/>
    <s v="PayPal"/>
    <s v="Annually"/>
    <s v="18-25"/>
    <n v="3"/>
    <n v="2"/>
    <n v="1"/>
    <n v="6"/>
    <x v="2"/>
  </r>
  <r>
    <n v="392"/>
    <n v="37"/>
    <s v="Male"/>
    <s v="Sweater"/>
    <s v="Clothing"/>
    <n v="86"/>
    <s v="Minnesota"/>
    <s v="L"/>
    <s v="Gray"/>
    <s v="Spring"/>
    <n v="4.8"/>
    <s v="Yes"/>
    <s v="Standard"/>
    <s v="Yes"/>
    <s v="Yes"/>
    <n v="25"/>
    <s v="Cash"/>
    <s v="Fortnightly"/>
    <s v="36-45"/>
    <n v="4"/>
    <n v="2"/>
    <n v="5"/>
    <n v="11"/>
    <x v="0"/>
  </r>
  <r>
    <n v="393"/>
    <n v="26"/>
    <s v="Male"/>
    <s v="T-shirt"/>
    <s v="Clothing"/>
    <n v="82"/>
    <s v="Idaho"/>
    <s v="XL"/>
    <s v="Black"/>
    <s v="Spring"/>
    <n v="3.3"/>
    <s v="Yes"/>
    <s v="Next Day Air"/>
    <s v="Yes"/>
    <s v="Yes"/>
    <n v="38"/>
    <s v="Credit Card"/>
    <s v="Annually"/>
    <s v="26-35"/>
    <n v="4"/>
    <n v="4"/>
    <n v="1"/>
    <n v="9"/>
    <x v="0"/>
  </r>
  <r>
    <n v="394"/>
    <n v="33"/>
    <s v="Male"/>
    <s v="Shoes"/>
    <s v="Footwear"/>
    <n v="65"/>
    <s v="Vermont"/>
    <s v="L"/>
    <s v="Maroon"/>
    <s v="Fall"/>
    <n v="4.2"/>
    <s v="Yes"/>
    <s v="Standard"/>
    <s v="Yes"/>
    <s v="Yes"/>
    <n v="6"/>
    <s v="PayPal"/>
    <s v="Fortnightly"/>
    <s v="26-35"/>
    <n v="3"/>
    <n v="1"/>
    <n v="5"/>
    <n v="9"/>
    <x v="0"/>
  </r>
  <r>
    <n v="395"/>
    <n v="43"/>
    <s v="Male"/>
    <s v="Scarf"/>
    <s v="Accessories"/>
    <n v="29"/>
    <s v="North Dakota"/>
    <s v="M"/>
    <s v="Beige"/>
    <s v="Spring"/>
    <n v="4.8"/>
    <s v="Yes"/>
    <s v="Store Pickup"/>
    <s v="Yes"/>
    <s v="Yes"/>
    <n v="7"/>
    <s v="Debit Card"/>
    <s v="Bi-Weekly"/>
    <s v="36-45"/>
    <n v="1"/>
    <n v="1"/>
    <n v="6"/>
    <n v="8"/>
    <x v="2"/>
  </r>
  <r>
    <n v="396"/>
    <n v="37"/>
    <s v="Male"/>
    <s v="Sneakers"/>
    <s v="Footwear"/>
    <n v="65"/>
    <s v="Rhode Island"/>
    <s v="L"/>
    <s v="Brown"/>
    <s v="Winter"/>
    <n v="4.9000000000000004"/>
    <s v="Yes"/>
    <s v="Store Pickup"/>
    <s v="Yes"/>
    <s v="Yes"/>
    <n v="2"/>
    <s v="PayPal"/>
    <s v="Annually"/>
    <s v="36-45"/>
    <n v="3"/>
    <n v="1"/>
    <n v="1"/>
    <n v="5"/>
    <x v="3"/>
  </r>
  <r>
    <n v="397"/>
    <n v="46"/>
    <s v="Male"/>
    <s v="Dress"/>
    <s v="Clothing"/>
    <n v="88"/>
    <s v="South Carolina"/>
    <s v="S"/>
    <s v="Black"/>
    <s v="Fall"/>
    <n v="3.9"/>
    <s v="Yes"/>
    <s v="Standard"/>
    <s v="Yes"/>
    <s v="Yes"/>
    <n v="24"/>
    <s v="Bank Transfer"/>
    <s v="Annually"/>
    <s v="46-55"/>
    <n v="4"/>
    <n v="2"/>
    <n v="1"/>
    <n v="7"/>
    <x v="2"/>
  </r>
  <r>
    <n v="398"/>
    <n v="22"/>
    <s v="Male"/>
    <s v="Belt"/>
    <s v="Accessories"/>
    <n v="46"/>
    <s v="Mississippi"/>
    <s v="M"/>
    <s v="Indigo"/>
    <s v="Fall"/>
    <n v="3"/>
    <s v="Yes"/>
    <s v="Free Shipping"/>
    <s v="Yes"/>
    <s v="Yes"/>
    <n v="26"/>
    <s v="Cash"/>
    <s v="Annually"/>
    <s v="18-25"/>
    <n v="2"/>
    <n v="3"/>
    <n v="1"/>
    <n v="6"/>
    <x v="2"/>
  </r>
  <r>
    <n v="399"/>
    <n v="20"/>
    <s v="Male"/>
    <s v="Boots"/>
    <s v="Footwear"/>
    <n v="67"/>
    <s v="Montana"/>
    <s v="S"/>
    <s v="Silver"/>
    <s v="Winter"/>
    <n v="4.5999999999999996"/>
    <s v="Yes"/>
    <s v="Free Shipping"/>
    <s v="Yes"/>
    <s v="Yes"/>
    <n v="25"/>
    <s v="Debit Card"/>
    <s v="Every 3 Months"/>
    <s v="18-25"/>
    <n v="3"/>
    <n v="2"/>
    <n v="3"/>
    <n v="8"/>
    <x v="2"/>
  </r>
  <r>
    <n v="400"/>
    <n v="60"/>
    <s v="Male"/>
    <s v="Scarf"/>
    <s v="Accessories"/>
    <n v="35"/>
    <s v="Idaho"/>
    <s v="L"/>
    <s v="Blue"/>
    <s v="Fall"/>
    <n v="3.5"/>
    <s v="Yes"/>
    <s v="2-Day Shipping"/>
    <s v="Yes"/>
    <s v="Yes"/>
    <n v="10"/>
    <s v="Debit Card"/>
    <s v="Monthly"/>
    <s v="56+"/>
    <n v="1"/>
    <n v="1"/>
    <n v="4"/>
    <n v="6"/>
    <x v="2"/>
  </r>
  <r>
    <n v="401"/>
    <n v="39"/>
    <s v="Male"/>
    <s v="Boots"/>
    <s v="Footwear"/>
    <n v="66"/>
    <s v="Utah"/>
    <s v="M"/>
    <s v="Green"/>
    <s v="Winter"/>
    <n v="4.8"/>
    <s v="Yes"/>
    <s v="Free Shipping"/>
    <s v="Yes"/>
    <s v="Yes"/>
    <n v="14"/>
    <s v="PayPal"/>
    <s v="Fortnightly"/>
    <s v="36-45"/>
    <n v="3"/>
    <n v="2"/>
    <n v="5"/>
    <n v="10"/>
    <x v="0"/>
  </r>
  <r>
    <n v="402"/>
    <n v="43"/>
    <s v="Male"/>
    <s v="T-shirt"/>
    <s v="Clothing"/>
    <n v="91"/>
    <s v="Oklahoma"/>
    <s v="L"/>
    <s v="Orange"/>
    <s v="Fall"/>
    <n v="4.8"/>
    <s v="Yes"/>
    <s v="Standard"/>
    <s v="Yes"/>
    <s v="Yes"/>
    <n v="21"/>
    <s v="Cash"/>
    <s v="Quarterly"/>
    <s v="36-45"/>
    <n v="4"/>
    <n v="2"/>
    <n v="2"/>
    <n v="8"/>
    <x v="2"/>
  </r>
  <r>
    <n v="403"/>
    <n v="31"/>
    <s v="Male"/>
    <s v="Backpack"/>
    <s v="Accessories"/>
    <n v="78"/>
    <s v="California"/>
    <s v="L"/>
    <s v="Cyan"/>
    <s v="Fall"/>
    <n v="3"/>
    <s v="Yes"/>
    <s v="Express"/>
    <s v="Yes"/>
    <s v="Yes"/>
    <n v="26"/>
    <s v="PayPal"/>
    <s v="Monthly"/>
    <s v="26-35"/>
    <n v="3"/>
    <n v="3"/>
    <n v="4"/>
    <n v="10"/>
    <x v="0"/>
  </r>
  <r>
    <n v="404"/>
    <n v="19"/>
    <s v="Male"/>
    <s v="Sneakers"/>
    <s v="Footwear"/>
    <n v="45"/>
    <s v="Nevada"/>
    <s v="M"/>
    <s v="Orange"/>
    <s v="Winter"/>
    <n v="4.5"/>
    <s v="Yes"/>
    <s v="Next Day Air"/>
    <s v="Yes"/>
    <s v="Yes"/>
    <n v="12"/>
    <s v="Bank Transfer"/>
    <s v="Annually"/>
    <s v="18-25"/>
    <n v="2"/>
    <n v="1"/>
    <n v="1"/>
    <n v="4"/>
    <x v="3"/>
  </r>
  <r>
    <n v="405"/>
    <n v="35"/>
    <s v="Male"/>
    <s v="T-shirt"/>
    <s v="Clothing"/>
    <n v="93"/>
    <s v="Delaware"/>
    <s v="M"/>
    <s v="Indigo"/>
    <s v="Spring"/>
    <n v="4.8"/>
    <s v="Yes"/>
    <s v="Store Pickup"/>
    <s v="Yes"/>
    <s v="Yes"/>
    <n v="11"/>
    <s v="Credit Card"/>
    <s v="Monthly"/>
    <s v="26-35"/>
    <n v="4"/>
    <n v="1"/>
    <n v="4"/>
    <n v="9"/>
    <x v="0"/>
  </r>
  <r>
    <n v="406"/>
    <n v="41"/>
    <s v="Male"/>
    <s v="Jeans"/>
    <s v="Clothing"/>
    <n v="74"/>
    <s v="South Carolina"/>
    <s v="S"/>
    <s v="Silver"/>
    <s v="Summer"/>
    <n v="3.8"/>
    <s v="Yes"/>
    <s v="Standard"/>
    <s v="Yes"/>
    <s v="Yes"/>
    <n v="15"/>
    <s v="Cash"/>
    <s v="Annually"/>
    <s v="36-45"/>
    <n v="3"/>
    <n v="2"/>
    <n v="1"/>
    <n v="6"/>
    <x v="2"/>
  </r>
  <r>
    <n v="407"/>
    <n v="52"/>
    <s v="Male"/>
    <s v="Gloves"/>
    <s v="Accessories"/>
    <n v="55"/>
    <s v="Maryland"/>
    <s v="M"/>
    <s v="Peach"/>
    <s v="Spring"/>
    <n v="4.5999999999999996"/>
    <s v="Yes"/>
    <s v="Express"/>
    <s v="Yes"/>
    <s v="Yes"/>
    <n v="13"/>
    <s v="Cash"/>
    <s v="Monthly"/>
    <s v="46-55"/>
    <n v="2"/>
    <n v="2"/>
    <n v="4"/>
    <n v="8"/>
    <x v="2"/>
  </r>
  <r>
    <n v="408"/>
    <n v="45"/>
    <s v="Male"/>
    <s v="Hoodie"/>
    <s v="Clothing"/>
    <n v="76"/>
    <s v="North Carolina"/>
    <s v="XL"/>
    <s v="Teal"/>
    <s v="Spring"/>
    <n v="3.1"/>
    <s v="Yes"/>
    <s v="Next Day Air"/>
    <s v="Yes"/>
    <s v="Yes"/>
    <n v="5"/>
    <s v="Credit Card"/>
    <s v="Bi-Weekly"/>
    <s v="36-45"/>
    <n v="3"/>
    <n v="1"/>
    <n v="6"/>
    <n v="10"/>
    <x v="0"/>
  </r>
  <r>
    <n v="409"/>
    <n v="34"/>
    <s v="Male"/>
    <s v="Sneakers"/>
    <s v="Footwear"/>
    <n v="66"/>
    <s v="Alabama"/>
    <s v="L"/>
    <s v="White"/>
    <s v="Spring"/>
    <n v="3.4"/>
    <s v="Yes"/>
    <s v="Express"/>
    <s v="Yes"/>
    <s v="Yes"/>
    <n v="36"/>
    <s v="Cash"/>
    <s v="Fortnightly"/>
    <s v="26-35"/>
    <n v="3"/>
    <n v="3"/>
    <n v="5"/>
    <n v="11"/>
    <x v="0"/>
  </r>
  <r>
    <n v="410"/>
    <n v="35"/>
    <s v="Male"/>
    <s v="Shorts"/>
    <s v="Clothing"/>
    <n v="51"/>
    <s v="Minnesota"/>
    <s v="M"/>
    <s v="Brown"/>
    <s v="Winter"/>
    <n v="3.3"/>
    <s v="Yes"/>
    <s v="2-Day Shipping"/>
    <s v="Yes"/>
    <s v="Yes"/>
    <n v="32"/>
    <s v="Bank Transfer"/>
    <s v="Monthly"/>
    <s v="26-35"/>
    <n v="2"/>
    <n v="3"/>
    <n v="4"/>
    <n v="9"/>
    <x v="0"/>
  </r>
  <r>
    <n v="411"/>
    <n v="29"/>
    <s v="Male"/>
    <s v="Sweater"/>
    <s v="Clothing"/>
    <n v="26"/>
    <s v="Virginia"/>
    <s v="L"/>
    <s v="Lavender"/>
    <s v="Spring"/>
    <n v="4.8"/>
    <s v="Yes"/>
    <s v="2-Day Shipping"/>
    <s v="Yes"/>
    <s v="Yes"/>
    <n v="1"/>
    <s v="Credit Card"/>
    <s v="Quarterly"/>
    <s v="26-35"/>
    <n v="1"/>
    <n v="1"/>
    <n v="2"/>
    <n v="4"/>
    <x v="3"/>
  </r>
  <r>
    <n v="412"/>
    <n v="59"/>
    <s v="Male"/>
    <s v="Jeans"/>
    <s v="Clothing"/>
    <n v="29"/>
    <s v="Michigan"/>
    <s v="M"/>
    <s v="Indigo"/>
    <s v="Summer"/>
    <n v="2.8"/>
    <s v="Yes"/>
    <s v="Express"/>
    <s v="Yes"/>
    <s v="Yes"/>
    <n v="15"/>
    <s v="PayPal"/>
    <s v="Annually"/>
    <s v="56+"/>
    <n v="1"/>
    <n v="2"/>
    <n v="1"/>
    <n v="4"/>
    <x v="3"/>
  </r>
  <r>
    <n v="413"/>
    <n v="24"/>
    <s v="Male"/>
    <s v="Jacket"/>
    <s v="Outerwear"/>
    <n v="74"/>
    <s v="Maine"/>
    <s v="M"/>
    <s v="Yellow"/>
    <s v="Summer"/>
    <n v="3.1"/>
    <s v="Yes"/>
    <s v="Store Pickup"/>
    <s v="Yes"/>
    <s v="Yes"/>
    <n v="3"/>
    <s v="Bank Transfer"/>
    <s v="Weekly"/>
    <s v="18-25"/>
    <n v="3"/>
    <n v="1"/>
    <n v="7"/>
    <n v="11"/>
    <x v="0"/>
  </r>
  <r>
    <n v="414"/>
    <n v="70"/>
    <s v="Male"/>
    <s v="Jewelry"/>
    <s v="Accessories"/>
    <n v="99"/>
    <s v="Nevada"/>
    <s v="S"/>
    <s v="White"/>
    <s v="Summer"/>
    <n v="4.5999999999999996"/>
    <s v="Yes"/>
    <s v="Free Shipping"/>
    <s v="Yes"/>
    <s v="Yes"/>
    <n v="48"/>
    <s v="Cash"/>
    <s v="Monthly"/>
    <s v="56+"/>
    <n v="4"/>
    <n v="4"/>
    <n v="4"/>
    <n v="12"/>
    <x v="1"/>
  </r>
  <r>
    <n v="415"/>
    <n v="29"/>
    <s v="Male"/>
    <s v="Backpack"/>
    <s v="Accessories"/>
    <n v="88"/>
    <s v="Wyoming"/>
    <s v="L"/>
    <s v="Violet"/>
    <s v="Winter"/>
    <n v="2.6"/>
    <s v="Yes"/>
    <s v="Store Pickup"/>
    <s v="Yes"/>
    <s v="Yes"/>
    <n v="30"/>
    <s v="Debit Card"/>
    <s v="Weekly"/>
    <s v="26-35"/>
    <n v="4"/>
    <n v="3"/>
    <n v="7"/>
    <n v="14"/>
    <x v="1"/>
  </r>
  <r>
    <n v="416"/>
    <n v="67"/>
    <s v="Male"/>
    <s v="Coat"/>
    <s v="Outerwear"/>
    <n v="31"/>
    <s v="Connecticut"/>
    <s v="M"/>
    <s v="Lavender"/>
    <s v="Winter"/>
    <n v="2.6"/>
    <s v="Yes"/>
    <s v="Express"/>
    <s v="Yes"/>
    <s v="Yes"/>
    <n v="40"/>
    <s v="Bank Transfer"/>
    <s v="Monthly"/>
    <s v="56+"/>
    <n v="1"/>
    <n v="4"/>
    <n v="4"/>
    <n v="9"/>
    <x v="0"/>
  </r>
  <r>
    <n v="417"/>
    <n v="36"/>
    <s v="Male"/>
    <s v="Belt"/>
    <s v="Accessories"/>
    <n v="55"/>
    <s v="Oregon"/>
    <s v="L"/>
    <s v="Olive"/>
    <s v="Spring"/>
    <n v="3.8"/>
    <s v="Yes"/>
    <s v="Free Shipping"/>
    <s v="Yes"/>
    <s v="Yes"/>
    <n v="24"/>
    <s v="Bank Transfer"/>
    <s v="Fortnightly"/>
    <s v="36-45"/>
    <n v="2"/>
    <n v="2"/>
    <n v="5"/>
    <n v="9"/>
    <x v="0"/>
  </r>
  <r>
    <n v="418"/>
    <n v="23"/>
    <s v="Male"/>
    <s v="Sandals"/>
    <s v="Footwear"/>
    <n v="81"/>
    <s v="Mississippi"/>
    <s v="L"/>
    <s v="Beige"/>
    <s v="Fall"/>
    <n v="4.5"/>
    <s v="Yes"/>
    <s v="Free Shipping"/>
    <s v="Yes"/>
    <s v="Yes"/>
    <n v="48"/>
    <s v="Debit Card"/>
    <s v="Quarterly"/>
    <s v="18-25"/>
    <n v="4"/>
    <n v="4"/>
    <n v="2"/>
    <n v="10"/>
    <x v="0"/>
  </r>
  <r>
    <n v="419"/>
    <n v="18"/>
    <s v="Male"/>
    <s v="Sweater"/>
    <s v="Clothing"/>
    <n v="73"/>
    <s v="Illinois"/>
    <s v="L"/>
    <s v="Purple"/>
    <s v="Spring"/>
    <n v="3"/>
    <s v="Yes"/>
    <s v="Standard"/>
    <s v="Yes"/>
    <s v="Yes"/>
    <n v="27"/>
    <s v="Venmo"/>
    <s v="Bi-Weekly"/>
    <s v="18-25"/>
    <n v="3"/>
    <n v="3"/>
    <n v="6"/>
    <n v="12"/>
    <x v="1"/>
  </r>
  <r>
    <n v="420"/>
    <n v="53"/>
    <s v="Male"/>
    <s v="Shorts"/>
    <s v="Clothing"/>
    <n v="91"/>
    <s v="Utah"/>
    <s v="S"/>
    <s v="Teal"/>
    <s v="Winter"/>
    <m/>
    <s v="Yes"/>
    <s v="Free Shipping"/>
    <s v="Yes"/>
    <s v="Yes"/>
    <n v="14"/>
    <s v="Credit Card"/>
    <s v="Every 3 Months"/>
    <s v="46-55"/>
    <n v="4"/>
    <n v="2"/>
    <n v="3"/>
    <n v="9"/>
    <x v="0"/>
  </r>
  <r>
    <n v="421"/>
    <n v="32"/>
    <s v="Male"/>
    <s v="Socks"/>
    <s v="Clothing"/>
    <n v="54"/>
    <s v="North Carolina"/>
    <s v="S"/>
    <s v="Peach"/>
    <s v="Spring"/>
    <n v="3.8"/>
    <s v="Yes"/>
    <s v="Free Shipping"/>
    <s v="Yes"/>
    <s v="Yes"/>
    <n v="18"/>
    <s v="Debit Card"/>
    <s v="Bi-Weekly"/>
    <s v="26-35"/>
    <n v="2"/>
    <n v="2"/>
    <n v="6"/>
    <n v="10"/>
    <x v="0"/>
  </r>
  <r>
    <n v="422"/>
    <n v="38"/>
    <s v="Male"/>
    <s v="Shirt"/>
    <s v="Clothing"/>
    <n v="40"/>
    <s v="Kentucky"/>
    <s v="M"/>
    <s v="Violet"/>
    <s v="Winter"/>
    <n v="3.5"/>
    <s v="Yes"/>
    <s v="Standard"/>
    <s v="Yes"/>
    <s v="Yes"/>
    <n v="48"/>
    <s v="Cash"/>
    <s v="Bi-Weekly"/>
    <s v="36-45"/>
    <n v="2"/>
    <n v="4"/>
    <n v="6"/>
    <n v="12"/>
    <x v="1"/>
  </r>
  <r>
    <n v="423"/>
    <n v="47"/>
    <s v="Male"/>
    <s v="Pants"/>
    <s v="Clothing"/>
    <n v="59"/>
    <s v="Minnesota"/>
    <s v="M"/>
    <s v="Purple"/>
    <s v="Fall"/>
    <n v="3.1"/>
    <s v="Yes"/>
    <s v="Store Pickup"/>
    <s v="Yes"/>
    <s v="Yes"/>
    <n v="32"/>
    <s v="Debit Card"/>
    <s v="Annually"/>
    <s v="46-55"/>
    <n v="2"/>
    <n v="3"/>
    <n v="1"/>
    <n v="6"/>
    <x v="2"/>
  </r>
  <r>
    <n v="424"/>
    <n v="46"/>
    <s v="Male"/>
    <s v="Scarf"/>
    <s v="Accessories"/>
    <n v="26"/>
    <s v="New York"/>
    <s v="L"/>
    <s v="Teal"/>
    <s v="Spring"/>
    <n v="3"/>
    <s v="Yes"/>
    <s v="Store Pickup"/>
    <s v="Yes"/>
    <s v="Yes"/>
    <n v="21"/>
    <s v="Credit Card"/>
    <s v="Bi-Weekly"/>
    <s v="46-55"/>
    <n v="1"/>
    <n v="2"/>
    <n v="6"/>
    <n v="9"/>
    <x v="0"/>
  </r>
  <r>
    <n v="425"/>
    <n v="66"/>
    <s v="Male"/>
    <s v="Sweater"/>
    <s v="Clothing"/>
    <n v="23"/>
    <s v="Illinois"/>
    <s v="M"/>
    <s v="Gold"/>
    <s v="Winter"/>
    <n v="4.3"/>
    <s v="Yes"/>
    <s v="Standard"/>
    <s v="Yes"/>
    <s v="Yes"/>
    <n v="42"/>
    <s v="PayPal"/>
    <s v="Fortnightly"/>
    <s v="56+"/>
    <n v="1"/>
    <n v="4"/>
    <n v="5"/>
    <n v="10"/>
    <x v="0"/>
  </r>
  <r>
    <n v="426"/>
    <n v="40"/>
    <s v="Male"/>
    <s v="Jeans"/>
    <s v="Clothing"/>
    <n v="87"/>
    <s v="North Dakota"/>
    <s v="S"/>
    <s v="Teal"/>
    <s v="Winter"/>
    <n v="3.3"/>
    <s v="Yes"/>
    <s v="Store Pickup"/>
    <s v="Yes"/>
    <s v="Yes"/>
    <n v="4"/>
    <s v="Credit Card"/>
    <s v="Quarterly"/>
    <s v="36-45"/>
    <n v="4"/>
    <n v="1"/>
    <n v="2"/>
    <n v="7"/>
    <x v="2"/>
  </r>
  <r>
    <n v="427"/>
    <n v="43"/>
    <s v="Male"/>
    <s v="Pants"/>
    <s v="Clothing"/>
    <n v="71"/>
    <s v="Louisiana"/>
    <s v="M"/>
    <s v="Violet"/>
    <s v="Winter"/>
    <n v="4.7"/>
    <s v="Yes"/>
    <s v="Express"/>
    <s v="Yes"/>
    <s v="Yes"/>
    <n v="19"/>
    <s v="Credit Card"/>
    <s v="Quarterly"/>
    <s v="36-45"/>
    <n v="3"/>
    <n v="2"/>
    <n v="2"/>
    <n v="7"/>
    <x v="2"/>
  </r>
  <r>
    <n v="428"/>
    <n v="58"/>
    <s v="Male"/>
    <s v="Backpack"/>
    <s v="Accessories"/>
    <n v="91"/>
    <s v="Illinois"/>
    <s v="L"/>
    <s v="Black"/>
    <s v="Winter"/>
    <n v="4.5"/>
    <s v="Yes"/>
    <s v="Store Pickup"/>
    <s v="Yes"/>
    <s v="Yes"/>
    <n v="6"/>
    <s v="Credit Card"/>
    <s v="Quarterly"/>
    <s v="56+"/>
    <n v="4"/>
    <n v="1"/>
    <n v="2"/>
    <n v="7"/>
    <x v="2"/>
  </r>
  <r>
    <n v="429"/>
    <n v="21"/>
    <s v="Male"/>
    <s v="Coat"/>
    <s v="Outerwear"/>
    <n v="64"/>
    <s v="Wyoming"/>
    <s v="XL"/>
    <s v="Gold"/>
    <s v="Winter"/>
    <n v="2.9"/>
    <s v="Yes"/>
    <s v="Free Shipping"/>
    <s v="Yes"/>
    <s v="Yes"/>
    <n v="2"/>
    <s v="Debit Card"/>
    <s v="Fortnightly"/>
    <s v="18-25"/>
    <n v="3"/>
    <n v="1"/>
    <n v="5"/>
    <n v="9"/>
    <x v="0"/>
  </r>
  <r>
    <n v="430"/>
    <n v="42"/>
    <s v="Male"/>
    <s v="Sandals"/>
    <s v="Footwear"/>
    <n v="94"/>
    <s v="Washington"/>
    <s v="M"/>
    <s v="Gold"/>
    <s v="Winter"/>
    <n v="4.0999999999999996"/>
    <s v="Yes"/>
    <s v="2-Day Shipping"/>
    <s v="Yes"/>
    <s v="Yes"/>
    <n v="21"/>
    <s v="Cash"/>
    <s v="Fortnightly"/>
    <s v="36-45"/>
    <n v="4"/>
    <n v="2"/>
    <n v="5"/>
    <n v="11"/>
    <x v="0"/>
  </r>
  <r>
    <n v="431"/>
    <n v="24"/>
    <s v="Male"/>
    <s v="Shirt"/>
    <s v="Clothing"/>
    <n v="40"/>
    <s v="Texas"/>
    <s v="M"/>
    <s v="Brown"/>
    <s v="Summer"/>
    <n v="3.5"/>
    <s v="Yes"/>
    <s v="Store Pickup"/>
    <s v="Yes"/>
    <s v="Yes"/>
    <n v="40"/>
    <s v="Debit Card"/>
    <s v="Annually"/>
    <s v="18-25"/>
    <n v="2"/>
    <n v="4"/>
    <n v="1"/>
    <n v="7"/>
    <x v="2"/>
  </r>
  <r>
    <n v="432"/>
    <n v="43"/>
    <s v="Male"/>
    <s v="Hat"/>
    <s v="Accessories"/>
    <n v="76"/>
    <s v="New Hampshire"/>
    <s v="L"/>
    <s v="Cyan"/>
    <s v="Winter"/>
    <n v="3.4"/>
    <s v="Yes"/>
    <s v="Store Pickup"/>
    <s v="Yes"/>
    <s v="Yes"/>
    <n v="33"/>
    <s v="Cash"/>
    <s v="Fortnightly"/>
    <s v="36-45"/>
    <n v="3"/>
    <n v="3"/>
    <n v="5"/>
    <n v="11"/>
    <x v="0"/>
  </r>
  <r>
    <n v="433"/>
    <n v="47"/>
    <s v="Male"/>
    <s v="Shirt"/>
    <s v="Clothing"/>
    <n v="86"/>
    <s v="Indiana"/>
    <s v="S"/>
    <s v="Indigo"/>
    <s v="Fall"/>
    <n v="3.3"/>
    <s v="Yes"/>
    <s v="Free Shipping"/>
    <s v="Yes"/>
    <s v="Yes"/>
    <n v="26"/>
    <s v="Venmo"/>
    <s v="Weekly"/>
    <s v="46-55"/>
    <n v="4"/>
    <n v="3"/>
    <n v="7"/>
    <n v="14"/>
    <x v="1"/>
  </r>
  <r>
    <n v="434"/>
    <n v="49"/>
    <s v="Male"/>
    <s v="Skirt"/>
    <s v="Clothing"/>
    <n v="92"/>
    <s v="Alabama"/>
    <s v="M"/>
    <s v="Orange"/>
    <s v="Fall"/>
    <n v="3.2"/>
    <s v="Yes"/>
    <s v="Store Pickup"/>
    <s v="Yes"/>
    <s v="Yes"/>
    <n v="23"/>
    <s v="Credit Card"/>
    <s v="Fortnightly"/>
    <s v="46-55"/>
    <n v="4"/>
    <n v="2"/>
    <n v="5"/>
    <n v="11"/>
    <x v="0"/>
  </r>
  <r>
    <n v="435"/>
    <n v="50"/>
    <s v="Male"/>
    <s v="Shoes"/>
    <s v="Footwear"/>
    <n v="52"/>
    <s v="Oklahoma"/>
    <s v="L"/>
    <s v="Pink"/>
    <s v="Spring"/>
    <n v="4"/>
    <s v="Yes"/>
    <s v="Store Pickup"/>
    <s v="Yes"/>
    <s v="Yes"/>
    <n v="39"/>
    <s v="PayPal"/>
    <s v="Every 3 Months"/>
    <s v="46-55"/>
    <n v="2"/>
    <n v="4"/>
    <n v="3"/>
    <n v="9"/>
    <x v="0"/>
  </r>
  <r>
    <n v="436"/>
    <n v="51"/>
    <s v="Male"/>
    <s v="Coat"/>
    <s v="Outerwear"/>
    <n v="28"/>
    <s v="Montana"/>
    <s v="XL"/>
    <s v="Olive"/>
    <s v="Winter"/>
    <n v="3.6"/>
    <s v="Yes"/>
    <s v="Next Day Air"/>
    <s v="Yes"/>
    <s v="Yes"/>
    <n v="42"/>
    <s v="Bank Transfer"/>
    <s v="Monthly"/>
    <s v="46-55"/>
    <n v="1"/>
    <n v="4"/>
    <n v="4"/>
    <n v="9"/>
    <x v="0"/>
  </r>
  <r>
    <n v="437"/>
    <n v="40"/>
    <s v="Male"/>
    <s v="Pants"/>
    <s v="Clothing"/>
    <n v="46"/>
    <s v="Tennessee"/>
    <s v="L"/>
    <s v="Cyan"/>
    <s v="Summer"/>
    <n v="4.5999999999999996"/>
    <s v="Yes"/>
    <s v="Free Shipping"/>
    <s v="Yes"/>
    <s v="Yes"/>
    <n v="41"/>
    <s v="Bank Transfer"/>
    <s v="Weekly"/>
    <s v="36-45"/>
    <n v="2"/>
    <n v="4"/>
    <n v="7"/>
    <n v="13"/>
    <x v="1"/>
  </r>
  <r>
    <n v="438"/>
    <n v="45"/>
    <s v="Male"/>
    <s v="Jewelry"/>
    <s v="Accessories"/>
    <n v="50"/>
    <s v="New Mexico"/>
    <s v="M"/>
    <s v="Peach"/>
    <s v="Summer"/>
    <n v="2.6"/>
    <s v="Yes"/>
    <s v="Next Day Air"/>
    <s v="Yes"/>
    <s v="Yes"/>
    <n v="41"/>
    <s v="PayPal"/>
    <s v="Annually"/>
    <s v="36-45"/>
    <n v="2"/>
    <n v="4"/>
    <n v="1"/>
    <n v="7"/>
    <x v="2"/>
  </r>
  <r>
    <n v="439"/>
    <n v="52"/>
    <s v="Male"/>
    <s v="Belt"/>
    <s v="Accessories"/>
    <n v="23"/>
    <s v="Iowa"/>
    <s v="M"/>
    <s v="Turquoise"/>
    <s v="Winter"/>
    <n v="4.3"/>
    <s v="Yes"/>
    <s v="Express"/>
    <s v="Yes"/>
    <s v="Yes"/>
    <n v="12"/>
    <s v="Credit Card"/>
    <s v="Fortnightly"/>
    <s v="46-55"/>
    <n v="1"/>
    <n v="1"/>
    <n v="5"/>
    <n v="7"/>
    <x v="2"/>
  </r>
  <r>
    <n v="440"/>
    <n v="62"/>
    <s v="Male"/>
    <s v="Jacket"/>
    <s v="Outerwear"/>
    <n v="50"/>
    <s v="Idaho"/>
    <s v="M"/>
    <s v="Turquoise"/>
    <s v="Summer"/>
    <n v="3.4"/>
    <s v="Yes"/>
    <s v="Free Shipping"/>
    <s v="Yes"/>
    <s v="Yes"/>
    <n v="31"/>
    <s v="Cash"/>
    <s v="Monthly"/>
    <s v="56+"/>
    <n v="2"/>
    <n v="3"/>
    <n v="4"/>
    <n v="9"/>
    <x v="0"/>
  </r>
  <r>
    <n v="441"/>
    <n v="20"/>
    <s v="Male"/>
    <s v="Shirt"/>
    <s v="Clothing"/>
    <n v="89"/>
    <s v="Oklahoma"/>
    <s v="XL"/>
    <s v="Maroon"/>
    <s v="Winter"/>
    <n v="3.5"/>
    <s v="Yes"/>
    <s v="Store Pickup"/>
    <s v="Yes"/>
    <s v="Yes"/>
    <n v="34"/>
    <s v="Debit Card"/>
    <s v="Fortnightly"/>
    <s v="18-25"/>
    <n v="4"/>
    <n v="3"/>
    <n v="5"/>
    <n v="12"/>
    <x v="1"/>
  </r>
  <r>
    <n v="442"/>
    <n v="43"/>
    <s v="Male"/>
    <s v="Hoodie"/>
    <s v="Clothing"/>
    <n v="81"/>
    <s v="Florida"/>
    <s v="M"/>
    <s v="Maroon"/>
    <s v="Winter"/>
    <n v="4.2"/>
    <s v="Yes"/>
    <s v="Standard"/>
    <s v="Yes"/>
    <s v="Yes"/>
    <n v="32"/>
    <s v="Credit Card"/>
    <s v="Annually"/>
    <s v="36-45"/>
    <n v="4"/>
    <n v="3"/>
    <n v="1"/>
    <n v="8"/>
    <x v="2"/>
  </r>
  <r>
    <n v="443"/>
    <n v="29"/>
    <s v="Male"/>
    <s v="Sunglasses"/>
    <s v="Accessories"/>
    <n v="69"/>
    <s v="Michigan"/>
    <s v="M"/>
    <s v="Olive"/>
    <s v="Fall"/>
    <m/>
    <s v="Yes"/>
    <s v="Store Pickup"/>
    <s v="Yes"/>
    <s v="Yes"/>
    <n v="31"/>
    <s v="Credit Card"/>
    <s v="Quarterly"/>
    <s v="26-35"/>
    <n v="3"/>
    <n v="3"/>
    <n v="2"/>
    <n v="8"/>
    <x v="2"/>
  </r>
  <r>
    <n v="444"/>
    <n v="22"/>
    <s v="Male"/>
    <s v="Sunglasses"/>
    <s v="Accessories"/>
    <n v="67"/>
    <s v="Hawaii"/>
    <s v="M"/>
    <s v="Magenta"/>
    <s v="Summer"/>
    <n v="3.6"/>
    <s v="Yes"/>
    <s v="Free Shipping"/>
    <s v="Yes"/>
    <s v="Yes"/>
    <n v="24"/>
    <s v="PayPal"/>
    <s v="Annually"/>
    <s v="18-25"/>
    <n v="3"/>
    <n v="2"/>
    <n v="1"/>
    <n v="6"/>
    <x v="2"/>
  </r>
  <r>
    <n v="445"/>
    <n v="48"/>
    <s v="Male"/>
    <s v="Dress"/>
    <s v="Clothing"/>
    <n v="20"/>
    <s v="California"/>
    <s v="M"/>
    <s v="Red"/>
    <s v="Summer"/>
    <n v="4.3"/>
    <s v="Yes"/>
    <s v="Store Pickup"/>
    <s v="Yes"/>
    <s v="Yes"/>
    <n v="31"/>
    <s v="Debit Card"/>
    <s v="Annually"/>
    <s v="46-55"/>
    <n v="1"/>
    <n v="3"/>
    <n v="1"/>
    <n v="5"/>
    <x v="3"/>
  </r>
  <r>
    <n v="446"/>
    <n v="42"/>
    <s v="Male"/>
    <s v="Boots"/>
    <s v="Footwear"/>
    <n v="29"/>
    <s v="Iowa"/>
    <s v="M"/>
    <s v="Olive"/>
    <s v="Fall"/>
    <n v="4.9000000000000004"/>
    <s v="Yes"/>
    <s v="Standard"/>
    <s v="Yes"/>
    <s v="Yes"/>
    <n v="18"/>
    <s v="Venmo"/>
    <s v="Annually"/>
    <s v="36-45"/>
    <n v="1"/>
    <n v="2"/>
    <n v="1"/>
    <n v="4"/>
    <x v="3"/>
  </r>
  <r>
    <n v="447"/>
    <n v="19"/>
    <s v="Male"/>
    <s v="Shirt"/>
    <s v="Clothing"/>
    <n v="74"/>
    <s v="West Virginia"/>
    <s v="M"/>
    <s v="Silver"/>
    <s v="Summer"/>
    <n v="4.0999999999999996"/>
    <s v="Yes"/>
    <s v="Store Pickup"/>
    <s v="Yes"/>
    <s v="Yes"/>
    <n v="15"/>
    <s v="Venmo"/>
    <s v="Monthly"/>
    <s v="18-25"/>
    <n v="3"/>
    <n v="2"/>
    <n v="4"/>
    <n v="9"/>
    <x v="0"/>
  </r>
  <r>
    <n v="448"/>
    <n v="60"/>
    <s v="Male"/>
    <s v="Shorts"/>
    <s v="Clothing"/>
    <n v="82"/>
    <s v="Washington"/>
    <s v="S"/>
    <s v="Turquoise"/>
    <s v="Spring"/>
    <n v="3.6"/>
    <s v="Yes"/>
    <s v="Standard"/>
    <s v="Yes"/>
    <s v="Yes"/>
    <n v="7"/>
    <s v="Bank Transfer"/>
    <s v="Every 3 Months"/>
    <s v="56+"/>
    <n v="4"/>
    <n v="1"/>
    <n v="3"/>
    <n v="8"/>
    <x v="2"/>
  </r>
  <r>
    <n v="449"/>
    <n v="32"/>
    <s v="Male"/>
    <s v="Gloves"/>
    <s v="Accessories"/>
    <n v="23"/>
    <s v="Missouri"/>
    <s v="M"/>
    <s v="Yellow"/>
    <s v="Summer"/>
    <n v="3.4"/>
    <s v="Yes"/>
    <s v="Next Day Air"/>
    <s v="Yes"/>
    <s v="Yes"/>
    <n v="35"/>
    <s v="Bank Transfer"/>
    <s v="Fortnightly"/>
    <s v="26-35"/>
    <n v="1"/>
    <n v="3"/>
    <n v="5"/>
    <n v="9"/>
    <x v="0"/>
  </r>
  <r>
    <n v="450"/>
    <n v="26"/>
    <s v="Male"/>
    <s v="Jewelry"/>
    <s v="Accessories"/>
    <n v="45"/>
    <s v="New York"/>
    <s v="L"/>
    <s v="Peach"/>
    <s v="Summer"/>
    <n v="2.9"/>
    <s v="Yes"/>
    <s v="2-Day Shipping"/>
    <s v="Yes"/>
    <s v="Yes"/>
    <n v="35"/>
    <s v="Bank Transfer"/>
    <s v="Monthly"/>
    <s v="26-35"/>
    <n v="2"/>
    <n v="3"/>
    <n v="4"/>
    <n v="9"/>
    <x v="0"/>
  </r>
  <r>
    <n v="451"/>
    <n v="25"/>
    <s v="Male"/>
    <s v="Boots"/>
    <s v="Footwear"/>
    <n v="21"/>
    <s v="Connecticut"/>
    <s v="L"/>
    <s v="Beige"/>
    <s v="Summer"/>
    <n v="2.7"/>
    <s v="Yes"/>
    <s v="Store Pickup"/>
    <s v="Yes"/>
    <s v="Yes"/>
    <n v="19"/>
    <s v="Credit Card"/>
    <s v="Monthly"/>
    <s v="18-25"/>
    <n v="1"/>
    <n v="2"/>
    <n v="4"/>
    <n v="7"/>
    <x v="2"/>
  </r>
  <r>
    <n v="452"/>
    <n v="66"/>
    <s v="Male"/>
    <s v="Jewelry"/>
    <s v="Accessories"/>
    <n v="31"/>
    <s v="Virginia"/>
    <s v="M"/>
    <s v="Pink"/>
    <s v="Summer"/>
    <n v="4.3"/>
    <s v="Yes"/>
    <s v="Express"/>
    <s v="Yes"/>
    <s v="Yes"/>
    <n v="26"/>
    <s v="Credit Card"/>
    <s v="Fortnightly"/>
    <s v="56+"/>
    <n v="1"/>
    <n v="3"/>
    <n v="5"/>
    <n v="9"/>
    <x v="0"/>
  </r>
  <r>
    <n v="453"/>
    <n v="45"/>
    <s v="Male"/>
    <s v="Pants"/>
    <s v="Clothing"/>
    <n v="45"/>
    <s v="Missouri"/>
    <s v="M"/>
    <s v="Violet"/>
    <s v="Summer"/>
    <m/>
    <s v="Yes"/>
    <s v="Express"/>
    <s v="Yes"/>
    <s v="Yes"/>
    <n v="39"/>
    <s v="PayPal"/>
    <s v="Fortnightly"/>
    <s v="36-45"/>
    <n v="2"/>
    <n v="4"/>
    <n v="5"/>
    <n v="11"/>
    <x v="0"/>
  </r>
  <r>
    <n v="454"/>
    <n v="54"/>
    <s v="Male"/>
    <s v="Jewelry"/>
    <s v="Accessories"/>
    <n v="56"/>
    <s v="Nebraska"/>
    <s v="XL"/>
    <s v="Peach"/>
    <s v="Winter"/>
    <n v="2.8"/>
    <s v="Yes"/>
    <s v="Next Day Air"/>
    <s v="Yes"/>
    <s v="Yes"/>
    <n v="22"/>
    <s v="Credit Card"/>
    <s v="Weekly"/>
    <s v="46-55"/>
    <n v="2"/>
    <n v="2"/>
    <n v="7"/>
    <n v="11"/>
    <x v="0"/>
  </r>
  <r>
    <n v="455"/>
    <n v="37"/>
    <s v="Male"/>
    <s v="Jacket"/>
    <s v="Outerwear"/>
    <n v="97"/>
    <s v="New Jersey"/>
    <s v="S"/>
    <s v="Gold"/>
    <s v="Summer"/>
    <n v="3.2"/>
    <s v="Yes"/>
    <s v="Next Day Air"/>
    <s v="Yes"/>
    <s v="Yes"/>
    <n v="14"/>
    <s v="Cash"/>
    <s v="Bi-Weekly"/>
    <s v="36-45"/>
    <n v="4"/>
    <n v="2"/>
    <n v="6"/>
    <n v="12"/>
    <x v="1"/>
  </r>
  <r>
    <n v="456"/>
    <n v="54"/>
    <s v="Male"/>
    <s v="Blouse"/>
    <s v="Clothing"/>
    <n v="100"/>
    <s v="Utah"/>
    <s v="XL"/>
    <s v="Gold"/>
    <s v="Fall"/>
    <n v="3.6"/>
    <s v="Yes"/>
    <s v="Store Pickup"/>
    <s v="Yes"/>
    <s v="Yes"/>
    <n v="50"/>
    <s v="Debit Card"/>
    <s v="Fortnightly"/>
    <s v="46-55"/>
    <n v="4"/>
    <n v="4"/>
    <n v="5"/>
    <n v="13"/>
    <x v="1"/>
  </r>
  <r>
    <n v="457"/>
    <n v="50"/>
    <s v="Male"/>
    <s v="Blouse"/>
    <s v="Clothing"/>
    <n v="96"/>
    <s v="North Carolina"/>
    <s v="S"/>
    <s v="Indigo"/>
    <s v="Fall"/>
    <n v="4"/>
    <s v="Yes"/>
    <s v="2-Day Shipping"/>
    <s v="Yes"/>
    <s v="Yes"/>
    <n v="33"/>
    <s v="Credit Card"/>
    <s v="Quarterly"/>
    <s v="46-55"/>
    <n v="4"/>
    <n v="3"/>
    <n v="2"/>
    <n v="9"/>
    <x v="0"/>
  </r>
  <r>
    <n v="458"/>
    <n v="25"/>
    <s v="Male"/>
    <s v="Gloves"/>
    <s v="Accessories"/>
    <n v="99"/>
    <s v="Rhode Island"/>
    <s v="M"/>
    <s v="Blue"/>
    <s v="Spring"/>
    <n v="4.9000000000000004"/>
    <s v="Yes"/>
    <s v="Next Day Air"/>
    <s v="Yes"/>
    <s v="Yes"/>
    <n v="48"/>
    <s v="Debit Card"/>
    <s v="Every 3 Months"/>
    <s v="18-25"/>
    <n v="4"/>
    <n v="4"/>
    <n v="3"/>
    <n v="11"/>
    <x v="0"/>
  </r>
  <r>
    <n v="459"/>
    <n v="47"/>
    <s v="Male"/>
    <s v="Shorts"/>
    <s v="Clothing"/>
    <n v="91"/>
    <s v="Arkansas"/>
    <s v="L"/>
    <s v="Black"/>
    <s v="Winter"/>
    <n v="4"/>
    <s v="Yes"/>
    <s v="2-Day Shipping"/>
    <s v="Yes"/>
    <s v="Yes"/>
    <n v="48"/>
    <s v="PayPal"/>
    <s v="Monthly"/>
    <s v="46-55"/>
    <n v="4"/>
    <n v="4"/>
    <n v="4"/>
    <n v="12"/>
    <x v="1"/>
  </r>
  <r>
    <n v="460"/>
    <n v="63"/>
    <s v="Male"/>
    <s v="Hat"/>
    <s v="Accessories"/>
    <n v="30"/>
    <s v="Maryland"/>
    <s v="L"/>
    <s v="Black"/>
    <s v="Winter"/>
    <n v="3.8"/>
    <s v="Yes"/>
    <s v="Standard"/>
    <s v="Yes"/>
    <s v="Yes"/>
    <n v="27"/>
    <s v="PayPal"/>
    <s v="Fortnightly"/>
    <s v="56+"/>
    <n v="1"/>
    <n v="3"/>
    <n v="5"/>
    <n v="9"/>
    <x v="0"/>
  </r>
  <r>
    <n v="461"/>
    <n v="64"/>
    <s v="Male"/>
    <s v="Shoes"/>
    <s v="Footwear"/>
    <n v="65"/>
    <s v="South Carolina"/>
    <s v="L"/>
    <s v="Teal"/>
    <s v="Summer"/>
    <m/>
    <s v="Yes"/>
    <s v="Store Pickup"/>
    <s v="Yes"/>
    <s v="Yes"/>
    <n v="27"/>
    <s v="Bank Transfer"/>
    <s v="Weekly"/>
    <s v="56+"/>
    <n v="3"/>
    <n v="3"/>
    <n v="7"/>
    <n v="13"/>
    <x v="1"/>
  </r>
  <r>
    <n v="462"/>
    <n v="18"/>
    <s v="Male"/>
    <s v="Boots"/>
    <s v="Footwear"/>
    <n v="93"/>
    <s v="Ohio"/>
    <s v="M"/>
    <s v="Yellow"/>
    <s v="Winter"/>
    <n v="3.9"/>
    <s v="Yes"/>
    <s v="Express"/>
    <s v="Yes"/>
    <s v="Yes"/>
    <n v="20"/>
    <s v="Venmo"/>
    <s v="Weekly"/>
    <s v="18-25"/>
    <n v="4"/>
    <n v="2"/>
    <n v="7"/>
    <n v="13"/>
    <x v="1"/>
  </r>
  <r>
    <n v="463"/>
    <n v="59"/>
    <s v="Male"/>
    <s v="Jacket"/>
    <s v="Outerwear"/>
    <n v="81"/>
    <s v="Illinois"/>
    <s v="M"/>
    <s v="White"/>
    <s v="Fall"/>
    <n v="3.3"/>
    <s v="Yes"/>
    <s v="Express"/>
    <s v="Yes"/>
    <s v="Yes"/>
    <n v="48"/>
    <s v="Venmo"/>
    <s v="Every 3 Months"/>
    <s v="56+"/>
    <n v="4"/>
    <n v="4"/>
    <n v="3"/>
    <n v="11"/>
    <x v="0"/>
  </r>
  <r>
    <n v="464"/>
    <n v="37"/>
    <s v="Male"/>
    <s v="Jewelry"/>
    <s v="Accessories"/>
    <n v="81"/>
    <s v="Georgia"/>
    <s v="S"/>
    <s v="Orange"/>
    <s v="Summer"/>
    <n v="2.7"/>
    <s v="Yes"/>
    <s v="Standard"/>
    <s v="Yes"/>
    <s v="Yes"/>
    <n v="29"/>
    <s v="Venmo"/>
    <s v="Weekly"/>
    <s v="36-45"/>
    <n v="4"/>
    <n v="3"/>
    <n v="7"/>
    <n v="14"/>
    <x v="1"/>
  </r>
  <r>
    <n v="465"/>
    <n v="23"/>
    <s v="Male"/>
    <s v="Sunglasses"/>
    <s v="Accessories"/>
    <n v="52"/>
    <s v="Alabama"/>
    <s v="M"/>
    <s v="Silver"/>
    <s v="Winter"/>
    <n v="4.7"/>
    <s v="Yes"/>
    <s v="Next Day Air"/>
    <s v="Yes"/>
    <s v="Yes"/>
    <n v="45"/>
    <s v="PayPal"/>
    <s v="Monthly"/>
    <s v="18-25"/>
    <n v="2"/>
    <n v="4"/>
    <n v="4"/>
    <n v="10"/>
    <x v="0"/>
  </r>
  <r>
    <n v="466"/>
    <n v="54"/>
    <s v="Male"/>
    <s v="Skirt"/>
    <s v="Clothing"/>
    <n v="88"/>
    <s v="Oklahoma"/>
    <s v="M"/>
    <s v="Pink"/>
    <s v="Summer"/>
    <n v="2.8"/>
    <s v="Yes"/>
    <s v="Next Day Air"/>
    <s v="Yes"/>
    <s v="Yes"/>
    <n v="25"/>
    <s v="Cash"/>
    <s v="Quarterly"/>
    <s v="46-55"/>
    <n v="4"/>
    <n v="2"/>
    <n v="2"/>
    <n v="8"/>
    <x v="2"/>
  </r>
  <r>
    <n v="467"/>
    <n v="38"/>
    <s v="Male"/>
    <s v="Jeans"/>
    <s v="Clothing"/>
    <n v="24"/>
    <s v="Vermont"/>
    <s v="L"/>
    <s v="Turquoise"/>
    <s v="Winter"/>
    <n v="4.5999999999999996"/>
    <s v="Yes"/>
    <s v="Free Shipping"/>
    <s v="Yes"/>
    <s v="Yes"/>
    <n v="25"/>
    <s v="PayPal"/>
    <s v="Weekly"/>
    <s v="36-45"/>
    <n v="1"/>
    <n v="2"/>
    <n v="7"/>
    <n v="10"/>
    <x v="0"/>
  </r>
  <r>
    <n v="468"/>
    <n v="19"/>
    <s v="Male"/>
    <s v="Backpack"/>
    <s v="Accessories"/>
    <n v="51"/>
    <s v="Nebraska"/>
    <s v="S"/>
    <s v="Orange"/>
    <s v="Spring"/>
    <n v="4.5"/>
    <s v="Yes"/>
    <s v="2-Day Shipping"/>
    <s v="Yes"/>
    <s v="Yes"/>
    <n v="37"/>
    <s v="Debit Card"/>
    <s v="Every 3 Months"/>
    <s v="18-25"/>
    <n v="2"/>
    <n v="3"/>
    <n v="3"/>
    <n v="8"/>
    <x v="2"/>
  </r>
  <r>
    <n v="469"/>
    <n v="34"/>
    <s v="Male"/>
    <s v="Backpack"/>
    <s v="Accessories"/>
    <n v="38"/>
    <s v="Georgia"/>
    <s v="S"/>
    <s v="Peach"/>
    <s v="Fall"/>
    <n v="5"/>
    <s v="Yes"/>
    <s v="Free Shipping"/>
    <s v="Yes"/>
    <s v="Yes"/>
    <n v="16"/>
    <s v="Cash"/>
    <s v="Quarterly"/>
    <s v="26-35"/>
    <n v="1"/>
    <n v="2"/>
    <n v="2"/>
    <n v="5"/>
    <x v="3"/>
  </r>
  <r>
    <n v="470"/>
    <n v="21"/>
    <s v="Male"/>
    <s v="Shorts"/>
    <s v="Clothing"/>
    <n v="46"/>
    <s v="Alabama"/>
    <s v="L"/>
    <s v="Pink"/>
    <s v="Fall"/>
    <n v="4.0999999999999996"/>
    <s v="Yes"/>
    <s v="2-Day Shipping"/>
    <s v="Yes"/>
    <s v="Yes"/>
    <n v="30"/>
    <s v="Debit Card"/>
    <s v="Bi-Weekly"/>
    <s v="18-25"/>
    <n v="2"/>
    <n v="3"/>
    <n v="6"/>
    <n v="11"/>
    <x v="0"/>
  </r>
  <r>
    <n v="471"/>
    <n v="50"/>
    <s v="Male"/>
    <s v="Dress"/>
    <s v="Clothing"/>
    <n v="63"/>
    <s v="Minnesota"/>
    <s v="L"/>
    <s v="Teal"/>
    <s v="Summer"/>
    <n v="4.5999999999999996"/>
    <s v="Yes"/>
    <s v="Express"/>
    <s v="Yes"/>
    <s v="Yes"/>
    <n v="6"/>
    <s v="Cash"/>
    <s v="Every 3 Months"/>
    <s v="46-55"/>
    <n v="3"/>
    <n v="1"/>
    <n v="3"/>
    <n v="7"/>
    <x v="2"/>
  </r>
  <r>
    <n v="472"/>
    <n v="55"/>
    <s v="Male"/>
    <s v="Scarf"/>
    <s v="Accessories"/>
    <n v="72"/>
    <s v="Missouri"/>
    <s v="XL"/>
    <s v="White"/>
    <s v="Winter"/>
    <n v="4.9000000000000004"/>
    <s v="Yes"/>
    <s v="2-Day Shipping"/>
    <s v="Yes"/>
    <s v="Yes"/>
    <n v="36"/>
    <s v="Bank Transfer"/>
    <s v="Quarterly"/>
    <s v="46-55"/>
    <n v="3"/>
    <n v="3"/>
    <n v="2"/>
    <n v="8"/>
    <x v="2"/>
  </r>
  <r>
    <n v="473"/>
    <n v="20"/>
    <s v="Male"/>
    <s v="Jeans"/>
    <s v="Clothing"/>
    <n v="39"/>
    <s v="Georgia"/>
    <s v="L"/>
    <s v="Gray"/>
    <s v="Winter"/>
    <n v="3.9"/>
    <s v="Yes"/>
    <s v="Free Shipping"/>
    <s v="Yes"/>
    <s v="Yes"/>
    <n v="3"/>
    <s v="Bank Transfer"/>
    <s v="Quarterly"/>
    <s v="18-25"/>
    <n v="1"/>
    <n v="1"/>
    <n v="2"/>
    <n v="4"/>
    <x v="3"/>
  </r>
  <r>
    <n v="474"/>
    <n v="34"/>
    <s v="Male"/>
    <s v="Coat"/>
    <s v="Outerwear"/>
    <n v="42"/>
    <s v="West Virginia"/>
    <s v="L"/>
    <s v="Olive"/>
    <s v="Spring"/>
    <n v="3.9"/>
    <s v="Yes"/>
    <s v="Store Pickup"/>
    <s v="Yes"/>
    <s v="Yes"/>
    <n v="29"/>
    <s v="PayPal"/>
    <s v="Every 3 Months"/>
    <s v="26-35"/>
    <n v="2"/>
    <n v="3"/>
    <n v="3"/>
    <n v="8"/>
    <x v="2"/>
  </r>
  <r>
    <n v="475"/>
    <n v="62"/>
    <s v="Male"/>
    <s v="Sweater"/>
    <s v="Clothing"/>
    <n v="76"/>
    <s v="Arkansas"/>
    <s v="XL"/>
    <s v="Maroon"/>
    <s v="Summer"/>
    <n v="2.6"/>
    <s v="Yes"/>
    <s v="2-Day Shipping"/>
    <s v="Yes"/>
    <s v="Yes"/>
    <n v="15"/>
    <s v="Cash"/>
    <s v="Quarterly"/>
    <s v="56+"/>
    <n v="3"/>
    <n v="2"/>
    <n v="2"/>
    <n v="7"/>
    <x v="2"/>
  </r>
  <r>
    <n v="476"/>
    <n v="21"/>
    <s v="Male"/>
    <s v="Sneakers"/>
    <s v="Footwear"/>
    <n v="66"/>
    <s v="Ohio"/>
    <s v="L"/>
    <s v="Magenta"/>
    <s v="Summer"/>
    <n v="2.7"/>
    <s v="Yes"/>
    <s v="Free Shipping"/>
    <s v="Yes"/>
    <s v="Yes"/>
    <n v="18"/>
    <s v="Debit Card"/>
    <s v="Annually"/>
    <s v="18-25"/>
    <n v="3"/>
    <n v="2"/>
    <n v="1"/>
    <n v="6"/>
    <x v="2"/>
  </r>
  <r>
    <n v="477"/>
    <n v="21"/>
    <s v="Male"/>
    <s v="Scarf"/>
    <s v="Accessories"/>
    <n v="90"/>
    <s v="Connecticut"/>
    <s v="M"/>
    <s v="Magenta"/>
    <s v="Spring"/>
    <n v="3.5"/>
    <s v="Yes"/>
    <s v="Free Shipping"/>
    <s v="Yes"/>
    <s v="Yes"/>
    <n v="2"/>
    <s v="Debit Card"/>
    <s v="Fortnightly"/>
    <s v="18-25"/>
    <n v="4"/>
    <n v="1"/>
    <n v="5"/>
    <n v="10"/>
    <x v="0"/>
  </r>
  <r>
    <n v="478"/>
    <n v="42"/>
    <s v="Male"/>
    <s v="Sweater"/>
    <s v="Clothing"/>
    <n v="56"/>
    <s v="North Dakota"/>
    <s v="M"/>
    <s v="Green"/>
    <s v="Summer"/>
    <n v="3.7"/>
    <s v="Yes"/>
    <s v="Free Shipping"/>
    <s v="Yes"/>
    <s v="Yes"/>
    <n v="49"/>
    <s v="Debit Card"/>
    <s v="Weekly"/>
    <s v="36-45"/>
    <n v="2"/>
    <n v="4"/>
    <n v="7"/>
    <n v="13"/>
    <x v="1"/>
  </r>
  <r>
    <n v="479"/>
    <n v="35"/>
    <s v="Male"/>
    <s v="Jewelry"/>
    <s v="Accessories"/>
    <n v="43"/>
    <s v="Kansas"/>
    <s v="XL"/>
    <s v="Turquoise"/>
    <s v="Winter"/>
    <n v="3.2"/>
    <s v="Yes"/>
    <s v="Free Shipping"/>
    <s v="Yes"/>
    <s v="Yes"/>
    <n v="48"/>
    <s v="Venmo"/>
    <s v="Annually"/>
    <s v="26-35"/>
    <n v="2"/>
    <n v="4"/>
    <n v="1"/>
    <n v="7"/>
    <x v="2"/>
  </r>
  <r>
    <n v="480"/>
    <n v="39"/>
    <s v="Male"/>
    <s v="Handbag"/>
    <s v="Accessories"/>
    <n v="84"/>
    <s v="Iowa"/>
    <s v="L"/>
    <s v="Yellow"/>
    <s v="Winter"/>
    <n v="3.3"/>
    <s v="Yes"/>
    <s v="Store Pickup"/>
    <s v="Yes"/>
    <s v="Yes"/>
    <n v="43"/>
    <s v="Venmo"/>
    <s v="Monthly"/>
    <s v="36-45"/>
    <n v="4"/>
    <n v="4"/>
    <n v="4"/>
    <n v="12"/>
    <x v="1"/>
  </r>
  <r>
    <n v="481"/>
    <n v="68"/>
    <s v="Male"/>
    <s v="Hoodie"/>
    <s v="Clothing"/>
    <n v="88"/>
    <s v="Vermont"/>
    <s v="M"/>
    <s v="Gray"/>
    <s v="Summer"/>
    <n v="4.8"/>
    <s v="Yes"/>
    <s v="Standard"/>
    <s v="Yes"/>
    <s v="Yes"/>
    <n v="30"/>
    <s v="Debit Card"/>
    <s v="Bi-Weekly"/>
    <s v="56+"/>
    <n v="4"/>
    <n v="3"/>
    <n v="6"/>
    <n v="13"/>
    <x v="1"/>
  </r>
  <r>
    <n v="482"/>
    <n v="46"/>
    <s v="Male"/>
    <s v="Hat"/>
    <s v="Accessories"/>
    <n v="88"/>
    <s v="Wisconsin"/>
    <s v="L"/>
    <s v="Peach"/>
    <s v="Fall"/>
    <n v="3.2"/>
    <s v="Yes"/>
    <s v="2-Day Shipping"/>
    <s v="Yes"/>
    <s v="Yes"/>
    <n v="10"/>
    <s v="PayPal"/>
    <s v="Fortnightly"/>
    <s v="46-55"/>
    <n v="4"/>
    <n v="1"/>
    <n v="5"/>
    <n v="10"/>
    <x v="0"/>
  </r>
  <r>
    <n v="483"/>
    <n v="41"/>
    <s v="Male"/>
    <s v="Belt"/>
    <s v="Accessories"/>
    <n v="42"/>
    <s v="Connecticut"/>
    <s v="M"/>
    <s v="Yellow"/>
    <s v="Winter"/>
    <n v="2.5"/>
    <s v="Yes"/>
    <s v="2-Day Shipping"/>
    <s v="Yes"/>
    <s v="Yes"/>
    <n v="11"/>
    <s v="Venmo"/>
    <s v="Annually"/>
    <s v="36-45"/>
    <n v="2"/>
    <n v="1"/>
    <n v="1"/>
    <n v="4"/>
    <x v="3"/>
  </r>
  <r>
    <n v="484"/>
    <n v="23"/>
    <s v="Male"/>
    <s v="Hoodie"/>
    <s v="Clothing"/>
    <n v="73"/>
    <s v="Oklahoma"/>
    <s v="M"/>
    <s v="White"/>
    <s v="Fall"/>
    <n v="3.9"/>
    <s v="Yes"/>
    <s v="Store Pickup"/>
    <s v="Yes"/>
    <s v="Yes"/>
    <n v="12"/>
    <s v="Debit Card"/>
    <s v="Weekly"/>
    <s v="18-25"/>
    <n v="3"/>
    <n v="1"/>
    <n v="7"/>
    <n v="11"/>
    <x v="0"/>
  </r>
  <r>
    <n v="485"/>
    <n v="68"/>
    <s v="Male"/>
    <s v="Hat"/>
    <s v="Accessories"/>
    <n v="73"/>
    <s v="Missouri"/>
    <s v="L"/>
    <s v="Lavender"/>
    <s v="Summer"/>
    <n v="4.7"/>
    <s v="Yes"/>
    <s v="Free Shipping"/>
    <s v="Yes"/>
    <s v="Yes"/>
    <n v="28"/>
    <s v="Bank Transfer"/>
    <s v="Quarterly"/>
    <s v="56+"/>
    <n v="3"/>
    <n v="3"/>
    <n v="2"/>
    <n v="8"/>
    <x v="2"/>
  </r>
  <r>
    <n v="486"/>
    <n v="48"/>
    <s v="Male"/>
    <s v="Shoes"/>
    <s v="Footwear"/>
    <n v="44"/>
    <s v="Tennessee"/>
    <s v="S"/>
    <s v="Blue"/>
    <s v="Spring"/>
    <n v="2.6"/>
    <s v="Yes"/>
    <s v="Next Day Air"/>
    <s v="Yes"/>
    <s v="Yes"/>
    <n v="36"/>
    <s v="Debit Card"/>
    <s v="Fortnightly"/>
    <s v="46-55"/>
    <n v="2"/>
    <n v="3"/>
    <n v="5"/>
    <n v="10"/>
    <x v="0"/>
  </r>
  <r>
    <n v="487"/>
    <n v="38"/>
    <s v="Male"/>
    <s v="Sandals"/>
    <s v="Footwear"/>
    <n v="63"/>
    <s v="New Mexico"/>
    <s v="M"/>
    <s v="Charcoal"/>
    <s v="Fall"/>
    <n v="2.8"/>
    <s v="Yes"/>
    <s v="Store Pickup"/>
    <s v="Yes"/>
    <s v="Yes"/>
    <n v="37"/>
    <s v="Venmo"/>
    <s v="Every 3 Months"/>
    <s v="36-45"/>
    <n v="3"/>
    <n v="3"/>
    <n v="3"/>
    <n v="9"/>
    <x v="0"/>
  </r>
  <r>
    <n v="488"/>
    <n v="41"/>
    <s v="Male"/>
    <s v="Jacket"/>
    <s v="Outerwear"/>
    <n v="68"/>
    <s v="Iowa"/>
    <s v="L"/>
    <s v="Red"/>
    <s v="Winter"/>
    <n v="4.4000000000000004"/>
    <s v="Yes"/>
    <s v="Store Pickup"/>
    <s v="Yes"/>
    <s v="Yes"/>
    <n v="22"/>
    <s v="Credit Card"/>
    <s v="Quarterly"/>
    <s v="36-45"/>
    <n v="3"/>
    <n v="2"/>
    <n v="2"/>
    <n v="7"/>
    <x v="2"/>
  </r>
  <r>
    <n v="489"/>
    <n v="58"/>
    <s v="Male"/>
    <s v="Sweater"/>
    <s v="Clothing"/>
    <n v="29"/>
    <s v="Maine"/>
    <s v="L"/>
    <s v="Olive"/>
    <s v="Spring"/>
    <n v="4.5999999999999996"/>
    <s v="Yes"/>
    <s v="Standard"/>
    <s v="Yes"/>
    <s v="Yes"/>
    <n v="32"/>
    <s v="Venmo"/>
    <s v="Weekly"/>
    <s v="56+"/>
    <n v="1"/>
    <n v="3"/>
    <n v="7"/>
    <n v="11"/>
    <x v="0"/>
  </r>
  <r>
    <n v="490"/>
    <n v="49"/>
    <s v="Male"/>
    <s v="Socks"/>
    <s v="Clothing"/>
    <n v="85"/>
    <s v="South Dakota"/>
    <s v="M"/>
    <s v="Green"/>
    <s v="Summer"/>
    <n v="3.2"/>
    <s v="Yes"/>
    <s v="Standard"/>
    <s v="Yes"/>
    <s v="Yes"/>
    <n v="40"/>
    <s v="PayPal"/>
    <s v="Annually"/>
    <s v="46-55"/>
    <n v="4"/>
    <n v="4"/>
    <n v="1"/>
    <n v="9"/>
    <x v="0"/>
  </r>
  <r>
    <n v="491"/>
    <n v="57"/>
    <s v="Male"/>
    <s v="Sneakers"/>
    <s v="Footwear"/>
    <n v="42"/>
    <s v="Colorado"/>
    <s v="M"/>
    <s v="Silver"/>
    <s v="Winter"/>
    <n v="4.2"/>
    <s v="Yes"/>
    <s v="2-Day Shipping"/>
    <s v="Yes"/>
    <s v="Yes"/>
    <n v="47"/>
    <s v="Cash"/>
    <s v="Monthly"/>
    <s v="56+"/>
    <n v="2"/>
    <n v="4"/>
    <n v="4"/>
    <n v="10"/>
    <x v="0"/>
  </r>
  <r>
    <n v="492"/>
    <n v="49"/>
    <s v="Male"/>
    <s v="Coat"/>
    <s v="Outerwear"/>
    <n v="69"/>
    <s v="Vermont"/>
    <s v="M"/>
    <s v="Silver"/>
    <s v="Summer"/>
    <m/>
    <s v="Yes"/>
    <s v="2-Day Shipping"/>
    <s v="Yes"/>
    <s v="Yes"/>
    <n v="24"/>
    <s v="Credit Card"/>
    <s v="Bi-Weekly"/>
    <s v="46-55"/>
    <n v="3"/>
    <n v="2"/>
    <n v="6"/>
    <n v="11"/>
    <x v="0"/>
  </r>
  <r>
    <n v="493"/>
    <n v="50"/>
    <s v="Male"/>
    <s v="Shirt"/>
    <s v="Clothing"/>
    <n v="62"/>
    <s v="Michigan"/>
    <s v="M"/>
    <s v="Black"/>
    <s v="Fall"/>
    <n v="3.9"/>
    <s v="Yes"/>
    <s v="Standard"/>
    <s v="Yes"/>
    <s v="Yes"/>
    <n v="11"/>
    <s v="Debit Card"/>
    <s v="Weekly"/>
    <s v="46-55"/>
    <n v="3"/>
    <n v="1"/>
    <n v="7"/>
    <n v="11"/>
    <x v="0"/>
  </r>
  <r>
    <n v="494"/>
    <n v="28"/>
    <s v="Male"/>
    <s v="Backpack"/>
    <s v="Accessories"/>
    <n v="48"/>
    <s v="Nevada"/>
    <s v="XL"/>
    <s v="Red"/>
    <s v="Summer"/>
    <n v="4.7"/>
    <s v="Yes"/>
    <s v="Store Pickup"/>
    <s v="Yes"/>
    <s v="Yes"/>
    <n v="19"/>
    <s v="Cash"/>
    <s v="Bi-Weekly"/>
    <s v="26-35"/>
    <n v="2"/>
    <n v="2"/>
    <n v="6"/>
    <n v="10"/>
    <x v="0"/>
  </r>
  <r>
    <n v="495"/>
    <n v="38"/>
    <s v="Male"/>
    <s v="Boots"/>
    <s v="Footwear"/>
    <n v="68"/>
    <s v="Indiana"/>
    <s v="M"/>
    <s v="Indigo"/>
    <s v="Winter"/>
    <n v="4.5"/>
    <s v="Yes"/>
    <s v="Express"/>
    <s v="Yes"/>
    <s v="Yes"/>
    <n v="42"/>
    <s v="Debit Card"/>
    <s v="Weekly"/>
    <s v="36-45"/>
    <n v="3"/>
    <n v="4"/>
    <n v="7"/>
    <n v="14"/>
    <x v="1"/>
  </r>
  <r>
    <n v="496"/>
    <n v="33"/>
    <s v="Male"/>
    <s v="Handbag"/>
    <s v="Accessories"/>
    <n v="36"/>
    <s v="Michigan"/>
    <s v="XL"/>
    <s v="Cyan"/>
    <s v="Fall"/>
    <n v="3.3"/>
    <s v="Yes"/>
    <s v="Free Shipping"/>
    <s v="Yes"/>
    <s v="Yes"/>
    <n v="6"/>
    <s v="Debit Card"/>
    <s v="Fortnightly"/>
    <s v="26-35"/>
    <n v="1"/>
    <n v="1"/>
    <n v="5"/>
    <n v="7"/>
    <x v="2"/>
  </r>
  <r>
    <n v="497"/>
    <n v="30"/>
    <s v="Male"/>
    <s v="Dress"/>
    <s v="Clothing"/>
    <n v="63"/>
    <s v="California"/>
    <s v="S"/>
    <s v="Maroon"/>
    <s v="Fall"/>
    <n v="3.3"/>
    <s v="Yes"/>
    <s v="Express"/>
    <s v="Yes"/>
    <s v="Yes"/>
    <n v="31"/>
    <s v="Venmo"/>
    <s v="Fortnightly"/>
    <s v="26-35"/>
    <n v="3"/>
    <n v="3"/>
    <n v="5"/>
    <n v="11"/>
    <x v="0"/>
  </r>
  <r>
    <n v="498"/>
    <n v="43"/>
    <s v="Male"/>
    <s v="Sneakers"/>
    <s v="Footwear"/>
    <n v="39"/>
    <s v="Oklahoma"/>
    <s v="S"/>
    <s v="Silver"/>
    <s v="Winter"/>
    <n v="4.5999999999999996"/>
    <s v="Yes"/>
    <s v="Free Shipping"/>
    <s v="Yes"/>
    <s v="Yes"/>
    <n v="31"/>
    <s v="Cash"/>
    <s v="Weekly"/>
    <s v="36-45"/>
    <n v="1"/>
    <n v="3"/>
    <n v="7"/>
    <n v="11"/>
    <x v="0"/>
  </r>
  <r>
    <n v="499"/>
    <n v="43"/>
    <s v="Male"/>
    <s v="Boots"/>
    <s v="Footwear"/>
    <n v="78"/>
    <s v="Iowa"/>
    <s v="M"/>
    <s v="Lavender"/>
    <s v="Spring"/>
    <n v="3.6"/>
    <s v="Yes"/>
    <s v="Free Shipping"/>
    <s v="Yes"/>
    <s v="Yes"/>
    <n v="27"/>
    <s v="Bank Transfer"/>
    <s v="Monthly"/>
    <s v="36-45"/>
    <n v="3"/>
    <n v="3"/>
    <n v="4"/>
    <n v="10"/>
    <x v="0"/>
  </r>
  <r>
    <n v="500"/>
    <n v="36"/>
    <s v="Male"/>
    <s v="Shoes"/>
    <s v="Footwear"/>
    <n v="99"/>
    <s v="Rhode Island"/>
    <s v="L"/>
    <s v="Silver"/>
    <s v="Winter"/>
    <n v="4.8"/>
    <s v="Yes"/>
    <s v="Express"/>
    <s v="Yes"/>
    <s v="Yes"/>
    <n v="24"/>
    <s v="PayPal"/>
    <s v="Monthly"/>
    <s v="36-45"/>
    <n v="4"/>
    <n v="2"/>
    <n v="4"/>
    <n v="10"/>
    <x v="0"/>
  </r>
  <r>
    <n v="501"/>
    <n v="36"/>
    <s v="Male"/>
    <s v="T-shirt"/>
    <s v="Clothing"/>
    <n v="31"/>
    <s v="Washington"/>
    <s v="L"/>
    <s v="Purple"/>
    <s v="Fall"/>
    <n v="4.8"/>
    <s v="Yes"/>
    <s v="Next Day Air"/>
    <s v="Yes"/>
    <s v="Yes"/>
    <n v="35"/>
    <s v="Venmo"/>
    <s v="Every 3 Months"/>
    <s v="36-45"/>
    <n v="1"/>
    <n v="3"/>
    <n v="3"/>
    <n v="7"/>
    <x v="2"/>
  </r>
  <r>
    <n v="502"/>
    <n v="64"/>
    <s v="Male"/>
    <s v="Boots"/>
    <s v="Footwear"/>
    <n v="45"/>
    <s v="Florida"/>
    <s v="M"/>
    <s v="Cyan"/>
    <s v="Spring"/>
    <n v="2.9"/>
    <s v="Yes"/>
    <s v="Next Day Air"/>
    <s v="Yes"/>
    <s v="Yes"/>
    <n v="21"/>
    <s v="Venmo"/>
    <s v="Annually"/>
    <s v="56+"/>
    <n v="2"/>
    <n v="2"/>
    <n v="1"/>
    <n v="5"/>
    <x v="3"/>
  </r>
  <r>
    <n v="503"/>
    <n v="59"/>
    <s v="Male"/>
    <s v="Pants"/>
    <s v="Clothing"/>
    <n v="30"/>
    <s v="South Carolina"/>
    <s v="S"/>
    <s v="Cyan"/>
    <s v="Fall"/>
    <n v="2.8"/>
    <s v="Yes"/>
    <s v="Express"/>
    <s v="Yes"/>
    <s v="Yes"/>
    <n v="8"/>
    <s v="PayPal"/>
    <s v="Fortnightly"/>
    <s v="56+"/>
    <n v="1"/>
    <n v="1"/>
    <n v="5"/>
    <n v="7"/>
    <x v="2"/>
  </r>
  <r>
    <n v="504"/>
    <n v="55"/>
    <s v="Male"/>
    <s v="Shoes"/>
    <s v="Footwear"/>
    <n v="24"/>
    <s v="West Virginia"/>
    <s v="M"/>
    <s v="Lavender"/>
    <s v="Summer"/>
    <n v="3.2"/>
    <s v="Yes"/>
    <s v="Next Day Air"/>
    <s v="Yes"/>
    <s v="Yes"/>
    <n v="26"/>
    <s v="Bank Transfer"/>
    <s v="Quarterly"/>
    <s v="46-55"/>
    <n v="1"/>
    <n v="3"/>
    <n v="2"/>
    <n v="6"/>
    <x v="2"/>
  </r>
  <r>
    <n v="505"/>
    <n v="42"/>
    <s v="Male"/>
    <s v="Shoes"/>
    <s v="Footwear"/>
    <n v="22"/>
    <s v="Missouri"/>
    <s v="M"/>
    <s v="Maroon"/>
    <s v="Winter"/>
    <n v="3.9"/>
    <s v="Yes"/>
    <s v="Free Shipping"/>
    <s v="Yes"/>
    <s v="Yes"/>
    <n v="26"/>
    <s v="PayPal"/>
    <s v="Annually"/>
    <s v="36-45"/>
    <n v="1"/>
    <n v="3"/>
    <n v="1"/>
    <n v="5"/>
    <x v="3"/>
  </r>
  <r>
    <n v="506"/>
    <n v="61"/>
    <s v="Male"/>
    <s v="T-shirt"/>
    <s v="Clothing"/>
    <n v="63"/>
    <s v="Maine"/>
    <s v="L"/>
    <s v="Gray"/>
    <s v="Spring"/>
    <n v="4.3"/>
    <s v="Yes"/>
    <s v="Express"/>
    <s v="Yes"/>
    <s v="Yes"/>
    <n v="9"/>
    <s v="Cash"/>
    <s v="Bi-Weekly"/>
    <s v="56+"/>
    <n v="3"/>
    <n v="1"/>
    <n v="6"/>
    <n v="10"/>
    <x v="0"/>
  </r>
  <r>
    <n v="507"/>
    <n v="28"/>
    <s v="Male"/>
    <s v="Scarf"/>
    <s v="Accessories"/>
    <n v="40"/>
    <s v="Georgia"/>
    <s v="M"/>
    <s v="Olive"/>
    <s v="Fall"/>
    <n v="2.7"/>
    <s v="Yes"/>
    <s v="2-Day Shipping"/>
    <s v="Yes"/>
    <s v="Yes"/>
    <n v="48"/>
    <s v="Debit Card"/>
    <s v="Annually"/>
    <s v="26-35"/>
    <n v="2"/>
    <n v="4"/>
    <n v="1"/>
    <n v="7"/>
    <x v="2"/>
  </r>
  <r>
    <n v="508"/>
    <n v="65"/>
    <s v="Male"/>
    <s v="Shorts"/>
    <s v="Clothing"/>
    <n v="20"/>
    <s v="Maine"/>
    <s v="M"/>
    <s v="Magenta"/>
    <s v="Spring"/>
    <n v="5"/>
    <s v="Yes"/>
    <s v="Store Pickup"/>
    <s v="Yes"/>
    <s v="Yes"/>
    <n v="33"/>
    <s v="Debit Card"/>
    <s v="Fortnightly"/>
    <s v="56+"/>
    <n v="1"/>
    <n v="3"/>
    <n v="5"/>
    <n v="9"/>
    <x v="0"/>
  </r>
  <r>
    <n v="509"/>
    <n v="27"/>
    <s v="Male"/>
    <s v="Jewelry"/>
    <s v="Accessories"/>
    <n v="20"/>
    <s v="Illinois"/>
    <s v="S"/>
    <s v="Yellow"/>
    <s v="Winter"/>
    <n v="3.7"/>
    <s v="Yes"/>
    <s v="Store Pickup"/>
    <s v="Yes"/>
    <s v="Yes"/>
    <n v="31"/>
    <s v="PayPal"/>
    <s v="Quarterly"/>
    <s v="26-35"/>
    <n v="1"/>
    <n v="3"/>
    <n v="2"/>
    <n v="6"/>
    <x v="2"/>
  </r>
  <r>
    <n v="510"/>
    <n v="41"/>
    <s v="Male"/>
    <s v="T-shirt"/>
    <s v="Clothing"/>
    <n v="80"/>
    <s v="Delaware"/>
    <s v="L"/>
    <s v="Cyan"/>
    <s v="Summer"/>
    <n v="3.9"/>
    <s v="Yes"/>
    <s v="Free Shipping"/>
    <s v="Yes"/>
    <s v="Yes"/>
    <n v="17"/>
    <s v="Debit Card"/>
    <s v="Weekly"/>
    <s v="36-45"/>
    <n v="4"/>
    <n v="2"/>
    <n v="7"/>
    <n v="13"/>
    <x v="1"/>
  </r>
  <r>
    <n v="511"/>
    <n v="21"/>
    <s v="Male"/>
    <s v="Shirt"/>
    <s v="Clothing"/>
    <n v="87"/>
    <s v="West Virginia"/>
    <s v="M"/>
    <s v="Teal"/>
    <s v="Fall"/>
    <n v="3.9"/>
    <s v="Yes"/>
    <s v="2-Day Shipping"/>
    <s v="Yes"/>
    <s v="Yes"/>
    <n v="22"/>
    <s v="Venmo"/>
    <s v="Annually"/>
    <s v="18-25"/>
    <n v="4"/>
    <n v="2"/>
    <n v="1"/>
    <n v="7"/>
    <x v="2"/>
  </r>
  <r>
    <n v="512"/>
    <n v="61"/>
    <s v="Male"/>
    <s v="Shirt"/>
    <s v="Clothing"/>
    <n v="46"/>
    <s v="Hawaii"/>
    <s v="L"/>
    <s v="Yellow"/>
    <s v="Fall"/>
    <n v="3.1"/>
    <s v="Yes"/>
    <s v="Free Shipping"/>
    <s v="Yes"/>
    <s v="Yes"/>
    <n v="8"/>
    <s v="PayPal"/>
    <s v="Annually"/>
    <s v="56+"/>
    <n v="2"/>
    <n v="1"/>
    <n v="1"/>
    <n v="4"/>
    <x v="3"/>
  </r>
  <r>
    <n v="513"/>
    <n v="19"/>
    <s v="Male"/>
    <s v="Gloves"/>
    <s v="Accessories"/>
    <n v="49"/>
    <s v="New York"/>
    <s v="L"/>
    <s v="Peach"/>
    <s v="Winter"/>
    <m/>
    <s v="Yes"/>
    <s v="Next Day Air"/>
    <s v="Yes"/>
    <s v="Yes"/>
    <n v="2"/>
    <s v="Bank Transfer"/>
    <s v="Monthly"/>
    <s v="18-25"/>
    <n v="2"/>
    <n v="1"/>
    <n v="4"/>
    <n v="7"/>
    <x v="2"/>
  </r>
  <r>
    <n v="514"/>
    <n v="22"/>
    <s v="Male"/>
    <s v="Scarf"/>
    <s v="Accessories"/>
    <n v="65"/>
    <s v="New Mexico"/>
    <s v="M"/>
    <s v="Peach"/>
    <s v="Fall"/>
    <n v="3.6"/>
    <s v="Yes"/>
    <s v="Store Pickup"/>
    <s v="Yes"/>
    <s v="Yes"/>
    <n v="45"/>
    <s v="Venmo"/>
    <s v="Annually"/>
    <s v="18-25"/>
    <n v="3"/>
    <n v="4"/>
    <n v="1"/>
    <n v="8"/>
    <x v="2"/>
  </r>
  <r>
    <n v="515"/>
    <n v="64"/>
    <s v="Male"/>
    <s v="Skirt"/>
    <s v="Clothing"/>
    <n v="62"/>
    <s v="Indiana"/>
    <s v="S"/>
    <s v="Olive"/>
    <s v="Winter"/>
    <n v="4.3"/>
    <s v="Yes"/>
    <s v="Standard"/>
    <s v="Yes"/>
    <s v="Yes"/>
    <n v="47"/>
    <s v="PayPal"/>
    <s v="Quarterly"/>
    <s v="56+"/>
    <n v="3"/>
    <n v="4"/>
    <n v="2"/>
    <n v="9"/>
    <x v="0"/>
  </r>
  <r>
    <n v="516"/>
    <n v="28"/>
    <s v="Male"/>
    <s v="Hat"/>
    <s v="Accessories"/>
    <n v="67"/>
    <s v="Kentucky"/>
    <s v="L"/>
    <s v="Charcoal"/>
    <s v="Spring"/>
    <n v="4.5"/>
    <s v="Yes"/>
    <s v="Next Day Air"/>
    <s v="Yes"/>
    <s v="Yes"/>
    <n v="7"/>
    <s v="Cash"/>
    <s v="Monthly"/>
    <s v="26-35"/>
    <n v="3"/>
    <n v="1"/>
    <n v="4"/>
    <n v="8"/>
    <x v="2"/>
  </r>
  <r>
    <n v="517"/>
    <n v="34"/>
    <s v="Male"/>
    <s v="Hoodie"/>
    <s v="Clothing"/>
    <n v="41"/>
    <s v="West Virginia"/>
    <s v="L"/>
    <s v="Indigo"/>
    <s v="Fall"/>
    <n v="2.8"/>
    <s v="Yes"/>
    <s v="2-Day Shipping"/>
    <s v="Yes"/>
    <s v="Yes"/>
    <n v="19"/>
    <s v="Debit Card"/>
    <s v="Bi-Weekly"/>
    <s v="26-35"/>
    <n v="2"/>
    <n v="2"/>
    <n v="6"/>
    <n v="10"/>
    <x v="0"/>
  </r>
  <r>
    <n v="518"/>
    <n v="61"/>
    <s v="Male"/>
    <s v="Boots"/>
    <s v="Footwear"/>
    <n v="49"/>
    <s v="North Dakota"/>
    <s v="L"/>
    <s v="Silver"/>
    <s v="Fall"/>
    <n v="2.7"/>
    <s v="Yes"/>
    <s v="Free Shipping"/>
    <s v="Yes"/>
    <s v="Yes"/>
    <n v="44"/>
    <s v="Cash"/>
    <s v="Every 3 Months"/>
    <s v="56+"/>
    <n v="2"/>
    <n v="4"/>
    <n v="3"/>
    <n v="9"/>
    <x v="0"/>
  </r>
  <r>
    <n v="519"/>
    <n v="24"/>
    <s v="Male"/>
    <s v="Blouse"/>
    <s v="Clothing"/>
    <n v="100"/>
    <s v="Oregon"/>
    <s v="M"/>
    <s v="Beige"/>
    <s v="Fall"/>
    <n v="2.9"/>
    <s v="Yes"/>
    <s v="Next Day Air"/>
    <s v="Yes"/>
    <s v="Yes"/>
    <n v="16"/>
    <s v="Venmo"/>
    <s v="Every 3 Months"/>
    <s v="18-25"/>
    <n v="4"/>
    <n v="2"/>
    <n v="3"/>
    <n v="9"/>
    <x v="0"/>
  </r>
  <r>
    <n v="520"/>
    <n v="19"/>
    <s v="Male"/>
    <s v="Belt"/>
    <s v="Accessories"/>
    <n v="54"/>
    <s v="Minnesota"/>
    <s v="L"/>
    <s v="Blue"/>
    <s v="Summer"/>
    <n v="4.4000000000000004"/>
    <s v="Yes"/>
    <s v="2-Day Shipping"/>
    <s v="Yes"/>
    <s v="Yes"/>
    <n v="17"/>
    <s v="Bank Transfer"/>
    <s v="Quarterly"/>
    <s v="18-25"/>
    <n v="2"/>
    <n v="2"/>
    <n v="2"/>
    <n v="6"/>
    <x v="2"/>
  </r>
  <r>
    <n v="521"/>
    <n v="51"/>
    <s v="Male"/>
    <s v="Sunglasses"/>
    <s v="Accessories"/>
    <n v="84"/>
    <s v="South Carolina"/>
    <s v="M"/>
    <s v="White"/>
    <s v="Spring"/>
    <n v="3.9"/>
    <s v="Yes"/>
    <s v="Free Shipping"/>
    <s v="Yes"/>
    <s v="Yes"/>
    <n v="20"/>
    <s v="Debit Card"/>
    <s v="Quarterly"/>
    <s v="46-55"/>
    <n v="4"/>
    <n v="2"/>
    <n v="2"/>
    <n v="8"/>
    <x v="2"/>
  </r>
  <r>
    <n v="522"/>
    <n v="36"/>
    <s v="Male"/>
    <s v="Shorts"/>
    <s v="Clothing"/>
    <n v="41"/>
    <s v="Vermont"/>
    <s v="L"/>
    <s v="Gold"/>
    <s v="Winter"/>
    <n v="3.5"/>
    <s v="Yes"/>
    <s v="Standard"/>
    <s v="Yes"/>
    <s v="Yes"/>
    <n v="50"/>
    <s v="Bank Transfer"/>
    <s v="Annually"/>
    <s v="36-45"/>
    <n v="2"/>
    <n v="4"/>
    <n v="1"/>
    <n v="7"/>
    <x v="2"/>
  </r>
  <r>
    <n v="523"/>
    <n v="65"/>
    <s v="Male"/>
    <s v="Gloves"/>
    <s v="Accessories"/>
    <n v="88"/>
    <s v="Minnesota"/>
    <s v="M"/>
    <s v="Blue"/>
    <s v="Spring"/>
    <n v="2.5"/>
    <s v="Yes"/>
    <s v="Store Pickup"/>
    <s v="Yes"/>
    <s v="Yes"/>
    <n v="37"/>
    <s v="Cash"/>
    <s v="Quarterly"/>
    <s v="56+"/>
    <n v="4"/>
    <n v="3"/>
    <n v="2"/>
    <n v="9"/>
    <x v="0"/>
  </r>
  <r>
    <n v="524"/>
    <n v="46"/>
    <s v="Male"/>
    <s v="Sandals"/>
    <s v="Footwear"/>
    <n v="40"/>
    <s v="Delaware"/>
    <s v="M"/>
    <s v="Orange"/>
    <s v="Spring"/>
    <n v="4.9000000000000004"/>
    <s v="Yes"/>
    <s v="Express"/>
    <s v="Yes"/>
    <s v="Yes"/>
    <n v="5"/>
    <s v="PayPal"/>
    <s v="Quarterly"/>
    <s v="46-55"/>
    <n v="2"/>
    <n v="1"/>
    <n v="2"/>
    <n v="5"/>
    <x v="3"/>
  </r>
  <r>
    <n v="525"/>
    <n v="59"/>
    <s v="Male"/>
    <s v="Shirt"/>
    <s v="Clothing"/>
    <n v="39"/>
    <s v="Pennsylvania"/>
    <s v="M"/>
    <s v="Gold"/>
    <s v="Summer"/>
    <n v="4.8"/>
    <s v="Yes"/>
    <s v="Free Shipping"/>
    <s v="Yes"/>
    <s v="Yes"/>
    <n v="44"/>
    <s v="PayPal"/>
    <s v="Annually"/>
    <s v="56+"/>
    <n v="1"/>
    <n v="4"/>
    <n v="1"/>
    <n v="6"/>
    <x v="2"/>
  </r>
  <r>
    <n v="526"/>
    <n v="51"/>
    <s v="Male"/>
    <s v="Coat"/>
    <s v="Outerwear"/>
    <n v="37"/>
    <s v="Iowa"/>
    <s v="M"/>
    <s v="Cyan"/>
    <s v="Spring"/>
    <n v="3.2"/>
    <s v="Yes"/>
    <s v="Next Day Air"/>
    <s v="Yes"/>
    <s v="Yes"/>
    <n v="41"/>
    <s v="Debit Card"/>
    <s v="Monthly"/>
    <s v="46-55"/>
    <n v="1"/>
    <n v="4"/>
    <n v="4"/>
    <n v="9"/>
    <x v="0"/>
  </r>
  <r>
    <n v="527"/>
    <n v="51"/>
    <s v="Male"/>
    <s v="Pants"/>
    <s v="Clothing"/>
    <n v="52"/>
    <s v="New Jersey"/>
    <s v="S"/>
    <s v="Red"/>
    <s v="Winter"/>
    <n v="4.9000000000000004"/>
    <s v="Yes"/>
    <s v="Standard"/>
    <s v="Yes"/>
    <s v="Yes"/>
    <n v="19"/>
    <s v="Cash"/>
    <s v="Monthly"/>
    <s v="46-55"/>
    <n v="2"/>
    <n v="2"/>
    <n v="4"/>
    <n v="8"/>
    <x v="2"/>
  </r>
  <r>
    <n v="528"/>
    <n v="21"/>
    <s v="Male"/>
    <s v="T-shirt"/>
    <s v="Clothing"/>
    <n v="23"/>
    <s v="South Carolina"/>
    <s v="L"/>
    <s v="Yellow"/>
    <s v="Winter"/>
    <n v="4.3"/>
    <s v="Yes"/>
    <s v="Next Day Air"/>
    <s v="Yes"/>
    <s v="Yes"/>
    <n v="47"/>
    <s v="Bank Transfer"/>
    <s v="Every 3 Months"/>
    <s v="18-25"/>
    <n v="1"/>
    <n v="4"/>
    <n v="3"/>
    <n v="8"/>
    <x v="2"/>
  </r>
  <r>
    <n v="529"/>
    <n v="34"/>
    <s v="Male"/>
    <s v="Sneakers"/>
    <s v="Footwear"/>
    <n v="88"/>
    <s v="Maryland"/>
    <s v="S"/>
    <s v="Beige"/>
    <s v="Winter"/>
    <n v="3.2"/>
    <s v="Yes"/>
    <s v="Express"/>
    <s v="Yes"/>
    <s v="Yes"/>
    <n v="40"/>
    <s v="Cash"/>
    <s v="Annually"/>
    <s v="26-35"/>
    <n v="4"/>
    <n v="4"/>
    <n v="1"/>
    <n v="9"/>
    <x v="0"/>
  </r>
  <r>
    <n v="530"/>
    <n v="32"/>
    <s v="Male"/>
    <s v="Shorts"/>
    <s v="Clothing"/>
    <n v="84"/>
    <s v="California"/>
    <s v="M"/>
    <s v="Orange"/>
    <s v="Fall"/>
    <n v="3.7"/>
    <s v="Yes"/>
    <s v="Standard"/>
    <s v="Yes"/>
    <s v="Yes"/>
    <n v="6"/>
    <s v="Credit Card"/>
    <s v="Monthly"/>
    <s v="26-35"/>
    <n v="4"/>
    <n v="1"/>
    <n v="4"/>
    <n v="9"/>
    <x v="0"/>
  </r>
  <r>
    <n v="531"/>
    <n v="48"/>
    <s v="Male"/>
    <s v="Coat"/>
    <s v="Outerwear"/>
    <n v="37"/>
    <s v="Montana"/>
    <s v="XL"/>
    <s v="Magenta"/>
    <s v="Winter"/>
    <n v="3.2"/>
    <s v="Yes"/>
    <s v="Store Pickup"/>
    <s v="Yes"/>
    <s v="Yes"/>
    <n v="25"/>
    <s v="Credit Card"/>
    <s v="Bi-Weekly"/>
    <s v="46-55"/>
    <n v="1"/>
    <n v="2"/>
    <n v="6"/>
    <n v="9"/>
    <x v="0"/>
  </r>
  <r>
    <n v="532"/>
    <n v="50"/>
    <s v="Male"/>
    <s v="Sandals"/>
    <s v="Footwear"/>
    <n v="51"/>
    <s v="Vermont"/>
    <s v="L"/>
    <s v="Purple"/>
    <s v="Fall"/>
    <n v="3.4"/>
    <s v="Yes"/>
    <s v="Next Day Air"/>
    <s v="Yes"/>
    <s v="Yes"/>
    <n v="42"/>
    <s v="Cash"/>
    <s v="Weekly"/>
    <s v="46-55"/>
    <n v="2"/>
    <n v="4"/>
    <n v="7"/>
    <n v="13"/>
    <x v="1"/>
  </r>
  <r>
    <n v="533"/>
    <n v="26"/>
    <s v="Male"/>
    <s v="Pants"/>
    <s v="Clothing"/>
    <n v="76"/>
    <s v="Texas"/>
    <s v="L"/>
    <s v="Black"/>
    <s v="Winter"/>
    <n v="4.0999999999999996"/>
    <s v="Yes"/>
    <s v="Express"/>
    <s v="Yes"/>
    <s v="Yes"/>
    <n v="35"/>
    <s v="Bank Transfer"/>
    <s v="Every 3 Months"/>
    <s v="26-35"/>
    <n v="3"/>
    <n v="3"/>
    <n v="3"/>
    <n v="9"/>
    <x v="0"/>
  </r>
  <r>
    <n v="534"/>
    <n v="57"/>
    <s v="Male"/>
    <s v="Sandals"/>
    <s v="Footwear"/>
    <n v="60"/>
    <s v="North Carolina"/>
    <s v="L"/>
    <s v="Pink"/>
    <s v="Spring"/>
    <n v="4.5"/>
    <s v="Yes"/>
    <s v="Next Day Air"/>
    <s v="Yes"/>
    <s v="Yes"/>
    <n v="17"/>
    <s v="Debit Card"/>
    <s v="Weekly"/>
    <s v="56+"/>
    <n v="3"/>
    <n v="2"/>
    <n v="7"/>
    <n v="12"/>
    <x v="1"/>
  </r>
  <r>
    <n v="535"/>
    <n v="65"/>
    <s v="Male"/>
    <s v="Gloves"/>
    <s v="Accessories"/>
    <n v="72"/>
    <s v="Florida"/>
    <s v="L"/>
    <s v="Pink"/>
    <s v="Fall"/>
    <n v="4.5"/>
    <s v="Yes"/>
    <s v="Next Day Air"/>
    <s v="Yes"/>
    <s v="Yes"/>
    <n v="4"/>
    <s v="PayPal"/>
    <s v="Quarterly"/>
    <s v="56+"/>
    <n v="3"/>
    <n v="1"/>
    <n v="2"/>
    <n v="6"/>
    <x v="2"/>
  </r>
  <r>
    <n v="536"/>
    <n v="56"/>
    <s v="Male"/>
    <s v="T-shirt"/>
    <s v="Clothing"/>
    <n v="45"/>
    <s v="West Virginia"/>
    <s v="L"/>
    <s v="Maroon"/>
    <s v="Spring"/>
    <n v="3.2"/>
    <s v="Yes"/>
    <s v="Free Shipping"/>
    <s v="Yes"/>
    <s v="Yes"/>
    <n v="24"/>
    <s v="Bank Transfer"/>
    <s v="Weekly"/>
    <s v="56+"/>
    <n v="2"/>
    <n v="2"/>
    <n v="7"/>
    <n v="11"/>
    <x v="0"/>
  </r>
  <r>
    <n v="537"/>
    <n v="44"/>
    <s v="Male"/>
    <s v="Jacket"/>
    <s v="Outerwear"/>
    <n v="84"/>
    <s v="Illinois"/>
    <s v="S"/>
    <s v="Maroon"/>
    <s v="Fall"/>
    <n v="4.4000000000000004"/>
    <s v="Yes"/>
    <s v="Store Pickup"/>
    <s v="Yes"/>
    <s v="Yes"/>
    <n v="16"/>
    <s v="Debit Card"/>
    <s v="Every 3 Months"/>
    <s v="36-45"/>
    <n v="4"/>
    <n v="2"/>
    <n v="3"/>
    <n v="9"/>
    <x v="0"/>
  </r>
  <r>
    <n v="538"/>
    <n v="50"/>
    <s v="Male"/>
    <s v="Blouse"/>
    <s v="Clothing"/>
    <n v="49"/>
    <s v="Virginia"/>
    <s v="S"/>
    <s v="Turquoise"/>
    <s v="Summer"/>
    <n v="3"/>
    <s v="Yes"/>
    <s v="Store Pickup"/>
    <s v="Yes"/>
    <s v="Yes"/>
    <n v="14"/>
    <s v="Debit Card"/>
    <s v="Annually"/>
    <s v="46-55"/>
    <n v="2"/>
    <n v="2"/>
    <n v="1"/>
    <n v="5"/>
    <x v="3"/>
  </r>
  <r>
    <n v="539"/>
    <n v="27"/>
    <s v="Male"/>
    <s v="Socks"/>
    <s v="Clothing"/>
    <n v="22"/>
    <s v="Virginia"/>
    <s v="XL"/>
    <s v="Green"/>
    <s v="Spring"/>
    <n v="3.2"/>
    <s v="Yes"/>
    <s v="Free Shipping"/>
    <s v="Yes"/>
    <s v="Yes"/>
    <n v="43"/>
    <s v="Cash"/>
    <s v="Weekly"/>
    <s v="26-35"/>
    <n v="1"/>
    <n v="4"/>
    <n v="7"/>
    <n v="12"/>
    <x v="1"/>
  </r>
  <r>
    <n v="540"/>
    <n v="49"/>
    <s v="Male"/>
    <s v="Coat"/>
    <s v="Outerwear"/>
    <n v="48"/>
    <s v="Wyoming"/>
    <s v="M"/>
    <s v="Violet"/>
    <s v="Winter"/>
    <n v="4"/>
    <s v="Yes"/>
    <s v="Store Pickup"/>
    <s v="Yes"/>
    <s v="Yes"/>
    <n v="49"/>
    <s v="Debit Card"/>
    <s v="Weekly"/>
    <s v="46-55"/>
    <n v="2"/>
    <n v="4"/>
    <n v="7"/>
    <n v="13"/>
    <x v="1"/>
  </r>
  <r>
    <n v="541"/>
    <n v="49"/>
    <s v="Male"/>
    <s v="Dress"/>
    <s v="Clothing"/>
    <n v="37"/>
    <s v="South Carolina"/>
    <s v="M"/>
    <s v="Lavender"/>
    <s v="Spring"/>
    <n v="3.1"/>
    <s v="Yes"/>
    <s v="Next Day Air"/>
    <s v="Yes"/>
    <s v="Yes"/>
    <n v="33"/>
    <s v="Cash"/>
    <s v="Every 3 Months"/>
    <s v="46-55"/>
    <n v="1"/>
    <n v="3"/>
    <n v="3"/>
    <n v="7"/>
    <x v="2"/>
  </r>
  <r>
    <n v="542"/>
    <n v="52"/>
    <s v="Male"/>
    <s v="Jacket"/>
    <s v="Outerwear"/>
    <n v="27"/>
    <s v="Connecticut"/>
    <s v="L"/>
    <s v="Gray"/>
    <s v="Fall"/>
    <n v="2.8"/>
    <s v="Yes"/>
    <s v="Next Day Air"/>
    <s v="Yes"/>
    <s v="Yes"/>
    <n v="45"/>
    <s v="Cash"/>
    <s v="Bi-Weekly"/>
    <s v="46-55"/>
    <n v="1"/>
    <n v="4"/>
    <n v="6"/>
    <n v="11"/>
    <x v="0"/>
  </r>
  <r>
    <n v="543"/>
    <n v="27"/>
    <s v="Male"/>
    <s v="Boots"/>
    <s v="Footwear"/>
    <n v="79"/>
    <s v="Illinois"/>
    <s v="XL"/>
    <s v="Teal"/>
    <s v="Spring"/>
    <n v="4.5999999999999996"/>
    <s v="Yes"/>
    <s v="Next Day Air"/>
    <s v="Yes"/>
    <s v="Yes"/>
    <n v="35"/>
    <s v="Cash"/>
    <s v="Bi-Weekly"/>
    <s v="26-35"/>
    <n v="3"/>
    <n v="3"/>
    <n v="6"/>
    <n v="12"/>
    <x v="1"/>
  </r>
  <r>
    <n v="544"/>
    <n v="53"/>
    <s v="Male"/>
    <s v="Skirt"/>
    <s v="Clothing"/>
    <n v="98"/>
    <s v="Alabama"/>
    <s v="S"/>
    <s v="Red"/>
    <s v="Spring"/>
    <n v="4.3"/>
    <s v="Yes"/>
    <s v="Express"/>
    <s v="Yes"/>
    <s v="Yes"/>
    <n v="11"/>
    <s v="Credit Card"/>
    <s v="Monthly"/>
    <s v="46-55"/>
    <n v="4"/>
    <n v="1"/>
    <n v="4"/>
    <n v="9"/>
    <x v="0"/>
  </r>
  <r>
    <n v="545"/>
    <n v="34"/>
    <s v="Male"/>
    <s v="Sandals"/>
    <s v="Footwear"/>
    <n v="64"/>
    <s v="Washington"/>
    <s v="S"/>
    <s v="Yellow"/>
    <s v="Summer"/>
    <n v="3.3"/>
    <s v="Yes"/>
    <s v="Standard"/>
    <s v="Yes"/>
    <s v="Yes"/>
    <n v="30"/>
    <s v="Bank Transfer"/>
    <s v="Every 3 Months"/>
    <s v="26-35"/>
    <n v="3"/>
    <n v="3"/>
    <n v="3"/>
    <n v="9"/>
    <x v="0"/>
  </r>
  <r>
    <n v="546"/>
    <n v="33"/>
    <s v="Male"/>
    <s v="Coat"/>
    <s v="Outerwear"/>
    <n v="32"/>
    <s v="Alabama"/>
    <s v="L"/>
    <s v="Magenta"/>
    <s v="Summer"/>
    <n v="3.5"/>
    <s v="Yes"/>
    <s v="2-Day Shipping"/>
    <s v="Yes"/>
    <s v="Yes"/>
    <n v="48"/>
    <s v="Debit Card"/>
    <s v="Annually"/>
    <s v="26-35"/>
    <n v="1"/>
    <n v="4"/>
    <n v="1"/>
    <n v="6"/>
    <x v="2"/>
  </r>
  <r>
    <n v="547"/>
    <n v="62"/>
    <s v="Male"/>
    <s v="Hoodie"/>
    <s v="Clothing"/>
    <n v="74"/>
    <s v="New Mexico"/>
    <s v="M"/>
    <s v="Brown"/>
    <s v="Winter"/>
    <n v="3.4"/>
    <s v="Yes"/>
    <s v="Free Shipping"/>
    <s v="Yes"/>
    <s v="Yes"/>
    <n v="45"/>
    <s v="Venmo"/>
    <s v="Bi-Weekly"/>
    <s v="56+"/>
    <n v="3"/>
    <n v="4"/>
    <n v="6"/>
    <n v="13"/>
    <x v="1"/>
  </r>
  <r>
    <n v="548"/>
    <n v="38"/>
    <s v="Male"/>
    <s v="Jacket"/>
    <s v="Outerwear"/>
    <n v="50"/>
    <s v="Nevada"/>
    <s v="M"/>
    <s v="Blue"/>
    <s v="Winter"/>
    <n v="2.8"/>
    <s v="Yes"/>
    <s v="Free Shipping"/>
    <s v="Yes"/>
    <s v="Yes"/>
    <n v="26"/>
    <s v="Venmo"/>
    <s v="Weekly"/>
    <s v="36-45"/>
    <n v="2"/>
    <n v="3"/>
    <n v="7"/>
    <n v="12"/>
    <x v="1"/>
  </r>
  <r>
    <n v="549"/>
    <n v="36"/>
    <s v="Male"/>
    <s v="Backpack"/>
    <s v="Accessories"/>
    <n v="64"/>
    <s v="Nebraska"/>
    <s v="M"/>
    <s v="Black"/>
    <s v="Winter"/>
    <n v="4.5999999999999996"/>
    <s v="Yes"/>
    <s v="Store Pickup"/>
    <s v="Yes"/>
    <s v="Yes"/>
    <n v="41"/>
    <s v="Debit Card"/>
    <s v="Every 3 Months"/>
    <s v="36-45"/>
    <n v="3"/>
    <n v="4"/>
    <n v="3"/>
    <n v="10"/>
    <x v="0"/>
  </r>
  <r>
    <n v="550"/>
    <n v="31"/>
    <s v="Male"/>
    <s v="Backpack"/>
    <s v="Accessories"/>
    <n v="29"/>
    <s v="Arizona"/>
    <s v="S"/>
    <s v="Olive"/>
    <s v="Fall"/>
    <n v="3.6"/>
    <s v="Yes"/>
    <s v="Express"/>
    <s v="Yes"/>
    <s v="Yes"/>
    <n v="37"/>
    <s v="Venmo"/>
    <s v="Bi-Weekly"/>
    <s v="26-35"/>
    <n v="1"/>
    <n v="3"/>
    <n v="6"/>
    <n v="10"/>
    <x v="0"/>
  </r>
  <r>
    <n v="551"/>
    <n v="62"/>
    <s v="Male"/>
    <s v="Belt"/>
    <s v="Accessories"/>
    <n v="62"/>
    <s v="Georgia"/>
    <s v="M"/>
    <s v="Olive"/>
    <s v="Summer"/>
    <n v="3.3"/>
    <s v="Yes"/>
    <s v="Store Pickup"/>
    <s v="Yes"/>
    <s v="Yes"/>
    <n v="12"/>
    <s v="PayPal"/>
    <s v="Weekly"/>
    <s v="56+"/>
    <n v="3"/>
    <n v="1"/>
    <n v="7"/>
    <n v="11"/>
    <x v="0"/>
  </r>
  <r>
    <n v="552"/>
    <n v="29"/>
    <s v="Male"/>
    <s v="Coat"/>
    <s v="Outerwear"/>
    <n v="78"/>
    <s v="Idaho"/>
    <s v="XL"/>
    <s v="Green"/>
    <s v="Fall"/>
    <n v="3.1"/>
    <s v="Yes"/>
    <s v="2-Day Shipping"/>
    <s v="Yes"/>
    <s v="Yes"/>
    <n v="27"/>
    <s v="Cash"/>
    <s v="Bi-Weekly"/>
    <s v="26-35"/>
    <n v="3"/>
    <n v="3"/>
    <n v="6"/>
    <n v="12"/>
    <x v="1"/>
  </r>
  <r>
    <n v="553"/>
    <n v="24"/>
    <s v="Male"/>
    <s v="T-shirt"/>
    <s v="Clothing"/>
    <n v="94"/>
    <s v="Missouri"/>
    <s v="M"/>
    <s v="Peach"/>
    <s v="Fall"/>
    <n v="3.5"/>
    <s v="Yes"/>
    <s v="Express"/>
    <s v="Yes"/>
    <s v="Yes"/>
    <n v="18"/>
    <s v="Bank Transfer"/>
    <s v="Weekly"/>
    <s v="18-25"/>
    <n v="4"/>
    <n v="2"/>
    <n v="7"/>
    <n v="13"/>
    <x v="1"/>
  </r>
  <r>
    <n v="554"/>
    <n v="63"/>
    <s v="Male"/>
    <s v="Sunglasses"/>
    <s v="Accessories"/>
    <n v="59"/>
    <s v="Florida"/>
    <s v="M"/>
    <s v="White"/>
    <s v="Winter"/>
    <n v="3.2"/>
    <s v="Yes"/>
    <s v="Express"/>
    <s v="Yes"/>
    <s v="Yes"/>
    <n v="15"/>
    <s v="Credit Card"/>
    <s v="Quarterly"/>
    <s v="56+"/>
    <n v="2"/>
    <n v="2"/>
    <n v="2"/>
    <n v="6"/>
    <x v="2"/>
  </r>
  <r>
    <n v="555"/>
    <n v="56"/>
    <s v="Male"/>
    <s v="Sneakers"/>
    <s v="Footwear"/>
    <n v="47"/>
    <s v="Minnesota"/>
    <s v="M"/>
    <s v="Red"/>
    <s v="Summer"/>
    <n v="3"/>
    <s v="Yes"/>
    <s v="Express"/>
    <s v="Yes"/>
    <s v="Yes"/>
    <n v="34"/>
    <s v="Bank Transfer"/>
    <s v="Weekly"/>
    <s v="56+"/>
    <n v="2"/>
    <n v="3"/>
    <n v="7"/>
    <n v="12"/>
    <x v="1"/>
  </r>
  <r>
    <n v="556"/>
    <n v="63"/>
    <s v="Male"/>
    <s v="Gloves"/>
    <s v="Accessories"/>
    <n v="57"/>
    <s v="Maine"/>
    <s v="M"/>
    <s v="White"/>
    <s v="Fall"/>
    <n v="4.8"/>
    <s v="Yes"/>
    <s v="Express"/>
    <s v="Yes"/>
    <s v="Yes"/>
    <n v="37"/>
    <s v="Venmo"/>
    <s v="Annually"/>
    <s v="56+"/>
    <n v="2"/>
    <n v="3"/>
    <n v="1"/>
    <n v="6"/>
    <x v="2"/>
  </r>
  <r>
    <n v="557"/>
    <n v="40"/>
    <s v="Male"/>
    <s v="Coat"/>
    <s v="Outerwear"/>
    <n v="90"/>
    <s v="Montana"/>
    <s v="L"/>
    <s v="Indigo"/>
    <s v="Winter"/>
    <n v="5"/>
    <s v="Yes"/>
    <s v="Store Pickup"/>
    <s v="Yes"/>
    <s v="Yes"/>
    <n v="21"/>
    <s v="Cash"/>
    <s v="Fortnightly"/>
    <s v="36-45"/>
    <n v="4"/>
    <n v="2"/>
    <n v="5"/>
    <n v="11"/>
    <x v="0"/>
  </r>
  <r>
    <n v="558"/>
    <n v="18"/>
    <s v="Male"/>
    <s v="Shirt"/>
    <s v="Clothing"/>
    <n v="60"/>
    <s v="Alaska"/>
    <s v="M"/>
    <s v="White"/>
    <s v="Spring"/>
    <n v="2.9"/>
    <s v="Yes"/>
    <s v="Free Shipping"/>
    <s v="Yes"/>
    <s v="Yes"/>
    <n v="31"/>
    <s v="Debit Card"/>
    <s v="Weekly"/>
    <s v="18-25"/>
    <n v="3"/>
    <n v="3"/>
    <n v="7"/>
    <n v="13"/>
    <x v="1"/>
  </r>
  <r>
    <n v="559"/>
    <n v="50"/>
    <s v="Male"/>
    <s v="Sneakers"/>
    <s v="Footwear"/>
    <n v="77"/>
    <s v="Iowa"/>
    <s v="L"/>
    <s v="Teal"/>
    <s v="Fall"/>
    <n v="3.2"/>
    <s v="Yes"/>
    <s v="Express"/>
    <s v="Yes"/>
    <s v="Yes"/>
    <n v="43"/>
    <s v="Debit Card"/>
    <s v="Every 3 Months"/>
    <s v="46-55"/>
    <n v="3"/>
    <n v="4"/>
    <n v="3"/>
    <n v="10"/>
    <x v="0"/>
  </r>
  <r>
    <n v="560"/>
    <n v="66"/>
    <s v="Male"/>
    <s v="Scarf"/>
    <s v="Accessories"/>
    <n v="41"/>
    <s v="Arizona"/>
    <s v="M"/>
    <s v="Indigo"/>
    <s v="Fall"/>
    <n v="2.9"/>
    <s v="Yes"/>
    <s v="Store Pickup"/>
    <s v="Yes"/>
    <s v="Yes"/>
    <n v="22"/>
    <s v="Bank Transfer"/>
    <s v="Monthly"/>
    <s v="56+"/>
    <n v="2"/>
    <n v="2"/>
    <n v="4"/>
    <n v="8"/>
    <x v="2"/>
  </r>
  <r>
    <n v="561"/>
    <n v="25"/>
    <s v="Male"/>
    <s v="Jewelry"/>
    <s v="Accessories"/>
    <n v="48"/>
    <s v="Louisiana"/>
    <s v="L"/>
    <s v="Red"/>
    <s v="Fall"/>
    <m/>
    <s v="Yes"/>
    <s v="Free Shipping"/>
    <s v="Yes"/>
    <s v="Yes"/>
    <n v="12"/>
    <s v="Debit Card"/>
    <s v="Annually"/>
    <s v="18-25"/>
    <n v="2"/>
    <n v="1"/>
    <n v="1"/>
    <n v="4"/>
    <x v="3"/>
  </r>
  <r>
    <n v="562"/>
    <n v="65"/>
    <s v="Male"/>
    <s v="Jacket"/>
    <s v="Outerwear"/>
    <n v="65"/>
    <s v="Alabama"/>
    <s v="M"/>
    <s v="Blue"/>
    <s v="Fall"/>
    <n v="2.6"/>
    <s v="Yes"/>
    <s v="Next Day Air"/>
    <s v="Yes"/>
    <s v="Yes"/>
    <n v="25"/>
    <s v="PayPal"/>
    <s v="Fortnightly"/>
    <s v="56+"/>
    <n v="3"/>
    <n v="2"/>
    <n v="5"/>
    <n v="10"/>
    <x v="0"/>
  </r>
  <r>
    <n v="563"/>
    <n v="53"/>
    <s v="Male"/>
    <s v="Jeans"/>
    <s v="Clothing"/>
    <n v="62"/>
    <s v="Missouri"/>
    <s v="M"/>
    <s v="Blue"/>
    <s v="Summer"/>
    <n v="3.5"/>
    <s v="Yes"/>
    <s v="Standard"/>
    <s v="Yes"/>
    <s v="Yes"/>
    <n v="40"/>
    <s v="Debit Card"/>
    <s v="Annually"/>
    <s v="46-55"/>
    <n v="3"/>
    <n v="4"/>
    <n v="1"/>
    <n v="8"/>
    <x v="2"/>
  </r>
  <r>
    <n v="564"/>
    <n v="61"/>
    <s v="Male"/>
    <s v="Shoes"/>
    <s v="Footwear"/>
    <n v="99"/>
    <s v="Idaho"/>
    <s v="M"/>
    <s v="Black"/>
    <s v="Fall"/>
    <n v="4.4000000000000004"/>
    <s v="Yes"/>
    <s v="Standard"/>
    <s v="Yes"/>
    <s v="Yes"/>
    <n v="16"/>
    <s v="Debit Card"/>
    <s v="Quarterly"/>
    <s v="56+"/>
    <n v="4"/>
    <n v="2"/>
    <n v="2"/>
    <n v="8"/>
    <x v="2"/>
  </r>
  <r>
    <n v="565"/>
    <n v="67"/>
    <s v="Male"/>
    <s v="Hoodie"/>
    <s v="Clothing"/>
    <n v="58"/>
    <s v="Florida"/>
    <s v="M"/>
    <s v="Olive"/>
    <s v="Winter"/>
    <n v="3.4"/>
    <s v="Yes"/>
    <s v="Next Day Air"/>
    <s v="Yes"/>
    <s v="Yes"/>
    <n v="30"/>
    <s v="Bank Transfer"/>
    <s v="Weekly"/>
    <s v="56+"/>
    <n v="2"/>
    <n v="3"/>
    <n v="7"/>
    <n v="12"/>
    <x v="1"/>
  </r>
  <r>
    <n v="566"/>
    <n v="59"/>
    <s v="Male"/>
    <s v="Backpack"/>
    <s v="Accessories"/>
    <n v="43"/>
    <s v="Idaho"/>
    <s v="L"/>
    <s v="Lavender"/>
    <s v="Fall"/>
    <n v="4.2"/>
    <s v="Yes"/>
    <s v="Store Pickup"/>
    <s v="Yes"/>
    <s v="Yes"/>
    <n v="10"/>
    <s v="Venmo"/>
    <s v="Weekly"/>
    <s v="56+"/>
    <n v="2"/>
    <n v="1"/>
    <n v="7"/>
    <n v="10"/>
    <x v="0"/>
  </r>
  <r>
    <n v="567"/>
    <n v="55"/>
    <s v="Male"/>
    <s v="Sneakers"/>
    <s v="Footwear"/>
    <n v="93"/>
    <s v="Alabama"/>
    <s v="M"/>
    <s v="Indigo"/>
    <s v="Spring"/>
    <n v="3.6"/>
    <s v="Yes"/>
    <s v="Store Pickup"/>
    <s v="Yes"/>
    <s v="Yes"/>
    <n v="1"/>
    <s v="Debit Card"/>
    <s v="Fortnightly"/>
    <s v="46-55"/>
    <n v="4"/>
    <n v="1"/>
    <n v="5"/>
    <n v="10"/>
    <x v="0"/>
  </r>
  <r>
    <n v="568"/>
    <n v="21"/>
    <s v="Male"/>
    <s v="Blouse"/>
    <s v="Clothing"/>
    <n v="50"/>
    <s v="New Hampshire"/>
    <s v="S"/>
    <s v="Red"/>
    <s v="Winter"/>
    <n v="3"/>
    <s v="Yes"/>
    <s v="Next Day Air"/>
    <s v="Yes"/>
    <s v="Yes"/>
    <n v="24"/>
    <s v="Venmo"/>
    <s v="Fortnightly"/>
    <s v="18-25"/>
    <n v="2"/>
    <n v="2"/>
    <n v="5"/>
    <n v="9"/>
    <x v="0"/>
  </r>
  <r>
    <n v="569"/>
    <n v="44"/>
    <s v="Male"/>
    <s v="Pants"/>
    <s v="Clothing"/>
    <n v="88"/>
    <s v="Utah"/>
    <s v="L"/>
    <s v="Red"/>
    <s v="Summer"/>
    <n v="4"/>
    <s v="Yes"/>
    <s v="Free Shipping"/>
    <s v="Yes"/>
    <s v="Yes"/>
    <n v="36"/>
    <s v="PayPal"/>
    <s v="Monthly"/>
    <s v="36-45"/>
    <n v="4"/>
    <n v="3"/>
    <n v="4"/>
    <n v="11"/>
    <x v="0"/>
  </r>
  <r>
    <n v="570"/>
    <n v="65"/>
    <s v="Male"/>
    <s v="Skirt"/>
    <s v="Clothing"/>
    <n v="33"/>
    <s v="Alabama"/>
    <s v="M"/>
    <s v="Pink"/>
    <s v="Fall"/>
    <n v="4.4000000000000004"/>
    <s v="Yes"/>
    <s v="Express"/>
    <s v="Yes"/>
    <s v="Yes"/>
    <n v="46"/>
    <s v="Credit Card"/>
    <s v="Every 3 Months"/>
    <s v="56+"/>
    <n v="1"/>
    <n v="4"/>
    <n v="3"/>
    <n v="8"/>
    <x v="2"/>
  </r>
  <r>
    <n v="571"/>
    <n v="65"/>
    <s v="Male"/>
    <s v="T-shirt"/>
    <s v="Clothing"/>
    <n v="99"/>
    <s v="Iowa"/>
    <s v="XL"/>
    <s v="Purple"/>
    <s v="Fall"/>
    <n v="4.0999999999999996"/>
    <s v="Yes"/>
    <s v="Standard"/>
    <s v="Yes"/>
    <s v="Yes"/>
    <n v="20"/>
    <s v="Cash"/>
    <s v="Annually"/>
    <s v="56+"/>
    <n v="4"/>
    <n v="2"/>
    <n v="1"/>
    <n v="7"/>
    <x v="2"/>
  </r>
  <r>
    <n v="572"/>
    <n v="54"/>
    <s v="Male"/>
    <s v="Jacket"/>
    <s v="Outerwear"/>
    <n v="76"/>
    <s v="Kentucky"/>
    <s v="XL"/>
    <s v="Cyan"/>
    <s v="Spring"/>
    <n v="3.6"/>
    <s v="Yes"/>
    <s v="Free Shipping"/>
    <s v="Yes"/>
    <s v="Yes"/>
    <n v="37"/>
    <s v="Venmo"/>
    <s v="Weekly"/>
    <s v="46-55"/>
    <n v="3"/>
    <n v="3"/>
    <n v="7"/>
    <n v="13"/>
    <x v="1"/>
  </r>
  <r>
    <n v="573"/>
    <n v="56"/>
    <s v="Male"/>
    <s v="Scarf"/>
    <s v="Accessories"/>
    <n v="97"/>
    <s v="South Carolina"/>
    <s v="XL"/>
    <s v="Cyan"/>
    <s v="Summer"/>
    <n v="4.5999999999999996"/>
    <s v="Yes"/>
    <s v="Next Day Air"/>
    <s v="Yes"/>
    <s v="Yes"/>
    <n v="26"/>
    <s v="Bank Transfer"/>
    <s v="Annually"/>
    <s v="56+"/>
    <n v="4"/>
    <n v="3"/>
    <n v="1"/>
    <n v="8"/>
    <x v="2"/>
  </r>
  <r>
    <n v="574"/>
    <n v="58"/>
    <s v="Male"/>
    <s v="Pants"/>
    <s v="Clothing"/>
    <n v="68"/>
    <s v="California"/>
    <s v="M"/>
    <s v="Charcoal"/>
    <s v="Summer"/>
    <n v="3.2"/>
    <s v="Yes"/>
    <s v="2-Day Shipping"/>
    <s v="Yes"/>
    <s v="Yes"/>
    <n v="23"/>
    <s v="Credit Card"/>
    <s v="Bi-Weekly"/>
    <s v="56+"/>
    <n v="3"/>
    <n v="2"/>
    <n v="6"/>
    <n v="11"/>
    <x v="0"/>
  </r>
  <r>
    <n v="575"/>
    <n v="54"/>
    <s v="Male"/>
    <s v="Sneakers"/>
    <s v="Footwear"/>
    <n v="79"/>
    <s v="Maine"/>
    <s v="L"/>
    <s v="Red"/>
    <s v="Fall"/>
    <n v="4.8"/>
    <s v="Yes"/>
    <s v="Free Shipping"/>
    <s v="Yes"/>
    <s v="Yes"/>
    <n v="20"/>
    <s v="Bank Transfer"/>
    <s v="Bi-Weekly"/>
    <s v="46-55"/>
    <n v="3"/>
    <n v="2"/>
    <n v="6"/>
    <n v="11"/>
    <x v="0"/>
  </r>
  <r>
    <n v="576"/>
    <n v="58"/>
    <s v="Male"/>
    <s v="Jeans"/>
    <s v="Clothing"/>
    <n v="86"/>
    <s v="Nebraska"/>
    <s v="M"/>
    <s v="Peach"/>
    <s v="Fall"/>
    <n v="4.8"/>
    <s v="Yes"/>
    <s v="Express"/>
    <s v="Yes"/>
    <s v="Yes"/>
    <n v="38"/>
    <s v="PayPal"/>
    <s v="Monthly"/>
    <s v="56+"/>
    <n v="4"/>
    <n v="4"/>
    <n v="4"/>
    <n v="12"/>
    <x v="1"/>
  </r>
  <r>
    <n v="577"/>
    <n v="48"/>
    <s v="Male"/>
    <s v="Hat"/>
    <s v="Accessories"/>
    <n v="68"/>
    <s v="Washington"/>
    <s v="M"/>
    <s v="Black"/>
    <s v="Winter"/>
    <n v="5"/>
    <s v="Yes"/>
    <s v="2-Day Shipping"/>
    <s v="Yes"/>
    <s v="Yes"/>
    <n v="5"/>
    <s v="Credit Card"/>
    <s v="Every 3 Months"/>
    <s v="46-55"/>
    <n v="3"/>
    <n v="1"/>
    <n v="3"/>
    <n v="7"/>
    <x v="2"/>
  </r>
  <r>
    <n v="578"/>
    <n v="19"/>
    <s v="Male"/>
    <s v="Skirt"/>
    <s v="Clothing"/>
    <n v="52"/>
    <s v="Alabama"/>
    <s v="M"/>
    <s v="Black"/>
    <s v="Fall"/>
    <n v="3.7"/>
    <s v="Yes"/>
    <s v="Store Pickup"/>
    <s v="Yes"/>
    <s v="Yes"/>
    <n v="41"/>
    <s v="Venmo"/>
    <s v="Annually"/>
    <s v="18-25"/>
    <n v="2"/>
    <n v="4"/>
    <n v="1"/>
    <n v="7"/>
    <x v="2"/>
  </r>
  <r>
    <n v="579"/>
    <n v="69"/>
    <s v="Male"/>
    <s v="Sandals"/>
    <s v="Footwear"/>
    <n v="90"/>
    <s v="Maine"/>
    <s v="M"/>
    <s v="Purple"/>
    <s v="Fall"/>
    <n v="4.5999999999999996"/>
    <s v="Yes"/>
    <s v="Next Day Air"/>
    <s v="Yes"/>
    <s v="Yes"/>
    <n v="22"/>
    <s v="Credit Card"/>
    <s v="Fortnightly"/>
    <s v="56+"/>
    <n v="4"/>
    <n v="2"/>
    <n v="5"/>
    <n v="11"/>
    <x v="0"/>
  </r>
  <r>
    <n v="580"/>
    <n v="58"/>
    <s v="Male"/>
    <s v="Sandals"/>
    <s v="Footwear"/>
    <n v="41"/>
    <s v="California"/>
    <s v="M"/>
    <s v="Violet"/>
    <s v="Winter"/>
    <n v="3.7"/>
    <s v="Yes"/>
    <s v="Free Shipping"/>
    <s v="Yes"/>
    <s v="Yes"/>
    <n v="48"/>
    <s v="Credit Card"/>
    <s v="Annually"/>
    <s v="56+"/>
    <n v="2"/>
    <n v="4"/>
    <n v="1"/>
    <n v="7"/>
    <x v="2"/>
  </r>
  <r>
    <n v="581"/>
    <n v="49"/>
    <s v="Male"/>
    <s v="Sweater"/>
    <s v="Clothing"/>
    <n v="80"/>
    <s v="Iowa"/>
    <s v="M"/>
    <s v="Orange"/>
    <s v="Spring"/>
    <n v="4.0999999999999996"/>
    <s v="Yes"/>
    <s v="Free Shipping"/>
    <s v="Yes"/>
    <s v="Yes"/>
    <n v="10"/>
    <s v="PayPal"/>
    <s v="Weekly"/>
    <s v="46-55"/>
    <n v="4"/>
    <n v="1"/>
    <n v="7"/>
    <n v="12"/>
    <x v="1"/>
  </r>
  <r>
    <n v="582"/>
    <n v="32"/>
    <s v="Male"/>
    <s v="Sweater"/>
    <s v="Clothing"/>
    <n v="100"/>
    <s v="Iowa"/>
    <s v="XL"/>
    <s v="Charcoal"/>
    <s v="Winter"/>
    <n v="2.7"/>
    <s v="Yes"/>
    <s v="Store Pickup"/>
    <s v="Yes"/>
    <s v="Yes"/>
    <n v="12"/>
    <s v="Bank Transfer"/>
    <s v="Every 3 Months"/>
    <s v="26-35"/>
    <n v="4"/>
    <n v="1"/>
    <n v="3"/>
    <n v="8"/>
    <x v="2"/>
  </r>
  <r>
    <n v="583"/>
    <n v="40"/>
    <s v="Male"/>
    <s v="Jacket"/>
    <s v="Outerwear"/>
    <n v="77"/>
    <s v="Colorado"/>
    <s v="L"/>
    <s v="Turquoise"/>
    <s v="Spring"/>
    <n v="4.9000000000000004"/>
    <s v="Yes"/>
    <s v="Store Pickup"/>
    <s v="Yes"/>
    <s v="Yes"/>
    <n v="2"/>
    <s v="Bank Transfer"/>
    <s v="Quarterly"/>
    <s v="36-45"/>
    <n v="3"/>
    <n v="1"/>
    <n v="2"/>
    <n v="6"/>
    <x v="2"/>
  </r>
  <r>
    <n v="584"/>
    <n v="25"/>
    <s v="Male"/>
    <s v="Shorts"/>
    <s v="Clothing"/>
    <n v="78"/>
    <s v="California"/>
    <s v="L"/>
    <s v="Yellow"/>
    <s v="Spring"/>
    <n v="4"/>
    <s v="Yes"/>
    <s v="Store Pickup"/>
    <s v="Yes"/>
    <s v="Yes"/>
    <n v="38"/>
    <s v="PayPal"/>
    <s v="Monthly"/>
    <s v="18-25"/>
    <n v="3"/>
    <n v="4"/>
    <n v="4"/>
    <n v="11"/>
    <x v="0"/>
  </r>
  <r>
    <n v="585"/>
    <n v="70"/>
    <s v="Male"/>
    <s v="Socks"/>
    <s v="Clothing"/>
    <n v="94"/>
    <s v="Indiana"/>
    <s v="M"/>
    <s v="White"/>
    <s v="Spring"/>
    <n v="4.7"/>
    <s v="Yes"/>
    <s v="Free Shipping"/>
    <s v="Yes"/>
    <s v="Yes"/>
    <n v="20"/>
    <s v="Debit Card"/>
    <s v="Monthly"/>
    <s v="56+"/>
    <n v="4"/>
    <n v="2"/>
    <n v="4"/>
    <n v="10"/>
    <x v="0"/>
  </r>
  <r>
    <n v="586"/>
    <n v="69"/>
    <s v="Male"/>
    <s v="Socks"/>
    <s v="Clothing"/>
    <n v="23"/>
    <s v="South Carolina"/>
    <s v="M"/>
    <s v="Gray"/>
    <s v="Fall"/>
    <n v="2.8"/>
    <s v="Yes"/>
    <s v="Next Day Air"/>
    <s v="Yes"/>
    <s v="Yes"/>
    <n v="5"/>
    <s v="Cash"/>
    <s v="Every 3 Months"/>
    <s v="56+"/>
    <n v="1"/>
    <n v="1"/>
    <n v="3"/>
    <n v="5"/>
    <x v="3"/>
  </r>
  <r>
    <n v="587"/>
    <n v="45"/>
    <s v="Male"/>
    <s v="Hoodie"/>
    <s v="Clothing"/>
    <n v="20"/>
    <s v="Wisconsin"/>
    <s v="S"/>
    <s v="Blue"/>
    <s v="Winter"/>
    <n v="4.9000000000000004"/>
    <s v="Yes"/>
    <s v="2-Day Shipping"/>
    <s v="Yes"/>
    <s v="Yes"/>
    <n v="9"/>
    <s v="Venmo"/>
    <s v="Annually"/>
    <s v="36-45"/>
    <n v="1"/>
    <n v="1"/>
    <n v="1"/>
    <n v="3"/>
    <x v="3"/>
  </r>
  <r>
    <n v="588"/>
    <n v="29"/>
    <s v="Male"/>
    <s v="Socks"/>
    <s v="Clothing"/>
    <n v="86"/>
    <s v="Washington"/>
    <s v="S"/>
    <s v="Maroon"/>
    <s v="Fall"/>
    <n v="4.2"/>
    <s v="Yes"/>
    <s v="Express"/>
    <s v="Yes"/>
    <s v="Yes"/>
    <n v="48"/>
    <s v="Debit Card"/>
    <s v="Every 3 Months"/>
    <s v="26-35"/>
    <n v="4"/>
    <n v="4"/>
    <n v="3"/>
    <n v="11"/>
    <x v="0"/>
  </r>
  <r>
    <n v="589"/>
    <n v="47"/>
    <s v="Male"/>
    <s v="Boots"/>
    <s v="Footwear"/>
    <n v="60"/>
    <s v="South Dakota"/>
    <s v="M"/>
    <s v="Violet"/>
    <s v="Fall"/>
    <n v="3"/>
    <s v="Yes"/>
    <s v="Standard"/>
    <s v="Yes"/>
    <s v="Yes"/>
    <n v="9"/>
    <s v="Debit Card"/>
    <s v="Quarterly"/>
    <s v="46-55"/>
    <n v="3"/>
    <n v="1"/>
    <n v="2"/>
    <n v="6"/>
    <x v="2"/>
  </r>
  <r>
    <n v="590"/>
    <n v="28"/>
    <s v="Male"/>
    <s v="Shirt"/>
    <s v="Clothing"/>
    <n v="70"/>
    <s v="Minnesota"/>
    <s v="M"/>
    <s v="Orange"/>
    <s v="Fall"/>
    <n v="3.4"/>
    <s v="Yes"/>
    <s v="2-Day Shipping"/>
    <s v="Yes"/>
    <s v="Yes"/>
    <n v="40"/>
    <s v="PayPal"/>
    <s v="Annually"/>
    <s v="26-35"/>
    <n v="3"/>
    <n v="4"/>
    <n v="1"/>
    <n v="8"/>
    <x v="2"/>
  </r>
  <r>
    <n v="591"/>
    <n v="64"/>
    <s v="Male"/>
    <s v="Belt"/>
    <s v="Accessories"/>
    <n v="39"/>
    <s v="Alaska"/>
    <s v="S"/>
    <s v="Turquoise"/>
    <s v="Fall"/>
    <n v="4.5999999999999996"/>
    <s v="Yes"/>
    <s v="Standard"/>
    <s v="Yes"/>
    <s v="Yes"/>
    <n v="30"/>
    <s v="Venmo"/>
    <s v="Fortnightly"/>
    <s v="56+"/>
    <n v="1"/>
    <n v="3"/>
    <n v="5"/>
    <n v="9"/>
    <x v="0"/>
  </r>
  <r>
    <n v="592"/>
    <n v="47"/>
    <s v="Male"/>
    <s v="Backpack"/>
    <s v="Accessories"/>
    <n v="37"/>
    <s v="Kentucky"/>
    <s v="L"/>
    <s v="Olive"/>
    <s v="Fall"/>
    <n v="4.2"/>
    <s v="Yes"/>
    <s v="Store Pickup"/>
    <s v="Yes"/>
    <s v="Yes"/>
    <n v="6"/>
    <s v="Debit Card"/>
    <s v="Bi-Weekly"/>
    <s v="46-55"/>
    <n v="1"/>
    <n v="1"/>
    <n v="6"/>
    <n v="8"/>
    <x v="2"/>
  </r>
  <r>
    <n v="593"/>
    <n v="60"/>
    <s v="Male"/>
    <s v="Boots"/>
    <s v="Footwear"/>
    <n v="29"/>
    <s v="North Dakota"/>
    <s v="M"/>
    <s v="Brown"/>
    <s v="Fall"/>
    <n v="3.2"/>
    <s v="Yes"/>
    <s v="Free Shipping"/>
    <s v="Yes"/>
    <s v="Yes"/>
    <n v="42"/>
    <s v="Venmo"/>
    <s v="Every 3 Months"/>
    <s v="56+"/>
    <n v="1"/>
    <n v="4"/>
    <n v="3"/>
    <n v="8"/>
    <x v="2"/>
  </r>
  <r>
    <n v="594"/>
    <n v="67"/>
    <s v="Male"/>
    <s v="Coat"/>
    <s v="Outerwear"/>
    <n v="35"/>
    <s v="Alaska"/>
    <s v="S"/>
    <s v="Green"/>
    <s v="Winter"/>
    <n v="4.4000000000000004"/>
    <s v="Yes"/>
    <s v="Store Pickup"/>
    <s v="Yes"/>
    <s v="Yes"/>
    <n v="9"/>
    <s v="PayPal"/>
    <s v="Every 3 Months"/>
    <s v="56+"/>
    <n v="1"/>
    <n v="1"/>
    <n v="3"/>
    <n v="5"/>
    <x v="3"/>
  </r>
  <r>
    <n v="595"/>
    <n v="35"/>
    <s v="Male"/>
    <s v="Hoodie"/>
    <s v="Clothing"/>
    <n v="83"/>
    <s v="Oklahoma"/>
    <s v="S"/>
    <s v="Brown"/>
    <s v="Winter"/>
    <n v="2.5"/>
    <s v="Yes"/>
    <s v="Next Day Air"/>
    <s v="Yes"/>
    <s v="Yes"/>
    <n v="6"/>
    <s v="Debit Card"/>
    <s v="Monthly"/>
    <s v="26-35"/>
    <n v="4"/>
    <n v="1"/>
    <n v="4"/>
    <n v="9"/>
    <x v="0"/>
  </r>
  <r>
    <n v="596"/>
    <n v="30"/>
    <s v="Male"/>
    <s v="Shoes"/>
    <s v="Footwear"/>
    <n v="77"/>
    <s v="Delaware"/>
    <s v="M"/>
    <s v="Silver"/>
    <s v="Summer"/>
    <n v="3.6"/>
    <s v="Yes"/>
    <s v="Next Day Air"/>
    <s v="Yes"/>
    <s v="Yes"/>
    <n v="47"/>
    <s v="PayPal"/>
    <s v="Quarterly"/>
    <s v="26-35"/>
    <n v="3"/>
    <n v="4"/>
    <n v="2"/>
    <n v="9"/>
    <x v="0"/>
  </r>
  <r>
    <n v="597"/>
    <n v="23"/>
    <s v="Male"/>
    <s v="Shoes"/>
    <s v="Footwear"/>
    <n v="37"/>
    <s v="Montana"/>
    <s v="XL"/>
    <s v="White"/>
    <s v="Summer"/>
    <n v="4.5"/>
    <s v="Yes"/>
    <s v="Store Pickup"/>
    <s v="Yes"/>
    <s v="Yes"/>
    <n v="36"/>
    <s v="Venmo"/>
    <s v="Annually"/>
    <s v="18-25"/>
    <n v="1"/>
    <n v="3"/>
    <n v="1"/>
    <n v="5"/>
    <x v="3"/>
  </r>
  <r>
    <n v="598"/>
    <n v="70"/>
    <s v="Male"/>
    <s v="Jewelry"/>
    <s v="Accessories"/>
    <n v="69"/>
    <s v="Alaska"/>
    <s v="L"/>
    <s v="Gold"/>
    <s v="Summer"/>
    <n v="3.4"/>
    <s v="Yes"/>
    <s v="Standard"/>
    <s v="Yes"/>
    <s v="Yes"/>
    <n v="19"/>
    <s v="Bank Transfer"/>
    <s v="Fortnightly"/>
    <s v="56+"/>
    <n v="3"/>
    <n v="2"/>
    <n v="5"/>
    <n v="10"/>
    <x v="0"/>
  </r>
  <r>
    <n v="599"/>
    <n v="21"/>
    <s v="Male"/>
    <s v="Dress"/>
    <s v="Clothing"/>
    <n v="66"/>
    <s v="California"/>
    <s v="L"/>
    <s v="Green"/>
    <s v="Winter"/>
    <n v="3.2"/>
    <s v="Yes"/>
    <s v="2-Day Shipping"/>
    <s v="Yes"/>
    <s v="Yes"/>
    <n v="30"/>
    <s v="Cash"/>
    <s v="Every 3 Months"/>
    <s v="18-25"/>
    <n v="3"/>
    <n v="3"/>
    <n v="3"/>
    <n v="9"/>
    <x v="0"/>
  </r>
  <r>
    <n v="600"/>
    <n v="51"/>
    <s v="Male"/>
    <s v="Boots"/>
    <s v="Footwear"/>
    <n v="26"/>
    <s v="Massachusetts"/>
    <s v="L"/>
    <s v="Teal"/>
    <s v="Spring"/>
    <n v="4.2"/>
    <s v="Yes"/>
    <s v="Standard"/>
    <s v="Yes"/>
    <s v="Yes"/>
    <n v="27"/>
    <s v="Debit Card"/>
    <s v="Every 3 Months"/>
    <s v="46-55"/>
    <n v="1"/>
    <n v="3"/>
    <n v="3"/>
    <n v="7"/>
    <x v="2"/>
  </r>
  <r>
    <n v="601"/>
    <n v="22"/>
    <s v="Male"/>
    <s v="Hat"/>
    <s v="Accessories"/>
    <n v="63"/>
    <s v="South Carolina"/>
    <s v="M"/>
    <s v="Charcoal"/>
    <s v="Spring"/>
    <n v="5"/>
    <s v="Yes"/>
    <s v="2-Day Shipping"/>
    <s v="Yes"/>
    <s v="Yes"/>
    <n v="25"/>
    <s v="Venmo"/>
    <s v="Monthly"/>
    <s v="18-25"/>
    <n v="3"/>
    <n v="2"/>
    <n v="4"/>
    <n v="9"/>
    <x v="0"/>
  </r>
  <r>
    <n v="602"/>
    <n v="32"/>
    <s v="Male"/>
    <s v="Backpack"/>
    <s v="Accessories"/>
    <n v="38"/>
    <s v="West Virginia"/>
    <s v="M"/>
    <s v="Maroon"/>
    <s v="Summer"/>
    <n v="4.7"/>
    <s v="Yes"/>
    <s v="Store Pickup"/>
    <s v="Yes"/>
    <s v="Yes"/>
    <n v="5"/>
    <s v="Cash"/>
    <s v="Fortnightly"/>
    <s v="26-35"/>
    <n v="1"/>
    <n v="1"/>
    <n v="5"/>
    <n v="7"/>
    <x v="2"/>
  </r>
  <r>
    <n v="603"/>
    <n v="37"/>
    <s v="Male"/>
    <s v="Shoes"/>
    <s v="Footwear"/>
    <n v="58"/>
    <s v="Oregon"/>
    <s v="L"/>
    <s v="Lavender"/>
    <s v="Summer"/>
    <n v="4.2"/>
    <s v="Yes"/>
    <s v="Next Day Air"/>
    <s v="Yes"/>
    <s v="Yes"/>
    <n v="10"/>
    <s v="Cash"/>
    <s v="Every 3 Months"/>
    <s v="36-45"/>
    <n v="2"/>
    <n v="1"/>
    <n v="3"/>
    <n v="6"/>
    <x v="2"/>
  </r>
  <r>
    <n v="604"/>
    <n v="31"/>
    <s v="Male"/>
    <s v="Handbag"/>
    <s v="Accessories"/>
    <n v="46"/>
    <s v="Massachusetts"/>
    <s v="L"/>
    <s v="Green"/>
    <s v="Winter"/>
    <n v="3.4"/>
    <s v="Yes"/>
    <s v="2-Day Shipping"/>
    <s v="Yes"/>
    <s v="Yes"/>
    <n v="26"/>
    <s v="PayPal"/>
    <s v="Every 3 Months"/>
    <s v="26-35"/>
    <n v="2"/>
    <n v="3"/>
    <n v="3"/>
    <n v="8"/>
    <x v="2"/>
  </r>
  <r>
    <n v="605"/>
    <n v="44"/>
    <s v="Male"/>
    <s v="Sunglasses"/>
    <s v="Accessories"/>
    <n v="92"/>
    <s v="West Virginia"/>
    <s v="S"/>
    <s v="Pink"/>
    <s v="Fall"/>
    <n v="4.4000000000000004"/>
    <s v="Yes"/>
    <s v="Store Pickup"/>
    <s v="Yes"/>
    <s v="Yes"/>
    <n v="11"/>
    <s v="Credit Card"/>
    <s v="Every 3 Months"/>
    <s v="36-45"/>
    <n v="4"/>
    <n v="1"/>
    <n v="3"/>
    <n v="8"/>
    <x v="2"/>
  </r>
  <r>
    <n v="606"/>
    <n v="40"/>
    <s v="Male"/>
    <s v="Hat"/>
    <s v="Accessories"/>
    <n v="32"/>
    <s v="California"/>
    <s v="XL"/>
    <s v="Charcoal"/>
    <s v="Winter"/>
    <n v="4.2"/>
    <s v="Yes"/>
    <s v="Standard"/>
    <s v="Yes"/>
    <s v="Yes"/>
    <n v="17"/>
    <s v="Bank Transfer"/>
    <s v="Weekly"/>
    <s v="36-45"/>
    <n v="1"/>
    <n v="2"/>
    <n v="7"/>
    <n v="10"/>
    <x v="0"/>
  </r>
  <r>
    <n v="607"/>
    <n v="27"/>
    <s v="Male"/>
    <s v="Scarf"/>
    <s v="Accessories"/>
    <n v="90"/>
    <s v="Colorado"/>
    <s v="M"/>
    <s v="Blue"/>
    <s v="Spring"/>
    <n v="4.5"/>
    <s v="Yes"/>
    <s v="Standard"/>
    <s v="Yes"/>
    <s v="Yes"/>
    <n v="44"/>
    <s v="PayPal"/>
    <s v="Monthly"/>
    <s v="26-35"/>
    <n v="4"/>
    <n v="4"/>
    <n v="4"/>
    <n v="12"/>
    <x v="1"/>
  </r>
  <r>
    <n v="608"/>
    <n v="47"/>
    <s v="Male"/>
    <s v="Hoodie"/>
    <s v="Clothing"/>
    <n v="23"/>
    <s v="Indiana"/>
    <s v="L"/>
    <s v="Purple"/>
    <s v="Fall"/>
    <n v="2.8"/>
    <s v="Yes"/>
    <s v="Next Day Air"/>
    <s v="Yes"/>
    <s v="Yes"/>
    <n v="44"/>
    <s v="Cash"/>
    <s v="Monthly"/>
    <s v="46-55"/>
    <n v="1"/>
    <n v="4"/>
    <n v="4"/>
    <n v="9"/>
    <x v="0"/>
  </r>
  <r>
    <n v="609"/>
    <n v="41"/>
    <s v="Male"/>
    <s v="Backpack"/>
    <s v="Accessories"/>
    <n v="25"/>
    <s v="Delaware"/>
    <s v="S"/>
    <s v="Gold"/>
    <s v="Fall"/>
    <n v="3.3"/>
    <s v="Yes"/>
    <s v="Next Day Air"/>
    <s v="Yes"/>
    <s v="Yes"/>
    <n v="21"/>
    <s v="Venmo"/>
    <s v="Every 3 Months"/>
    <s v="36-45"/>
    <n v="1"/>
    <n v="2"/>
    <n v="3"/>
    <n v="6"/>
    <x v="2"/>
  </r>
  <r>
    <n v="610"/>
    <n v="51"/>
    <s v="Male"/>
    <s v="Sweater"/>
    <s v="Clothing"/>
    <n v="54"/>
    <s v="Ohio"/>
    <s v="L"/>
    <s v="Purple"/>
    <s v="Fall"/>
    <n v="4.5999999999999996"/>
    <s v="Yes"/>
    <s v="Next Day Air"/>
    <s v="Yes"/>
    <s v="Yes"/>
    <n v="49"/>
    <s v="Credit Card"/>
    <s v="Fortnightly"/>
    <s v="46-55"/>
    <n v="2"/>
    <n v="4"/>
    <n v="5"/>
    <n v="11"/>
    <x v="0"/>
  </r>
  <r>
    <n v="611"/>
    <n v="53"/>
    <s v="Male"/>
    <s v="Shorts"/>
    <s v="Clothing"/>
    <n v="72"/>
    <s v="Oklahoma"/>
    <s v="M"/>
    <s v="Charcoal"/>
    <s v="Summer"/>
    <n v="2.5"/>
    <s v="Yes"/>
    <s v="Free Shipping"/>
    <s v="Yes"/>
    <s v="Yes"/>
    <n v="27"/>
    <s v="Bank Transfer"/>
    <s v="Every 3 Months"/>
    <s v="46-55"/>
    <n v="3"/>
    <n v="3"/>
    <n v="3"/>
    <n v="9"/>
    <x v="0"/>
  </r>
  <r>
    <n v="612"/>
    <n v="43"/>
    <s v="Male"/>
    <s v="Scarf"/>
    <s v="Accessories"/>
    <n v="33"/>
    <s v="California"/>
    <s v="M"/>
    <s v="Black"/>
    <s v="Winter"/>
    <n v="4.7"/>
    <s v="Yes"/>
    <s v="Store Pickup"/>
    <s v="Yes"/>
    <s v="Yes"/>
    <n v="19"/>
    <s v="Cash"/>
    <s v="Monthly"/>
    <s v="36-45"/>
    <n v="1"/>
    <n v="2"/>
    <n v="4"/>
    <n v="7"/>
    <x v="2"/>
  </r>
  <r>
    <n v="613"/>
    <n v="67"/>
    <s v="Male"/>
    <s v="Hat"/>
    <s v="Accessories"/>
    <n v="43"/>
    <s v="New Hampshire"/>
    <s v="L"/>
    <s v="Lavender"/>
    <s v="Fall"/>
    <n v="4.5999999999999996"/>
    <s v="Yes"/>
    <s v="Express"/>
    <s v="Yes"/>
    <s v="Yes"/>
    <n v="33"/>
    <s v="Credit Card"/>
    <s v="Quarterly"/>
    <s v="56+"/>
    <n v="2"/>
    <n v="3"/>
    <n v="2"/>
    <n v="7"/>
    <x v="2"/>
  </r>
  <r>
    <n v="614"/>
    <n v="61"/>
    <s v="Male"/>
    <s v="Coat"/>
    <s v="Outerwear"/>
    <n v="51"/>
    <s v="Pennsylvania"/>
    <s v="L"/>
    <s v="Lavender"/>
    <s v="Fall"/>
    <n v="2.6"/>
    <s v="Yes"/>
    <s v="Standard"/>
    <s v="Yes"/>
    <s v="Yes"/>
    <n v="46"/>
    <s v="Cash"/>
    <s v="Bi-Weekly"/>
    <s v="56+"/>
    <n v="2"/>
    <n v="4"/>
    <n v="6"/>
    <n v="12"/>
    <x v="1"/>
  </r>
  <r>
    <n v="615"/>
    <n v="68"/>
    <s v="Male"/>
    <s v="Jewelry"/>
    <s v="Accessories"/>
    <n v="85"/>
    <s v="Idaho"/>
    <s v="M"/>
    <s v="Lavender"/>
    <s v="Winter"/>
    <n v="4"/>
    <s v="Yes"/>
    <s v="Standard"/>
    <s v="Yes"/>
    <s v="Yes"/>
    <n v="21"/>
    <s v="Credit Card"/>
    <s v="Bi-Weekly"/>
    <s v="56+"/>
    <n v="4"/>
    <n v="2"/>
    <n v="6"/>
    <n v="12"/>
    <x v="1"/>
  </r>
  <r>
    <n v="616"/>
    <n v="67"/>
    <s v="Male"/>
    <s v="Sandals"/>
    <s v="Footwear"/>
    <n v="100"/>
    <s v="Maryland"/>
    <s v="L"/>
    <s v="Olive"/>
    <s v="Summer"/>
    <n v="2.6"/>
    <s v="Yes"/>
    <s v="Next Day Air"/>
    <s v="Yes"/>
    <s v="Yes"/>
    <n v="23"/>
    <s v="Venmo"/>
    <s v="Annually"/>
    <s v="56+"/>
    <n v="4"/>
    <n v="2"/>
    <n v="1"/>
    <n v="7"/>
    <x v="2"/>
  </r>
  <r>
    <n v="617"/>
    <n v="29"/>
    <s v="Male"/>
    <s v="Gloves"/>
    <s v="Accessories"/>
    <n v="72"/>
    <s v="Pennsylvania"/>
    <s v="L"/>
    <s v="Teal"/>
    <s v="Spring"/>
    <n v="4.5999999999999996"/>
    <s v="Yes"/>
    <s v="Free Shipping"/>
    <s v="Yes"/>
    <s v="Yes"/>
    <n v="38"/>
    <s v="Credit Card"/>
    <s v="Every 3 Months"/>
    <s v="26-35"/>
    <n v="3"/>
    <n v="4"/>
    <n v="3"/>
    <n v="10"/>
    <x v="0"/>
  </r>
  <r>
    <n v="618"/>
    <n v="50"/>
    <s v="Male"/>
    <s v="Backpack"/>
    <s v="Accessories"/>
    <n v="57"/>
    <s v="Colorado"/>
    <s v="M"/>
    <s v="Maroon"/>
    <s v="Fall"/>
    <n v="2.6"/>
    <s v="Yes"/>
    <s v="Standard"/>
    <s v="Yes"/>
    <s v="Yes"/>
    <n v="2"/>
    <s v="Bank Transfer"/>
    <s v="Quarterly"/>
    <s v="46-55"/>
    <n v="2"/>
    <n v="1"/>
    <n v="2"/>
    <n v="5"/>
    <x v="3"/>
  </r>
  <r>
    <n v="619"/>
    <n v="61"/>
    <s v="Male"/>
    <s v="Jacket"/>
    <s v="Outerwear"/>
    <n v="94"/>
    <s v="Indiana"/>
    <s v="L"/>
    <s v="Cyan"/>
    <s v="Spring"/>
    <n v="4"/>
    <s v="Yes"/>
    <s v="Express"/>
    <s v="Yes"/>
    <s v="Yes"/>
    <n v="21"/>
    <s v="Debit Card"/>
    <s v="Bi-Weekly"/>
    <s v="56+"/>
    <n v="4"/>
    <n v="2"/>
    <n v="6"/>
    <n v="12"/>
    <x v="1"/>
  </r>
  <r>
    <n v="620"/>
    <n v="19"/>
    <s v="Male"/>
    <s v="Backpack"/>
    <s v="Accessories"/>
    <n v="34"/>
    <s v="Nebraska"/>
    <s v="M"/>
    <s v="Charcoal"/>
    <s v="Summer"/>
    <n v="4.5999999999999996"/>
    <s v="Yes"/>
    <s v="Store Pickup"/>
    <s v="Yes"/>
    <s v="Yes"/>
    <n v="1"/>
    <s v="Debit Card"/>
    <s v="Every 3 Months"/>
    <s v="18-25"/>
    <n v="1"/>
    <n v="1"/>
    <n v="3"/>
    <n v="5"/>
    <x v="3"/>
  </r>
  <r>
    <n v="621"/>
    <n v="33"/>
    <s v="Male"/>
    <s v="Backpack"/>
    <s v="Accessories"/>
    <n v="89"/>
    <s v="Rhode Island"/>
    <s v="M"/>
    <s v="Black"/>
    <s v="Fall"/>
    <n v="3.7"/>
    <s v="Yes"/>
    <s v="2-Day Shipping"/>
    <s v="Yes"/>
    <s v="Yes"/>
    <n v="10"/>
    <s v="Venmo"/>
    <s v="Every 3 Months"/>
    <s v="26-35"/>
    <n v="4"/>
    <n v="1"/>
    <n v="3"/>
    <n v="8"/>
    <x v="2"/>
  </r>
  <r>
    <n v="622"/>
    <n v="51"/>
    <s v="Male"/>
    <s v="Sunglasses"/>
    <s v="Accessories"/>
    <n v="27"/>
    <s v="Kansas"/>
    <s v="S"/>
    <s v="Red"/>
    <s v="Fall"/>
    <n v="4.4000000000000004"/>
    <s v="Yes"/>
    <s v="Store Pickup"/>
    <s v="Yes"/>
    <s v="Yes"/>
    <n v="45"/>
    <s v="Credit Card"/>
    <s v="Weekly"/>
    <s v="46-55"/>
    <n v="1"/>
    <n v="4"/>
    <n v="7"/>
    <n v="12"/>
    <x v="1"/>
  </r>
  <r>
    <n v="623"/>
    <n v="69"/>
    <s v="Male"/>
    <s v="Socks"/>
    <s v="Clothing"/>
    <n v="63"/>
    <s v="Georgia"/>
    <s v="S"/>
    <s v="Peach"/>
    <s v="Spring"/>
    <n v="4"/>
    <s v="Yes"/>
    <s v="Next Day Air"/>
    <s v="Yes"/>
    <s v="Yes"/>
    <n v="44"/>
    <s v="Bank Transfer"/>
    <s v="Fortnightly"/>
    <s v="56+"/>
    <n v="3"/>
    <n v="4"/>
    <n v="5"/>
    <n v="12"/>
    <x v="1"/>
  </r>
  <r>
    <n v="624"/>
    <n v="19"/>
    <s v="Male"/>
    <s v="Shoes"/>
    <s v="Footwear"/>
    <n v="70"/>
    <s v="Nevada"/>
    <s v="M"/>
    <s v="White"/>
    <s v="Fall"/>
    <n v="4.7"/>
    <s v="Yes"/>
    <s v="Standard"/>
    <s v="Yes"/>
    <s v="Yes"/>
    <n v="48"/>
    <s v="PayPal"/>
    <s v="Bi-Weekly"/>
    <s v="18-25"/>
    <n v="3"/>
    <n v="4"/>
    <n v="6"/>
    <n v="13"/>
    <x v="1"/>
  </r>
  <r>
    <n v="625"/>
    <n v="55"/>
    <s v="Male"/>
    <s v="Pants"/>
    <s v="Clothing"/>
    <n v="87"/>
    <s v="South Carolina"/>
    <s v="XL"/>
    <s v="Pink"/>
    <s v="Fall"/>
    <n v="3.4"/>
    <s v="Yes"/>
    <s v="Express"/>
    <s v="Yes"/>
    <s v="Yes"/>
    <n v="21"/>
    <s v="PayPal"/>
    <s v="Annually"/>
    <s v="46-55"/>
    <n v="4"/>
    <n v="2"/>
    <n v="1"/>
    <n v="7"/>
    <x v="2"/>
  </r>
  <r>
    <n v="626"/>
    <n v="49"/>
    <s v="Male"/>
    <s v="Jewelry"/>
    <s v="Accessories"/>
    <n v="79"/>
    <s v="Delaware"/>
    <s v="M"/>
    <s v="Red"/>
    <s v="Fall"/>
    <n v="4"/>
    <s v="Yes"/>
    <s v="Next Day Air"/>
    <s v="Yes"/>
    <s v="Yes"/>
    <n v="1"/>
    <s v="Venmo"/>
    <s v="Weekly"/>
    <s v="46-55"/>
    <n v="3"/>
    <n v="1"/>
    <n v="7"/>
    <n v="11"/>
    <x v="0"/>
  </r>
  <r>
    <n v="627"/>
    <n v="31"/>
    <s v="Male"/>
    <s v="Sunglasses"/>
    <s v="Accessories"/>
    <n v="79"/>
    <s v="New Hampshire"/>
    <s v="M"/>
    <s v="Indigo"/>
    <s v="Spring"/>
    <n v="3.9"/>
    <s v="Yes"/>
    <s v="Standard"/>
    <s v="Yes"/>
    <s v="Yes"/>
    <n v="10"/>
    <s v="Venmo"/>
    <s v="Annually"/>
    <s v="26-35"/>
    <n v="3"/>
    <n v="1"/>
    <n v="1"/>
    <n v="5"/>
    <x v="3"/>
  </r>
  <r>
    <n v="628"/>
    <n v="42"/>
    <s v="Male"/>
    <s v="Sandals"/>
    <s v="Footwear"/>
    <n v="44"/>
    <s v="Oregon"/>
    <s v="L"/>
    <s v="Black"/>
    <s v="Winter"/>
    <n v="4.0999999999999996"/>
    <s v="Yes"/>
    <s v="Express"/>
    <s v="Yes"/>
    <s v="Yes"/>
    <n v="24"/>
    <s v="PayPal"/>
    <s v="Monthly"/>
    <s v="36-45"/>
    <n v="2"/>
    <n v="2"/>
    <n v="4"/>
    <n v="8"/>
    <x v="2"/>
  </r>
  <r>
    <n v="629"/>
    <n v="69"/>
    <s v="Male"/>
    <s v="Sweater"/>
    <s v="Clothing"/>
    <n v="85"/>
    <s v="Massachusetts"/>
    <s v="M"/>
    <s v="White"/>
    <s v="Fall"/>
    <m/>
    <s v="Yes"/>
    <s v="2-Day Shipping"/>
    <s v="Yes"/>
    <s v="Yes"/>
    <n v="29"/>
    <s v="Credit Card"/>
    <s v="Monthly"/>
    <s v="56+"/>
    <n v="4"/>
    <n v="3"/>
    <n v="4"/>
    <n v="11"/>
    <x v="0"/>
  </r>
  <r>
    <n v="630"/>
    <n v="26"/>
    <s v="Male"/>
    <s v="Shoes"/>
    <s v="Footwear"/>
    <n v="90"/>
    <s v="Vermont"/>
    <s v="L"/>
    <s v="Beige"/>
    <s v="Spring"/>
    <n v="4.7"/>
    <s v="Yes"/>
    <s v="Standard"/>
    <s v="Yes"/>
    <s v="Yes"/>
    <n v="11"/>
    <s v="Debit Card"/>
    <s v="Annually"/>
    <s v="26-35"/>
    <n v="4"/>
    <n v="1"/>
    <n v="1"/>
    <n v="6"/>
    <x v="2"/>
  </r>
  <r>
    <n v="631"/>
    <n v="41"/>
    <s v="Male"/>
    <s v="Jewelry"/>
    <s v="Accessories"/>
    <n v="94"/>
    <s v="Mississippi"/>
    <s v="S"/>
    <s v="Silver"/>
    <s v="Fall"/>
    <n v="4.3"/>
    <s v="Yes"/>
    <s v="2-Day Shipping"/>
    <s v="Yes"/>
    <s v="Yes"/>
    <n v="33"/>
    <s v="Debit Card"/>
    <s v="Annually"/>
    <s v="36-45"/>
    <n v="4"/>
    <n v="3"/>
    <n v="1"/>
    <n v="8"/>
    <x v="2"/>
  </r>
  <r>
    <n v="632"/>
    <n v="55"/>
    <s v="Male"/>
    <s v="Boots"/>
    <s v="Footwear"/>
    <n v="68"/>
    <s v="Washington"/>
    <s v="S"/>
    <s v="Violet"/>
    <s v="Summer"/>
    <n v="4.0999999999999996"/>
    <s v="Yes"/>
    <s v="Store Pickup"/>
    <s v="Yes"/>
    <s v="Yes"/>
    <n v="27"/>
    <s v="Cash"/>
    <s v="Fortnightly"/>
    <s v="46-55"/>
    <n v="3"/>
    <n v="3"/>
    <n v="5"/>
    <n v="11"/>
    <x v="0"/>
  </r>
  <r>
    <n v="633"/>
    <n v="35"/>
    <s v="Male"/>
    <s v="Backpack"/>
    <s v="Accessories"/>
    <n v="51"/>
    <s v="Wyoming"/>
    <s v="M"/>
    <s v="Red"/>
    <s v="Winter"/>
    <n v="3.9"/>
    <s v="Yes"/>
    <s v="Next Day Air"/>
    <s v="Yes"/>
    <s v="Yes"/>
    <n v="19"/>
    <s v="Venmo"/>
    <s v="Fortnightly"/>
    <s v="26-35"/>
    <n v="2"/>
    <n v="2"/>
    <n v="5"/>
    <n v="9"/>
    <x v="0"/>
  </r>
  <r>
    <n v="634"/>
    <n v="66"/>
    <s v="Male"/>
    <s v="Sandals"/>
    <s v="Footwear"/>
    <n v="33"/>
    <s v="Minnesota"/>
    <s v="M"/>
    <s v="Orange"/>
    <s v="Spring"/>
    <n v="2.9"/>
    <s v="Yes"/>
    <s v="Express"/>
    <s v="Yes"/>
    <s v="Yes"/>
    <n v="50"/>
    <s v="Debit Card"/>
    <s v="Quarterly"/>
    <s v="56+"/>
    <n v="1"/>
    <n v="4"/>
    <n v="2"/>
    <n v="7"/>
    <x v="2"/>
  </r>
  <r>
    <n v="635"/>
    <n v="36"/>
    <s v="Male"/>
    <s v="Sneakers"/>
    <s v="Footwear"/>
    <n v="60"/>
    <s v="Ohio"/>
    <s v="M"/>
    <s v="Teal"/>
    <s v="Summer"/>
    <n v="3.9"/>
    <s v="Yes"/>
    <s v="Standard"/>
    <s v="Yes"/>
    <s v="Yes"/>
    <n v="46"/>
    <s v="PayPal"/>
    <s v="Weekly"/>
    <s v="36-45"/>
    <n v="3"/>
    <n v="4"/>
    <n v="7"/>
    <n v="14"/>
    <x v="1"/>
  </r>
  <r>
    <n v="636"/>
    <n v="27"/>
    <s v="Male"/>
    <s v="Hoodie"/>
    <s v="Clothing"/>
    <n v="59"/>
    <s v="South Carolina"/>
    <s v="M"/>
    <s v="Brown"/>
    <s v="Fall"/>
    <n v="4.3"/>
    <s v="Yes"/>
    <s v="2-Day Shipping"/>
    <s v="Yes"/>
    <s v="Yes"/>
    <n v="28"/>
    <s v="Cash"/>
    <s v="Quarterly"/>
    <s v="26-35"/>
    <n v="2"/>
    <n v="3"/>
    <n v="2"/>
    <n v="7"/>
    <x v="2"/>
  </r>
  <r>
    <n v="637"/>
    <n v="41"/>
    <s v="Male"/>
    <s v="Handbag"/>
    <s v="Accessories"/>
    <n v="30"/>
    <s v="Wisconsin"/>
    <s v="M"/>
    <s v="Indigo"/>
    <s v="Summer"/>
    <n v="2.8"/>
    <s v="Yes"/>
    <s v="Store Pickup"/>
    <s v="Yes"/>
    <s v="Yes"/>
    <n v="14"/>
    <s v="Bank Transfer"/>
    <s v="Every 3 Months"/>
    <s v="36-45"/>
    <n v="1"/>
    <n v="2"/>
    <n v="3"/>
    <n v="6"/>
    <x v="2"/>
  </r>
  <r>
    <n v="638"/>
    <n v="21"/>
    <s v="Male"/>
    <s v="Sweater"/>
    <s v="Clothing"/>
    <n v="20"/>
    <s v="Tennessee"/>
    <s v="M"/>
    <s v="Cyan"/>
    <s v="Winter"/>
    <n v="3.4"/>
    <s v="Yes"/>
    <s v="2-Day Shipping"/>
    <s v="Yes"/>
    <s v="Yes"/>
    <n v="46"/>
    <s v="Cash"/>
    <s v="Fortnightly"/>
    <s v="18-25"/>
    <n v="1"/>
    <n v="4"/>
    <n v="5"/>
    <n v="10"/>
    <x v="0"/>
  </r>
  <r>
    <n v="639"/>
    <n v="53"/>
    <s v="Male"/>
    <s v="Sandals"/>
    <s v="Footwear"/>
    <n v="20"/>
    <s v="Maryland"/>
    <s v="S"/>
    <s v="Blue"/>
    <s v="Summer"/>
    <n v="2.7"/>
    <s v="Yes"/>
    <s v="Express"/>
    <s v="Yes"/>
    <s v="Yes"/>
    <n v="41"/>
    <s v="PayPal"/>
    <s v="Monthly"/>
    <s v="46-55"/>
    <n v="1"/>
    <n v="4"/>
    <n v="4"/>
    <n v="9"/>
    <x v="0"/>
  </r>
  <r>
    <n v="640"/>
    <n v="54"/>
    <s v="Male"/>
    <s v="Dress"/>
    <s v="Clothing"/>
    <n v="24"/>
    <s v="Mississippi"/>
    <s v="L"/>
    <s v="Olive"/>
    <s v="Spring"/>
    <n v="4"/>
    <s v="Yes"/>
    <s v="2-Day Shipping"/>
    <s v="Yes"/>
    <s v="Yes"/>
    <n v="50"/>
    <s v="Credit Card"/>
    <s v="Annually"/>
    <s v="46-55"/>
    <n v="1"/>
    <n v="4"/>
    <n v="1"/>
    <n v="6"/>
    <x v="2"/>
  </r>
  <r>
    <n v="641"/>
    <n v="53"/>
    <s v="Male"/>
    <s v="Skirt"/>
    <s v="Clothing"/>
    <n v="88"/>
    <s v="Minnesota"/>
    <s v="M"/>
    <s v="Gray"/>
    <s v="Summer"/>
    <n v="4.4000000000000004"/>
    <s v="Yes"/>
    <s v="Store Pickup"/>
    <s v="Yes"/>
    <s v="Yes"/>
    <n v="28"/>
    <s v="Debit Card"/>
    <s v="Fortnightly"/>
    <s v="46-55"/>
    <n v="4"/>
    <n v="3"/>
    <n v="5"/>
    <n v="12"/>
    <x v="1"/>
  </r>
  <r>
    <n v="642"/>
    <n v="47"/>
    <s v="Male"/>
    <s v="Blouse"/>
    <s v="Clothing"/>
    <n v="78"/>
    <s v="Alaska"/>
    <s v="M"/>
    <s v="Red"/>
    <s v="Winter"/>
    <n v="3.9"/>
    <s v="Yes"/>
    <s v="2-Day Shipping"/>
    <s v="Yes"/>
    <s v="Yes"/>
    <n v="23"/>
    <s v="Credit Card"/>
    <s v="Every 3 Months"/>
    <s v="46-55"/>
    <n v="3"/>
    <n v="2"/>
    <n v="3"/>
    <n v="8"/>
    <x v="2"/>
  </r>
  <r>
    <n v="643"/>
    <n v="64"/>
    <s v="Male"/>
    <s v="Skirt"/>
    <s v="Clothing"/>
    <n v="25"/>
    <s v="Arkansas"/>
    <s v="L"/>
    <s v="Red"/>
    <s v="Spring"/>
    <n v="2.8"/>
    <s v="Yes"/>
    <s v="2-Day Shipping"/>
    <s v="Yes"/>
    <s v="Yes"/>
    <n v="14"/>
    <s v="Debit Card"/>
    <s v="Bi-Weekly"/>
    <s v="56+"/>
    <n v="1"/>
    <n v="2"/>
    <n v="6"/>
    <n v="9"/>
    <x v="0"/>
  </r>
  <r>
    <n v="644"/>
    <n v="18"/>
    <s v="Male"/>
    <s v="Sweater"/>
    <s v="Clothing"/>
    <n v="57"/>
    <s v="Oregon"/>
    <s v="XL"/>
    <s v="Green"/>
    <s v="Winter"/>
    <n v="3.2"/>
    <s v="Yes"/>
    <s v="Next Day Air"/>
    <s v="Yes"/>
    <s v="Yes"/>
    <n v="10"/>
    <s v="Bank Transfer"/>
    <s v="Every 3 Months"/>
    <s v="18-25"/>
    <n v="2"/>
    <n v="1"/>
    <n v="3"/>
    <n v="6"/>
    <x v="2"/>
  </r>
  <r>
    <n v="645"/>
    <n v="68"/>
    <s v="Male"/>
    <s v="Backpack"/>
    <s v="Accessories"/>
    <n v="93"/>
    <s v="Louisiana"/>
    <s v="S"/>
    <s v="Blue"/>
    <s v="Summer"/>
    <n v="4.3"/>
    <s v="Yes"/>
    <s v="Next Day Air"/>
    <s v="Yes"/>
    <s v="Yes"/>
    <n v="37"/>
    <s v="Cash"/>
    <s v="Weekly"/>
    <s v="56+"/>
    <n v="4"/>
    <n v="3"/>
    <n v="7"/>
    <n v="14"/>
    <x v="1"/>
  </r>
  <r>
    <n v="646"/>
    <n v="62"/>
    <s v="Male"/>
    <s v="Hoodie"/>
    <s v="Clothing"/>
    <n v="42"/>
    <s v="Oklahoma"/>
    <s v="S"/>
    <s v="Purple"/>
    <s v="Summer"/>
    <n v="4.2"/>
    <s v="Yes"/>
    <s v="Express"/>
    <s v="Yes"/>
    <s v="Yes"/>
    <n v="15"/>
    <s v="Venmo"/>
    <s v="Bi-Weekly"/>
    <s v="56+"/>
    <n v="2"/>
    <n v="2"/>
    <n v="6"/>
    <n v="10"/>
    <x v="0"/>
  </r>
  <r>
    <n v="647"/>
    <n v="51"/>
    <s v="Male"/>
    <s v="Boots"/>
    <s v="Footwear"/>
    <n v="54"/>
    <s v="Indiana"/>
    <s v="XL"/>
    <s v="Pink"/>
    <s v="Spring"/>
    <n v="4.9000000000000004"/>
    <s v="Yes"/>
    <s v="Standard"/>
    <s v="Yes"/>
    <s v="Yes"/>
    <n v="19"/>
    <s v="Venmo"/>
    <s v="Bi-Weekly"/>
    <s v="46-55"/>
    <n v="2"/>
    <n v="2"/>
    <n v="6"/>
    <n v="10"/>
    <x v="0"/>
  </r>
  <r>
    <n v="648"/>
    <n v="54"/>
    <s v="Male"/>
    <s v="Blouse"/>
    <s v="Clothing"/>
    <n v="70"/>
    <s v="Mississippi"/>
    <s v="XL"/>
    <s v="Charcoal"/>
    <s v="Summer"/>
    <n v="3.7"/>
    <s v="Yes"/>
    <s v="Express"/>
    <s v="Yes"/>
    <s v="Yes"/>
    <n v="23"/>
    <s v="Credit Card"/>
    <s v="Fortnightly"/>
    <s v="46-55"/>
    <n v="3"/>
    <n v="2"/>
    <n v="5"/>
    <n v="10"/>
    <x v="0"/>
  </r>
  <r>
    <n v="649"/>
    <n v="22"/>
    <s v="Male"/>
    <s v="Hoodie"/>
    <s v="Clothing"/>
    <n v="31"/>
    <s v="Michigan"/>
    <s v="M"/>
    <s v="Brown"/>
    <s v="Winter"/>
    <n v="4.0999999999999996"/>
    <s v="Yes"/>
    <s v="Store Pickup"/>
    <s v="Yes"/>
    <s v="Yes"/>
    <n v="35"/>
    <s v="Credit Card"/>
    <s v="Weekly"/>
    <s v="18-25"/>
    <n v="1"/>
    <n v="3"/>
    <n v="7"/>
    <n v="11"/>
    <x v="0"/>
  </r>
  <r>
    <n v="650"/>
    <n v="53"/>
    <s v="Male"/>
    <s v="Pants"/>
    <s v="Clothing"/>
    <n v="93"/>
    <s v="Delaware"/>
    <s v="L"/>
    <s v="Orange"/>
    <s v="Spring"/>
    <n v="4.2"/>
    <s v="Yes"/>
    <s v="Store Pickup"/>
    <s v="Yes"/>
    <s v="Yes"/>
    <n v="33"/>
    <s v="PayPal"/>
    <s v="Every 3 Months"/>
    <s v="46-55"/>
    <n v="4"/>
    <n v="3"/>
    <n v="3"/>
    <n v="10"/>
    <x v="0"/>
  </r>
  <r>
    <n v="651"/>
    <n v="34"/>
    <s v="Male"/>
    <s v="Gloves"/>
    <s v="Accessories"/>
    <n v="40"/>
    <s v="Florida"/>
    <s v="M"/>
    <s v="Magenta"/>
    <s v="Spring"/>
    <n v="3.9"/>
    <s v="Yes"/>
    <s v="Next Day Air"/>
    <s v="Yes"/>
    <s v="Yes"/>
    <n v="12"/>
    <s v="Bank Transfer"/>
    <s v="Annually"/>
    <s v="26-35"/>
    <n v="2"/>
    <n v="1"/>
    <n v="1"/>
    <n v="4"/>
    <x v="3"/>
  </r>
  <r>
    <n v="652"/>
    <n v="32"/>
    <s v="Male"/>
    <s v="Hat"/>
    <s v="Accessories"/>
    <n v="32"/>
    <s v="Arkansas"/>
    <s v="L"/>
    <s v="Yellow"/>
    <s v="Summer"/>
    <n v="2.9"/>
    <s v="Yes"/>
    <s v="Next Day Air"/>
    <s v="Yes"/>
    <s v="Yes"/>
    <n v="41"/>
    <s v="Venmo"/>
    <s v="Fortnightly"/>
    <s v="26-35"/>
    <n v="1"/>
    <n v="4"/>
    <n v="5"/>
    <n v="10"/>
    <x v="0"/>
  </r>
  <r>
    <n v="653"/>
    <n v="64"/>
    <s v="Male"/>
    <s v="Sunglasses"/>
    <s v="Accessories"/>
    <n v="27"/>
    <s v="Minnesota"/>
    <s v="M"/>
    <s v="Beige"/>
    <s v="Winter"/>
    <n v="3.1"/>
    <s v="Yes"/>
    <s v="Free Shipping"/>
    <s v="Yes"/>
    <s v="Yes"/>
    <n v="27"/>
    <s v="Venmo"/>
    <s v="Weekly"/>
    <s v="56+"/>
    <n v="1"/>
    <n v="3"/>
    <n v="7"/>
    <n v="11"/>
    <x v="0"/>
  </r>
  <r>
    <n v="654"/>
    <n v="20"/>
    <s v="Male"/>
    <s v="Scarf"/>
    <s v="Accessories"/>
    <n v="68"/>
    <s v="North Dakota"/>
    <s v="M"/>
    <s v="Olive"/>
    <s v="Winter"/>
    <n v="3.6"/>
    <s v="Yes"/>
    <s v="2-Day Shipping"/>
    <s v="Yes"/>
    <s v="Yes"/>
    <n v="45"/>
    <s v="Cash"/>
    <s v="Fortnightly"/>
    <s v="18-25"/>
    <n v="3"/>
    <n v="4"/>
    <n v="5"/>
    <n v="12"/>
    <x v="1"/>
  </r>
  <r>
    <n v="655"/>
    <n v="24"/>
    <s v="Male"/>
    <s v="Handbag"/>
    <s v="Accessories"/>
    <n v="59"/>
    <s v="California"/>
    <s v="L"/>
    <s v="Gray"/>
    <s v="Summer"/>
    <n v="4.4000000000000004"/>
    <s v="Yes"/>
    <s v="2-Day Shipping"/>
    <s v="Yes"/>
    <s v="Yes"/>
    <n v="23"/>
    <s v="Venmo"/>
    <s v="Annually"/>
    <s v="18-25"/>
    <n v="2"/>
    <n v="2"/>
    <n v="1"/>
    <n v="5"/>
    <x v="3"/>
  </r>
  <r>
    <n v="656"/>
    <n v="20"/>
    <s v="Male"/>
    <s v="Handbag"/>
    <s v="Accessories"/>
    <n v="36"/>
    <s v="Mississippi"/>
    <s v="S"/>
    <s v="Purple"/>
    <s v="Fall"/>
    <n v="3.1"/>
    <s v="Yes"/>
    <s v="Free Shipping"/>
    <s v="Yes"/>
    <s v="Yes"/>
    <n v="19"/>
    <s v="Venmo"/>
    <s v="Monthly"/>
    <s v="18-25"/>
    <n v="1"/>
    <n v="2"/>
    <n v="4"/>
    <n v="7"/>
    <x v="2"/>
  </r>
  <r>
    <n v="657"/>
    <n v="42"/>
    <s v="Male"/>
    <s v="Jeans"/>
    <s v="Clothing"/>
    <n v="23"/>
    <s v="Pennsylvania"/>
    <s v="M"/>
    <s v="Beige"/>
    <s v="Summer"/>
    <n v="3.9"/>
    <s v="Yes"/>
    <s v="Standard"/>
    <s v="Yes"/>
    <s v="Yes"/>
    <n v="6"/>
    <s v="PayPal"/>
    <s v="Quarterly"/>
    <s v="36-45"/>
    <n v="1"/>
    <n v="1"/>
    <n v="2"/>
    <n v="4"/>
    <x v="3"/>
  </r>
  <r>
    <n v="658"/>
    <n v="48"/>
    <s v="Male"/>
    <s v="Jacket"/>
    <s v="Outerwear"/>
    <n v="80"/>
    <s v="Arizona"/>
    <s v="M"/>
    <s v="White"/>
    <s v="Winter"/>
    <n v="4.3"/>
    <s v="Yes"/>
    <s v="Free Shipping"/>
    <s v="Yes"/>
    <s v="Yes"/>
    <n v="6"/>
    <s v="PayPal"/>
    <s v="Quarterly"/>
    <s v="46-55"/>
    <n v="4"/>
    <n v="1"/>
    <n v="2"/>
    <n v="7"/>
    <x v="2"/>
  </r>
  <r>
    <n v="659"/>
    <n v="62"/>
    <s v="Male"/>
    <s v="Backpack"/>
    <s v="Accessories"/>
    <n v="37"/>
    <s v="Louisiana"/>
    <s v="S"/>
    <s v="White"/>
    <s v="Fall"/>
    <n v="4.9000000000000004"/>
    <s v="Yes"/>
    <s v="Store Pickup"/>
    <s v="Yes"/>
    <s v="Yes"/>
    <n v="20"/>
    <s v="Venmo"/>
    <s v="Weekly"/>
    <s v="56+"/>
    <n v="1"/>
    <n v="2"/>
    <n v="7"/>
    <n v="10"/>
    <x v="0"/>
  </r>
  <r>
    <n v="660"/>
    <n v="62"/>
    <s v="Male"/>
    <s v="Shorts"/>
    <s v="Clothing"/>
    <n v="52"/>
    <s v="Virginia"/>
    <s v="S"/>
    <s v="Gold"/>
    <s v="Spring"/>
    <n v="3.6"/>
    <s v="Yes"/>
    <s v="2-Day Shipping"/>
    <s v="Yes"/>
    <s v="Yes"/>
    <n v="8"/>
    <s v="Cash"/>
    <s v="Weekly"/>
    <s v="56+"/>
    <n v="2"/>
    <n v="1"/>
    <n v="7"/>
    <n v="10"/>
    <x v="0"/>
  </r>
  <r>
    <n v="661"/>
    <n v="50"/>
    <s v="Male"/>
    <s v="Coat"/>
    <s v="Outerwear"/>
    <n v="79"/>
    <s v="Montana"/>
    <s v="M"/>
    <s v="Olive"/>
    <s v="Fall"/>
    <n v="5"/>
    <s v="Yes"/>
    <s v="2-Day Shipping"/>
    <s v="Yes"/>
    <s v="Yes"/>
    <n v="39"/>
    <s v="Credit Card"/>
    <s v="Quarterly"/>
    <s v="46-55"/>
    <n v="3"/>
    <n v="4"/>
    <n v="2"/>
    <n v="9"/>
    <x v="0"/>
  </r>
  <r>
    <n v="662"/>
    <n v="57"/>
    <s v="Male"/>
    <s v="Shirt"/>
    <s v="Clothing"/>
    <n v="68"/>
    <s v="Iowa"/>
    <s v="XL"/>
    <s v="Green"/>
    <s v="Fall"/>
    <n v="4.0999999999999996"/>
    <s v="Yes"/>
    <s v="Store Pickup"/>
    <s v="Yes"/>
    <s v="Yes"/>
    <n v="39"/>
    <s v="Credit Card"/>
    <s v="Quarterly"/>
    <s v="56+"/>
    <n v="3"/>
    <n v="4"/>
    <n v="2"/>
    <n v="9"/>
    <x v="0"/>
  </r>
  <r>
    <n v="663"/>
    <n v="24"/>
    <s v="Male"/>
    <s v="Gloves"/>
    <s v="Accessories"/>
    <n v="98"/>
    <s v="Illinois"/>
    <s v="L"/>
    <s v="Magenta"/>
    <s v="Fall"/>
    <n v="2.8"/>
    <s v="Yes"/>
    <s v="Express"/>
    <s v="Yes"/>
    <s v="Yes"/>
    <n v="39"/>
    <s v="Venmo"/>
    <s v="Bi-Weekly"/>
    <s v="18-25"/>
    <n v="4"/>
    <n v="4"/>
    <n v="6"/>
    <n v="14"/>
    <x v="1"/>
  </r>
  <r>
    <n v="664"/>
    <n v="59"/>
    <s v="Male"/>
    <s v="Dress"/>
    <s v="Clothing"/>
    <n v="83"/>
    <s v="Alaska"/>
    <s v="M"/>
    <s v="Charcoal"/>
    <s v="Fall"/>
    <n v="4.7"/>
    <s v="Yes"/>
    <s v="Express"/>
    <s v="Yes"/>
    <s v="Yes"/>
    <n v="23"/>
    <s v="Credit Card"/>
    <s v="Monthly"/>
    <s v="56+"/>
    <n v="4"/>
    <n v="2"/>
    <n v="4"/>
    <n v="10"/>
    <x v="0"/>
  </r>
  <r>
    <n v="665"/>
    <n v="63"/>
    <s v="Male"/>
    <s v="Pants"/>
    <s v="Clothing"/>
    <n v="83"/>
    <s v="Colorado"/>
    <s v="M"/>
    <s v="Indigo"/>
    <s v="Winter"/>
    <n v="4.4000000000000004"/>
    <s v="Yes"/>
    <s v="Express"/>
    <s v="Yes"/>
    <s v="Yes"/>
    <n v="41"/>
    <s v="PayPal"/>
    <s v="Bi-Weekly"/>
    <s v="56+"/>
    <n v="4"/>
    <n v="4"/>
    <n v="6"/>
    <n v="14"/>
    <x v="1"/>
  </r>
  <r>
    <n v="666"/>
    <n v="41"/>
    <s v="Male"/>
    <s v="Pants"/>
    <s v="Clothing"/>
    <n v="55"/>
    <s v="New Mexico"/>
    <s v="M"/>
    <s v="Peach"/>
    <s v="Spring"/>
    <n v="4.9000000000000004"/>
    <s v="Yes"/>
    <s v="2-Day Shipping"/>
    <s v="Yes"/>
    <s v="Yes"/>
    <n v="50"/>
    <s v="Credit Card"/>
    <s v="Annually"/>
    <s v="36-45"/>
    <n v="2"/>
    <n v="4"/>
    <n v="1"/>
    <n v="7"/>
    <x v="2"/>
  </r>
  <r>
    <n v="667"/>
    <n v="35"/>
    <s v="Male"/>
    <s v="Hoodie"/>
    <s v="Clothing"/>
    <n v="26"/>
    <s v="Colorado"/>
    <s v="L"/>
    <s v="Turquoise"/>
    <s v="Winter"/>
    <n v="3.1"/>
    <s v="Yes"/>
    <s v="Free Shipping"/>
    <s v="Yes"/>
    <s v="Yes"/>
    <n v="30"/>
    <s v="Debit Card"/>
    <s v="Quarterly"/>
    <s v="26-35"/>
    <n v="1"/>
    <n v="3"/>
    <n v="2"/>
    <n v="6"/>
    <x v="2"/>
  </r>
  <r>
    <n v="668"/>
    <n v="34"/>
    <s v="Male"/>
    <s v="Sunglasses"/>
    <s v="Accessories"/>
    <n v="76"/>
    <s v="Arizona"/>
    <s v="S"/>
    <s v="Blue"/>
    <s v="Winter"/>
    <n v="2.6"/>
    <s v="Yes"/>
    <s v="Standard"/>
    <s v="Yes"/>
    <s v="Yes"/>
    <n v="32"/>
    <s v="Bank Transfer"/>
    <s v="Quarterly"/>
    <s v="26-35"/>
    <n v="3"/>
    <n v="3"/>
    <n v="2"/>
    <n v="8"/>
    <x v="2"/>
  </r>
  <r>
    <n v="669"/>
    <n v="49"/>
    <s v="Male"/>
    <s v="T-shirt"/>
    <s v="Clothing"/>
    <n v="85"/>
    <s v="Hawaii"/>
    <s v="S"/>
    <s v="Turquoise"/>
    <s v="Fall"/>
    <n v="2.9"/>
    <s v="Yes"/>
    <s v="Express"/>
    <s v="Yes"/>
    <s v="Yes"/>
    <n v="35"/>
    <s v="Bank Transfer"/>
    <s v="Monthly"/>
    <s v="46-55"/>
    <n v="4"/>
    <n v="3"/>
    <n v="4"/>
    <n v="11"/>
    <x v="0"/>
  </r>
  <r>
    <n v="670"/>
    <n v="43"/>
    <s v="Male"/>
    <s v="Jacket"/>
    <s v="Outerwear"/>
    <n v="89"/>
    <s v="Illinois"/>
    <s v="M"/>
    <s v="Gray"/>
    <s v="Spring"/>
    <n v="3.3"/>
    <s v="Yes"/>
    <s v="Free Shipping"/>
    <s v="Yes"/>
    <s v="Yes"/>
    <n v="45"/>
    <s v="Venmo"/>
    <s v="Bi-Weekly"/>
    <s v="36-45"/>
    <n v="4"/>
    <n v="4"/>
    <n v="6"/>
    <n v="14"/>
    <x v="1"/>
  </r>
  <r>
    <n v="671"/>
    <n v="63"/>
    <s v="Male"/>
    <s v="Sweater"/>
    <s v="Clothing"/>
    <n v="41"/>
    <s v="Louisiana"/>
    <s v="XL"/>
    <s v="Purple"/>
    <s v="Spring"/>
    <n v="4.8"/>
    <s v="Yes"/>
    <s v="Next Day Air"/>
    <s v="Yes"/>
    <s v="Yes"/>
    <n v="37"/>
    <s v="Cash"/>
    <s v="Bi-Weekly"/>
    <s v="56+"/>
    <n v="2"/>
    <n v="3"/>
    <n v="6"/>
    <n v="11"/>
    <x v="0"/>
  </r>
  <r>
    <n v="672"/>
    <n v="38"/>
    <s v="Male"/>
    <s v="Jacket"/>
    <s v="Outerwear"/>
    <n v="30"/>
    <s v="Iowa"/>
    <s v="L"/>
    <s v="Black"/>
    <s v="Winter"/>
    <n v="4.7"/>
    <s v="Yes"/>
    <s v="Express"/>
    <s v="Yes"/>
    <s v="Yes"/>
    <n v="45"/>
    <s v="Cash"/>
    <s v="Weekly"/>
    <s v="36-45"/>
    <n v="1"/>
    <n v="4"/>
    <n v="7"/>
    <n v="12"/>
    <x v="1"/>
  </r>
  <r>
    <n v="673"/>
    <n v="59"/>
    <s v="Male"/>
    <s v="Socks"/>
    <s v="Clothing"/>
    <n v="53"/>
    <s v="Washington"/>
    <s v="M"/>
    <s v="Peach"/>
    <s v="Winter"/>
    <n v="3.3"/>
    <s v="Yes"/>
    <s v="2-Day Shipping"/>
    <s v="Yes"/>
    <s v="Yes"/>
    <n v="29"/>
    <s v="Cash"/>
    <s v="Quarterly"/>
    <s v="56+"/>
    <n v="2"/>
    <n v="3"/>
    <n v="2"/>
    <n v="7"/>
    <x v="2"/>
  </r>
  <r>
    <n v="674"/>
    <n v="35"/>
    <s v="Male"/>
    <s v="Shirt"/>
    <s v="Clothing"/>
    <n v="66"/>
    <s v="Oklahoma"/>
    <s v="M"/>
    <s v="Indigo"/>
    <s v="Spring"/>
    <n v="4.2"/>
    <s v="Yes"/>
    <s v="Free Shipping"/>
    <s v="Yes"/>
    <s v="Yes"/>
    <n v="27"/>
    <s v="Venmo"/>
    <s v="Bi-Weekly"/>
    <s v="26-35"/>
    <n v="3"/>
    <n v="3"/>
    <n v="6"/>
    <n v="12"/>
    <x v="1"/>
  </r>
  <r>
    <n v="675"/>
    <n v="48"/>
    <s v="Male"/>
    <s v="Jewelry"/>
    <s v="Accessories"/>
    <n v="33"/>
    <s v="Washington"/>
    <s v="XL"/>
    <s v="Beige"/>
    <s v="Winter"/>
    <n v="4.7"/>
    <s v="Yes"/>
    <s v="Store Pickup"/>
    <s v="Yes"/>
    <s v="Yes"/>
    <n v="36"/>
    <s v="Bank Transfer"/>
    <s v="Annually"/>
    <s v="46-55"/>
    <n v="1"/>
    <n v="3"/>
    <n v="1"/>
    <n v="5"/>
    <x v="3"/>
  </r>
  <r>
    <n v="676"/>
    <n v="64"/>
    <s v="Male"/>
    <s v="Sunglasses"/>
    <s v="Accessories"/>
    <n v="86"/>
    <s v="Arkansas"/>
    <s v="M"/>
    <s v="Yellow"/>
    <s v="Spring"/>
    <n v="2.6"/>
    <s v="Yes"/>
    <s v="2-Day Shipping"/>
    <s v="Yes"/>
    <s v="Yes"/>
    <n v="9"/>
    <s v="Cash"/>
    <s v="Annually"/>
    <s v="56+"/>
    <n v="4"/>
    <n v="1"/>
    <n v="1"/>
    <n v="6"/>
    <x v="2"/>
  </r>
  <r>
    <n v="677"/>
    <n v="28"/>
    <s v="Male"/>
    <s v="Pants"/>
    <s v="Clothing"/>
    <n v="60"/>
    <s v="Connecticut"/>
    <s v="M"/>
    <s v="Peach"/>
    <s v="Winter"/>
    <n v="2.9"/>
    <s v="Yes"/>
    <s v="2-Day Shipping"/>
    <s v="Yes"/>
    <s v="Yes"/>
    <n v="38"/>
    <s v="Venmo"/>
    <s v="Bi-Weekly"/>
    <s v="26-35"/>
    <n v="3"/>
    <n v="4"/>
    <n v="6"/>
    <n v="13"/>
    <x v="1"/>
  </r>
  <r>
    <n v="678"/>
    <n v="60"/>
    <s v="Male"/>
    <s v="Socks"/>
    <s v="Clothing"/>
    <n v="62"/>
    <s v="Washington"/>
    <s v="S"/>
    <s v="Turquoise"/>
    <s v="Summer"/>
    <n v="2.7"/>
    <s v="Yes"/>
    <s v="Express"/>
    <s v="Yes"/>
    <s v="Yes"/>
    <n v="41"/>
    <s v="PayPal"/>
    <s v="Annually"/>
    <s v="56+"/>
    <n v="3"/>
    <n v="4"/>
    <n v="1"/>
    <n v="8"/>
    <x v="2"/>
  </r>
  <r>
    <n v="679"/>
    <n v="27"/>
    <s v="Male"/>
    <s v="Blouse"/>
    <s v="Clothing"/>
    <n v="74"/>
    <s v="Maine"/>
    <s v="M"/>
    <s v="Teal"/>
    <s v="Fall"/>
    <n v="3.3"/>
    <s v="Yes"/>
    <s v="Store Pickup"/>
    <s v="Yes"/>
    <s v="Yes"/>
    <n v="25"/>
    <s v="Debit Card"/>
    <s v="Every 3 Months"/>
    <s v="26-35"/>
    <n v="3"/>
    <n v="2"/>
    <n v="3"/>
    <n v="8"/>
    <x v="2"/>
  </r>
  <r>
    <n v="680"/>
    <n v="56"/>
    <s v="Male"/>
    <s v="Sandals"/>
    <s v="Footwear"/>
    <n v="95"/>
    <s v="Michigan"/>
    <s v="M"/>
    <s v="Turquoise"/>
    <s v="Fall"/>
    <n v="3.4"/>
    <s v="Yes"/>
    <s v="Express"/>
    <s v="Yes"/>
    <s v="Yes"/>
    <n v="37"/>
    <s v="Venmo"/>
    <s v="Fortnightly"/>
    <s v="56+"/>
    <n v="4"/>
    <n v="3"/>
    <n v="5"/>
    <n v="12"/>
    <x v="1"/>
  </r>
  <r>
    <n v="681"/>
    <n v="58"/>
    <s v="Male"/>
    <s v="Sneakers"/>
    <s v="Footwear"/>
    <n v="25"/>
    <s v="Tennessee"/>
    <s v="M"/>
    <s v="Magenta"/>
    <s v="Spring"/>
    <n v="4.2"/>
    <s v="Yes"/>
    <s v="Express"/>
    <s v="Yes"/>
    <s v="Yes"/>
    <n v="3"/>
    <s v="PayPal"/>
    <s v="Annually"/>
    <s v="56+"/>
    <n v="1"/>
    <n v="1"/>
    <n v="1"/>
    <n v="3"/>
    <x v="3"/>
  </r>
  <r>
    <n v="682"/>
    <n v="30"/>
    <s v="Male"/>
    <s v="Shirt"/>
    <s v="Clothing"/>
    <n v="59"/>
    <s v="Louisiana"/>
    <s v="XL"/>
    <s v="Purple"/>
    <s v="Winter"/>
    <n v="3.8"/>
    <s v="Yes"/>
    <s v="2-Day Shipping"/>
    <s v="Yes"/>
    <s v="Yes"/>
    <n v="24"/>
    <s v="Credit Card"/>
    <s v="Every 3 Months"/>
    <s v="26-35"/>
    <n v="2"/>
    <n v="2"/>
    <n v="3"/>
    <n v="7"/>
    <x v="2"/>
  </r>
  <r>
    <n v="683"/>
    <n v="23"/>
    <s v="Male"/>
    <s v="Jacket"/>
    <s v="Outerwear"/>
    <n v="29"/>
    <s v="Missouri"/>
    <s v="M"/>
    <s v="Brown"/>
    <s v="Summer"/>
    <n v="4"/>
    <s v="Yes"/>
    <s v="Standard"/>
    <s v="Yes"/>
    <s v="Yes"/>
    <n v="49"/>
    <s v="Credit Card"/>
    <s v="Bi-Weekly"/>
    <s v="18-25"/>
    <n v="1"/>
    <n v="4"/>
    <n v="6"/>
    <n v="11"/>
    <x v="0"/>
  </r>
  <r>
    <n v="684"/>
    <n v="33"/>
    <s v="Male"/>
    <s v="Sandals"/>
    <s v="Footwear"/>
    <n v="36"/>
    <s v="Michigan"/>
    <s v="S"/>
    <s v="Violet"/>
    <s v="Winter"/>
    <n v="2.7"/>
    <s v="Yes"/>
    <s v="Free Shipping"/>
    <s v="Yes"/>
    <s v="Yes"/>
    <n v="3"/>
    <s v="Bank Transfer"/>
    <s v="Monthly"/>
    <s v="26-35"/>
    <n v="1"/>
    <n v="1"/>
    <n v="4"/>
    <n v="6"/>
    <x v="2"/>
  </r>
  <r>
    <n v="685"/>
    <n v="63"/>
    <s v="Male"/>
    <s v="Hat"/>
    <s v="Accessories"/>
    <n v="82"/>
    <s v="Alabama"/>
    <s v="M"/>
    <s v="Yellow"/>
    <s v="Summer"/>
    <n v="4.7"/>
    <s v="Yes"/>
    <s v="Express"/>
    <s v="Yes"/>
    <s v="Yes"/>
    <n v="42"/>
    <s v="Debit Card"/>
    <s v="Monthly"/>
    <s v="56+"/>
    <n v="4"/>
    <n v="4"/>
    <n v="4"/>
    <n v="12"/>
    <x v="1"/>
  </r>
  <r>
    <n v="686"/>
    <n v="70"/>
    <s v="Male"/>
    <s v="Blouse"/>
    <s v="Clothing"/>
    <n v="71"/>
    <s v="Massachusetts"/>
    <s v="XL"/>
    <s v="Magenta"/>
    <s v="Winter"/>
    <n v="3.5"/>
    <s v="Yes"/>
    <s v="Standard"/>
    <s v="Yes"/>
    <s v="Yes"/>
    <n v="32"/>
    <s v="Cash"/>
    <s v="Fortnightly"/>
    <s v="56+"/>
    <n v="3"/>
    <n v="3"/>
    <n v="5"/>
    <n v="11"/>
    <x v="0"/>
  </r>
  <r>
    <n v="687"/>
    <n v="70"/>
    <s v="Male"/>
    <s v="Sweater"/>
    <s v="Clothing"/>
    <n v="35"/>
    <s v="Indiana"/>
    <s v="L"/>
    <s v="Beige"/>
    <s v="Fall"/>
    <n v="3"/>
    <s v="Yes"/>
    <s v="2-Day Shipping"/>
    <s v="Yes"/>
    <s v="Yes"/>
    <n v="33"/>
    <s v="Venmo"/>
    <s v="Fortnightly"/>
    <s v="56+"/>
    <n v="1"/>
    <n v="3"/>
    <n v="5"/>
    <n v="9"/>
    <x v="0"/>
  </r>
  <r>
    <n v="688"/>
    <n v="19"/>
    <s v="Male"/>
    <s v="Gloves"/>
    <s v="Accessories"/>
    <n v="38"/>
    <s v="West Virginia"/>
    <s v="XL"/>
    <s v="Turquoise"/>
    <s v="Winter"/>
    <n v="3.3"/>
    <s v="Yes"/>
    <s v="Free Shipping"/>
    <s v="Yes"/>
    <s v="Yes"/>
    <n v="46"/>
    <s v="Bank Transfer"/>
    <s v="Quarterly"/>
    <s v="18-25"/>
    <n v="1"/>
    <n v="4"/>
    <n v="2"/>
    <n v="7"/>
    <x v="2"/>
  </r>
  <r>
    <n v="689"/>
    <n v="25"/>
    <s v="Male"/>
    <s v="Scarf"/>
    <s v="Accessories"/>
    <n v="59"/>
    <s v="Michigan"/>
    <s v="S"/>
    <s v="Peach"/>
    <s v="Summer"/>
    <n v="4.7"/>
    <s v="Yes"/>
    <s v="Store Pickup"/>
    <s v="Yes"/>
    <s v="Yes"/>
    <n v="44"/>
    <s v="Venmo"/>
    <s v="Monthly"/>
    <s v="18-25"/>
    <n v="2"/>
    <n v="4"/>
    <n v="4"/>
    <n v="10"/>
    <x v="0"/>
  </r>
  <r>
    <n v="690"/>
    <n v="19"/>
    <s v="Male"/>
    <s v="Hoodie"/>
    <s v="Clothing"/>
    <n v="91"/>
    <s v="Pennsylvania"/>
    <s v="M"/>
    <s v="Orange"/>
    <s v="Summer"/>
    <n v="4.7"/>
    <s v="Yes"/>
    <s v="Express"/>
    <s v="Yes"/>
    <s v="Yes"/>
    <n v="35"/>
    <s v="Credit Card"/>
    <s v="Every 3 Months"/>
    <s v="18-25"/>
    <n v="4"/>
    <n v="3"/>
    <n v="3"/>
    <n v="10"/>
    <x v="0"/>
  </r>
  <r>
    <n v="691"/>
    <n v="25"/>
    <s v="Male"/>
    <s v="Shorts"/>
    <s v="Clothing"/>
    <n v="68"/>
    <s v="Alaska"/>
    <s v="XL"/>
    <s v="Red"/>
    <s v="Spring"/>
    <n v="4.8"/>
    <s v="Yes"/>
    <s v="Standard"/>
    <s v="Yes"/>
    <s v="Yes"/>
    <n v="45"/>
    <s v="Bank Transfer"/>
    <s v="Weekly"/>
    <s v="18-25"/>
    <n v="3"/>
    <n v="4"/>
    <n v="7"/>
    <n v="14"/>
    <x v="1"/>
  </r>
  <r>
    <n v="692"/>
    <n v="60"/>
    <s v="Male"/>
    <s v="Backpack"/>
    <s v="Accessories"/>
    <n v="21"/>
    <s v="Massachusetts"/>
    <s v="L"/>
    <s v="Silver"/>
    <s v="Summer"/>
    <n v="2.9"/>
    <s v="Yes"/>
    <s v="Standard"/>
    <s v="Yes"/>
    <s v="Yes"/>
    <n v="37"/>
    <s v="PayPal"/>
    <s v="Bi-Weekly"/>
    <s v="56+"/>
    <n v="1"/>
    <n v="3"/>
    <n v="6"/>
    <n v="10"/>
    <x v="0"/>
  </r>
  <r>
    <n v="693"/>
    <n v="35"/>
    <s v="Male"/>
    <s v="Sunglasses"/>
    <s v="Accessories"/>
    <n v="95"/>
    <s v="North Dakota"/>
    <s v="M"/>
    <s v="Cyan"/>
    <s v="Spring"/>
    <n v="4"/>
    <s v="Yes"/>
    <s v="2-Day Shipping"/>
    <s v="Yes"/>
    <s v="Yes"/>
    <n v="40"/>
    <s v="Debit Card"/>
    <s v="Every 3 Months"/>
    <s v="26-35"/>
    <n v="4"/>
    <n v="4"/>
    <n v="3"/>
    <n v="11"/>
    <x v="0"/>
  </r>
  <r>
    <n v="694"/>
    <n v="46"/>
    <s v="Male"/>
    <s v="Shorts"/>
    <s v="Clothing"/>
    <n v="52"/>
    <s v="Vermont"/>
    <s v="L"/>
    <s v="Turquoise"/>
    <s v="Spring"/>
    <n v="3.1"/>
    <s v="Yes"/>
    <s v="Free Shipping"/>
    <s v="Yes"/>
    <s v="Yes"/>
    <n v="30"/>
    <s v="Cash"/>
    <s v="Every 3 Months"/>
    <s v="46-55"/>
    <n v="2"/>
    <n v="3"/>
    <n v="3"/>
    <n v="8"/>
    <x v="2"/>
  </r>
  <r>
    <n v="695"/>
    <n v="41"/>
    <s v="Male"/>
    <s v="Dress"/>
    <s v="Clothing"/>
    <n v="21"/>
    <s v="Kentucky"/>
    <s v="S"/>
    <s v="Charcoal"/>
    <s v="Fall"/>
    <n v="3.5"/>
    <s v="Yes"/>
    <s v="2-Day Shipping"/>
    <s v="Yes"/>
    <s v="Yes"/>
    <n v="38"/>
    <s v="Venmo"/>
    <s v="Every 3 Months"/>
    <s v="36-45"/>
    <n v="1"/>
    <n v="4"/>
    <n v="3"/>
    <n v="8"/>
    <x v="2"/>
  </r>
  <r>
    <n v="696"/>
    <n v="30"/>
    <s v="Male"/>
    <s v="Shorts"/>
    <s v="Clothing"/>
    <n v="67"/>
    <s v="Nevada"/>
    <s v="XL"/>
    <s v="Peach"/>
    <s v="Summer"/>
    <n v="3.7"/>
    <s v="Yes"/>
    <s v="Next Day Air"/>
    <s v="Yes"/>
    <s v="Yes"/>
    <n v="15"/>
    <s v="Debit Card"/>
    <s v="Every 3 Months"/>
    <s v="26-35"/>
    <n v="3"/>
    <n v="2"/>
    <n v="3"/>
    <n v="8"/>
    <x v="2"/>
  </r>
  <r>
    <n v="697"/>
    <n v="44"/>
    <s v="Male"/>
    <s v="Belt"/>
    <s v="Accessories"/>
    <n v="42"/>
    <s v="Utah"/>
    <s v="L"/>
    <s v="Green"/>
    <s v="Fall"/>
    <n v="2.8"/>
    <s v="Yes"/>
    <s v="Standard"/>
    <s v="Yes"/>
    <s v="Yes"/>
    <n v="49"/>
    <s v="Cash"/>
    <s v="Monthly"/>
    <s v="36-45"/>
    <n v="2"/>
    <n v="4"/>
    <n v="4"/>
    <n v="10"/>
    <x v="0"/>
  </r>
  <r>
    <n v="698"/>
    <n v="61"/>
    <s v="Male"/>
    <s v="Scarf"/>
    <s v="Accessories"/>
    <n v="63"/>
    <s v="North Dakota"/>
    <s v="XL"/>
    <s v="Brown"/>
    <s v="Summer"/>
    <n v="4.5999999999999996"/>
    <s v="Yes"/>
    <s v="Free Shipping"/>
    <s v="Yes"/>
    <s v="Yes"/>
    <n v="40"/>
    <s v="Debit Card"/>
    <s v="Quarterly"/>
    <s v="56+"/>
    <n v="3"/>
    <n v="4"/>
    <n v="2"/>
    <n v="9"/>
    <x v="0"/>
  </r>
  <r>
    <n v="699"/>
    <n v="55"/>
    <s v="Male"/>
    <s v="Boots"/>
    <s v="Footwear"/>
    <n v="41"/>
    <s v="Iowa"/>
    <s v="M"/>
    <s v="Yellow"/>
    <s v="Winter"/>
    <n v="3.8"/>
    <s v="Yes"/>
    <s v="Standard"/>
    <s v="Yes"/>
    <s v="Yes"/>
    <n v="40"/>
    <s v="Debit Card"/>
    <s v="Weekly"/>
    <s v="46-55"/>
    <n v="2"/>
    <n v="4"/>
    <n v="7"/>
    <n v="13"/>
    <x v="1"/>
  </r>
  <r>
    <n v="700"/>
    <n v="50"/>
    <s v="Male"/>
    <s v="Handbag"/>
    <s v="Accessories"/>
    <n v="46"/>
    <s v="Connecticut"/>
    <s v="M"/>
    <s v="Charcoal"/>
    <s v="Fall"/>
    <n v="2.6"/>
    <s v="Yes"/>
    <s v="2-Day Shipping"/>
    <s v="Yes"/>
    <s v="Yes"/>
    <n v="5"/>
    <s v="PayPal"/>
    <s v="Weekly"/>
    <s v="46-55"/>
    <n v="2"/>
    <n v="1"/>
    <n v="7"/>
    <n v="10"/>
    <x v="0"/>
  </r>
  <r>
    <n v="701"/>
    <n v="57"/>
    <s v="Male"/>
    <s v="Pants"/>
    <s v="Clothing"/>
    <n v="79"/>
    <s v="Wisconsin"/>
    <s v="L"/>
    <s v="Olive"/>
    <s v="Winter"/>
    <n v="4.0999999999999996"/>
    <s v="Yes"/>
    <s v="Standard"/>
    <s v="Yes"/>
    <s v="Yes"/>
    <n v="5"/>
    <s v="PayPal"/>
    <s v="Monthly"/>
    <s v="56+"/>
    <n v="3"/>
    <n v="1"/>
    <n v="4"/>
    <n v="8"/>
    <x v="2"/>
  </r>
  <r>
    <n v="702"/>
    <n v="51"/>
    <s v="Male"/>
    <s v="Boots"/>
    <s v="Footwear"/>
    <n v="90"/>
    <s v="Idaho"/>
    <s v="L"/>
    <s v="Red"/>
    <s v="Fall"/>
    <n v="3.3"/>
    <s v="Yes"/>
    <s v="Next Day Air"/>
    <s v="Yes"/>
    <s v="Yes"/>
    <n v="5"/>
    <s v="Debit Card"/>
    <s v="Every 3 Months"/>
    <s v="46-55"/>
    <n v="4"/>
    <n v="1"/>
    <n v="3"/>
    <n v="8"/>
    <x v="2"/>
  </r>
  <r>
    <n v="703"/>
    <n v="18"/>
    <s v="Male"/>
    <s v="Shirt"/>
    <s v="Clothing"/>
    <n v="71"/>
    <s v="Montana"/>
    <s v="M"/>
    <s v="White"/>
    <s v="Winter"/>
    <n v="3.4"/>
    <s v="Yes"/>
    <s v="Store Pickup"/>
    <s v="Yes"/>
    <s v="Yes"/>
    <n v="1"/>
    <s v="Cash"/>
    <s v="Weekly"/>
    <s v="18-25"/>
    <n v="3"/>
    <n v="1"/>
    <n v="7"/>
    <n v="11"/>
    <x v="0"/>
  </r>
  <r>
    <n v="704"/>
    <n v="63"/>
    <s v="Male"/>
    <s v="Dress"/>
    <s v="Clothing"/>
    <n v="87"/>
    <s v="Connecticut"/>
    <s v="L"/>
    <s v="Pink"/>
    <s v="Summer"/>
    <n v="3"/>
    <s v="Yes"/>
    <s v="Standard"/>
    <s v="Yes"/>
    <s v="Yes"/>
    <n v="21"/>
    <s v="Venmo"/>
    <s v="Weekly"/>
    <s v="56+"/>
    <n v="4"/>
    <n v="2"/>
    <n v="7"/>
    <n v="13"/>
    <x v="1"/>
  </r>
  <r>
    <n v="705"/>
    <n v="34"/>
    <s v="Male"/>
    <s v="Hoodie"/>
    <s v="Clothing"/>
    <n v="66"/>
    <s v="Idaho"/>
    <s v="S"/>
    <s v="Black"/>
    <s v="Spring"/>
    <n v="3.2"/>
    <s v="Yes"/>
    <s v="Express"/>
    <s v="Yes"/>
    <s v="Yes"/>
    <n v="18"/>
    <s v="PayPal"/>
    <s v="Annually"/>
    <s v="26-35"/>
    <n v="3"/>
    <n v="2"/>
    <n v="1"/>
    <n v="6"/>
    <x v="2"/>
  </r>
  <r>
    <n v="706"/>
    <n v="25"/>
    <s v="Male"/>
    <s v="Pants"/>
    <s v="Clothing"/>
    <n v="90"/>
    <s v="Arkansas"/>
    <s v="XL"/>
    <s v="Indigo"/>
    <s v="Summer"/>
    <n v="4.5"/>
    <s v="Yes"/>
    <s v="Free Shipping"/>
    <s v="Yes"/>
    <s v="Yes"/>
    <n v="49"/>
    <s v="Cash"/>
    <s v="Quarterly"/>
    <s v="18-25"/>
    <n v="4"/>
    <n v="4"/>
    <n v="2"/>
    <n v="10"/>
    <x v="0"/>
  </r>
  <r>
    <n v="707"/>
    <n v="46"/>
    <s v="Male"/>
    <s v="Jeans"/>
    <s v="Clothing"/>
    <n v="47"/>
    <s v="Iowa"/>
    <s v="L"/>
    <s v="Turquoise"/>
    <s v="Summer"/>
    <n v="4.8"/>
    <s v="Yes"/>
    <s v="Express"/>
    <s v="Yes"/>
    <s v="Yes"/>
    <n v="27"/>
    <s v="Debit Card"/>
    <s v="Weekly"/>
    <s v="46-55"/>
    <n v="2"/>
    <n v="3"/>
    <n v="7"/>
    <n v="12"/>
    <x v="1"/>
  </r>
  <r>
    <n v="708"/>
    <n v="59"/>
    <s v="Male"/>
    <s v="Shirt"/>
    <s v="Clothing"/>
    <n v="38"/>
    <s v="Louisiana"/>
    <s v="L"/>
    <s v="Purple"/>
    <s v="Spring"/>
    <n v="3.7"/>
    <s v="Yes"/>
    <s v="Next Day Air"/>
    <s v="Yes"/>
    <s v="Yes"/>
    <n v="21"/>
    <s v="Venmo"/>
    <s v="Annually"/>
    <s v="56+"/>
    <n v="1"/>
    <n v="2"/>
    <n v="1"/>
    <n v="4"/>
    <x v="3"/>
  </r>
  <r>
    <n v="709"/>
    <n v="37"/>
    <s v="Male"/>
    <s v="Backpack"/>
    <s v="Accessories"/>
    <n v="50"/>
    <s v="Kentucky"/>
    <s v="L"/>
    <s v="Beige"/>
    <s v="Summer"/>
    <n v="3.4"/>
    <s v="Yes"/>
    <s v="Store Pickup"/>
    <s v="Yes"/>
    <s v="Yes"/>
    <n v="19"/>
    <s v="Cash"/>
    <s v="Fortnightly"/>
    <s v="36-45"/>
    <n v="2"/>
    <n v="2"/>
    <n v="5"/>
    <n v="9"/>
    <x v="0"/>
  </r>
  <r>
    <n v="710"/>
    <n v="49"/>
    <s v="Male"/>
    <s v="Jacket"/>
    <s v="Outerwear"/>
    <n v="79"/>
    <s v="Massachusetts"/>
    <s v="L"/>
    <s v="Charcoal"/>
    <s v="Summer"/>
    <n v="4.5999999999999996"/>
    <s v="Yes"/>
    <s v="Standard"/>
    <s v="Yes"/>
    <s v="Yes"/>
    <n v="23"/>
    <s v="Debit Card"/>
    <s v="Monthly"/>
    <s v="46-55"/>
    <n v="3"/>
    <n v="2"/>
    <n v="4"/>
    <n v="9"/>
    <x v="0"/>
  </r>
  <r>
    <n v="711"/>
    <n v="22"/>
    <s v="Male"/>
    <s v="Scarf"/>
    <s v="Accessories"/>
    <n v="91"/>
    <s v="Virginia"/>
    <s v="L"/>
    <s v="Turquoise"/>
    <s v="Spring"/>
    <n v="4.0999999999999996"/>
    <s v="Yes"/>
    <s v="Standard"/>
    <s v="Yes"/>
    <s v="Yes"/>
    <n v="26"/>
    <s v="PayPal"/>
    <s v="Fortnightly"/>
    <s v="18-25"/>
    <n v="4"/>
    <n v="3"/>
    <n v="5"/>
    <n v="12"/>
    <x v="1"/>
  </r>
  <r>
    <n v="712"/>
    <n v="64"/>
    <s v="Male"/>
    <s v="Boots"/>
    <s v="Footwear"/>
    <n v="60"/>
    <s v="New Hampshire"/>
    <s v="M"/>
    <s v="Maroon"/>
    <s v="Spring"/>
    <n v="3.5"/>
    <s v="Yes"/>
    <s v="2-Day Shipping"/>
    <s v="Yes"/>
    <s v="Yes"/>
    <n v="13"/>
    <s v="Bank Transfer"/>
    <s v="Bi-Weekly"/>
    <s v="56+"/>
    <n v="3"/>
    <n v="2"/>
    <n v="6"/>
    <n v="11"/>
    <x v="0"/>
  </r>
  <r>
    <n v="713"/>
    <n v="42"/>
    <s v="Male"/>
    <s v="Blouse"/>
    <s v="Clothing"/>
    <n v="81"/>
    <s v="New Hampshire"/>
    <s v="XL"/>
    <s v="Black"/>
    <s v="Summer"/>
    <n v="3.8"/>
    <s v="Yes"/>
    <s v="Next Day Air"/>
    <s v="Yes"/>
    <s v="Yes"/>
    <n v="36"/>
    <s v="Bank Transfer"/>
    <s v="Quarterly"/>
    <s v="36-45"/>
    <n v="4"/>
    <n v="3"/>
    <n v="2"/>
    <n v="9"/>
    <x v="0"/>
  </r>
  <r>
    <n v="714"/>
    <n v="37"/>
    <s v="Male"/>
    <s v="Hoodie"/>
    <s v="Clothing"/>
    <n v="90"/>
    <s v="Oregon"/>
    <s v="M"/>
    <s v="Lavender"/>
    <s v="Summer"/>
    <n v="2.6"/>
    <s v="Yes"/>
    <s v="Express"/>
    <s v="Yes"/>
    <s v="Yes"/>
    <n v="39"/>
    <s v="Bank Transfer"/>
    <s v="Bi-Weekly"/>
    <s v="36-45"/>
    <n v="4"/>
    <n v="4"/>
    <n v="6"/>
    <n v="14"/>
    <x v="1"/>
  </r>
  <r>
    <n v="715"/>
    <n v="26"/>
    <s v="Male"/>
    <s v="Jacket"/>
    <s v="Outerwear"/>
    <n v="70"/>
    <s v="South Dakota"/>
    <s v="M"/>
    <s v="Magenta"/>
    <s v="Fall"/>
    <n v="4.4000000000000004"/>
    <s v="Yes"/>
    <s v="Store Pickup"/>
    <s v="Yes"/>
    <s v="Yes"/>
    <n v="40"/>
    <s v="Debit Card"/>
    <s v="Fortnightly"/>
    <s v="26-35"/>
    <n v="3"/>
    <n v="4"/>
    <n v="5"/>
    <n v="12"/>
    <x v="1"/>
  </r>
  <r>
    <n v="716"/>
    <n v="33"/>
    <s v="Male"/>
    <s v="Jeans"/>
    <s v="Clothing"/>
    <n v="63"/>
    <s v="Delaware"/>
    <s v="L"/>
    <s v="Green"/>
    <s v="Spring"/>
    <n v="2.6"/>
    <s v="Yes"/>
    <s v="Express"/>
    <s v="Yes"/>
    <s v="Yes"/>
    <n v="37"/>
    <s v="Debit Card"/>
    <s v="Quarterly"/>
    <s v="26-35"/>
    <n v="3"/>
    <n v="3"/>
    <n v="2"/>
    <n v="8"/>
    <x v="2"/>
  </r>
  <r>
    <n v="717"/>
    <n v="30"/>
    <s v="Male"/>
    <s v="Jewelry"/>
    <s v="Accessories"/>
    <n v="29"/>
    <s v="Missouri"/>
    <s v="M"/>
    <s v="Olive"/>
    <s v="Spring"/>
    <n v="3.6"/>
    <s v="Yes"/>
    <s v="Express"/>
    <s v="Yes"/>
    <s v="Yes"/>
    <n v="9"/>
    <s v="Venmo"/>
    <s v="Bi-Weekly"/>
    <s v="26-35"/>
    <n v="1"/>
    <n v="1"/>
    <n v="6"/>
    <n v="8"/>
    <x v="2"/>
  </r>
  <r>
    <n v="718"/>
    <n v="21"/>
    <s v="Male"/>
    <s v="Socks"/>
    <s v="Clothing"/>
    <n v="90"/>
    <s v="Alaska"/>
    <s v="L"/>
    <s v="Green"/>
    <s v="Spring"/>
    <n v="4.2"/>
    <s v="Yes"/>
    <s v="Express"/>
    <s v="Yes"/>
    <s v="Yes"/>
    <n v="7"/>
    <s v="Venmo"/>
    <s v="Every 3 Months"/>
    <s v="18-25"/>
    <n v="4"/>
    <n v="1"/>
    <n v="3"/>
    <n v="8"/>
    <x v="2"/>
  </r>
  <r>
    <n v="719"/>
    <n v="22"/>
    <s v="Male"/>
    <s v="Shirt"/>
    <s v="Clothing"/>
    <n v="22"/>
    <s v="Florida"/>
    <s v="M"/>
    <s v="Peach"/>
    <s v="Summer"/>
    <n v="4.5999999999999996"/>
    <s v="Yes"/>
    <s v="Standard"/>
    <s v="Yes"/>
    <s v="Yes"/>
    <n v="25"/>
    <s v="Bank Transfer"/>
    <s v="Annually"/>
    <s v="18-25"/>
    <n v="1"/>
    <n v="2"/>
    <n v="1"/>
    <n v="4"/>
    <x v="3"/>
  </r>
  <r>
    <n v="720"/>
    <n v="63"/>
    <s v="Male"/>
    <s v="Shorts"/>
    <s v="Clothing"/>
    <n v="22"/>
    <s v="Mississippi"/>
    <s v="L"/>
    <s v="Turquoise"/>
    <s v="Summer"/>
    <n v="3.3"/>
    <s v="Yes"/>
    <s v="Next Day Air"/>
    <s v="Yes"/>
    <s v="Yes"/>
    <n v="42"/>
    <s v="Venmo"/>
    <s v="Bi-Weekly"/>
    <s v="56+"/>
    <n v="1"/>
    <n v="4"/>
    <n v="6"/>
    <n v="11"/>
    <x v="0"/>
  </r>
  <r>
    <n v="721"/>
    <n v="33"/>
    <s v="Male"/>
    <s v="Jewelry"/>
    <s v="Accessories"/>
    <n v="62"/>
    <s v="New Mexico"/>
    <s v="L"/>
    <s v="Orange"/>
    <s v="Fall"/>
    <n v="3.4"/>
    <s v="Yes"/>
    <s v="Free Shipping"/>
    <s v="Yes"/>
    <s v="Yes"/>
    <n v="19"/>
    <s v="Debit Card"/>
    <s v="Weekly"/>
    <s v="26-35"/>
    <n v="3"/>
    <n v="2"/>
    <n v="7"/>
    <n v="12"/>
    <x v="1"/>
  </r>
  <r>
    <n v="722"/>
    <n v="43"/>
    <s v="Male"/>
    <s v="Blouse"/>
    <s v="Clothing"/>
    <n v="57"/>
    <s v="California"/>
    <s v="L"/>
    <s v="Silver"/>
    <s v="Summer"/>
    <n v="4.4000000000000004"/>
    <s v="Yes"/>
    <s v="Next Day Air"/>
    <s v="Yes"/>
    <s v="Yes"/>
    <n v="41"/>
    <s v="Debit Card"/>
    <s v="Every 3 Months"/>
    <s v="36-45"/>
    <n v="2"/>
    <n v="4"/>
    <n v="3"/>
    <n v="9"/>
    <x v="0"/>
  </r>
  <r>
    <n v="723"/>
    <n v="27"/>
    <s v="Male"/>
    <s v="Sweater"/>
    <s v="Clothing"/>
    <n v="32"/>
    <s v="Wyoming"/>
    <s v="S"/>
    <s v="Blue"/>
    <s v="Summer"/>
    <n v="4.3"/>
    <s v="Yes"/>
    <s v="Store Pickup"/>
    <s v="Yes"/>
    <s v="Yes"/>
    <n v="50"/>
    <s v="Cash"/>
    <s v="Bi-Weekly"/>
    <s v="26-35"/>
    <n v="1"/>
    <n v="4"/>
    <n v="6"/>
    <n v="11"/>
    <x v="0"/>
  </r>
  <r>
    <n v="724"/>
    <n v="35"/>
    <s v="Male"/>
    <s v="Jewelry"/>
    <s v="Accessories"/>
    <n v="53"/>
    <s v="Missouri"/>
    <s v="L"/>
    <s v="Cyan"/>
    <s v="Fall"/>
    <n v="3.5"/>
    <s v="Yes"/>
    <s v="Express"/>
    <s v="Yes"/>
    <s v="Yes"/>
    <n v="43"/>
    <s v="PayPal"/>
    <s v="Monthly"/>
    <s v="26-35"/>
    <n v="2"/>
    <n v="4"/>
    <n v="4"/>
    <n v="10"/>
    <x v="0"/>
  </r>
  <r>
    <n v="725"/>
    <n v="37"/>
    <s v="Male"/>
    <s v="T-shirt"/>
    <s v="Clothing"/>
    <n v="79"/>
    <s v="New Hampshire"/>
    <s v="XL"/>
    <s v="Green"/>
    <s v="Fall"/>
    <n v="4.7"/>
    <s v="Yes"/>
    <s v="Store Pickup"/>
    <s v="Yes"/>
    <s v="Yes"/>
    <n v="36"/>
    <s v="Venmo"/>
    <s v="Every 3 Months"/>
    <s v="36-45"/>
    <n v="3"/>
    <n v="3"/>
    <n v="3"/>
    <n v="9"/>
    <x v="0"/>
  </r>
  <r>
    <n v="726"/>
    <n v="61"/>
    <s v="Male"/>
    <s v="Hat"/>
    <s v="Accessories"/>
    <n v="61"/>
    <s v="Texas"/>
    <s v="L"/>
    <s v="Silver"/>
    <s v="Winter"/>
    <n v="3.1"/>
    <s v="Yes"/>
    <s v="Standard"/>
    <s v="Yes"/>
    <s v="Yes"/>
    <n v="33"/>
    <s v="Debit Card"/>
    <s v="Fortnightly"/>
    <s v="56+"/>
    <n v="3"/>
    <n v="3"/>
    <n v="5"/>
    <n v="11"/>
    <x v="0"/>
  </r>
  <r>
    <n v="727"/>
    <n v="32"/>
    <s v="Male"/>
    <s v="Shorts"/>
    <s v="Clothing"/>
    <n v="78"/>
    <s v="North Dakota"/>
    <s v="L"/>
    <s v="Yellow"/>
    <s v="Summer"/>
    <n v="3.6"/>
    <s v="Yes"/>
    <s v="Next Day Air"/>
    <s v="Yes"/>
    <s v="Yes"/>
    <n v="20"/>
    <s v="Bank Transfer"/>
    <s v="Every 3 Months"/>
    <s v="26-35"/>
    <n v="3"/>
    <n v="2"/>
    <n v="3"/>
    <n v="8"/>
    <x v="2"/>
  </r>
  <r>
    <n v="728"/>
    <n v="62"/>
    <s v="Male"/>
    <s v="Sweater"/>
    <s v="Clothing"/>
    <n v="97"/>
    <s v="Arkansas"/>
    <s v="S"/>
    <s v="Gray"/>
    <s v="Winter"/>
    <n v="4.8"/>
    <s v="Yes"/>
    <s v="Next Day Air"/>
    <s v="Yes"/>
    <s v="Yes"/>
    <n v="37"/>
    <s v="Venmo"/>
    <s v="Every 3 Months"/>
    <s v="56+"/>
    <n v="4"/>
    <n v="3"/>
    <n v="3"/>
    <n v="10"/>
    <x v="0"/>
  </r>
  <r>
    <n v="729"/>
    <n v="29"/>
    <s v="Male"/>
    <s v="Jeans"/>
    <s v="Clothing"/>
    <n v="78"/>
    <s v="Nebraska"/>
    <s v="M"/>
    <s v="Pink"/>
    <s v="Winter"/>
    <n v="3.7"/>
    <s v="Yes"/>
    <s v="Next Day Air"/>
    <s v="Yes"/>
    <s v="Yes"/>
    <n v="12"/>
    <s v="PayPal"/>
    <s v="Every 3 Months"/>
    <s v="26-35"/>
    <n v="3"/>
    <n v="1"/>
    <n v="3"/>
    <n v="7"/>
    <x v="2"/>
  </r>
  <r>
    <n v="730"/>
    <n v="41"/>
    <s v="Male"/>
    <s v="Sunglasses"/>
    <s v="Accessories"/>
    <n v="56"/>
    <s v="Minnesota"/>
    <s v="L"/>
    <s v="Beige"/>
    <s v="Summer"/>
    <n v="3.2"/>
    <s v="Yes"/>
    <s v="Express"/>
    <s v="Yes"/>
    <s v="Yes"/>
    <n v="46"/>
    <s v="PayPal"/>
    <s v="Every 3 Months"/>
    <s v="36-45"/>
    <n v="2"/>
    <n v="4"/>
    <n v="3"/>
    <n v="9"/>
    <x v="0"/>
  </r>
  <r>
    <n v="731"/>
    <n v="48"/>
    <s v="Male"/>
    <s v="Boots"/>
    <s v="Footwear"/>
    <n v="25"/>
    <s v="Massachusetts"/>
    <s v="M"/>
    <s v="Indigo"/>
    <s v="Summer"/>
    <n v="3.9"/>
    <s v="Yes"/>
    <s v="Standard"/>
    <s v="Yes"/>
    <s v="Yes"/>
    <n v="28"/>
    <s v="Venmo"/>
    <s v="Fortnightly"/>
    <s v="46-55"/>
    <n v="1"/>
    <n v="3"/>
    <n v="5"/>
    <n v="9"/>
    <x v="0"/>
  </r>
  <r>
    <n v="732"/>
    <n v="43"/>
    <s v="Male"/>
    <s v="Coat"/>
    <s v="Outerwear"/>
    <n v="28"/>
    <s v="Arkansas"/>
    <s v="M"/>
    <s v="Red"/>
    <s v="Spring"/>
    <n v="3.5"/>
    <s v="Yes"/>
    <s v="Free Shipping"/>
    <s v="Yes"/>
    <s v="Yes"/>
    <n v="30"/>
    <s v="PayPal"/>
    <s v="Fortnightly"/>
    <s v="36-45"/>
    <n v="1"/>
    <n v="3"/>
    <n v="5"/>
    <n v="9"/>
    <x v="0"/>
  </r>
  <r>
    <n v="733"/>
    <n v="34"/>
    <s v="Male"/>
    <s v="Shirt"/>
    <s v="Clothing"/>
    <n v="57"/>
    <s v="New Hampshire"/>
    <s v="L"/>
    <s v="Blue"/>
    <s v="Spring"/>
    <n v="2.8"/>
    <s v="Yes"/>
    <s v="Express"/>
    <s v="Yes"/>
    <s v="Yes"/>
    <n v="28"/>
    <s v="Cash"/>
    <s v="Bi-Weekly"/>
    <s v="26-35"/>
    <n v="2"/>
    <n v="3"/>
    <n v="6"/>
    <n v="11"/>
    <x v="0"/>
  </r>
  <r>
    <n v="734"/>
    <n v="45"/>
    <s v="Male"/>
    <s v="Dress"/>
    <s v="Clothing"/>
    <n v="36"/>
    <s v="Rhode Island"/>
    <s v="L"/>
    <s v="Cyan"/>
    <s v="Fall"/>
    <n v="2.7"/>
    <s v="Yes"/>
    <s v="2-Day Shipping"/>
    <s v="Yes"/>
    <s v="Yes"/>
    <n v="20"/>
    <s v="Debit Card"/>
    <s v="Bi-Weekly"/>
    <s v="36-45"/>
    <n v="1"/>
    <n v="2"/>
    <n v="6"/>
    <n v="9"/>
    <x v="0"/>
  </r>
  <r>
    <n v="735"/>
    <n v="65"/>
    <s v="Male"/>
    <s v="Shirt"/>
    <s v="Clothing"/>
    <n v="69"/>
    <s v="New Jersey"/>
    <s v="S"/>
    <s v="Violet"/>
    <s v="Winter"/>
    <n v="3.1"/>
    <s v="Yes"/>
    <s v="Express"/>
    <s v="Yes"/>
    <s v="Yes"/>
    <n v="39"/>
    <s v="Bank Transfer"/>
    <s v="Every 3 Months"/>
    <s v="56+"/>
    <n v="3"/>
    <n v="4"/>
    <n v="3"/>
    <n v="10"/>
    <x v="0"/>
  </r>
  <r>
    <n v="736"/>
    <n v="61"/>
    <s v="Male"/>
    <s v="Sunglasses"/>
    <s v="Accessories"/>
    <n v="48"/>
    <s v="Montana"/>
    <s v="M"/>
    <s v="Orange"/>
    <s v="Fall"/>
    <n v="3.6"/>
    <s v="Yes"/>
    <s v="2-Day Shipping"/>
    <s v="Yes"/>
    <s v="Yes"/>
    <n v="48"/>
    <s v="Cash"/>
    <s v="Bi-Weekly"/>
    <s v="56+"/>
    <n v="2"/>
    <n v="4"/>
    <n v="6"/>
    <n v="12"/>
    <x v="1"/>
  </r>
  <r>
    <n v="737"/>
    <n v="18"/>
    <s v="Male"/>
    <s v="Dress"/>
    <s v="Clothing"/>
    <n v="58"/>
    <s v="Colorado"/>
    <s v="L"/>
    <s v="Maroon"/>
    <s v="Spring"/>
    <n v="2.9"/>
    <s v="Yes"/>
    <s v="2-Day Shipping"/>
    <s v="Yes"/>
    <s v="Yes"/>
    <n v="32"/>
    <s v="Credit Card"/>
    <s v="Every 3 Months"/>
    <s v="18-25"/>
    <n v="2"/>
    <n v="3"/>
    <n v="3"/>
    <n v="8"/>
    <x v="2"/>
  </r>
  <r>
    <n v="738"/>
    <n v="47"/>
    <s v="Male"/>
    <s v="Sunglasses"/>
    <s v="Accessories"/>
    <n v="24"/>
    <s v="Nebraska"/>
    <s v="M"/>
    <s v="Teal"/>
    <s v="Spring"/>
    <n v="3.6"/>
    <s v="Yes"/>
    <s v="Store Pickup"/>
    <s v="Yes"/>
    <s v="Yes"/>
    <n v="28"/>
    <s v="PayPal"/>
    <s v="Annually"/>
    <s v="46-55"/>
    <n v="1"/>
    <n v="3"/>
    <n v="1"/>
    <n v="5"/>
    <x v="3"/>
  </r>
  <r>
    <n v="739"/>
    <n v="56"/>
    <s v="Male"/>
    <s v="Sunglasses"/>
    <s v="Accessories"/>
    <n v="31"/>
    <s v="Minnesota"/>
    <s v="L"/>
    <s v="Orange"/>
    <s v="Winter"/>
    <n v="3.5"/>
    <s v="Yes"/>
    <s v="2-Day Shipping"/>
    <s v="Yes"/>
    <s v="Yes"/>
    <n v="27"/>
    <s v="Venmo"/>
    <s v="Quarterly"/>
    <s v="56+"/>
    <n v="1"/>
    <n v="3"/>
    <n v="2"/>
    <n v="6"/>
    <x v="2"/>
  </r>
  <r>
    <n v="740"/>
    <n v="64"/>
    <s v="Male"/>
    <s v="Shorts"/>
    <s v="Clothing"/>
    <n v="29"/>
    <s v="Minnesota"/>
    <s v="S"/>
    <s v="Purple"/>
    <s v="Summer"/>
    <n v="3.5"/>
    <s v="Yes"/>
    <s v="Free Shipping"/>
    <s v="Yes"/>
    <s v="Yes"/>
    <n v="26"/>
    <s v="Venmo"/>
    <s v="Bi-Weekly"/>
    <s v="56+"/>
    <n v="1"/>
    <n v="3"/>
    <n v="6"/>
    <n v="10"/>
    <x v="0"/>
  </r>
  <r>
    <n v="741"/>
    <n v="26"/>
    <s v="Male"/>
    <s v="Jeans"/>
    <s v="Clothing"/>
    <n v="69"/>
    <s v="South Dakota"/>
    <s v="M"/>
    <s v="Orange"/>
    <s v="Summer"/>
    <n v="2.8"/>
    <s v="Yes"/>
    <s v="Next Day Air"/>
    <s v="Yes"/>
    <s v="Yes"/>
    <n v="22"/>
    <s v="Credit Card"/>
    <s v="Fortnightly"/>
    <s v="26-35"/>
    <n v="3"/>
    <n v="2"/>
    <n v="5"/>
    <n v="10"/>
    <x v="0"/>
  </r>
  <r>
    <n v="742"/>
    <n v="22"/>
    <s v="Male"/>
    <s v="T-shirt"/>
    <s v="Clothing"/>
    <n v="79"/>
    <s v="West Virginia"/>
    <s v="XL"/>
    <s v="Yellow"/>
    <s v="Summer"/>
    <n v="4.7"/>
    <s v="Yes"/>
    <s v="Free Shipping"/>
    <s v="Yes"/>
    <s v="Yes"/>
    <n v="23"/>
    <s v="Bank Transfer"/>
    <s v="Every 3 Months"/>
    <s v="18-25"/>
    <n v="3"/>
    <n v="2"/>
    <n v="3"/>
    <n v="8"/>
    <x v="2"/>
  </r>
  <r>
    <n v="743"/>
    <n v="64"/>
    <s v="Male"/>
    <s v="Pants"/>
    <s v="Clothing"/>
    <n v="39"/>
    <s v="Nevada"/>
    <s v="M"/>
    <s v="Charcoal"/>
    <s v="Summer"/>
    <n v="3.1"/>
    <s v="Yes"/>
    <s v="Express"/>
    <s v="Yes"/>
    <s v="Yes"/>
    <n v="21"/>
    <s v="Debit Card"/>
    <s v="Quarterly"/>
    <s v="56+"/>
    <n v="1"/>
    <n v="2"/>
    <n v="2"/>
    <n v="5"/>
    <x v="3"/>
  </r>
  <r>
    <n v="744"/>
    <n v="21"/>
    <s v="Male"/>
    <s v="Sunglasses"/>
    <s v="Accessories"/>
    <n v="84"/>
    <s v="North Carolina"/>
    <s v="L"/>
    <s v="Gray"/>
    <s v="Fall"/>
    <n v="4.9000000000000004"/>
    <s v="Yes"/>
    <s v="Free Shipping"/>
    <s v="Yes"/>
    <s v="Yes"/>
    <n v="36"/>
    <s v="Cash"/>
    <s v="Weekly"/>
    <s v="18-25"/>
    <n v="4"/>
    <n v="3"/>
    <n v="7"/>
    <n v="14"/>
    <x v="1"/>
  </r>
  <r>
    <n v="745"/>
    <n v="67"/>
    <s v="Male"/>
    <s v="Boots"/>
    <s v="Footwear"/>
    <n v="66"/>
    <s v="Illinois"/>
    <s v="S"/>
    <s v="Charcoal"/>
    <s v="Spring"/>
    <n v="4.0999999999999996"/>
    <s v="Yes"/>
    <s v="Next Day Air"/>
    <s v="Yes"/>
    <s v="Yes"/>
    <n v="42"/>
    <s v="Debit Card"/>
    <s v="Bi-Weekly"/>
    <s v="56+"/>
    <n v="3"/>
    <n v="4"/>
    <n v="6"/>
    <n v="13"/>
    <x v="1"/>
  </r>
  <r>
    <n v="746"/>
    <n v="46"/>
    <s v="Male"/>
    <s v="T-shirt"/>
    <s v="Clothing"/>
    <n v="92"/>
    <s v="Michigan"/>
    <s v="L"/>
    <s v="Orange"/>
    <s v="Fall"/>
    <n v="4.7"/>
    <s v="Yes"/>
    <s v="Standard"/>
    <s v="Yes"/>
    <s v="Yes"/>
    <n v="4"/>
    <s v="Venmo"/>
    <s v="Monthly"/>
    <s v="46-55"/>
    <n v="4"/>
    <n v="1"/>
    <n v="4"/>
    <n v="9"/>
    <x v="0"/>
  </r>
  <r>
    <n v="747"/>
    <n v="40"/>
    <s v="Male"/>
    <s v="Sandals"/>
    <s v="Footwear"/>
    <n v="45"/>
    <s v="Michigan"/>
    <s v="M"/>
    <s v="Red"/>
    <s v="Winter"/>
    <n v="2.5"/>
    <s v="Yes"/>
    <s v="Free Shipping"/>
    <s v="Yes"/>
    <s v="Yes"/>
    <n v="47"/>
    <s v="Credit Card"/>
    <s v="Annually"/>
    <s v="36-45"/>
    <n v="2"/>
    <n v="4"/>
    <n v="1"/>
    <n v="7"/>
    <x v="2"/>
  </r>
  <r>
    <n v="748"/>
    <n v="51"/>
    <s v="Male"/>
    <s v="Shorts"/>
    <s v="Clothing"/>
    <n v="74"/>
    <s v="Oklahoma"/>
    <s v="L"/>
    <s v="Gold"/>
    <s v="Spring"/>
    <n v="4.4000000000000004"/>
    <s v="Yes"/>
    <s v="Next Day Air"/>
    <s v="Yes"/>
    <s v="Yes"/>
    <n v="13"/>
    <s v="Bank Transfer"/>
    <s v="Weekly"/>
    <s v="46-55"/>
    <n v="3"/>
    <n v="2"/>
    <n v="7"/>
    <n v="12"/>
    <x v="1"/>
  </r>
  <r>
    <n v="749"/>
    <n v="35"/>
    <s v="Male"/>
    <s v="Hat"/>
    <s v="Accessories"/>
    <n v="39"/>
    <s v="South Dakota"/>
    <s v="L"/>
    <s v="Brown"/>
    <s v="Fall"/>
    <n v="3.9"/>
    <s v="Yes"/>
    <s v="Free Shipping"/>
    <s v="Yes"/>
    <s v="Yes"/>
    <n v="8"/>
    <s v="Bank Transfer"/>
    <s v="Quarterly"/>
    <s v="26-35"/>
    <n v="1"/>
    <n v="1"/>
    <n v="2"/>
    <n v="4"/>
    <x v="3"/>
  </r>
  <r>
    <n v="750"/>
    <n v="56"/>
    <s v="Male"/>
    <s v="Scarf"/>
    <s v="Accessories"/>
    <n v="71"/>
    <s v="Oklahoma"/>
    <s v="M"/>
    <s v="Olive"/>
    <s v="Winter"/>
    <n v="3.7"/>
    <s v="Yes"/>
    <s v="Standard"/>
    <s v="Yes"/>
    <s v="Yes"/>
    <n v="11"/>
    <s v="Debit Card"/>
    <s v="Quarterly"/>
    <s v="56+"/>
    <n v="3"/>
    <n v="1"/>
    <n v="2"/>
    <n v="6"/>
    <x v="2"/>
  </r>
  <r>
    <n v="751"/>
    <n v="25"/>
    <s v="Male"/>
    <s v="T-shirt"/>
    <s v="Clothing"/>
    <n v="95"/>
    <s v="Maryland"/>
    <s v="L"/>
    <s v="Violet"/>
    <s v="Fall"/>
    <n v="3.4"/>
    <s v="Yes"/>
    <s v="Free Shipping"/>
    <s v="Yes"/>
    <s v="Yes"/>
    <n v="5"/>
    <s v="Venmo"/>
    <s v="Annually"/>
    <s v="18-25"/>
    <n v="4"/>
    <n v="1"/>
    <n v="1"/>
    <n v="6"/>
    <x v="2"/>
  </r>
  <r>
    <n v="752"/>
    <n v="65"/>
    <s v="Male"/>
    <s v="Gloves"/>
    <s v="Accessories"/>
    <n v="72"/>
    <s v="Ohio"/>
    <s v="L"/>
    <s v="Indigo"/>
    <s v="Fall"/>
    <n v="4.8"/>
    <s v="Yes"/>
    <s v="Free Shipping"/>
    <s v="Yes"/>
    <s v="Yes"/>
    <n v="1"/>
    <s v="Credit Card"/>
    <s v="Monthly"/>
    <s v="56+"/>
    <n v="3"/>
    <n v="1"/>
    <n v="4"/>
    <n v="8"/>
    <x v="2"/>
  </r>
  <r>
    <n v="753"/>
    <n v="39"/>
    <s v="Male"/>
    <s v="Scarf"/>
    <s v="Accessories"/>
    <n v="85"/>
    <s v="Ohio"/>
    <s v="L"/>
    <s v="Yellow"/>
    <s v="Fall"/>
    <n v="4.2"/>
    <s v="Yes"/>
    <s v="2-Day Shipping"/>
    <s v="Yes"/>
    <s v="Yes"/>
    <n v="17"/>
    <s v="PayPal"/>
    <s v="Every 3 Months"/>
    <s v="36-45"/>
    <n v="4"/>
    <n v="2"/>
    <n v="3"/>
    <n v="9"/>
    <x v="0"/>
  </r>
  <r>
    <n v="754"/>
    <n v="47"/>
    <s v="Male"/>
    <s v="Boots"/>
    <s v="Footwear"/>
    <n v="54"/>
    <s v="Massachusetts"/>
    <s v="M"/>
    <s v="Teal"/>
    <s v="Fall"/>
    <n v="3.4"/>
    <s v="Yes"/>
    <s v="Store Pickup"/>
    <s v="Yes"/>
    <s v="Yes"/>
    <n v="27"/>
    <s v="Venmo"/>
    <s v="Quarterly"/>
    <s v="46-55"/>
    <n v="2"/>
    <n v="3"/>
    <n v="2"/>
    <n v="7"/>
    <x v="2"/>
  </r>
  <r>
    <n v="755"/>
    <n v="36"/>
    <s v="Male"/>
    <s v="Gloves"/>
    <s v="Accessories"/>
    <n v="41"/>
    <s v="North Carolina"/>
    <s v="L"/>
    <s v="Pink"/>
    <s v="Spring"/>
    <n v="2.9"/>
    <s v="Yes"/>
    <s v="Store Pickup"/>
    <s v="Yes"/>
    <s v="Yes"/>
    <n v="3"/>
    <s v="Debit Card"/>
    <s v="Quarterly"/>
    <s v="36-45"/>
    <n v="2"/>
    <n v="1"/>
    <n v="2"/>
    <n v="5"/>
    <x v="3"/>
  </r>
  <r>
    <n v="756"/>
    <n v="66"/>
    <s v="Male"/>
    <s v="Coat"/>
    <s v="Outerwear"/>
    <n v="24"/>
    <s v="Florida"/>
    <s v="M"/>
    <s v="Violet"/>
    <s v="Spring"/>
    <n v="3.3"/>
    <s v="Yes"/>
    <s v="Free Shipping"/>
    <s v="Yes"/>
    <s v="Yes"/>
    <n v="22"/>
    <s v="PayPal"/>
    <s v="Weekly"/>
    <s v="56+"/>
    <n v="1"/>
    <n v="2"/>
    <n v="7"/>
    <n v="10"/>
    <x v="0"/>
  </r>
  <r>
    <n v="757"/>
    <n v="62"/>
    <s v="Male"/>
    <s v="Belt"/>
    <s v="Accessories"/>
    <n v="99"/>
    <s v="Montana"/>
    <s v="S"/>
    <s v="Orange"/>
    <s v="Summer"/>
    <n v="4.8"/>
    <s v="Yes"/>
    <s v="Standard"/>
    <s v="Yes"/>
    <s v="Yes"/>
    <n v="24"/>
    <s v="Cash"/>
    <s v="Fortnightly"/>
    <s v="56+"/>
    <n v="4"/>
    <n v="2"/>
    <n v="5"/>
    <n v="11"/>
    <x v="0"/>
  </r>
  <r>
    <n v="758"/>
    <n v="41"/>
    <s v="Male"/>
    <s v="Hoodie"/>
    <s v="Clothing"/>
    <n v="32"/>
    <s v="Minnesota"/>
    <s v="M"/>
    <s v="Red"/>
    <s v="Fall"/>
    <n v="3.8"/>
    <s v="Yes"/>
    <s v="Store Pickup"/>
    <s v="Yes"/>
    <s v="Yes"/>
    <n v="18"/>
    <s v="Debit Card"/>
    <s v="Quarterly"/>
    <s v="36-45"/>
    <n v="1"/>
    <n v="2"/>
    <n v="2"/>
    <n v="5"/>
    <x v="3"/>
  </r>
  <r>
    <n v="759"/>
    <n v="66"/>
    <s v="Male"/>
    <s v="Shoes"/>
    <s v="Footwear"/>
    <n v="71"/>
    <s v="Massachusetts"/>
    <s v="L"/>
    <s v="Peach"/>
    <s v="Summer"/>
    <n v="4.5999999999999996"/>
    <s v="Yes"/>
    <s v="2-Day Shipping"/>
    <s v="Yes"/>
    <s v="Yes"/>
    <n v="39"/>
    <s v="Bank Transfer"/>
    <s v="Every 3 Months"/>
    <s v="56+"/>
    <n v="3"/>
    <n v="4"/>
    <n v="3"/>
    <n v="10"/>
    <x v="0"/>
  </r>
  <r>
    <n v="760"/>
    <n v="51"/>
    <s v="Male"/>
    <s v="Dress"/>
    <s v="Clothing"/>
    <n v="49"/>
    <s v="Rhode Island"/>
    <s v="XL"/>
    <s v="Green"/>
    <s v="Winter"/>
    <n v="2.6"/>
    <s v="Yes"/>
    <s v="Next Day Air"/>
    <s v="Yes"/>
    <s v="Yes"/>
    <n v="25"/>
    <s v="Credit Card"/>
    <s v="Fortnightly"/>
    <s v="46-55"/>
    <n v="2"/>
    <n v="2"/>
    <n v="5"/>
    <n v="9"/>
    <x v="0"/>
  </r>
  <r>
    <n v="761"/>
    <n v="33"/>
    <s v="Male"/>
    <s v="Gloves"/>
    <s v="Accessories"/>
    <n v="50"/>
    <s v="Minnesota"/>
    <s v="XL"/>
    <s v="Violet"/>
    <s v="Fall"/>
    <n v="3.4"/>
    <s v="Yes"/>
    <s v="Free Shipping"/>
    <s v="Yes"/>
    <s v="Yes"/>
    <n v="6"/>
    <s v="Cash"/>
    <s v="Annually"/>
    <s v="26-35"/>
    <n v="2"/>
    <n v="1"/>
    <n v="1"/>
    <n v="4"/>
    <x v="3"/>
  </r>
  <r>
    <n v="762"/>
    <n v="57"/>
    <s v="Male"/>
    <s v="Jewelry"/>
    <s v="Accessories"/>
    <n v="91"/>
    <s v="Nevada"/>
    <s v="L"/>
    <s v="Yellow"/>
    <s v="Fall"/>
    <n v="4.2"/>
    <s v="Yes"/>
    <s v="Express"/>
    <s v="Yes"/>
    <s v="Yes"/>
    <n v="26"/>
    <s v="Bank Transfer"/>
    <s v="Weekly"/>
    <s v="56+"/>
    <n v="4"/>
    <n v="3"/>
    <n v="7"/>
    <n v="14"/>
    <x v="1"/>
  </r>
  <r>
    <n v="763"/>
    <n v="45"/>
    <s v="Male"/>
    <s v="Belt"/>
    <s v="Accessories"/>
    <n v="46"/>
    <s v="New Mexico"/>
    <s v="M"/>
    <s v="Pink"/>
    <s v="Fall"/>
    <n v="3.9"/>
    <s v="Yes"/>
    <s v="Standard"/>
    <s v="Yes"/>
    <s v="Yes"/>
    <n v="43"/>
    <s v="Debit Card"/>
    <s v="Fortnightly"/>
    <s v="36-45"/>
    <n v="2"/>
    <n v="4"/>
    <n v="5"/>
    <n v="11"/>
    <x v="0"/>
  </r>
  <r>
    <n v="764"/>
    <n v="61"/>
    <s v="Male"/>
    <s v="Sweater"/>
    <s v="Clothing"/>
    <n v="50"/>
    <s v="North Carolina"/>
    <s v="M"/>
    <s v="Brown"/>
    <s v="Spring"/>
    <n v="2.9"/>
    <s v="Yes"/>
    <s v="2-Day Shipping"/>
    <s v="Yes"/>
    <s v="Yes"/>
    <n v="6"/>
    <s v="Credit Card"/>
    <s v="Monthly"/>
    <s v="56+"/>
    <n v="2"/>
    <n v="1"/>
    <n v="4"/>
    <n v="7"/>
    <x v="2"/>
  </r>
  <r>
    <n v="765"/>
    <n v="55"/>
    <s v="Male"/>
    <s v="Skirt"/>
    <s v="Clothing"/>
    <n v="39"/>
    <s v="Virginia"/>
    <s v="XL"/>
    <s v="Silver"/>
    <s v="Fall"/>
    <n v="4.2"/>
    <s v="Yes"/>
    <s v="Free Shipping"/>
    <s v="Yes"/>
    <s v="Yes"/>
    <n v="6"/>
    <s v="Debit Card"/>
    <s v="Quarterly"/>
    <s v="46-55"/>
    <n v="1"/>
    <n v="1"/>
    <n v="2"/>
    <n v="4"/>
    <x v="3"/>
  </r>
  <r>
    <n v="766"/>
    <n v="54"/>
    <s v="Male"/>
    <s v="Sneakers"/>
    <s v="Footwear"/>
    <n v="99"/>
    <s v="Alaska"/>
    <s v="M"/>
    <s v="Pink"/>
    <s v="Summer"/>
    <n v="3"/>
    <s v="Yes"/>
    <s v="Store Pickup"/>
    <s v="Yes"/>
    <s v="Yes"/>
    <n v="13"/>
    <s v="Cash"/>
    <s v="Quarterly"/>
    <s v="46-55"/>
    <n v="4"/>
    <n v="2"/>
    <n v="2"/>
    <n v="8"/>
    <x v="2"/>
  </r>
  <r>
    <n v="767"/>
    <n v="57"/>
    <s v="Male"/>
    <s v="Gloves"/>
    <s v="Accessories"/>
    <n v="48"/>
    <s v="Nevada"/>
    <s v="M"/>
    <s v="Cyan"/>
    <s v="Winter"/>
    <n v="3.6"/>
    <s v="Yes"/>
    <s v="Next Day Air"/>
    <s v="Yes"/>
    <s v="Yes"/>
    <n v="13"/>
    <s v="PayPal"/>
    <s v="Monthly"/>
    <s v="56+"/>
    <n v="2"/>
    <n v="2"/>
    <n v="4"/>
    <n v="8"/>
    <x v="2"/>
  </r>
  <r>
    <n v="768"/>
    <n v="27"/>
    <s v="Male"/>
    <s v="Coat"/>
    <s v="Outerwear"/>
    <n v="77"/>
    <s v="Pennsylvania"/>
    <s v="M"/>
    <s v="Brown"/>
    <s v="Fall"/>
    <n v="2.5"/>
    <s v="Yes"/>
    <s v="Next Day Air"/>
    <s v="Yes"/>
    <s v="Yes"/>
    <n v="11"/>
    <s v="Cash"/>
    <s v="Annually"/>
    <s v="26-35"/>
    <n v="3"/>
    <n v="1"/>
    <n v="1"/>
    <n v="5"/>
    <x v="3"/>
  </r>
  <r>
    <n v="769"/>
    <n v="64"/>
    <s v="Male"/>
    <s v="Backpack"/>
    <s v="Accessories"/>
    <n v="95"/>
    <s v="Illinois"/>
    <s v="XL"/>
    <s v="Red"/>
    <s v="Spring"/>
    <n v="2.6"/>
    <s v="Yes"/>
    <s v="Express"/>
    <s v="Yes"/>
    <s v="Yes"/>
    <n v="45"/>
    <s v="Venmo"/>
    <s v="Weekly"/>
    <s v="56+"/>
    <n v="4"/>
    <n v="4"/>
    <n v="7"/>
    <n v="15"/>
    <x v="1"/>
  </r>
  <r>
    <n v="770"/>
    <n v="52"/>
    <s v="Male"/>
    <s v="Socks"/>
    <s v="Clothing"/>
    <n v="100"/>
    <s v="Delaware"/>
    <s v="M"/>
    <s v="Silver"/>
    <s v="Spring"/>
    <n v="4.3"/>
    <s v="Yes"/>
    <s v="Store Pickup"/>
    <s v="Yes"/>
    <s v="Yes"/>
    <n v="8"/>
    <s v="PayPal"/>
    <s v="Monthly"/>
    <s v="46-55"/>
    <n v="4"/>
    <n v="1"/>
    <n v="4"/>
    <n v="9"/>
    <x v="0"/>
  </r>
  <r>
    <n v="771"/>
    <n v="19"/>
    <s v="Male"/>
    <s v="Sneakers"/>
    <s v="Footwear"/>
    <n v="54"/>
    <s v="Vermont"/>
    <s v="M"/>
    <s v="Gray"/>
    <s v="Spring"/>
    <n v="3.3"/>
    <s v="Yes"/>
    <s v="Express"/>
    <s v="Yes"/>
    <s v="Yes"/>
    <n v="8"/>
    <s v="Credit Card"/>
    <s v="Annually"/>
    <s v="18-25"/>
    <n v="2"/>
    <n v="1"/>
    <n v="1"/>
    <n v="4"/>
    <x v="3"/>
  </r>
  <r>
    <n v="772"/>
    <n v="22"/>
    <s v="Male"/>
    <s v="Sweater"/>
    <s v="Clothing"/>
    <n v="68"/>
    <s v="Hawaii"/>
    <s v="L"/>
    <s v="Cyan"/>
    <s v="Fall"/>
    <n v="2.6"/>
    <s v="Yes"/>
    <s v="Next Day Air"/>
    <s v="Yes"/>
    <s v="Yes"/>
    <n v="34"/>
    <s v="Bank Transfer"/>
    <s v="Fortnightly"/>
    <s v="18-25"/>
    <n v="3"/>
    <n v="3"/>
    <n v="5"/>
    <n v="11"/>
    <x v="0"/>
  </r>
  <r>
    <n v="773"/>
    <n v="18"/>
    <s v="Male"/>
    <s v="Jeans"/>
    <s v="Clothing"/>
    <n v="22"/>
    <s v="Illinois"/>
    <s v="L"/>
    <s v="Teal"/>
    <s v="Fall"/>
    <n v="3.6"/>
    <s v="Yes"/>
    <s v="Free Shipping"/>
    <s v="Yes"/>
    <s v="Yes"/>
    <n v="40"/>
    <s v="Debit Card"/>
    <s v="Bi-Weekly"/>
    <s v="18-25"/>
    <n v="1"/>
    <n v="4"/>
    <n v="6"/>
    <n v="11"/>
    <x v="0"/>
  </r>
  <r>
    <n v="774"/>
    <n v="29"/>
    <s v="Male"/>
    <s v="Hat"/>
    <s v="Accessories"/>
    <n v="84"/>
    <s v="California"/>
    <s v="L"/>
    <s v="Indigo"/>
    <s v="Winter"/>
    <n v="2.6"/>
    <s v="Yes"/>
    <s v="Express"/>
    <s v="Yes"/>
    <s v="Yes"/>
    <n v="14"/>
    <s v="Debit Card"/>
    <s v="Bi-Weekly"/>
    <s v="26-35"/>
    <n v="4"/>
    <n v="2"/>
    <n v="6"/>
    <n v="12"/>
    <x v="1"/>
  </r>
  <r>
    <n v="775"/>
    <n v="42"/>
    <s v="Male"/>
    <s v="Hat"/>
    <s v="Accessories"/>
    <n v="46"/>
    <s v="Nevada"/>
    <s v="M"/>
    <s v="Yellow"/>
    <s v="Summer"/>
    <n v="3.5"/>
    <s v="Yes"/>
    <s v="Standard"/>
    <s v="Yes"/>
    <s v="Yes"/>
    <n v="11"/>
    <s v="Credit Card"/>
    <s v="Quarterly"/>
    <s v="36-45"/>
    <n v="2"/>
    <n v="1"/>
    <n v="2"/>
    <n v="5"/>
    <x v="3"/>
  </r>
  <r>
    <n v="776"/>
    <n v="49"/>
    <s v="Male"/>
    <s v="Handbag"/>
    <s v="Accessories"/>
    <n v="53"/>
    <s v="Kentucky"/>
    <s v="S"/>
    <s v="Gold"/>
    <s v="Winter"/>
    <n v="3"/>
    <s v="Yes"/>
    <s v="Store Pickup"/>
    <s v="Yes"/>
    <s v="Yes"/>
    <n v="8"/>
    <s v="PayPal"/>
    <s v="Monthly"/>
    <s v="46-55"/>
    <n v="2"/>
    <n v="1"/>
    <n v="4"/>
    <n v="7"/>
    <x v="2"/>
  </r>
  <r>
    <n v="777"/>
    <n v="49"/>
    <s v="Male"/>
    <s v="Shirt"/>
    <s v="Clothing"/>
    <n v="60"/>
    <s v="Alabama"/>
    <s v="M"/>
    <s v="Maroon"/>
    <s v="Spring"/>
    <n v="5"/>
    <s v="Yes"/>
    <s v="Standard"/>
    <s v="Yes"/>
    <s v="Yes"/>
    <n v="8"/>
    <s v="Venmo"/>
    <s v="Every 3 Months"/>
    <s v="46-55"/>
    <n v="3"/>
    <n v="1"/>
    <n v="3"/>
    <n v="7"/>
    <x v="2"/>
  </r>
  <r>
    <n v="778"/>
    <n v="55"/>
    <s v="Male"/>
    <s v="Socks"/>
    <s v="Clothing"/>
    <n v="32"/>
    <s v="Wyoming"/>
    <s v="XL"/>
    <s v="Silver"/>
    <s v="Spring"/>
    <n v="2.5"/>
    <s v="Yes"/>
    <s v="Express"/>
    <s v="Yes"/>
    <s v="Yes"/>
    <n v="37"/>
    <s v="Venmo"/>
    <s v="Weekly"/>
    <s v="46-55"/>
    <n v="1"/>
    <n v="3"/>
    <n v="7"/>
    <n v="11"/>
    <x v="0"/>
  </r>
  <r>
    <n v="779"/>
    <n v="29"/>
    <s v="Male"/>
    <s v="Socks"/>
    <s v="Clothing"/>
    <n v="50"/>
    <s v="Massachusetts"/>
    <s v="M"/>
    <s v="Yellow"/>
    <s v="Summer"/>
    <n v="2.9"/>
    <s v="Yes"/>
    <s v="Store Pickup"/>
    <s v="Yes"/>
    <s v="Yes"/>
    <n v="23"/>
    <s v="Debit Card"/>
    <s v="Annually"/>
    <s v="26-35"/>
    <n v="2"/>
    <n v="2"/>
    <n v="1"/>
    <n v="5"/>
    <x v="3"/>
  </r>
  <r>
    <n v="780"/>
    <n v="60"/>
    <s v="Male"/>
    <s v="Dress"/>
    <s v="Clothing"/>
    <n v="94"/>
    <s v="Utah"/>
    <s v="M"/>
    <s v="Blue"/>
    <s v="Spring"/>
    <n v="4.5999999999999996"/>
    <s v="Yes"/>
    <s v="Express"/>
    <s v="Yes"/>
    <s v="Yes"/>
    <n v="38"/>
    <s v="Cash"/>
    <s v="Annually"/>
    <s v="56+"/>
    <n v="4"/>
    <n v="4"/>
    <n v="1"/>
    <n v="9"/>
    <x v="0"/>
  </r>
  <r>
    <n v="781"/>
    <n v="34"/>
    <s v="Male"/>
    <s v="Shoes"/>
    <s v="Footwear"/>
    <n v="26"/>
    <s v="New York"/>
    <s v="M"/>
    <s v="Turquoise"/>
    <s v="Spring"/>
    <n v="3.6"/>
    <s v="Yes"/>
    <s v="Free Shipping"/>
    <s v="Yes"/>
    <s v="Yes"/>
    <n v="38"/>
    <s v="Cash"/>
    <s v="Quarterly"/>
    <s v="26-35"/>
    <n v="1"/>
    <n v="4"/>
    <n v="2"/>
    <n v="7"/>
    <x v="2"/>
  </r>
  <r>
    <n v="782"/>
    <n v="30"/>
    <s v="Male"/>
    <s v="Scarf"/>
    <s v="Accessories"/>
    <n v="44"/>
    <s v="Vermont"/>
    <s v="L"/>
    <s v="Indigo"/>
    <s v="Winter"/>
    <n v="3"/>
    <s v="Yes"/>
    <s v="Store Pickup"/>
    <s v="Yes"/>
    <s v="Yes"/>
    <n v="12"/>
    <s v="Credit Card"/>
    <s v="Fortnightly"/>
    <s v="26-35"/>
    <n v="2"/>
    <n v="1"/>
    <n v="5"/>
    <n v="8"/>
    <x v="2"/>
  </r>
  <r>
    <n v="783"/>
    <n v="28"/>
    <s v="Male"/>
    <s v="Hoodie"/>
    <s v="Clothing"/>
    <n v="57"/>
    <s v="Hawaii"/>
    <s v="M"/>
    <s v="Green"/>
    <s v="Summer"/>
    <n v="4.5"/>
    <s v="Yes"/>
    <s v="Standard"/>
    <s v="Yes"/>
    <s v="Yes"/>
    <n v="15"/>
    <s v="Cash"/>
    <s v="Weekly"/>
    <s v="26-35"/>
    <n v="2"/>
    <n v="2"/>
    <n v="7"/>
    <n v="11"/>
    <x v="0"/>
  </r>
  <r>
    <n v="784"/>
    <n v="63"/>
    <s v="Male"/>
    <s v="T-shirt"/>
    <s v="Clothing"/>
    <n v="65"/>
    <s v="Louisiana"/>
    <s v="L"/>
    <s v="Purple"/>
    <s v="Winter"/>
    <n v="4.5"/>
    <s v="Yes"/>
    <s v="Next Day Air"/>
    <s v="Yes"/>
    <s v="Yes"/>
    <n v="38"/>
    <s v="PayPal"/>
    <s v="Fortnightly"/>
    <s v="56+"/>
    <n v="3"/>
    <n v="4"/>
    <n v="5"/>
    <n v="12"/>
    <x v="1"/>
  </r>
  <r>
    <n v="785"/>
    <n v="31"/>
    <s v="Male"/>
    <s v="Jeans"/>
    <s v="Clothing"/>
    <n v="72"/>
    <s v="Alabama"/>
    <s v="M"/>
    <s v="Peach"/>
    <s v="Winter"/>
    <n v="3.2"/>
    <s v="Yes"/>
    <s v="Store Pickup"/>
    <s v="Yes"/>
    <s v="Yes"/>
    <n v="41"/>
    <s v="Bank Transfer"/>
    <s v="Every 3 Months"/>
    <s v="26-35"/>
    <n v="3"/>
    <n v="4"/>
    <n v="3"/>
    <n v="10"/>
    <x v="0"/>
  </r>
  <r>
    <n v="786"/>
    <n v="46"/>
    <s v="Male"/>
    <s v="Shorts"/>
    <s v="Clothing"/>
    <n v="62"/>
    <s v="Louisiana"/>
    <s v="S"/>
    <s v="Purple"/>
    <s v="Spring"/>
    <n v="4"/>
    <s v="Yes"/>
    <s v="Next Day Air"/>
    <s v="Yes"/>
    <s v="Yes"/>
    <n v="37"/>
    <s v="PayPal"/>
    <s v="Fortnightly"/>
    <s v="46-55"/>
    <n v="3"/>
    <n v="3"/>
    <n v="5"/>
    <n v="11"/>
    <x v="0"/>
  </r>
  <r>
    <n v="787"/>
    <n v="70"/>
    <s v="Male"/>
    <s v="Hat"/>
    <s v="Accessories"/>
    <n v="21"/>
    <s v="Indiana"/>
    <s v="S"/>
    <s v="Teal"/>
    <s v="Winter"/>
    <n v="4.8"/>
    <s v="Yes"/>
    <s v="Express"/>
    <s v="Yes"/>
    <s v="Yes"/>
    <n v="16"/>
    <s v="Bank Transfer"/>
    <s v="Every 3 Months"/>
    <s v="56+"/>
    <n v="1"/>
    <n v="2"/>
    <n v="3"/>
    <n v="6"/>
    <x v="2"/>
  </r>
  <r>
    <n v="788"/>
    <n v="53"/>
    <s v="Male"/>
    <s v="Handbag"/>
    <s v="Accessories"/>
    <n v="85"/>
    <s v="Michigan"/>
    <s v="S"/>
    <s v="Green"/>
    <s v="Spring"/>
    <n v="3.7"/>
    <s v="Yes"/>
    <s v="Free Shipping"/>
    <s v="Yes"/>
    <s v="Yes"/>
    <n v="25"/>
    <s v="Venmo"/>
    <s v="Weekly"/>
    <s v="46-55"/>
    <n v="4"/>
    <n v="2"/>
    <n v="7"/>
    <n v="13"/>
    <x v="1"/>
  </r>
  <r>
    <n v="789"/>
    <n v="50"/>
    <s v="Male"/>
    <s v="Pants"/>
    <s v="Clothing"/>
    <n v="51"/>
    <s v="Rhode Island"/>
    <s v="XL"/>
    <s v="Yellow"/>
    <s v="Summer"/>
    <n v="3.8"/>
    <s v="Yes"/>
    <s v="Store Pickup"/>
    <s v="Yes"/>
    <s v="Yes"/>
    <n v="18"/>
    <s v="Bank Transfer"/>
    <s v="Quarterly"/>
    <s v="46-55"/>
    <n v="2"/>
    <n v="2"/>
    <n v="2"/>
    <n v="6"/>
    <x v="2"/>
  </r>
  <r>
    <n v="790"/>
    <n v="33"/>
    <s v="Male"/>
    <s v="Handbag"/>
    <s v="Accessories"/>
    <n v="84"/>
    <s v="Idaho"/>
    <s v="S"/>
    <s v="Purple"/>
    <s v="Fall"/>
    <n v="2.7"/>
    <s v="Yes"/>
    <s v="Standard"/>
    <s v="Yes"/>
    <s v="Yes"/>
    <n v="4"/>
    <s v="Credit Card"/>
    <s v="Bi-Weekly"/>
    <s v="26-35"/>
    <n v="4"/>
    <n v="1"/>
    <n v="6"/>
    <n v="11"/>
    <x v="0"/>
  </r>
  <r>
    <n v="791"/>
    <n v="22"/>
    <s v="Male"/>
    <s v="Sweater"/>
    <s v="Clothing"/>
    <n v="37"/>
    <s v="Louisiana"/>
    <s v="M"/>
    <s v="Indigo"/>
    <s v="Summer"/>
    <n v="4.9000000000000004"/>
    <s v="Yes"/>
    <s v="Store Pickup"/>
    <s v="Yes"/>
    <s v="Yes"/>
    <n v="12"/>
    <s v="Bank Transfer"/>
    <s v="Quarterly"/>
    <s v="18-25"/>
    <n v="1"/>
    <n v="1"/>
    <n v="2"/>
    <n v="4"/>
    <x v="3"/>
  </r>
  <r>
    <n v="792"/>
    <n v="50"/>
    <s v="Male"/>
    <s v="Scarf"/>
    <s v="Accessories"/>
    <n v="44"/>
    <s v="North Carolina"/>
    <s v="S"/>
    <s v="Magenta"/>
    <s v="Summer"/>
    <n v="3.1"/>
    <s v="Yes"/>
    <s v="2-Day Shipping"/>
    <s v="Yes"/>
    <s v="Yes"/>
    <n v="35"/>
    <s v="PayPal"/>
    <s v="Fortnightly"/>
    <s v="46-55"/>
    <n v="2"/>
    <n v="3"/>
    <n v="5"/>
    <n v="10"/>
    <x v="0"/>
  </r>
  <r>
    <n v="793"/>
    <n v="34"/>
    <s v="Male"/>
    <s v="Sneakers"/>
    <s v="Footwear"/>
    <n v="45"/>
    <s v="New Jersey"/>
    <s v="M"/>
    <s v="Violet"/>
    <s v="Spring"/>
    <n v="4.2"/>
    <s v="Yes"/>
    <s v="Next Day Air"/>
    <s v="Yes"/>
    <s v="Yes"/>
    <n v="45"/>
    <s v="Venmo"/>
    <s v="Weekly"/>
    <s v="26-35"/>
    <n v="2"/>
    <n v="4"/>
    <n v="7"/>
    <n v="13"/>
    <x v="1"/>
  </r>
  <r>
    <n v="794"/>
    <n v="24"/>
    <s v="Male"/>
    <s v="Pants"/>
    <s v="Clothing"/>
    <n v="35"/>
    <s v="Alabama"/>
    <s v="L"/>
    <s v="Maroon"/>
    <s v="Summer"/>
    <n v="3.8"/>
    <s v="Yes"/>
    <s v="Free Shipping"/>
    <s v="Yes"/>
    <s v="Yes"/>
    <n v="16"/>
    <s v="Credit Card"/>
    <s v="Monthly"/>
    <s v="18-25"/>
    <n v="1"/>
    <n v="2"/>
    <n v="4"/>
    <n v="7"/>
    <x v="2"/>
  </r>
  <r>
    <n v="795"/>
    <n v="69"/>
    <s v="Male"/>
    <s v="Backpack"/>
    <s v="Accessories"/>
    <n v="50"/>
    <s v="Kentucky"/>
    <s v="XL"/>
    <s v="Yellow"/>
    <s v="Winter"/>
    <n v="4.2"/>
    <s v="Yes"/>
    <s v="Store Pickup"/>
    <s v="Yes"/>
    <s v="Yes"/>
    <n v="10"/>
    <s v="Debit Card"/>
    <s v="Fortnightly"/>
    <s v="56+"/>
    <n v="2"/>
    <n v="1"/>
    <n v="5"/>
    <n v="8"/>
    <x v="2"/>
  </r>
  <r>
    <n v="796"/>
    <n v="39"/>
    <s v="Male"/>
    <s v="Sandals"/>
    <s v="Footwear"/>
    <n v="26"/>
    <s v="New York"/>
    <s v="M"/>
    <s v="Beige"/>
    <s v="Summer"/>
    <n v="4.5999999999999996"/>
    <s v="Yes"/>
    <s v="Store Pickup"/>
    <s v="Yes"/>
    <s v="Yes"/>
    <n v="34"/>
    <s v="Venmo"/>
    <s v="Annually"/>
    <s v="36-45"/>
    <n v="1"/>
    <n v="3"/>
    <n v="1"/>
    <n v="5"/>
    <x v="3"/>
  </r>
  <r>
    <n v="797"/>
    <n v="42"/>
    <s v="Male"/>
    <s v="Socks"/>
    <s v="Clothing"/>
    <n v="78"/>
    <s v="Arizona"/>
    <s v="XL"/>
    <s v="Black"/>
    <s v="Fall"/>
    <n v="4"/>
    <s v="Yes"/>
    <s v="2-Day Shipping"/>
    <s v="Yes"/>
    <s v="Yes"/>
    <n v="43"/>
    <s v="Credit Card"/>
    <s v="Annually"/>
    <s v="36-45"/>
    <n v="3"/>
    <n v="4"/>
    <n v="1"/>
    <n v="8"/>
    <x v="2"/>
  </r>
  <r>
    <n v="798"/>
    <n v="42"/>
    <s v="Male"/>
    <s v="Coat"/>
    <s v="Outerwear"/>
    <n v="82"/>
    <s v="Maryland"/>
    <s v="M"/>
    <s v="Violet"/>
    <s v="Fall"/>
    <n v="4"/>
    <s v="Yes"/>
    <s v="2-Day Shipping"/>
    <s v="Yes"/>
    <s v="Yes"/>
    <n v="38"/>
    <s v="Debit Card"/>
    <s v="Weekly"/>
    <s v="36-45"/>
    <n v="4"/>
    <n v="4"/>
    <n v="7"/>
    <n v="15"/>
    <x v="1"/>
  </r>
  <r>
    <n v="799"/>
    <n v="29"/>
    <s v="Male"/>
    <s v="Socks"/>
    <s v="Clothing"/>
    <n v="39"/>
    <s v="Alaska"/>
    <s v="M"/>
    <s v="Violet"/>
    <s v="Spring"/>
    <n v="3.8"/>
    <s v="Yes"/>
    <s v="2-Day Shipping"/>
    <s v="Yes"/>
    <s v="Yes"/>
    <n v="48"/>
    <s v="PayPal"/>
    <s v="Every 3 Months"/>
    <s v="26-35"/>
    <n v="1"/>
    <n v="4"/>
    <n v="3"/>
    <n v="8"/>
    <x v="2"/>
  </r>
  <r>
    <n v="800"/>
    <n v="55"/>
    <s v="Male"/>
    <s v="Belt"/>
    <s v="Accessories"/>
    <n v="55"/>
    <s v="Nevada"/>
    <s v="L"/>
    <s v="Brown"/>
    <s v="Summer"/>
    <m/>
    <s v="Yes"/>
    <s v="Free Shipping"/>
    <s v="Yes"/>
    <s v="Yes"/>
    <n v="31"/>
    <s v="PayPal"/>
    <s v="Annually"/>
    <s v="46-55"/>
    <n v="2"/>
    <n v="3"/>
    <n v="1"/>
    <n v="6"/>
    <x v="2"/>
  </r>
  <r>
    <n v="801"/>
    <n v="32"/>
    <s v="Male"/>
    <s v="Socks"/>
    <s v="Clothing"/>
    <n v="20"/>
    <s v="Utah"/>
    <s v="S"/>
    <s v="Gold"/>
    <s v="Summer"/>
    <n v="2.6"/>
    <s v="Yes"/>
    <s v="Free Shipping"/>
    <s v="Yes"/>
    <s v="Yes"/>
    <n v="20"/>
    <s v="Cash"/>
    <s v="Every 3 Months"/>
    <s v="26-35"/>
    <n v="1"/>
    <n v="2"/>
    <n v="3"/>
    <n v="6"/>
    <x v="2"/>
  </r>
  <r>
    <n v="802"/>
    <n v="25"/>
    <s v="Male"/>
    <s v="Belt"/>
    <s v="Accessories"/>
    <n v="29"/>
    <s v="New Mexico"/>
    <s v="L"/>
    <s v="Blue"/>
    <s v="Fall"/>
    <n v="4.9000000000000004"/>
    <s v="Yes"/>
    <s v="Express"/>
    <s v="Yes"/>
    <s v="Yes"/>
    <n v="12"/>
    <s v="Credit Card"/>
    <s v="Fortnightly"/>
    <s v="18-25"/>
    <n v="1"/>
    <n v="1"/>
    <n v="5"/>
    <n v="7"/>
    <x v="2"/>
  </r>
  <r>
    <n v="803"/>
    <n v="38"/>
    <s v="Male"/>
    <s v="Pants"/>
    <s v="Clothing"/>
    <n v="41"/>
    <s v="Delaware"/>
    <s v="M"/>
    <s v="Teal"/>
    <s v="Winter"/>
    <n v="3.5"/>
    <s v="Yes"/>
    <s v="Next Day Air"/>
    <s v="Yes"/>
    <s v="Yes"/>
    <n v="2"/>
    <s v="Bank Transfer"/>
    <s v="Weekly"/>
    <s v="36-45"/>
    <n v="2"/>
    <n v="1"/>
    <n v="7"/>
    <n v="10"/>
    <x v="0"/>
  </r>
  <r>
    <n v="804"/>
    <n v="32"/>
    <s v="Male"/>
    <s v="Shorts"/>
    <s v="Clothing"/>
    <n v="38"/>
    <s v="Connecticut"/>
    <s v="L"/>
    <s v="Silver"/>
    <s v="Winter"/>
    <n v="2.8"/>
    <s v="Yes"/>
    <s v="Express"/>
    <s v="Yes"/>
    <s v="Yes"/>
    <n v="30"/>
    <s v="Venmo"/>
    <s v="Every 3 Months"/>
    <s v="26-35"/>
    <n v="1"/>
    <n v="3"/>
    <n v="3"/>
    <n v="7"/>
    <x v="2"/>
  </r>
  <r>
    <n v="805"/>
    <n v="43"/>
    <s v="Male"/>
    <s v="Boots"/>
    <s v="Footwear"/>
    <n v="47"/>
    <s v="Mississippi"/>
    <s v="M"/>
    <s v="Maroon"/>
    <s v="Summer"/>
    <n v="2.6"/>
    <s v="Yes"/>
    <s v="Store Pickup"/>
    <s v="Yes"/>
    <s v="Yes"/>
    <n v="28"/>
    <s v="Venmo"/>
    <s v="Quarterly"/>
    <s v="36-45"/>
    <n v="2"/>
    <n v="3"/>
    <n v="2"/>
    <n v="7"/>
    <x v="2"/>
  </r>
  <r>
    <n v="806"/>
    <n v="41"/>
    <s v="Male"/>
    <s v="Dress"/>
    <s v="Clothing"/>
    <n v="30"/>
    <s v="Connecticut"/>
    <s v="L"/>
    <s v="White"/>
    <s v="Summer"/>
    <n v="3.7"/>
    <s v="Yes"/>
    <s v="Next Day Air"/>
    <s v="Yes"/>
    <s v="Yes"/>
    <n v="40"/>
    <s v="Debit Card"/>
    <s v="Monthly"/>
    <s v="36-45"/>
    <n v="1"/>
    <n v="4"/>
    <n v="4"/>
    <n v="9"/>
    <x v="0"/>
  </r>
  <r>
    <n v="807"/>
    <n v="56"/>
    <s v="Male"/>
    <s v="Jeans"/>
    <s v="Clothing"/>
    <n v="56"/>
    <s v="Florida"/>
    <s v="L"/>
    <s v="Charcoal"/>
    <s v="Summer"/>
    <n v="2.7"/>
    <s v="Yes"/>
    <s v="Standard"/>
    <s v="Yes"/>
    <s v="Yes"/>
    <n v="46"/>
    <s v="PayPal"/>
    <s v="Quarterly"/>
    <s v="56+"/>
    <n v="2"/>
    <n v="4"/>
    <n v="2"/>
    <n v="8"/>
    <x v="2"/>
  </r>
  <r>
    <n v="808"/>
    <n v="27"/>
    <s v="Male"/>
    <s v="T-shirt"/>
    <s v="Clothing"/>
    <n v="89"/>
    <s v="New York"/>
    <s v="S"/>
    <s v="Brown"/>
    <s v="Winter"/>
    <n v="3.3"/>
    <s v="Yes"/>
    <s v="Express"/>
    <s v="Yes"/>
    <s v="Yes"/>
    <n v="15"/>
    <s v="Credit Card"/>
    <s v="Weekly"/>
    <s v="26-35"/>
    <n v="4"/>
    <n v="2"/>
    <n v="7"/>
    <n v="13"/>
    <x v="1"/>
  </r>
  <r>
    <n v="809"/>
    <n v="46"/>
    <s v="Male"/>
    <s v="Shoes"/>
    <s v="Footwear"/>
    <n v="96"/>
    <s v="Wisconsin"/>
    <s v="L"/>
    <s v="Lavender"/>
    <s v="Fall"/>
    <n v="4.5999999999999996"/>
    <s v="Yes"/>
    <s v="Next Day Air"/>
    <s v="Yes"/>
    <s v="Yes"/>
    <n v="38"/>
    <s v="Cash"/>
    <s v="Every 3 Months"/>
    <s v="46-55"/>
    <n v="4"/>
    <n v="4"/>
    <n v="3"/>
    <n v="11"/>
    <x v="0"/>
  </r>
  <r>
    <n v="810"/>
    <n v="48"/>
    <s v="Male"/>
    <s v="Boots"/>
    <s v="Footwear"/>
    <n v="81"/>
    <s v="South Carolina"/>
    <s v="M"/>
    <s v="Violet"/>
    <s v="Fall"/>
    <n v="4.9000000000000004"/>
    <s v="Yes"/>
    <s v="Next Day Air"/>
    <s v="Yes"/>
    <s v="Yes"/>
    <n v="30"/>
    <s v="PayPal"/>
    <s v="Bi-Weekly"/>
    <s v="46-55"/>
    <n v="4"/>
    <n v="3"/>
    <n v="6"/>
    <n v="13"/>
    <x v="1"/>
  </r>
  <r>
    <n v="811"/>
    <n v="52"/>
    <s v="Male"/>
    <s v="Scarf"/>
    <s v="Accessories"/>
    <n v="83"/>
    <s v="South Dakota"/>
    <s v="S"/>
    <s v="Lavender"/>
    <s v="Fall"/>
    <n v="4.9000000000000004"/>
    <s v="Yes"/>
    <s v="Store Pickup"/>
    <s v="Yes"/>
    <s v="Yes"/>
    <n v="32"/>
    <s v="Debit Card"/>
    <s v="Bi-Weekly"/>
    <s v="46-55"/>
    <n v="4"/>
    <n v="3"/>
    <n v="6"/>
    <n v="13"/>
    <x v="1"/>
  </r>
  <r>
    <n v="812"/>
    <n v="18"/>
    <s v="Male"/>
    <s v="Sneakers"/>
    <s v="Footwear"/>
    <n v="35"/>
    <s v="Illinois"/>
    <s v="M"/>
    <s v="Green"/>
    <s v="Winter"/>
    <n v="2.7"/>
    <s v="Yes"/>
    <s v="Free Shipping"/>
    <s v="Yes"/>
    <s v="Yes"/>
    <n v="36"/>
    <s v="Venmo"/>
    <s v="Quarterly"/>
    <s v="18-25"/>
    <n v="1"/>
    <n v="3"/>
    <n v="2"/>
    <n v="6"/>
    <x v="2"/>
  </r>
  <r>
    <n v="813"/>
    <n v="64"/>
    <s v="Male"/>
    <s v="Boots"/>
    <s v="Footwear"/>
    <n v="56"/>
    <s v="Alaska"/>
    <s v="M"/>
    <s v="Olive"/>
    <s v="Summer"/>
    <n v="3.2"/>
    <s v="Yes"/>
    <s v="Standard"/>
    <s v="Yes"/>
    <s v="Yes"/>
    <n v="32"/>
    <s v="Credit Card"/>
    <s v="Weekly"/>
    <s v="56+"/>
    <n v="2"/>
    <n v="3"/>
    <n v="7"/>
    <n v="12"/>
    <x v="1"/>
  </r>
  <r>
    <n v="814"/>
    <n v="54"/>
    <s v="Male"/>
    <s v="Handbag"/>
    <s v="Accessories"/>
    <n v="45"/>
    <s v="Montana"/>
    <s v="S"/>
    <s v="Olive"/>
    <s v="Summer"/>
    <n v="2.9"/>
    <s v="Yes"/>
    <s v="Store Pickup"/>
    <s v="Yes"/>
    <s v="Yes"/>
    <n v="14"/>
    <s v="Debit Card"/>
    <s v="Annually"/>
    <s v="46-55"/>
    <n v="2"/>
    <n v="2"/>
    <n v="1"/>
    <n v="5"/>
    <x v="3"/>
  </r>
  <r>
    <n v="815"/>
    <n v="31"/>
    <s v="Male"/>
    <s v="Shirt"/>
    <s v="Clothing"/>
    <n v="62"/>
    <s v="Minnesota"/>
    <s v="M"/>
    <s v="Pink"/>
    <s v="Winter"/>
    <n v="3.8"/>
    <s v="Yes"/>
    <s v="Express"/>
    <s v="Yes"/>
    <s v="Yes"/>
    <n v="8"/>
    <s v="PayPal"/>
    <s v="Monthly"/>
    <s v="26-35"/>
    <n v="3"/>
    <n v="1"/>
    <n v="4"/>
    <n v="8"/>
    <x v="2"/>
  </r>
  <r>
    <n v="816"/>
    <n v="30"/>
    <s v="Male"/>
    <s v="Hat"/>
    <s v="Accessories"/>
    <n v="84"/>
    <s v="West Virginia"/>
    <s v="L"/>
    <s v="Teal"/>
    <s v="Spring"/>
    <n v="3"/>
    <s v="Yes"/>
    <s v="Next Day Air"/>
    <s v="Yes"/>
    <s v="Yes"/>
    <n v="27"/>
    <s v="Venmo"/>
    <s v="Bi-Weekly"/>
    <s v="26-35"/>
    <n v="4"/>
    <n v="3"/>
    <n v="6"/>
    <n v="13"/>
    <x v="1"/>
  </r>
  <r>
    <n v="817"/>
    <n v="26"/>
    <s v="Male"/>
    <s v="Sweater"/>
    <s v="Clothing"/>
    <n v="24"/>
    <s v="Illinois"/>
    <s v="L"/>
    <s v="Cyan"/>
    <s v="Summer"/>
    <n v="3.9"/>
    <s v="Yes"/>
    <s v="Store Pickup"/>
    <s v="Yes"/>
    <s v="Yes"/>
    <n v="24"/>
    <s v="Debit Card"/>
    <s v="Monthly"/>
    <s v="26-35"/>
    <n v="1"/>
    <n v="2"/>
    <n v="4"/>
    <n v="7"/>
    <x v="2"/>
  </r>
  <r>
    <n v="818"/>
    <n v="25"/>
    <s v="Male"/>
    <s v="Handbag"/>
    <s v="Accessories"/>
    <n v="21"/>
    <s v="Nevada"/>
    <s v="S"/>
    <s v="Gray"/>
    <s v="Spring"/>
    <n v="4.7"/>
    <s v="Yes"/>
    <s v="Store Pickup"/>
    <s v="Yes"/>
    <s v="Yes"/>
    <n v="30"/>
    <s v="PayPal"/>
    <s v="Fortnightly"/>
    <s v="18-25"/>
    <n v="1"/>
    <n v="3"/>
    <n v="5"/>
    <n v="9"/>
    <x v="0"/>
  </r>
  <r>
    <n v="819"/>
    <n v="59"/>
    <s v="Male"/>
    <s v="Shirt"/>
    <s v="Clothing"/>
    <n v="91"/>
    <s v="Idaho"/>
    <s v="M"/>
    <s v="Peach"/>
    <s v="Winter"/>
    <n v="4.9000000000000004"/>
    <s v="Yes"/>
    <s v="Store Pickup"/>
    <s v="Yes"/>
    <s v="Yes"/>
    <n v="34"/>
    <s v="Debit Card"/>
    <s v="Monthly"/>
    <s v="56+"/>
    <n v="4"/>
    <n v="3"/>
    <n v="4"/>
    <n v="11"/>
    <x v="0"/>
  </r>
  <r>
    <n v="820"/>
    <n v="55"/>
    <s v="Male"/>
    <s v="Sunglasses"/>
    <s v="Accessories"/>
    <n v="36"/>
    <s v="Colorado"/>
    <s v="S"/>
    <s v="Teal"/>
    <s v="Winter"/>
    <n v="4.8"/>
    <s v="Yes"/>
    <s v="Next Day Air"/>
    <s v="Yes"/>
    <s v="Yes"/>
    <n v="28"/>
    <s v="Debit Card"/>
    <s v="Quarterly"/>
    <s v="46-55"/>
    <n v="1"/>
    <n v="3"/>
    <n v="2"/>
    <n v="6"/>
    <x v="2"/>
  </r>
  <r>
    <n v="821"/>
    <n v="56"/>
    <s v="Male"/>
    <s v="Sneakers"/>
    <s v="Footwear"/>
    <n v="39"/>
    <s v="Louisiana"/>
    <s v="M"/>
    <s v="Turquoise"/>
    <s v="Spring"/>
    <n v="2.5"/>
    <s v="Yes"/>
    <s v="2-Day Shipping"/>
    <s v="Yes"/>
    <s v="Yes"/>
    <n v="27"/>
    <s v="Debit Card"/>
    <s v="Monthly"/>
    <s v="56+"/>
    <n v="1"/>
    <n v="3"/>
    <n v="4"/>
    <n v="8"/>
    <x v="2"/>
  </r>
  <r>
    <n v="822"/>
    <n v="62"/>
    <s v="Male"/>
    <s v="Hoodie"/>
    <s v="Clothing"/>
    <n v="39"/>
    <s v="Vermont"/>
    <s v="M"/>
    <s v="Green"/>
    <s v="Spring"/>
    <n v="3.9"/>
    <s v="Yes"/>
    <s v="Standard"/>
    <s v="Yes"/>
    <s v="Yes"/>
    <n v="31"/>
    <s v="Credit Card"/>
    <s v="Bi-Weekly"/>
    <s v="56+"/>
    <n v="1"/>
    <n v="3"/>
    <n v="6"/>
    <n v="10"/>
    <x v="0"/>
  </r>
  <r>
    <n v="823"/>
    <n v="35"/>
    <s v="Male"/>
    <s v="Shirt"/>
    <s v="Clothing"/>
    <n v="59"/>
    <s v="Mississippi"/>
    <s v="L"/>
    <s v="Magenta"/>
    <s v="Winter"/>
    <n v="3.4"/>
    <s v="Yes"/>
    <s v="Standard"/>
    <s v="Yes"/>
    <s v="Yes"/>
    <n v="23"/>
    <s v="Bank Transfer"/>
    <s v="Annually"/>
    <s v="26-35"/>
    <n v="2"/>
    <n v="2"/>
    <n v="1"/>
    <n v="5"/>
    <x v="3"/>
  </r>
  <r>
    <n v="824"/>
    <n v="51"/>
    <s v="Male"/>
    <s v="Sunglasses"/>
    <s v="Accessories"/>
    <n v="27"/>
    <s v="Georgia"/>
    <s v="M"/>
    <s v="Green"/>
    <s v="Winter"/>
    <n v="2.5"/>
    <s v="Yes"/>
    <s v="Free Shipping"/>
    <s v="Yes"/>
    <s v="Yes"/>
    <n v="11"/>
    <s v="Credit Card"/>
    <s v="Quarterly"/>
    <s v="46-55"/>
    <n v="1"/>
    <n v="1"/>
    <n v="2"/>
    <n v="4"/>
    <x v="3"/>
  </r>
  <r>
    <n v="825"/>
    <n v="61"/>
    <s v="Male"/>
    <s v="Blouse"/>
    <s v="Clothing"/>
    <n v="94"/>
    <s v="Georgia"/>
    <s v="M"/>
    <s v="White"/>
    <s v="Spring"/>
    <n v="3"/>
    <s v="Yes"/>
    <s v="Store Pickup"/>
    <s v="Yes"/>
    <s v="Yes"/>
    <n v="48"/>
    <s v="Cash"/>
    <s v="Quarterly"/>
    <s v="56+"/>
    <n v="4"/>
    <n v="4"/>
    <n v="2"/>
    <n v="10"/>
    <x v="0"/>
  </r>
  <r>
    <n v="826"/>
    <n v="27"/>
    <s v="Male"/>
    <s v="Belt"/>
    <s v="Accessories"/>
    <n v="94"/>
    <s v="Nebraska"/>
    <s v="XL"/>
    <s v="Brown"/>
    <s v="Fall"/>
    <n v="3.6"/>
    <s v="Yes"/>
    <s v="Next Day Air"/>
    <s v="Yes"/>
    <s v="Yes"/>
    <n v="17"/>
    <s v="Cash"/>
    <s v="Monthly"/>
    <s v="26-35"/>
    <n v="4"/>
    <n v="2"/>
    <n v="4"/>
    <n v="10"/>
    <x v="0"/>
  </r>
  <r>
    <n v="827"/>
    <n v="54"/>
    <s v="Male"/>
    <s v="Dress"/>
    <s v="Clothing"/>
    <n v="94"/>
    <s v="Massachusetts"/>
    <s v="M"/>
    <s v="Purple"/>
    <s v="Winter"/>
    <n v="3.6"/>
    <s v="Yes"/>
    <s v="Standard"/>
    <s v="Yes"/>
    <s v="Yes"/>
    <n v="36"/>
    <s v="PayPal"/>
    <s v="Weekly"/>
    <s v="46-55"/>
    <n v="4"/>
    <n v="3"/>
    <n v="7"/>
    <n v="14"/>
    <x v="1"/>
  </r>
  <r>
    <n v="828"/>
    <n v="31"/>
    <s v="Male"/>
    <s v="Shoes"/>
    <s v="Footwear"/>
    <n v="51"/>
    <s v="Colorado"/>
    <s v="S"/>
    <s v="Green"/>
    <s v="Fall"/>
    <n v="4.0999999999999996"/>
    <s v="Yes"/>
    <s v="Free Shipping"/>
    <s v="Yes"/>
    <s v="Yes"/>
    <n v="33"/>
    <s v="Bank Transfer"/>
    <s v="Fortnightly"/>
    <s v="26-35"/>
    <n v="2"/>
    <n v="3"/>
    <n v="5"/>
    <n v="10"/>
    <x v="0"/>
  </r>
  <r>
    <n v="829"/>
    <n v="24"/>
    <s v="Male"/>
    <s v="Socks"/>
    <s v="Clothing"/>
    <n v="62"/>
    <s v="Nevada"/>
    <s v="M"/>
    <s v="Peach"/>
    <s v="Fall"/>
    <n v="3.7"/>
    <s v="Yes"/>
    <s v="2-Day Shipping"/>
    <s v="Yes"/>
    <s v="Yes"/>
    <n v="27"/>
    <s v="PayPal"/>
    <s v="Bi-Weekly"/>
    <s v="18-25"/>
    <n v="3"/>
    <n v="3"/>
    <n v="6"/>
    <n v="12"/>
    <x v="1"/>
  </r>
  <r>
    <n v="830"/>
    <n v="42"/>
    <s v="Male"/>
    <s v="Socks"/>
    <s v="Clothing"/>
    <n v="57"/>
    <s v="Idaho"/>
    <s v="S"/>
    <s v="Silver"/>
    <s v="Spring"/>
    <m/>
    <s v="Yes"/>
    <s v="2-Day Shipping"/>
    <s v="Yes"/>
    <s v="Yes"/>
    <n v="14"/>
    <s v="Credit Card"/>
    <s v="Fortnightly"/>
    <s v="36-45"/>
    <n v="2"/>
    <n v="2"/>
    <n v="5"/>
    <n v="9"/>
    <x v="0"/>
  </r>
  <r>
    <n v="831"/>
    <n v="41"/>
    <s v="Male"/>
    <s v="Shorts"/>
    <s v="Clothing"/>
    <n v="76"/>
    <s v="Wyoming"/>
    <s v="M"/>
    <s v="Maroon"/>
    <s v="Fall"/>
    <n v="4.2"/>
    <s v="Yes"/>
    <s v="Express"/>
    <s v="Yes"/>
    <s v="Yes"/>
    <n v="5"/>
    <s v="Credit Card"/>
    <s v="Annually"/>
    <s v="36-45"/>
    <n v="3"/>
    <n v="1"/>
    <n v="1"/>
    <n v="5"/>
    <x v="3"/>
  </r>
  <r>
    <n v="832"/>
    <n v="66"/>
    <s v="Male"/>
    <s v="Gloves"/>
    <s v="Accessories"/>
    <n v="63"/>
    <s v="Washington"/>
    <s v="M"/>
    <s v="Red"/>
    <s v="Summer"/>
    <n v="4.3"/>
    <s v="Yes"/>
    <s v="Express"/>
    <s v="Yes"/>
    <s v="Yes"/>
    <n v="47"/>
    <s v="Cash"/>
    <s v="Every 3 Months"/>
    <s v="56+"/>
    <n v="3"/>
    <n v="4"/>
    <n v="3"/>
    <n v="10"/>
    <x v="0"/>
  </r>
  <r>
    <n v="833"/>
    <n v="58"/>
    <s v="Male"/>
    <s v="Jacket"/>
    <s v="Outerwear"/>
    <n v="80"/>
    <s v="California"/>
    <s v="L"/>
    <s v="Blue"/>
    <s v="Fall"/>
    <n v="2.5"/>
    <s v="Yes"/>
    <s v="Express"/>
    <s v="Yes"/>
    <s v="Yes"/>
    <n v="28"/>
    <s v="Cash"/>
    <s v="Bi-Weekly"/>
    <s v="56+"/>
    <n v="4"/>
    <n v="3"/>
    <n v="6"/>
    <n v="13"/>
    <x v="1"/>
  </r>
  <r>
    <n v="834"/>
    <n v="43"/>
    <s v="Male"/>
    <s v="Handbag"/>
    <s v="Accessories"/>
    <n v="68"/>
    <s v="Oklahoma"/>
    <s v="M"/>
    <s v="Purple"/>
    <s v="Fall"/>
    <n v="3.5"/>
    <s v="Yes"/>
    <s v="Standard"/>
    <s v="Yes"/>
    <s v="Yes"/>
    <n v="11"/>
    <s v="Credit Card"/>
    <s v="Annually"/>
    <s v="36-45"/>
    <n v="3"/>
    <n v="1"/>
    <n v="1"/>
    <n v="5"/>
    <x v="3"/>
  </r>
  <r>
    <n v="835"/>
    <n v="52"/>
    <s v="Male"/>
    <s v="Backpack"/>
    <s v="Accessories"/>
    <n v="89"/>
    <s v="Nevada"/>
    <s v="M"/>
    <s v="Indigo"/>
    <s v="Summer"/>
    <n v="3.1"/>
    <s v="Yes"/>
    <s v="Free Shipping"/>
    <s v="Yes"/>
    <s v="Yes"/>
    <n v="18"/>
    <s v="Credit Card"/>
    <s v="Weekly"/>
    <s v="46-55"/>
    <n v="4"/>
    <n v="2"/>
    <n v="7"/>
    <n v="13"/>
    <x v="1"/>
  </r>
  <r>
    <n v="836"/>
    <n v="35"/>
    <s v="Male"/>
    <s v="Boots"/>
    <s v="Footwear"/>
    <n v="26"/>
    <s v="Maryland"/>
    <s v="L"/>
    <s v="Indigo"/>
    <s v="Summer"/>
    <n v="2.5"/>
    <s v="Yes"/>
    <s v="Next Day Air"/>
    <s v="Yes"/>
    <s v="Yes"/>
    <n v="21"/>
    <s v="Debit Card"/>
    <s v="Weekly"/>
    <s v="26-35"/>
    <n v="1"/>
    <n v="2"/>
    <n v="7"/>
    <n v="10"/>
    <x v="0"/>
  </r>
  <r>
    <n v="837"/>
    <n v="23"/>
    <s v="Male"/>
    <s v="Gloves"/>
    <s v="Accessories"/>
    <n v="90"/>
    <s v="West Virginia"/>
    <s v="L"/>
    <s v="Violet"/>
    <s v="Winter"/>
    <n v="3.9"/>
    <s v="Yes"/>
    <s v="Store Pickup"/>
    <s v="Yes"/>
    <s v="Yes"/>
    <n v="22"/>
    <s v="Cash"/>
    <s v="Bi-Weekly"/>
    <s v="18-25"/>
    <n v="4"/>
    <n v="2"/>
    <n v="6"/>
    <n v="12"/>
    <x v="1"/>
  </r>
  <r>
    <n v="838"/>
    <n v="25"/>
    <s v="Male"/>
    <s v="Hoodie"/>
    <s v="Clothing"/>
    <n v="28"/>
    <s v="Illinois"/>
    <s v="L"/>
    <s v="Brown"/>
    <s v="Spring"/>
    <n v="4.9000000000000004"/>
    <s v="Yes"/>
    <s v="Express"/>
    <s v="Yes"/>
    <s v="Yes"/>
    <n v="33"/>
    <s v="Cash"/>
    <s v="Every 3 Months"/>
    <s v="18-25"/>
    <n v="1"/>
    <n v="3"/>
    <n v="3"/>
    <n v="7"/>
    <x v="2"/>
  </r>
  <r>
    <n v="839"/>
    <n v="33"/>
    <s v="Male"/>
    <s v="Coat"/>
    <s v="Outerwear"/>
    <n v="29"/>
    <s v="Kentucky"/>
    <s v="M"/>
    <s v="Gray"/>
    <s v="Spring"/>
    <n v="4.3"/>
    <s v="Yes"/>
    <s v="Express"/>
    <s v="Yes"/>
    <s v="Yes"/>
    <n v="49"/>
    <s v="Credit Card"/>
    <s v="Annually"/>
    <s v="26-35"/>
    <n v="1"/>
    <n v="4"/>
    <n v="1"/>
    <n v="6"/>
    <x v="2"/>
  </r>
  <r>
    <n v="840"/>
    <n v="48"/>
    <s v="Male"/>
    <s v="Shirt"/>
    <s v="Clothing"/>
    <n v="31"/>
    <s v="Illinois"/>
    <s v="L"/>
    <s v="Teal"/>
    <s v="Spring"/>
    <n v="2.6"/>
    <s v="Yes"/>
    <s v="Free Shipping"/>
    <s v="Yes"/>
    <s v="Yes"/>
    <n v="10"/>
    <s v="Debit Card"/>
    <s v="Every 3 Months"/>
    <s v="46-55"/>
    <n v="1"/>
    <n v="1"/>
    <n v="3"/>
    <n v="5"/>
    <x v="3"/>
  </r>
  <r>
    <n v="841"/>
    <n v="42"/>
    <s v="Male"/>
    <s v="Shirt"/>
    <s v="Clothing"/>
    <n v="24"/>
    <s v="Alabama"/>
    <s v="L"/>
    <s v="Teal"/>
    <s v="Summer"/>
    <n v="4.2"/>
    <s v="Yes"/>
    <s v="2-Day Shipping"/>
    <s v="Yes"/>
    <s v="Yes"/>
    <n v="18"/>
    <s v="PayPal"/>
    <s v="Weekly"/>
    <s v="36-45"/>
    <n v="1"/>
    <n v="2"/>
    <n v="7"/>
    <n v="10"/>
    <x v="0"/>
  </r>
  <r>
    <n v="842"/>
    <n v="55"/>
    <s v="Male"/>
    <s v="Sweater"/>
    <s v="Clothing"/>
    <n v="88"/>
    <s v="Texas"/>
    <s v="M"/>
    <s v="Beige"/>
    <s v="Summer"/>
    <n v="2.6"/>
    <s v="Yes"/>
    <s v="Store Pickup"/>
    <s v="Yes"/>
    <s v="Yes"/>
    <n v="28"/>
    <s v="PayPal"/>
    <s v="Fortnightly"/>
    <s v="46-55"/>
    <n v="4"/>
    <n v="3"/>
    <n v="5"/>
    <n v="12"/>
    <x v="1"/>
  </r>
  <r>
    <n v="843"/>
    <n v="59"/>
    <s v="Male"/>
    <s v="Shirt"/>
    <s v="Clothing"/>
    <n v="87"/>
    <s v="Missouri"/>
    <s v="M"/>
    <s v="Violet"/>
    <s v="Spring"/>
    <n v="3.6"/>
    <s v="Yes"/>
    <s v="Express"/>
    <s v="Yes"/>
    <s v="Yes"/>
    <n v="25"/>
    <s v="PayPal"/>
    <s v="Weekly"/>
    <s v="56+"/>
    <n v="4"/>
    <n v="2"/>
    <n v="7"/>
    <n v="13"/>
    <x v="1"/>
  </r>
  <r>
    <n v="844"/>
    <n v="65"/>
    <s v="Male"/>
    <s v="Hoodie"/>
    <s v="Clothing"/>
    <n v="80"/>
    <s v="Pennsylvania"/>
    <s v="S"/>
    <s v="Beige"/>
    <s v="Summer"/>
    <n v="3.2"/>
    <s v="Yes"/>
    <s v="Express"/>
    <s v="Yes"/>
    <s v="Yes"/>
    <n v="6"/>
    <s v="PayPal"/>
    <s v="Weekly"/>
    <s v="56+"/>
    <n v="4"/>
    <n v="1"/>
    <n v="7"/>
    <n v="12"/>
    <x v="1"/>
  </r>
  <r>
    <n v="845"/>
    <n v="59"/>
    <s v="Male"/>
    <s v="Sandals"/>
    <s v="Footwear"/>
    <n v="48"/>
    <s v="Missouri"/>
    <s v="L"/>
    <s v="Purple"/>
    <s v="Winter"/>
    <n v="4.4000000000000004"/>
    <s v="Yes"/>
    <s v="Express"/>
    <s v="Yes"/>
    <s v="Yes"/>
    <n v="44"/>
    <s v="Venmo"/>
    <s v="Bi-Weekly"/>
    <s v="56+"/>
    <n v="2"/>
    <n v="4"/>
    <n v="6"/>
    <n v="12"/>
    <x v="1"/>
  </r>
  <r>
    <n v="846"/>
    <n v="31"/>
    <s v="Male"/>
    <s v="Belt"/>
    <s v="Accessories"/>
    <n v="21"/>
    <s v="Michigan"/>
    <s v="XL"/>
    <s v="Charcoal"/>
    <s v="Winter"/>
    <n v="3.7"/>
    <s v="Yes"/>
    <s v="Standard"/>
    <s v="Yes"/>
    <s v="Yes"/>
    <n v="30"/>
    <s v="Venmo"/>
    <s v="Monthly"/>
    <s v="26-35"/>
    <n v="1"/>
    <n v="3"/>
    <n v="4"/>
    <n v="8"/>
    <x v="2"/>
  </r>
  <r>
    <n v="847"/>
    <n v="49"/>
    <s v="Male"/>
    <s v="Boots"/>
    <s v="Footwear"/>
    <n v="72"/>
    <s v="Kentucky"/>
    <s v="M"/>
    <s v="Pink"/>
    <s v="Spring"/>
    <n v="3.7"/>
    <s v="Yes"/>
    <s v="Express"/>
    <s v="Yes"/>
    <s v="Yes"/>
    <n v="42"/>
    <s v="Debit Card"/>
    <s v="Quarterly"/>
    <s v="46-55"/>
    <n v="3"/>
    <n v="4"/>
    <n v="2"/>
    <n v="9"/>
    <x v="0"/>
  </r>
  <r>
    <n v="848"/>
    <n v="53"/>
    <s v="Male"/>
    <s v="Hoodie"/>
    <s v="Clothing"/>
    <n v="44"/>
    <s v="New Jersey"/>
    <s v="L"/>
    <s v="Blue"/>
    <s v="Fall"/>
    <n v="4.0999999999999996"/>
    <s v="Yes"/>
    <s v="Standard"/>
    <s v="Yes"/>
    <s v="Yes"/>
    <n v="30"/>
    <s v="PayPal"/>
    <s v="Monthly"/>
    <s v="46-55"/>
    <n v="2"/>
    <n v="3"/>
    <n v="4"/>
    <n v="9"/>
    <x v="0"/>
  </r>
  <r>
    <n v="849"/>
    <n v="48"/>
    <s v="Male"/>
    <s v="Sandals"/>
    <s v="Footwear"/>
    <n v="73"/>
    <s v="Delaware"/>
    <s v="M"/>
    <s v="Lavender"/>
    <s v="Fall"/>
    <n v="3.6"/>
    <s v="Yes"/>
    <s v="Store Pickup"/>
    <s v="Yes"/>
    <s v="Yes"/>
    <n v="33"/>
    <s v="Credit Card"/>
    <s v="Bi-Weekly"/>
    <s v="46-55"/>
    <n v="3"/>
    <n v="3"/>
    <n v="6"/>
    <n v="12"/>
    <x v="1"/>
  </r>
  <r>
    <n v="850"/>
    <n v="23"/>
    <s v="Male"/>
    <s v="Jeans"/>
    <s v="Clothing"/>
    <n v="61"/>
    <s v="Missouri"/>
    <s v="S"/>
    <s v="Charcoal"/>
    <s v="Spring"/>
    <n v="4.3"/>
    <s v="Yes"/>
    <s v="Express"/>
    <s v="Yes"/>
    <s v="Yes"/>
    <n v="24"/>
    <s v="PayPal"/>
    <s v="Quarterly"/>
    <s v="18-25"/>
    <n v="3"/>
    <n v="2"/>
    <n v="2"/>
    <n v="7"/>
    <x v="2"/>
  </r>
  <r>
    <n v="851"/>
    <n v="68"/>
    <s v="Male"/>
    <s v="Shoes"/>
    <s v="Footwear"/>
    <n v="20"/>
    <s v="Connecticut"/>
    <s v="L"/>
    <s v="Turquoise"/>
    <s v="Winter"/>
    <n v="2.6"/>
    <s v="Yes"/>
    <s v="Store Pickup"/>
    <s v="Yes"/>
    <s v="Yes"/>
    <n v="13"/>
    <s v="Venmo"/>
    <s v="Monthly"/>
    <s v="56+"/>
    <n v="1"/>
    <n v="2"/>
    <n v="4"/>
    <n v="7"/>
    <x v="2"/>
  </r>
  <r>
    <n v="852"/>
    <n v="35"/>
    <s v="Male"/>
    <s v="Sandals"/>
    <s v="Footwear"/>
    <n v="86"/>
    <s v="Massachusetts"/>
    <s v="M"/>
    <s v="Red"/>
    <s v="Summer"/>
    <n v="2.9"/>
    <s v="Yes"/>
    <s v="Express"/>
    <s v="Yes"/>
    <s v="Yes"/>
    <n v="19"/>
    <s v="Debit Card"/>
    <s v="Monthly"/>
    <s v="26-35"/>
    <n v="4"/>
    <n v="2"/>
    <n v="4"/>
    <n v="10"/>
    <x v="0"/>
  </r>
  <r>
    <n v="853"/>
    <n v="34"/>
    <s v="Male"/>
    <s v="Dress"/>
    <s v="Clothing"/>
    <n v="60"/>
    <s v="Florida"/>
    <s v="L"/>
    <s v="Yellow"/>
    <s v="Spring"/>
    <n v="4.2"/>
    <s v="Yes"/>
    <s v="Next Day Air"/>
    <s v="Yes"/>
    <s v="Yes"/>
    <n v="23"/>
    <s v="Debit Card"/>
    <s v="Every 3 Months"/>
    <s v="26-35"/>
    <n v="3"/>
    <n v="2"/>
    <n v="3"/>
    <n v="8"/>
    <x v="2"/>
  </r>
  <r>
    <n v="854"/>
    <n v="62"/>
    <s v="Male"/>
    <s v="Hat"/>
    <s v="Accessories"/>
    <n v="43"/>
    <s v="Delaware"/>
    <s v="L"/>
    <s v="Orange"/>
    <s v="Winter"/>
    <n v="4"/>
    <s v="Yes"/>
    <s v="Free Shipping"/>
    <s v="Yes"/>
    <s v="Yes"/>
    <n v="35"/>
    <s v="Cash"/>
    <s v="Monthly"/>
    <s v="56+"/>
    <n v="2"/>
    <n v="3"/>
    <n v="4"/>
    <n v="9"/>
    <x v="0"/>
  </r>
  <r>
    <n v="855"/>
    <n v="21"/>
    <s v="Male"/>
    <s v="Pants"/>
    <s v="Clothing"/>
    <n v="44"/>
    <s v="California"/>
    <s v="L"/>
    <s v="Blue"/>
    <s v="Spring"/>
    <n v="4.3"/>
    <s v="Yes"/>
    <s v="Free Shipping"/>
    <s v="Yes"/>
    <s v="Yes"/>
    <n v="22"/>
    <s v="Venmo"/>
    <s v="Monthly"/>
    <s v="18-25"/>
    <n v="2"/>
    <n v="2"/>
    <n v="4"/>
    <n v="8"/>
    <x v="2"/>
  </r>
  <r>
    <n v="856"/>
    <n v="70"/>
    <s v="Male"/>
    <s v="Socks"/>
    <s v="Clothing"/>
    <n v="76"/>
    <s v="Oregon"/>
    <s v="L"/>
    <s v="Gold"/>
    <s v="Spring"/>
    <n v="3"/>
    <s v="Yes"/>
    <s v="2-Day Shipping"/>
    <s v="Yes"/>
    <s v="Yes"/>
    <n v="14"/>
    <s v="Credit Card"/>
    <s v="Quarterly"/>
    <s v="56+"/>
    <n v="3"/>
    <n v="2"/>
    <n v="2"/>
    <n v="7"/>
    <x v="2"/>
  </r>
  <r>
    <n v="857"/>
    <n v="55"/>
    <s v="Male"/>
    <s v="Shirt"/>
    <s v="Clothing"/>
    <n v="33"/>
    <s v="Alaska"/>
    <s v="M"/>
    <s v="Gold"/>
    <s v="Summer"/>
    <n v="3.5"/>
    <s v="Yes"/>
    <s v="Express"/>
    <s v="Yes"/>
    <s v="Yes"/>
    <n v="47"/>
    <s v="Debit Card"/>
    <s v="Fortnightly"/>
    <s v="46-55"/>
    <n v="1"/>
    <n v="4"/>
    <n v="5"/>
    <n v="10"/>
    <x v="0"/>
  </r>
  <r>
    <n v="858"/>
    <n v="43"/>
    <s v="Male"/>
    <s v="Shorts"/>
    <s v="Clothing"/>
    <n v="60"/>
    <s v="Missouri"/>
    <s v="L"/>
    <s v="Cyan"/>
    <s v="Fall"/>
    <n v="3"/>
    <s v="Yes"/>
    <s v="Standard"/>
    <s v="Yes"/>
    <s v="Yes"/>
    <n v="50"/>
    <s v="Debit Card"/>
    <s v="Every 3 Months"/>
    <s v="36-45"/>
    <n v="3"/>
    <n v="4"/>
    <n v="3"/>
    <n v="10"/>
    <x v="0"/>
  </r>
  <r>
    <n v="859"/>
    <n v="19"/>
    <s v="Male"/>
    <s v="Jacket"/>
    <s v="Outerwear"/>
    <n v="26"/>
    <s v="Oklahoma"/>
    <s v="L"/>
    <s v="Olive"/>
    <s v="Fall"/>
    <n v="3.1"/>
    <s v="Yes"/>
    <s v="Free Shipping"/>
    <s v="Yes"/>
    <s v="Yes"/>
    <n v="33"/>
    <s v="PayPal"/>
    <s v="Weekly"/>
    <s v="18-25"/>
    <n v="1"/>
    <n v="3"/>
    <n v="7"/>
    <n v="11"/>
    <x v="0"/>
  </r>
  <r>
    <n v="860"/>
    <n v="47"/>
    <s v="Male"/>
    <s v="Hoodie"/>
    <s v="Clothing"/>
    <n v="73"/>
    <s v="Wisconsin"/>
    <s v="M"/>
    <s v="Teal"/>
    <s v="Winter"/>
    <n v="4"/>
    <s v="Yes"/>
    <s v="Next Day Air"/>
    <s v="Yes"/>
    <s v="Yes"/>
    <n v="7"/>
    <s v="Debit Card"/>
    <s v="Monthly"/>
    <s v="46-55"/>
    <n v="3"/>
    <n v="1"/>
    <n v="4"/>
    <n v="8"/>
    <x v="2"/>
  </r>
  <r>
    <n v="861"/>
    <n v="26"/>
    <s v="Male"/>
    <s v="Shoes"/>
    <s v="Footwear"/>
    <n v="87"/>
    <s v="South Carolina"/>
    <s v="M"/>
    <s v="Maroon"/>
    <s v="Spring"/>
    <n v="4.0999999999999996"/>
    <s v="Yes"/>
    <s v="Standard"/>
    <s v="Yes"/>
    <s v="Yes"/>
    <n v="3"/>
    <s v="Cash"/>
    <s v="Monthly"/>
    <s v="26-35"/>
    <n v="4"/>
    <n v="1"/>
    <n v="4"/>
    <n v="9"/>
    <x v="0"/>
  </r>
  <r>
    <n v="862"/>
    <n v="46"/>
    <s v="Male"/>
    <s v="Skirt"/>
    <s v="Clothing"/>
    <n v="100"/>
    <s v="Virginia"/>
    <s v="XL"/>
    <s v="Green"/>
    <s v="Spring"/>
    <m/>
    <s v="Yes"/>
    <s v="2-Day Shipping"/>
    <s v="Yes"/>
    <s v="Yes"/>
    <n v="35"/>
    <s v="Credit Card"/>
    <s v="Every 3 Months"/>
    <s v="46-55"/>
    <n v="4"/>
    <n v="3"/>
    <n v="3"/>
    <n v="10"/>
    <x v="0"/>
  </r>
  <r>
    <n v="863"/>
    <n v="19"/>
    <s v="Male"/>
    <s v="Coat"/>
    <s v="Outerwear"/>
    <n v="84"/>
    <s v="Arkansas"/>
    <s v="M"/>
    <s v="Charcoal"/>
    <s v="Winter"/>
    <n v="4.9000000000000004"/>
    <s v="Yes"/>
    <s v="Standard"/>
    <s v="Yes"/>
    <s v="Yes"/>
    <n v="13"/>
    <s v="PayPal"/>
    <s v="Fortnightly"/>
    <s v="18-25"/>
    <n v="4"/>
    <n v="2"/>
    <n v="5"/>
    <n v="11"/>
    <x v="0"/>
  </r>
  <r>
    <n v="864"/>
    <n v="49"/>
    <s v="Male"/>
    <s v="Sneakers"/>
    <s v="Footwear"/>
    <n v="41"/>
    <s v="Vermont"/>
    <s v="M"/>
    <s v="Cyan"/>
    <s v="Summer"/>
    <n v="3.9"/>
    <s v="Yes"/>
    <s v="Standard"/>
    <s v="Yes"/>
    <s v="Yes"/>
    <n v="42"/>
    <s v="PayPal"/>
    <s v="Fortnightly"/>
    <s v="46-55"/>
    <n v="2"/>
    <n v="4"/>
    <n v="5"/>
    <n v="11"/>
    <x v="0"/>
  </r>
  <r>
    <n v="865"/>
    <n v="51"/>
    <s v="Male"/>
    <s v="Jeans"/>
    <s v="Clothing"/>
    <n v="59"/>
    <s v="Kentucky"/>
    <s v="S"/>
    <s v="Charcoal"/>
    <s v="Winter"/>
    <n v="3.9"/>
    <s v="Yes"/>
    <s v="Next Day Air"/>
    <s v="Yes"/>
    <s v="Yes"/>
    <n v="5"/>
    <s v="PayPal"/>
    <s v="Annually"/>
    <s v="46-55"/>
    <n v="2"/>
    <n v="1"/>
    <n v="1"/>
    <n v="4"/>
    <x v="3"/>
  </r>
  <r>
    <n v="866"/>
    <n v="64"/>
    <s v="Male"/>
    <s v="Blouse"/>
    <s v="Clothing"/>
    <n v="26"/>
    <s v="Colorado"/>
    <s v="L"/>
    <s v="Charcoal"/>
    <s v="Winter"/>
    <n v="4.8"/>
    <s v="Yes"/>
    <s v="Store Pickup"/>
    <s v="Yes"/>
    <s v="Yes"/>
    <n v="23"/>
    <s v="Venmo"/>
    <s v="Annually"/>
    <s v="56+"/>
    <n v="1"/>
    <n v="2"/>
    <n v="1"/>
    <n v="4"/>
    <x v="3"/>
  </r>
  <r>
    <n v="867"/>
    <n v="67"/>
    <s v="Male"/>
    <s v="Sunglasses"/>
    <s v="Accessories"/>
    <n v="69"/>
    <s v="New Mexico"/>
    <s v="M"/>
    <s v="Lavender"/>
    <s v="Summer"/>
    <n v="2.7"/>
    <s v="Yes"/>
    <s v="Free Shipping"/>
    <s v="Yes"/>
    <s v="Yes"/>
    <n v="11"/>
    <s v="PayPal"/>
    <s v="Bi-Weekly"/>
    <s v="56+"/>
    <n v="3"/>
    <n v="1"/>
    <n v="6"/>
    <n v="10"/>
    <x v="0"/>
  </r>
  <r>
    <n v="868"/>
    <n v="37"/>
    <s v="Male"/>
    <s v="Jacket"/>
    <s v="Outerwear"/>
    <n v="20"/>
    <s v="Colorado"/>
    <s v="M"/>
    <s v="Turquoise"/>
    <s v="Spring"/>
    <n v="3.1"/>
    <s v="Yes"/>
    <s v="Free Shipping"/>
    <s v="Yes"/>
    <s v="Yes"/>
    <n v="23"/>
    <s v="Bank Transfer"/>
    <s v="Fortnightly"/>
    <s v="36-45"/>
    <n v="1"/>
    <n v="2"/>
    <n v="5"/>
    <n v="8"/>
    <x v="2"/>
  </r>
  <r>
    <n v="869"/>
    <n v="40"/>
    <s v="Male"/>
    <s v="Dress"/>
    <s v="Clothing"/>
    <n v="83"/>
    <s v="North Carolina"/>
    <s v="M"/>
    <s v="Green"/>
    <s v="Summer"/>
    <n v="3.2"/>
    <s v="Yes"/>
    <s v="Next Day Air"/>
    <s v="Yes"/>
    <s v="Yes"/>
    <n v="2"/>
    <s v="Credit Card"/>
    <s v="Every 3 Months"/>
    <s v="36-45"/>
    <n v="4"/>
    <n v="1"/>
    <n v="3"/>
    <n v="8"/>
    <x v="2"/>
  </r>
  <r>
    <n v="870"/>
    <n v="38"/>
    <s v="Male"/>
    <s v="Hat"/>
    <s v="Accessories"/>
    <n v="54"/>
    <s v="New Hampshire"/>
    <s v="M"/>
    <s v="Silver"/>
    <s v="Spring"/>
    <n v="2.7"/>
    <s v="Yes"/>
    <s v="2-Day Shipping"/>
    <s v="Yes"/>
    <s v="Yes"/>
    <n v="33"/>
    <s v="PayPal"/>
    <s v="Weekly"/>
    <s v="36-45"/>
    <n v="2"/>
    <n v="3"/>
    <n v="7"/>
    <n v="12"/>
    <x v="1"/>
  </r>
  <r>
    <n v="871"/>
    <n v="66"/>
    <s v="Male"/>
    <s v="Hoodie"/>
    <s v="Clothing"/>
    <n v="66"/>
    <s v="West Virginia"/>
    <s v="M"/>
    <s v="Blue"/>
    <s v="Fall"/>
    <n v="2.5"/>
    <s v="Yes"/>
    <s v="Standard"/>
    <s v="Yes"/>
    <s v="Yes"/>
    <n v="6"/>
    <s v="Bank Transfer"/>
    <s v="Bi-Weekly"/>
    <s v="56+"/>
    <n v="3"/>
    <n v="1"/>
    <n v="6"/>
    <n v="10"/>
    <x v="0"/>
  </r>
  <r>
    <n v="872"/>
    <n v="47"/>
    <s v="Male"/>
    <s v="Handbag"/>
    <s v="Accessories"/>
    <n v="42"/>
    <s v="Hawaii"/>
    <s v="M"/>
    <s v="Charcoal"/>
    <s v="Spring"/>
    <n v="2.6"/>
    <s v="Yes"/>
    <s v="Next Day Air"/>
    <s v="Yes"/>
    <s v="Yes"/>
    <n v="45"/>
    <s v="Debit Card"/>
    <s v="Quarterly"/>
    <s v="46-55"/>
    <n v="2"/>
    <n v="4"/>
    <n v="2"/>
    <n v="8"/>
    <x v="2"/>
  </r>
  <r>
    <n v="873"/>
    <n v="56"/>
    <s v="Male"/>
    <s v="Jeans"/>
    <s v="Clothing"/>
    <n v="33"/>
    <s v="North Dakota"/>
    <s v="M"/>
    <s v="Pink"/>
    <s v="Spring"/>
    <n v="2.9"/>
    <s v="Yes"/>
    <s v="Standard"/>
    <s v="Yes"/>
    <s v="Yes"/>
    <n v="25"/>
    <s v="Cash"/>
    <s v="Quarterly"/>
    <s v="56+"/>
    <n v="1"/>
    <n v="2"/>
    <n v="2"/>
    <n v="5"/>
    <x v="3"/>
  </r>
  <r>
    <n v="874"/>
    <n v="51"/>
    <s v="Male"/>
    <s v="Boots"/>
    <s v="Footwear"/>
    <n v="77"/>
    <s v="Mississippi"/>
    <s v="M"/>
    <s v="Pink"/>
    <s v="Summer"/>
    <n v="4.2"/>
    <s v="Yes"/>
    <s v="Free Shipping"/>
    <s v="Yes"/>
    <s v="Yes"/>
    <n v="24"/>
    <s v="Venmo"/>
    <s v="Quarterly"/>
    <s v="46-55"/>
    <n v="3"/>
    <n v="2"/>
    <n v="2"/>
    <n v="7"/>
    <x v="2"/>
  </r>
  <r>
    <n v="875"/>
    <n v="25"/>
    <s v="Male"/>
    <s v="Jacket"/>
    <s v="Outerwear"/>
    <n v="65"/>
    <s v="Maine"/>
    <s v="M"/>
    <s v="Magenta"/>
    <s v="Fall"/>
    <n v="4.4000000000000004"/>
    <s v="Yes"/>
    <s v="Free Shipping"/>
    <s v="Yes"/>
    <s v="Yes"/>
    <n v="10"/>
    <s v="Venmo"/>
    <s v="Every 3 Months"/>
    <s v="18-25"/>
    <n v="3"/>
    <n v="1"/>
    <n v="3"/>
    <n v="7"/>
    <x v="2"/>
  </r>
  <r>
    <n v="876"/>
    <n v="37"/>
    <s v="Male"/>
    <s v="Sandals"/>
    <s v="Footwear"/>
    <n v="39"/>
    <s v="North Dakota"/>
    <s v="L"/>
    <s v="Gray"/>
    <s v="Summer"/>
    <n v="4.0999999999999996"/>
    <s v="Yes"/>
    <s v="Free Shipping"/>
    <s v="Yes"/>
    <s v="Yes"/>
    <n v="7"/>
    <s v="Bank Transfer"/>
    <s v="Every 3 Months"/>
    <s v="36-45"/>
    <n v="1"/>
    <n v="1"/>
    <n v="3"/>
    <n v="5"/>
    <x v="3"/>
  </r>
  <r>
    <n v="877"/>
    <n v="41"/>
    <s v="Male"/>
    <s v="Belt"/>
    <s v="Accessories"/>
    <n v="51"/>
    <s v="Nebraska"/>
    <s v="L"/>
    <s v="Gray"/>
    <s v="Summer"/>
    <n v="3.8"/>
    <s v="Yes"/>
    <s v="2-Day Shipping"/>
    <s v="Yes"/>
    <s v="Yes"/>
    <n v="1"/>
    <s v="Debit Card"/>
    <s v="Weekly"/>
    <s v="36-45"/>
    <n v="2"/>
    <n v="1"/>
    <n v="7"/>
    <n v="10"/>
    <x v="0"/>
  </r>
  <r>
    <n v="878"/>
    <n v="64"/>
    <s v="Male"/>
    <s v="Handbag"/>
    <s v="Accessories"/>
    <n v="65"/>
    <s v="Nebraska"/>
    <s v="M"/>
    <s v="Orange"/>
    <s v="Winter"/>
    <n v="4.9000000000000004"/>
    <s v="Yes"/>
    <s v="Next Day Air"/>
    <s v="Yes"/>
    <s v="Yes"/>
    <n v="45"/>
    <s v="Venmo"/>
    <s v="Every 3 Months"/>
    <s v="56+"/>
    <n v="3"/>
    <n v="4"/>
    <n v="3"/>
    <n v="10"/>
    <x v="0"/>
  </r>
  <r>
    <n v="879"/>
    <n v="23"/>
    <s v="Male"/>
    <s v="Sunglasses"/>
    <s v="Accessories"/>
    <n v="89"/>
    <s v="Tennessee"/>
    <s v="S"/>
    <s v="Black"/>
    <s v="Summer"/>
    <n v="4.9000000000000004"/>
    <s v="Yes"/>
    <s v="Express"/>
    <s v="Yes"/>
    <s v="Yes"/>
    <n v="37"/>
    <s v="Debit Card"/>
    <s v="Weekly"/>
    <s v="18-25"/>
    <n v="4"/>
    <n v="3"/>
    <n v="7"/>
    <n v="14"/>
    <x v="1"/>
  </r>
  <r>
    <n v="880"/>
    <n v="62"/>
    <s v="Male"/>
    <s v="Skirt"/>
    <s v="Clothing"/>
    <n v="76"/>
    <s v="Wyoming"/>
    <s v="S"/>
    <s v="Lavender"/>
    <s v="Spring"/>
    <n v="4.0999999999999996"/>
    <s v="Yes"/>
    <s v="Free Shipping"/>
    <s v="Yes"/>
    <s v="Yes"/>
    <n v="14"/>
    <s v="PayPal"/>
    <s v="Quarterly"/>
    <s v="56+"/>
    <n v="3"/>
    <n v="2"/>
    <n v="2"/>
    <n v="7"/>
    <x v="2"/>
  </r>
  <r>
    <n v="881"/>
    <n v="39"/>
    <s v="Male"/>
    <s v="Backpack"/>
    <s v="Accessories"/>
    <n v="75"/>
    <s v="Nevada"/>
    <s v="L"/>
    <s v="Red"/>
    <s v="Spring"/>
    <n v="3.1"/>
    <s v="Yes"/>
    <s v="Express"/>
    <s v="Yes"/>
    <s v="Yes"/>
    <n v="25"/>
    <s v="Debit Card"/>
    <s v="Monthly"/>
    <s v="36-45"/>
    <n v="3"/>
    <n v="2"/>
    <n v="4"/>
    <n v="9"/>
    <x v="0"/>
  </r>
  <r>
    <n v="882"/>
    <n v="52"/>
    <s v="Male"/>
    <s v="Sandals"/>
    <s v="Footwear"/>
    <n v="61"/>
    <s v="South Carolina"/>
    <s v="M"/>
    <s v="Silver"/>
    <s v="Summer"/>
    <n v="2.7"/>
    <s v="Yes"/>
    <s v="Next Day Air"/>
    <s v="Yes"/>
    <s v="Yes"/>
    <n v="18"/>
    <s v="Venmo"/>
    <s v="Annually"/>
    <s v="46-55"/>
    <n v="3"/>
    <n v="2"/>
    <n v="1"/>
    <n v="6"/>
    <x v="2"/>
  </r>
  <r>
    <n v="883"/>
    <n v="50"/>
    <s v="Male"/>
    <s v="Boots"/>
    <s v="Footwear"/>
    <n v="35"/>
    <s v="Virginia"/>
    <s v="M"/>
    <s v="Cyan"/>
    <s v="Fall"/>
    <n v="3.8"/>
    <s v="Yes"/>
    <s v="Next Day Air"/>
    <s v="Yes"/>
    <s v="Yes"/>
    <n v="37"/>
    <s v="Cash"/>
    <s v="Every 3 Months"/>
    <s v="46-55"/>
    <n v="1"/>
    <n v="3"/>
    <n v="3"/>
    <n v="7"/>
    <x v="2"/>
  </r>
  <r>
    <n v="884"/>
    <n v="28"/>
    <s v="Male"/>
    <s v="Sneakers"/>
    <s v="Footwear"/>
    <n v="37"/>
    <s v="Pennsylvania"/>
    <s v="S"/>
    <s v="Gold"/>
    <s v="Fall"/>
    <n v="4.3"/>
    <s v="Yes"/>
    <s v="Free Shipping"/>
    <s v="Yes"/>
    <s v="Yes"/>
    <n v="30"/>
    <s v="Bank Transfer"/>
    <s v="Monthly"/>
    <s v="26-35"/>
    <n v="1"/>
    <n v="3"/>
    <n v="4"/>
    <n v="8"/>
    <x v="2"/>
  </r>
  <r>
    <n v="885"/>
    <n v="67"/>
    <s v="Male"/>
    <s v="Skirt"/>
    <s v="Clothing"/>
    <n v="91"/>
    <s v="Hawaii"/>
    <s v="L"/>
    <s v="Yellow"/>
    <s v="Winter"/>
    <n v="4.0999999999999996"/>
    <s v="Yes"/>
    <s v="Express"/>
    <s v="Yes"/>
    <s v="Yes"/>
    <n v="34"/>
    <s v="Bank Transfer"/>
    <s v="Weekly"/>
    <s v="56+"/>
    <n v="4"/>
    <n v="3"/>
    <n v="7"/>
    <n v="14"/>
    <x v="1"/>
  </r>
  <r>
    <n v="886"/>
    <n v="41"/>
    <s v="Male"/>
    <s v="Dress"/>
    <s v="Clothing"/>
    <n v="99"/>
    <s v="Ohio"/>
    <s v="L"/>
    <s v="Purple"/>
    <s v="Fall"/>
    <n v="4.4000000000000004"/>
    <s v="Yes"/>
    <s v="Free Shipping"/>
    <s v="Yes"/>
    <s v="Yes"/>
    <n v="49"/>
    <s v="Debit Card"/>
    <s v="Every 3 Months"/>
    <s v="36-45"/>
    <n v="4"/>
    <n v="4"/>
    <n v="3"/>
    <n v="11"/>
    <x v="0"/>
  </r>
  <r>
    <n v="887"/>
    <n v="19"/>
    <s v="Male"/>
    <s v="Shorts"/>
    <s v="Clothing"/>
    <n v="54"/>
    <s v="Utah"/>
    <s v="S"/>
    <s v="Brown"/>
    <s v="Summer"/>
    <n v="3.6"/>
    <s v="Yes"/>
    <s v="Express"/>
    <s v="Yes"/>
    <s v="Yes"/>
    <n v="48"/>
    <s v="Bank Transfer"/>
    <s v="Monthly"/>
    <s v="18-25"/>
    <n v="2"/>
    <n v="4"/>
    <n v="4"/>
    <n v="10"/>
    <x v="0"/>
  </r>
  <r>
    <n v="888"/>
    <n v="70"/>
    <s v="Male"/>
    <s v="Handbag"/>
    <s v="Accessories"/>
    <n v="47"/>
    <s v="Minnesota"/>
    <s v="L"/>
    <s v="Turquoise"/>
    <s v="Winter"/>
    <n v="3.3"/>
    <s v="Yes"/>
    <s v="2-Day Shipping"/>
    <s v="Yes"/>
    <s v="Yes"/>
    <n v="33"/>
    <s v="PayPal"/>
    <s v="Fortnightly"/>
    <s v="56+"/>
    <n v="2"/>
    <n v="3"/>
    <n v="5"/>
    <n v="10"/>
    <x v="0"/>
  </r>
  <r>
    <n v="889"/>
    <n v="49"/>
    <s v="Male"/>
    <s v="Scarf"/>
    <s v="Accessories"/>
    <n v="77"/>
    <s v="New Hampshire"/>
    <s v="S"/>
    <s v="Gold"/>
    <s v="Spring"/>
    <m/>
    <s v="Yes"/>
    <s v="Express"/>
    <s v="Yes"/>
    <s v="Yes"/>
    <n v="44"/>
    <s v="Cash"/>
    <s v="Annually"/>
    <s v="46-55"/>
    <n v="3"/>
    <n v="4"/>
    <n v="1"/>
    <n v="8"/>
    <x v="2"/>
  </r>
  <r>
    <n v="890"/>
    <n v="59"/>
    <s v="Male"/>
    <s v="Belt"/>
    <s v="Accessories"/>
    <n v="84"/>
    <s v="Arizona"/>
    <s v="S"/>
    <s v="Olive"/>
    <s v="Fall"/>
    <n v="2.8"/>
    <s v="Yes"/>
    <s v="Free Shipping"/>
    <s v="Yes"/>
    <s v="Yes"/>
    <n v="50"/>
    <s v="Venmo"/>
    <s v="Weekly"/>
    <s v="56+"/>
    <n v="4"/>
    <n v="4"/>
    <n v="7"/>
    <n v="15"/>
    <x v="1"/>
  </r>
  <r>
    <n v="891"/>
    <n v="52"/>
    <s v="Male"/>
    <s v="Gloves"/>
    <s v="Accessories"/>
    <n v="51"/>
    <s v="New York"/>
    <s v="S"/>
    <s v="Purple"/>
    <s v="Spring"/>
    <n v="4.3"/>
    <s v="Yes"/>
    <s v="2-Day Shipping"/>
    <s v="Yes"/>
    <s v="Yes"/>
    <n v="47"/>
    <s v="Credit Card"/>
    <s v="Monthly"/>
    <s v="46-55"/>
    <n v="2"/>
    <n v="4"/>
    <n v="4"/>
    <n v="10"/>
    <x v="0"/>
  </r>
  <r>
    <n v="892"/>
    <n v="20"/>
    <s v="Male"/>
    <s v="Skirt"/>
    <s v="Clothing"/>
    <n v="26"/>
    <s v="Pennsylvania"/>
    <s v="S"/>
    <s v="Lavender"/>
    <s v="Summer"/>
    <n v="3.9"/>
    <s v="Yes"/>
    <s v="Store Pickup"/>
    <s v="Yes"/>
    <s v="Yes"/>
    <n v="24"/>
    <s v="PayPal"/>
    <s v="Every 3 Months"/>
    <s v="18-25"/>
    <n v="1"/>
    <n v="2"/>
    <n v="3"/>
    <n v="6"/>
    <x v="2"/>
  </r>
  <r>
    <n v="893"/>
    <n v="31"/>
    <s v="Male"/>
    <s v="Shorts"/>
    <s v="Clothing"/>
    <n v="64"/>
    <s v="New Mexico"/>
    <s v="L"/>
    <s v="Gray"/>
    <s v="Summer"/>
    <n v="2.7"/>
    <s v="Yes"/>
    <s v="Free Shipping"/>
    <s v="Yes"/>
    <s v="Yes"/>
    <n v="43"/>
    <s v="Debit Card"/>
    <s v="Monthly"/>
    <s v="26-35"/>
    <n v="3"/>
    <n v="4"/>
    <n v="4"/>
    <n v="11"/>
    <x v="0"/>
  </r>
  <r>
    <n v="894"/>
    <n v="33"/>
    <s v="Male"/>
    <s v="Backpack"/>
    <s v="Accessories"/>
    <n v="51"/>
    <s v="Nebraska"/>
    <s v="M"/>
    <s v="Red"/>
    <s v="Spring"/>
    <n v="4.7"/>
    <s v="Yes"/>
    <s v="Express"/>
    <s v="Yes"/>
    <s v="Yes"/>
    <n v="14"/>
    <s v="Venmo"/>
    <s v="Monthly"/>
    <s v="26-35"/>
    <n v="2"/>
    <n v="2"/>
    <n v="4"/>
    <n v="8"/>
    <x v="2"/>
  </r>
  <r>
    <n v="895"/>
    <n v="44"/>
    <s v="Male"/>
    <s v="Hoodie"/>
    <s v="Clothing"/>
    <n v="60"/>
    <s v="Wyoming"/>
    <s v="L"/>
    <s v="Purple"/>
    <s v="Spring"/>
    <n v="3.8"/>
    <s v="Yes"/>
    <s v="Free Shipping"/>
    <s v="Yes"/>
    <s v="Yes"/>
    <n v="3"/>
    <s v="Debit Card"/>
    <s v="Quarterly"/>
    <s v="36-45"/>
    <n v="3"/>
    <n v="1"/>
    <n v="2"/>
    <n v="6"/>
    <x v="2"/>
  </r>
  <r>
    <n v="896"/>
    <n v="40"/>
    <s v="Male"/>
    <s v="Hat"/>
    <s v="Accessories"/>
    <n v="69"/>
    <s v="Mississippi"/>
    <s v="XL"/>
    <s v="Olive"/>
    <s v="Spring"/>
    <n v="4.7"/>
    <s v="Yes"/>
    <s v="Next Day Air"/>
    <s v="Yes"/>
    <s v="Yes"/>
    <n v="33"/>
    <s v="Debit Card"/>
    <s v="Quarterly"/>
    <s v="36-45"/>
    <n v="3"/>
    <n v="3"/>
    <n v="2"/>
    <n v="8"/>
    <x v="2"/>
  </r>
  <r>
    <n v="897"/>
    <n v="69"/>
    <s v="Male"/>
    <s v="Jewelry"/>
    <s v="Accessories"/>
    <n v="29"/>
    <s v="Arkansas"/>
    <s v="M"/>
    <s v="Lavender"/>
    <s v="Spring"/>
    <n v="4.7"/>
    <s v="Yes"/>
    <s v="Express"/>
    <s v="Yes"/>
    <s v="Yes"/>
    <n v="38"/>
    <s v="Cash"/>
    <s v="Fortnightly"/>
    <s v="56+"/>
    <n v="1"/>
    <n v="4"/>
    <n v="5"/>
    <n v="10"/>
    <x v="0"/>
  </r>
  <r>
    <n v="898"/>
    <n v="29"/>
    <s v="Male"/>
    <s v="Shirt"/>
    <s v="Clothing"/>
    <n v="91"/>
    <s v="Illinois"/>
    <s v="M"/>
    <s v="Gray"/>
    <s v="Spring"/>
    <n v="3.4"/>
    <s v="Yes"/>
    <s v="Express"/>
    <s v="Yes"/>
    <s v="Yes"/>
    <n v="46"/>
    <s v="Venmo"/>
    <s v="Weekly"/>
    <s v="26-35"/>
    <n v="4"/>
    <n v="4"/>
    <n v="7"/>
    <n v="15"/>
    <x v="1"/>
  </r>
  <r>
    <n v="899"/>
    <n v="54"/>
    <s v="Male"/>
    <s v="Belt"/>
    <s v="Accessories"/>
    <n v="70"/>
    <s v="Nevada"/>
    <s v="L"/>
    <s v="Red"/>
    <s v="Spring"/>
    <n v="3.5"/>
    <s v="Yes"/>
    <s v="2-Day Shipping"/>
    <s v="Yes"/>
    <s v="Yes"/>
    <n v="19"/>
    <s v="Bank Transfer"/>
    <s v="Every 3 Months"/>
    <s v="46-55"/>
    <n v="3"/>
    <n v="2"/>
    <n v="3"/>
    <n v="8"/>
    <x v="2"/>
  </r>
  <r>
    <n v="900"/>
    <n v="65"/>
    <s v="Male"/>
    <s v="Sweater"/>
    <s v="Clothing"/>
    <n v="58"/>
    <s v="Rhode Island"/>
    <s v="M"/>
    <s v="Peach"/>
    <s v="Summer"/>
    <n v="4"/>
    <s v="Yes"/>
    <s v="Standard"/>
    <s v="Yes"/>
    <s v="Yes"/>
    <n v="20"/>
    <s v="PayPal"/>
    <s v="Annually"/>
    <s v="56+"/>
    <n v="2"/>
    <n v="2"/>
    <n v="1"/>
    <n v="5"/>
    <x v="3"/>
  </r>
  <r>
    <n v="901"/>
    <n v="54"/>
    <s v="Male"/>
    <s v="Hat"/>
    <s v="Accessories"/>
    <n v="98"/>
    <s v="West Virginia"/>
    <s v="L"/>
    <s v="Gray"/>
    <s v="Fall"/>
    <n v="3.3"/>
    <s v="Yes"/>
    <s v="Free Shipping"/>
    <s v="Yes"/>
    <s v="Yes"/>
    <n v="42"/>
    <s v="Bank Transfer"/>
    <s v="Quarterly"/>
    <s v="46-55"/>
    <n v="4"/>
    <n v="4"/>
    <n v="2"/>
    <n v="10"/>
    <x v="0"/>
  </r>
  <r>
    <n v="902"/>
    <n v="60"/>
    <s v="Male"/>
    <s v="Scarf"/>
    <s v="Accessories"/>
    <n v="68"/>
    <s v="Missouri"/>
    <s v="L"/>
    <s v="Violet"/>
    <s v="Summer"/>
    <n v="4.7"/>
    <s v="Yes"/>
    <s v="2-Day Shipping"/>
    <s v="Yes"/>
    <s v="Yes"/>
    <n v="34"/>
    <s v="Cash"/>
    <s v="Monthly"/>
    <s v="56+"/>
    <n v="3"/>
    <n v="3"/>
    <n v="4"/>
    <n v="10"/>
    <x v="0"/>
  </r>
  <r>
    <n v="903"/>
    <n v="43"/>
    <s v="Male"/>
    <s v="Hat"/>
    <s v="Accessories"/>
    <n v="44"/>
    <s v="Kentucky"/>
    <s v="M"/>
    <s v="Beige"/>
    <s v="Summer"/>
    <n v="2.8"/>
    <s v="Yes"/>
    <s v="Next Day Air"/>
    <s v="Yes"/>
    <s v="Yes"/>
    <n v="5"/>
    <s v="Cash"/>
    <s v="Monthly"/>
    <s v="36-45"/>
    <n v="2"/>
    <n v="1"/>
    <n v="4"/>
    <n v="7"/>
    <x v="2"/>
  </r>
  <r>
    <n v="904"/>
    <n v="44"/>
    <s v="Male"/>
    <s v="Jacket"/>
    <s v="Outerwear"/>
    <n v="45"/>
    <s v="Washington"/>
    <s v="M"/>
    <s v="Blue"/>
    <s v="Winter"/>
    <n v="3.3"/>
    <s v="Yes"/>
    <s v="Express"/>
    <s v="Yes"/>
    <s v="Yes"/>
    <n v="3"/>
    <s v="PayPal"/>
    <s v="Quarterly"/>
    <s v="36-45"/>
    <n v="2"/>
    <n v="1"/>
    <n v="2"/>
    <n v="5"/>
    <x v="3"/>
  </r>
  <r>
    <n v="905"/>
    <n v="69"/>
    <s v="Male"/>
    <s v="T-shirt"/>
    <s v="Clothing"/>
    <n v="99"/>
    <s v="Alaska"/>
    <s v="L"/>
    <s v="Magenta"/>
    <s v="Spring"/>
    <n v="2.9"/>
    <s v="Yes"/>
    <s v="Free Shipping"/>
    <s v="Yes"/>
    <s v="Yes"/>
    <n v="46"/>
    <s v="PayPal"/>
    <s v="Every 3 Months"/>
    <s v="56+"/>
    <n v="4"/>
    <n v="4"/>
    <n v="3"/>
    <n v="11"/>
    <x v="0"/>
  </r>
  <r>
    <n v="906"/>
    <n v="46"/>
    <s v="Male"/>
    <s v="Dress"/>
    <s v="Clothing"/>
    <n v="68"/>
    <s v="Mississippi"/>
    <s v="S"/>
    <s v="Cyan"/>
    <s v="Spring"/>
    <n v="2.8"/>
    <s v="Yes"/>
    <s v="Standard"/>
    <s v="Yes"/>
    <s v="Yes"/>
    <n v="16"/>
    <s v="Venmo"/>
    <s v="Annually"/>
    <s v="46-55"/>
    <n v="3"/>
    <n v="2"/>
    <n v="1"/>
    <n v="6"/>
    <x v="2"/>
  </r>
  <r>
    <n v="907"/>
    <n v="41"/>
    <s v="Male"/>
    <s v="Pants"/>
    <s v="Clothing"/>
    <n v="56"/>
    <s v="South Carolina"/>
    <s v="M"/>
    <s v="Red"/>
    <s v="Spring"/>
    <n v="4.2"/>
    <s v="Yes"/>
    <s v="Standard"/>
    <s v="Yes"/>
    <s v="Yes"/>
    <n v="21"/>
    <s v="Debit Card"/>
    <s v="Bi-Weekly"/>
    <s v="36-45"/>
    <n v="2"/>
    <n v="2"/>
    <n v="6"/>
    <n v="10"/>
    <x v="0"/>
  </r>
  <r>
    <n v="908"/>
    <n v="32"/>
    <s v="Male"/>
    <s v="Sweater"/>
    <s v="Clothing"/>
    <n v="43"/>
    <s v="Missouri"/>
    <s v="L"/>
    <s v="Cyan"/>
    <s v="Winter"/>
    <n v="4.4000000000000004"/>
    <s v="Yes"/>
    <s v="Express"/>
    <s v="Yes"/>
    <s v="Yes"/>
    <n v="34"/>
    <s v="Credit Card"/>
    <s v="Bi-Weekly"/>
    <s v="26-35"/>
    <n v="2"/>
    <n v="3"/>
    <n v="6"/>
    <n v="11"/>
    <x v="0"/>
  </r>
  <r>
    <n v="909"/>
    <n v="26"/>
    <s v="Male"/>
    <s v="Sunglasses"/>
    <s v="Accessories"/>
    <n v="99"/>
    <s v="New Jersey"/>
    <s v="M"/>
    <s v="Turquoise"/>
    <s v="Winter"/>
    <n v="3.6"/>
    <s v="Yes"/>
    <s v="Free Shipping"/>
    <s v="Yes"/>
    <s v="Yes"/>
    <n v="9"/>
    <s v="PayPal"/>
    <s v="Every 3 Months"/>
    <s v="26-35"/>
    <n v="4"/>
    <n v="1"/>
    <n v="3"/>
    <n v="8"/>
    <x v="2"/>
  </r>
  <r>
    <n v="910"/>
    <n v="61"/>
    <s v="Male"/>
    <s v="Belt"/>
    <s v="Accessories"/>
    <n v="56"/>
    <s v="Louisiana"/>
    <s v="L"/>
    <s v="Silver"/>
    <s v="Fall"/>
    <n v="2.7"/>
    <s v="Yes"/>
    <s v="Express"/>
    <s v="Yes"/>
    <s v="Yes"/>
    <n v="36"/>
    <s v="PayPal"/>
    <s v="Weekly"/>
    <s v="56+"/>
    <n v="2"/>
    <n v="3"/>
    <n v="7"/>
    <n v="12"/>
    <x v="1"/>
  </r>
  <r>
    <n v="911"/>
    <n v="49"/>
    <s v="Male"/>
    <s v="Hoodie"/>
    <s v="Clothing"/>
    <n v="25"/>
    <s v="South Carolina"/>
    <s v="S"/>
    <s v="Pink"/>
    <s v="Spring"/>
    <n v="3.4"/>
    <s v="Yes"/>
    <s v="Express"/>
    <s v="Yes"/>
    <s v="Yes"/>
    <n v="22"/>
    <s v="Credit Card"/>
    <s v="Monthly"/>
    <s v="46-55"/>
    <n v="1"/>
    <n v="2"/>
    <n v="4"/>
    <n v="7"/>
    <x v="2"/>
  </r>
  <r>
    <n v="912"/>
    <n v="53"/>
    <s v="Male"/>
    <s v="Pants"/>
    <s v="Clothing"/>
    <n v="74"/>
    <s v="Vermont"/>
    <s v="M"/>
    <s v="Black"/>
    <s v="Winter"/>
    <n v="2.8"/>
    <s v="Yes"/>
    <s v="2-Day Shipping"/>
    <s v="Yes"/>
    <s v="Yes"/>
    <n v="2"/>
    <s v="Bank Transfer"/>
    <s v="Quarterly"/>
    <s v="46-55"/>
    <n v="3"/>
    <n v="1"/>
    <n v="2"/>
    <n v="6"/>
    <x v="2"/>
  </r>
  <r>
    <n v="913"/>
    <n v="24"/>
    <s v="Male"/>
    <s v="Hoodie"/>
    <s v="Clothing"/>
    <n v="56"/>
    <s v="Arkansas"/>
    <s v="M"/>
    <s v="Green"/>
    <s v="Winter"/>
    <n v="3.4"/>
    <s v="Yes"/>
    <s v="Next Day Air"/>
    <s v="Yes"/>
    <s v="Yes"/>
    <n v="32"/>
    <s v="Bank Transfer"/>
    <s v="Monthly"/>
    <s v="18-25"/>
    <n v="2"/>
    <n v="3"/>
    <n v="4"/>
    <n v="9"/>
    <x v="0"/>
  </r>
  <r>
    <n v="914"/>
    <n v="37"/>
    <s v="Male"/>
    <s v="Sneakers"/>
    <s v="Footwear"/>
    <n v="47"/>
    <s v="Utah"/>
    <s v="M"/>
    <s v="Yellow"/>
    <s v="Fall"/>
    <n v="2.6"/>
    <s v="Yes"/>
    <s v="Next Day Air"/>
    <s v="Yes"/>
    <s v="Yes"/>
    <n v="29"/>
    <s v="Cash"/>
    <s v="Every 3 Months"/>
    <s v="36-45"/>
    <n v="2"/>
    <n v="3"/>
    <n v="3"/>
    <n v="8"/>
    <x v="2"/>
  </r>
  <r>
    <n v="915"/>
    <n v="43"/>
    <s v="Male"/>
    <s v="Dress"/>
    <s v="Clothing"/>
    <n v="67"/>
    <s v="Washington"/>
    <s v="L"/>
    <s v="Purple"/>
    <s v="Summer"/>
    <n v="4.0999999999999996"/>
    <s v="Yes"/>
    <s v="Standard"/>
    <s v="Yes"/>
    <s v="Yes"/>
    <n v="27"/>
    <s v="Venmo"/>
    <s v="Every 3 Months"/>
    <s v="36-45"/>
    <n v="3"/>
    <n v="3"/>
    <n v="3"/>
    <n v="9"/>
    <x v="0"/>
  </r>
  <r>
    <n v="916"/>
    <n v="31"/>
    <s v="Male"/>
    <s v="Dress"/>
    <s v="Clothing"/>
    <n v="22"/>
    <s v="Rhode Island"/>
    <s v="L"/>
    <s v="Purple"/>
    <s v="Winter"/>
    <n v="2.9"/>
    <s v="Yes"/>
    <s v="Store Pickup"/>
    <s v="Yes"/>
    <s v="Yes"/>
    <n v="33"/>
    <s v="Credit Card"/>
    <s v="Fortnightly"/>
    <s v="26-35"/>
    <n v="1"/>
    <n v="3"/>
    <n v="5"/>
    <n v="9"/>
    <x v="0"/>
  </r>
  <r>
    <n v="917"/>
    <n v="49"/>
    <s v="Male"/>
    <s v="Jeans"/>
    <s v="Clothing"/>
    <n v="34"/>
    <s v="Illinois"/>
    <s v="S"/>
    <s v="Blue"/>
    <s v="Spring"/>
    <n v="2.7"/>
    <s v="Yes"/>
    <s v="Standard"/>
    <s v="Yes"/>
    <s v="Yes"/>
    <n v="16"/>
    <s v="Venmo"/>
    <s v="Monthly"/>
    <s v="46-55"/>
    <n v="1"/>
    <n v="2"/>
    <n v="4"/>
    <n v="7"/>
    <x v="2"/>
  </r>
  <r>
    <n v="918"/>
    <n v="69"/>
    <s v="Male"/>
    <s v="Sweater"/>
    <s v="Clothing"/>
    <n v="64"/>
    <s v="Missouri"/>
    <s v="M"/>
    <s v="Maroon"/>
    <s v="Spring"/>
    <n v="3.7"/>
    <s v="Yes"/>
    <s v="Standard"/>
    <s v="Yes"/>
    <s v="Yes"/>
    <n v="11"/>
    <s v="Bank Transfer"/>
    <s v="Quarterly"/>
    <s v="56+"/>
    <n v="3"/>
    <n v="1"/>
    <n v="2"/>
    <n v="6"/>
    <x v="2"/>
  </r>
  <r>
    <n v="919"/>
    <n v="65"/>
    <s v="Male"/>
    <s v="Shorts"/>
    <s v="Clothing"/>
    <n v="42"/>
    <s v="North Carolina"/>
    <s v="M"/>
    <s v="Orange"/>
    <s v="Spring"/>
    <n v="4.3"/>
    <s v="Yes"/>
    <s v="2-Day Shipping"/>
    <s v="Yes"/>
    <s v="Yes"/>
    <n v="11"/>
    <s v="Cash"/>
    <s v="Fortnightly"/>
    <s v="56+"/>
    <n v="2"/>
    <n v="1"/>
    <n v="5"/>
    <n v="8"/>
    <x v="2"/>
  </r>
  <r>
    <n v="920"/>
    <n v="41"/>
    <s v="Male"/>
    <s v="Shirt"/>
    <s v="Clothing"/>
    <n v="82"/>
    <s v="Massachusetts"/>
    <s v="L"/>
    <s v="Green"/>
    <s v="Winter"/>
    <n v="2.6"/>
    <s v="Yes"/>
    <s v="2-Day Shipping"/>
    <s v="Yes"/>
    <s v="Yes"/>
    <n v="17"/>
    <s v="Debit Card"/>
    <s v="Bi-Weekly"/>
    <s v="36-45"/>
    <n v="4"/>
    <n v="2"/>
    <n v="6"/>
    <n v="12"/>
    <x v="1"/>
  </r>
  <r>
    <n v="921"/>
    <n v="37"/>
    <s v="Male"/>
    <s v="Belt"/>
    <s v="Accessories"/>
    <n v="81"/>
    <s v="Arkansas"/>
    <s v="XL"/>
    <s v="Gold"/>
    <s v="Summer"/>
    <n v="4.3"/>
    <s v="Yes"/>
    <s v="Free Shipping"/>
    <s v="Yes"/>
    <s v="Yes"/>
    <n v="37"/>
    <s v="Cash"/>
    <s v="Weekly"/>
    <s v="36-45"/>
    <n v="4"/>
    <n v="3"/>
    <n v="7"/>
    <n v="14"/>
    <x v="1"/>
  </r>
  <r>
    <n v="922"/>
    <n v="70"/>
    <s v="Male"/>
    <s v="Coat"/>
    <s v="Outerwear"/>
    <n v="24"/>
    <s v="South Dakota"/>
    <s v="L"/>
    <s v="Silver"/>
    <s v="Summer"/>
    <n v="4.0999999999999996"/>
    <s v="Yes"/>
    <s v="Express"/>
    <s v="Yes"/>
    <s v="Yes"/>
    <n v="18"/>
    <s v="PayPal"/>
    <s v="Weekly"/>
    <s v="56+"/>
    <n v="1"/>
    <n v="2"/>
    <n v="7"/>
    <n v="10"/>
    <x v="0"/>
  </r>
  <r>
    <n v="923"/>
    <n v="63"/>
    <s v="Male"/>
    <s v="Sneakers"/>
    <s v="Footwear"/>
    <n v="60"/>
    <s v="Georgia"/>
    <s v="M"/>
    <s v="Cyan"/>
    <s v="Fall"/>
    <n v="4.2"/>
    <s v="Yes"/>
    <s v="Standard"/>
    <s v="Yes"/>
    <s v="Yes"/>
    <n v="13"/>
    <s v="Credit Card"/>
    <s v="Monthly"/>
    <s v="56+"/>
    <n v="3"/>
    <n v="2"/>
    <n v="4"/>
    <n v="9"/>
    <x v="0"/>
  </r>
  <r>
    <n v="924"/>
    <n v="55"/>
    <s v="Male"/>
    <s v="Shirt"/>
    <s v="Clothing"/>
    <n v="24"/>
    <s v="Arkansas"/>
    <s v="M"/>
    <s v="Silver"/>
    <s v="Spring"/>
    <n v="4.2"/>
    <s v="Yes"/>
    <s v="2-Day Shipping"/>
    <s v="Yes"/>
    <s v="Yes"/>
    <n v="7"/>
    <s v="PayPal"/>
    <s v="Weekly"/>
    <s v="46-55"/>
    <n v="1"/>
    <n v="1"/>
    <n v="7"/>
    <n v="9"/>
    <x v="0"/>
  </r>
  <r>
    <n v="925"/>
    <n v="52"/>
    <s v="Male"/>
    <s v="Socks"/>
    <s v="Clothing"/>
    <n v="78"/>
    <s v="Kansas"/>
    <s v="XL"/>
    <s v="Beige"/>
    <s v="Winter"/>
    <n v="3.1"/>
    <s v="Yes"/>
    <s v="Standard"/>
    <s v="Yes"/>
    <s v="Yes"/>
    <n v="37"/>
    <s v="Cash"/>
    <s v="Quarterly"/>
    <s v="46-55"/>
    <n v="3"/>
    <n v="3"/>
    <n v="2"/>
    <n v="8"/>
    <x v="2"/>
  </r>
  <r>
    <n v="926"/>
    <n v="22"/>
    <s v="Male"/>
    <s v="Jeans"/>
    <s v="Clothing"/>
    <n v="88"/>
    <s v="Arizona"/>
    <s v="L"/>
    <s v="Teal"/>
    <s v="Winter"/>
    <n v="4.9000000000000004"/>
    <s v="Yes"/>
    <s v="Express"/>
    <s v="Yes"/>
    <s v="Yes"/>
    <n v="8"/>
    <s v="Cash"/>
    <s v="Monthly"/>
    <s v="18-25"/>
    <n v="4"/>
    <n v="1"/>
    <n v="4"/>
    <n v="9"/>
    <x v="0"/>
  </r>
  <r>
    <n v="927"/>
    <n v="54"/>
    <s v="Male"/>
    <s v="Jeans"/>
    <s v="Clothing"/>
    <n v="63"/>
    <s v="Massachusetts"/>
    <s v="XL"/>
    <s v="Green"/>
    <s v="Spring"/>
    <n v="4.4000000000000004"/>
    <s v="Yes"/>
    <s v="Express"/>
    <s v="Yes"/>
    <s v="Yes"/>
    <n v="11"/>
    <s v="Cash"/>
    <s v="Bi-Weekly"/>
    <s v="46-55"/>
    <n v="3"/>
    <n v="1"/>
    <n v="6"/>
    <n v="10"/>
    <x v="0"/>
  </r>
  <r>
    <n v="928"/>
    <n v="28"/>
    <s v="Male"/>
    <s v="Sneakers"/>
    <s v="Footwear"/>
    <n v="78"/>
    <s v="New Mexico"/>
    <s v="L"/>
    <s v="Black"/>
    <s v="Summer"/>
    <n v="4.4000000000000004"/>
    <s v="Yes"/>
    <s v="Standard"/>
    <s v="Yes"/>
    <s v="Yes"/>
    <n v="8"/>
    <s v="Venmo"/>
    <s v="Bi-Weekly"/>
    <s v="26-35"/>
    <n v="3"/>
    <n v="1"/>
    <n v="6"/>
    <n v="10"/>
    <x v="0"/>
  </r>
  <r>
    <n v="929"/>
    <n v="67"/>
    <s v="Male"/>
    <s v="Dress"/>
    <s v="Clothing"/>
    <n v="37"/>
    <s v="Arkansas"/>
    <s v="XL"/>
    <s v="Yellow"/>
    <s v="Winter"/>
    <n v="3.4"/>
    <s v="Yes"/>
    <s v="Store Pickup"/>
    <s v="Yes"/>
    <s v="Yes"/>
    <n v="31"/>
    <s v="Cash"/>
    <s v="Every 3 Months"/>
    <s v="56+"/>
    <n v="1"/>
    <n v="3"/>
    <n v="3"/>
    <n v="7"/>
    <x v="2"/>
  </r>
  <r>
    <n v="930"/>
    <n v="59"/>
    <s v="Male"/>
    <s v="Boots"/>
    <s v="Footwear"/>
    <n v="94"/>
    <s v="Nebraska"/>
    <s v="M"/>
    <s v="White"/>
    <s v="Fall"/>
    <n v="4.5"/>
    <s v="Yes"/>
    <s v="2-Day Shipping"/>
    <s v="Yes"/>
    <s v="Yes"/>
    <n v="26"/>
    <s v="Debit Card"/>
    <s v="Fortnightly"/>
    <s v="56+"/>
    <n v="4"/>
    <n v="3"/>
    <n v="5"/>
    <n v="12"/>
    <x v="1"/>
  </r>
  <r>
    <n v="931"/>
    <n v="26"/>
    <s v="Male"/>
    <s v="T-shirt"/>
    <s v="Clothing"/>
    <n v="78"/>
    <s v="Hawaii"/>
    <s v="L"/>
    <s v="Green"/>
    <s v="Fall"/>
    <n v="4.5"/>
    <s v="Yes"/>
    <s v="Store Pickup"/>
    <s v="Yes"/>
    <s v="Yes"/>
    <n v="20"/>
    <s v="Credit Card"/>
    <s v="Bi-Weekly"/>
    <s v="26-35"/>
    <n v="3"/>
    <n v="2"/>
    <n v="6"/>
    <n v="11"/>
    <x v="0"/>
  </r>
  <r>
    <n v="932"/>
    <n v="24"/>
    <s v="Male"/>
    <s v="Coat"/>
    <s v="Outerwear"/>
    <n v="36"/>
    <s v="Nebraska"/>
    <s v="M"/>
    <s v="Silver"/>
    <s v="Winter"/>
    <n v="4.0999999999999996"/>
    <s v="Yes"/>
    <s v="Standard"/>
    <s v="Yes"/>
    <s v="Yes"/>
    <n v="24"/>
    <s v="Bank Transfer"/>
    <s v="Fortnightly"/>
    <s v="18-25"/>
    <n v="1"/>
    <n v="2"/>
    <n v="5"/>
    <n v="8"/>
    <x v="2"/>
  </r>
  <r>
    <n v="933"/>
    <n v="62"/>
    <s v="Male"/>
    <s v="Skirt"/>
    <s v="Clothing"/>
    <n v="24"/>
    <s v="Indiana"/>
    <s v="L"/>
    <s v="Blue"/>
    <s v="Winter"/>
    <n v="3.2"/>
    <s v="Yes"/>
    <s v="Standard"/>
    <s v="Yes"/>
    <s v="Yes"/>
    <n v="45"/>
    <s v="Debit Card"/>
    <s v="Bi-Weekly"/>
    <s v="56+"/>
    <n v="1"/>
    <n v="4"/>
    <n v="6"/>
    <n v="11"/>
    <x v="0"/>
  </r>
  <r>
    <n v="934"/>
    <n v="70"/>
    <s v="Male"/>
    <s v="Sneakers"/>
    <s v="Footwear"/>
    <n v="84"/>
    <s v="Colorado"/>
    <s v="M"/>
    <s v="Magenta"/>
    <s v="Spring"/>
    <n v="2.7"/>
    <s v="Yes"/>
    <s v="Store Pickup"/>
    <s v="Yes"/>
    <s v="Yes"/>
    <n v="33"/>
    <s v="Debit Card"/>
    <s v="Monthly"/>
    <s v="56+"/>
    <n v="4"/>
    <n v="3"/>
    <n v="4"/>
    <n v="11"/>
    <x v="0"/>
  </r>
  <r>
    <n v="935"/>
    <n v="45"/>
    <s v="Male"/>
    <s v="Jeans"/>
    <s v="Clothing"/>
    <n v="47"/>
    <s v="Oregon"/>
    <s v="S"/>
    <s v="Yellow"/>
    <s v="Spring"/>
    <n v="3.7"/>
    <s v="Yes"/>
    <s v="Express"/>
    <s v="Yes"/>
    <s v="Yes"/>
    <n v="21"/>
    <s v="Bank Transfer"/>
    <s v="Monthly"/>
    <s v="36-45"/>
    <n v="2"/>
    <n v="2"/>
    <n v="4"/>
    <n v="8"/>
    <x v="2"/>
  </r>
  <r>
    <n v="936"/>
    <n v="58"/>
    <s v="Male"/>
    <s v="Hoodie"/>
    <s v="Clothing"/>
    <n v="51"/>
    <s v="Ohio"/>
    <s v="L"/>
    <s v="White"/>
    <s v="Fall"/>
    <n v="2.6"/>
    <s v="Yes"/>
    <s v="Store Pickup"/>
    <s v="Yes"/>
    <s v="Yes"/>
    <n v="2"/>
    <s v="Bank Transfer"/>
    <s v="Fortnightly"/>
    <s v="56+"/>
    <n v="2"/>
    <n v="1"/>
    <n v="5"/>
    <n v="8"/>
    <x v="2"/>
  </r>
  <r>
    <n v="937"/>
    <n v="31"/>
    <s v="Male"/>
    <s v="Shoes"/>
    <s v="Footwear"/>
    <n v="84"/>
    <s v="Maine"/>
    <s v="M"/>
    <s v="Pink"/>
    <s v="Summer"/>
    <n v="2.7"/>
    <s v="Yes"/>
    <s v="Free Shipping"/>
    <s v="Yes"/>
    <s v="Yes"/>
    <n v="28"/>
    <s v="Cash"/>
    <s v="Weekly"/>
    <s v="26-35"/>
    <n v="4"/>
    <n v="3"/>
    <n v="7"/>
    <n v="14"/>
    <x v="1"/>
  </r>
  <r>
    <n v="938"/>
    <n v="32"/>
    <s v="Male"/>
    <s v="Shorts"/>
    <s v="Clothing"/>
    <n v="24"/>
    <s v="Iowa"/>
    <s v="M"/>
    <s v="Magenta"/>
    <s v="Summer"/>
    <n v="2.7"/>
    <s v="Yes"/>
    <s v="Express"/>
    <s v="Yes"/>
    <s v="Yes"/>
    <n v="18"/>
    <s v="Venmo"/>
    <s v="Quarterly"/>
    <s v="26-35"/>
    <n v="1"/>
    <n v="2"/>
    <n v="2"/>
    <n v="5"/>
    <x v="3"/>
  </r>
  <r>
    <n v="939"/>
    <n v="36"/>
    <s v="Male"/>
    <s v="Blouse"/>
    <s v="Clothing"/>
    <n v="97"/>
    <s v="Wisconsin"/>
    <s v="S"/>
    <s v="Teal"/>
    <s v="Fall"/>
    <n v="4.8"/>
    <s v="Yes"/>
    <s v="Free Shipping"/>
    <s v="Yes"/>
    <s v="Yes"/>
    <n v="21"/>
    <s v="Debit Card"/>
    <s v="Fortnightly"/>
    <s v="36-45"/>
    <n v="4"/>
    <n v="2"/>
    <n v="5"/>
    <n v="11"/>
    <x v="0"/>
  </r>
  <r>
    <n v="940"/>
    <n v="25"/>
    <s v="Male"/>
    <s v="T-shirt"/>
    <s v="Clothing"/>
    <n v="89"/>
    <s v="New York"/>
    <s v="L"/>
    <s v="Indigo"/>
    <s v="Winter"/>
    <n v="4.8"/>
    <s v="Yes"/>
    <s v="Next Day Air"/>
    <s v="Yes"/>
    <s v="Yes"/>
    <n v="24"/>
    <s v="Credit Card"/>
    <s v="Monthly"/>
    <s v="18-25"/>
    <n v="4"/>
    <n v="2"/>
    <n v="4"/>
    <n v="10"/>
    <x v="0"/>
  </r>
  <r>
    <n v="941"/>
    <n v="48"/>
    <s v="Male"/>
    <s v="Belt"/>
    <s v="Accessories"/>
    <n v="44"/>
    <s v="Colorado"/>
    <s v="S"/>
    <s v="Maroon"/>
    <s v="Spring"/>
    <n v="2.6"/>
    <s v="Yes"/>
    <s v="Store Pickup"/>
    <s v="Yes"/>
    <s v="Yes"/>
    <n v="15"/>
    <s v="PayPal"/>
    <s v="Every 3 Months"/>
    <s v="46-55"/>
    <n v="2"/>
    <n v="2"/>
    <n v="3"/>
    <n v="7"/>
    <x v="2"/>
  </r>
  <r>
    <n v="942"/>
    <n v="39"/>
    <s v="Male"/>
    <s v="Handbag"/>
    <s v="Accessories"/>
    <n v="35"/>
    <s v="Illinois"/>
    <s v="L"/>
    <s v="Black"/>
    <s v="Winter"/>
    <n v="4.5"/>
    <s v="Yes"/>
    <s v="2-Day Shipping"/>
    <s v="Yes"/>
    <s v="Yes"/>
    <n v="38"/>
    <s v="PayPal"/>
    <s v="Every 3 Months"/>
    <s v="36-45"/>
    <n v="1"/>
    <n v="4"/>
    <n v="3"/>
    <n v="8"/>
    <x v="2"/>
  </r>
  <r>
    <n v="943"/>
    <n v="26"/>
    <s v="Male"/>
    <s v="Dress"/>
    <s v="Clothing"/>
    <n v="91"/>
    <s v="Arizona"/>
    <s v="M"/>
    <s v="Cyan"/>
    <s v="Winter"/>
    <n v="3.2"/>
    <s v="Yes"/>
    <s v="Express"/>
    <s v="Yes"/>
    <s v="Yes"/>
    <n v="38"/>
    <s v="PayPal"/>
    <s v="Bi-Weekly"/>
    <s v="26-35"/>
    <n v="4"/>
    <n v="4"/>
    <n v="6"/>
    <n v="14"/>
    <x v="1"/>
  </r>
  <r>
    <n v="944"/>
    <n v="32"/>
    <s v="Male"/>
    <s v="Hat"/>
    <s v="Accessories"/>
    <n v="63"/>
    <s v="Oklahoma"/>
    <s v="L"/>
    <s v="Cyan"/>
    <s v="Winter"/>
    <n v="3.8"/>
    <s v="Yes"/>
    <s v="Next Day Air"/>
    <s v="Yes"/>
    <s v="Yes"/>
    <n v="13"/>
    <s v="Venmo"/>
    <s v="Fortnightly"/>
    <s v="26-35"/>
    <n v="3"/>
    <n v="2"/>
    <n v="5"/>
    <n v="10"/>
    <x v="0"/>
  </r>
  <r>
    <n v="945"/>
    <n v="54"/>
    <s v="Male"/>
    <s v="Belt"/>
    <s v="Accessories"/>
    <n v="97"/>
    <s v="Indiana"/>
    <s v="S"/>
    <s v="Gray"/>
    <s v="Spring"/>
    <n v="4.8"/>
    <s v="Yes"/>
    <s v="Express"/>
    <s v="Yes"/>
    <s v="Yes"/>
    <n v="39"/>
    <s v="Cash"/>
    <s v="Bi-Weekly"/>
    <s v="46-55"/>
    <n v="4"/>
    <n v="4"/>
    <n v="6"/>
    <n v="14"/>
    <x v="1"/>
  </r>
  <r>
    <n v="946"/>
    <n v="38"/>
    <s v="Male"/>
    <s v="Boots"/>
    <s v="Footwear"/>
    <n v="38"/>
    <s v="Minnesota"/>
    <s v="M"/>
    <s v="Violet"/>
    <s v="Summer"/>
    <n v="4.0999999999999996"/>
    <s v="Yes"/>
    <s v="Store Pickup"/>
    <s v="Yes"/>
    <s v="Yes"/>
    <n v="8"/>
    <s v="Venmo"/>
    <s v="Every 3 Months"/>
    <s v="36-45"/>
    <n v="1"/>
    <n v="1"/>
    <n v="3"/>
    <n v="5"/>
    <x v="3"/>
  </r>
  <r>
    <n v="947"/>
    <n v="46"/>
    <s v="Male"/>
    <s v="Coat"/>
    <s v="Outerwear"/>
    <n v="24"/>
    <s v="Pennsylvania"/>
    <s v="XL"/>
    <s v="Blue"/>
    <s v="Spring"/>
    <n v="2.8"/>
    <s v="Yes"/>
    <s v="Next Day Air"/>
    <s v="Yes"/>
    <s v="Yes"/>
    <n v="4"/>
    <s v="PayPal"/>
    <s v="Quarterly"/>
    <s v="46-55"/>
    <n v="1"/>
    <n v="1"/>
    <n v="2"/>
    <n v="4"/>
    <x v="3"/>
  </r>
  <r>
    <n v="948"/>
    <n v="57"/>
    <s v="Male"/>
    <s v="Blouse"/>
    <s v="Clothing"/>
    <n v="32"/>
    <s v="Indiana"/>
    <s v="M"/>
    <s v="Charcoal"/>
    <s v="Winter"/>
    <n v="3.9"/>
    <s v="Yes"/>
    <s v="Store Pickup"/>
    <s v="Yes"/>
    <s v="Yes"/>
    <n v="6"/>
    <s v="Cash"/>
    <s v="Every 3 Months"/>
    <s v="56+"/>
    <n v="1"/>
    <n v="1"/>
    <n v="3"/>
    <n v="5"/>
    <x v="3"/>
  </r>
  <r>
    <n v="949"/>
    <n v="49"/>
    <s v="Male"/>
    <s v="Hat"/>
    <s v="Accessories"/>
    <n v="90"/>
    <s v="Alabama"/>
    <s v="L"/>
    <s v="Olive"/>
    <s v="Summer"/>
    <n v="4.9000000000000004"/>
    <s v="Yes"/>
    <s v="Express"/>
    <s v="Yes"/>
    <s v="Yes"/>
    <n v="11"/>
    <s v="Venmo"/>
    <s v="Every 3 Months"/>
    <s v="46-55"/>
    <n v="4"/>
    <n v="1"/>
    <n v="3"/>
    <n v="8"/>
    <x v="2"/>
  </r>
  <r>
    <n v="950"/>
    <n v="33"/>
    <s v="Male"/>
    <s v="Jeans"/>
    <s v="Clothing"/>
    <n v="36"/>
    <s v="Montana"/>
    <s v="M"/>
    <s v="Olive"/>
    <s v="Summer"/>
    <n v="3.4"/>
    <s v="Yes"/>
    <s v="Standard"/>
    <s v="Yes"/>
    <s v="Yes"/>
    <n v="49"/>
    <s v="Venmo"/>
    <s v="Monthly"/>
    <s v="26-35"/>
    <n v="1"/>
    <n v="4"/>
    <n v="4"/>
    <n v="9"/>
    <x v="0"/>
  </r>
  <r>
    <n v="951"/>
    <n v="54"/>
    <s v="Male"/>
    <s v="Backpack"/>
    <s v="Accessories"/>
    <n v="37"/>
    <s v="New Mexico"/>
    <s v="XL"/>
    <s v="Turquoise"/>
    <s v="Winter"/>
    <n v="4.0999999999999996"/>
    <s v="Yes"/>
    <s v="Free Shipping"/>
    <s v="Yes"/>
    <s v="Yes"/>
    <n v="30"/>
    <s v="PayPal"/>
    <s v="Quarterly"/>
    <s v="46-55"/>
    <n v="1"/>
    <n v="3"/>
    <n v="2"/>
    <n v="6"/>
    <x v="2"/>
  </r>
  <r>
    <n v="952"/>
    <n v="47"/>
    <s v="Male"/>
    <s v="Dress"/>
    <s v="Clothing"/>
    <n v="51"/>
    <s v="Alaska"/>
    <s v="M"/>
    <s v="Cyan"/>
    <s v="Summer"/>
    <n v="2.9"/>
    <s v="Yes"/>
    <s v="Express"/>
    <s v="Yes"/>
    <s v="Yes"/>
    <n v="34"/>
    <s v="Bank Transfer"/>
    <s v="Monthly"/>
    <s v="46-55"/>
    <n v="2"/>
    <n v="3"/>
    <n v="4"/>
    <n v="9"/>
    <x v="0"/>
  </r>
  <r>
    <n v="953"/>
    <n v="36"/>
    <s v="Male"/>
    <s v="Hat"/>
    <s v="Accessories"/>
    <n v="71"/>
    <s v="Idaho"/>
    <s v="S"/>
    <s v="Red"/>
    <s v="Fall"/>
    <n v="3.1"/>
    <s v="Yes"/>
    <s v="2-Day Shipping"/>
    <s v="Yes"/>
    <s v="Yes"/>
    <n v="28"/>
    <s v="PayPal"/>
    <s v="Monthly"/>
    <s v="36-45"/>
    <n v="3"/>
    <n v="3"/>
    <n v="4"/>
    <n v="10"/>
    <x v="0"/>
  </r>
  <r>
    <n v="954"/>
    <n v="68"/>
    <s v="Male"/>
    <s v="Sunglasses"/>
    <s v="Accessories"/>
    <n v="50"/>
    <s v="Utah"/>
    <s v="S"/>
    <s v="Cyan"/>
    <s v="Spring"/>
    <n v="3.6"/>
    <s v="Yes"/>
    <s v="2-Day Shipping"/>
    <s v="Yes"/>
    <s v="Yes"/>
    <n v="36"/>
    <s v="Venmo"/>
    <s v="Quarterly"/>
    <s v="56+"/>
    <n v="2"/>
    <n v="3"/>
    <n v="2"/>
    <n v="7"/>
    <x v="2"/>
  </r>
  <r>
    <n v="955"/>
    <n v="60"/>
    <s v="Male"/>
    <s v="Hat"/>
    <s v="Accessories"/>
    <n v="74"/>
    <s v="Louisiana"/>
    <s v="S"/>
    <s v="Turquoise"/>
    <s v="Fall"/>
    <n v="3.5"/>
    <s v="Yes"/>
    <s v="Standard"/>
    <s v="Yes"/>
    <s v="Yes"/>
    <n v="18"/>
    <s v="Credit Card"/>
    <s v="Every 3 Months"/>
    <s v="56+"/>
    <n v="3"/>
    <n v="2"/>
    <n v="3"/>
    <n v="8"/>
    <x v="2"/>
  </r>
  <r>
    <n v="956"/>
    <n v="55"/>
    <s v="Male"/>
    <s v="Dress"/>
    <s v="Clothing"/>
    <n v="75"/>
    <s v="Mississippi"/>
    <s v="L"/>
    <s v="Lavender"/>
    <s v="Summer"/>
    <n v="3.4"/>
    <s v="Yes"/>
    <s v="Free Shipping"/>
    <s v="Yes"/>
    <s v="Yes"/>
    <n v="4"/>
    <s v="PayPal"/>
    <s v="Monthly"/>
    <s v="46-55"/>
    <n v="3"/>
    <n v="1"/>
    <n v="4"/>
    <n v="8"/>
    <x v="2"/>
  </r>
  <r>
    <n v="957"/>
    <n v="29"/>
    <s v="Male"/>
    <s v="Shirt"/>
    <s v="Clothing"/>
    <n v="99"/>
    <s v="Mississippi"/>
    <s v="XL"/>
    <s v="Cyan"/>
    <s v="Spring"/>
    <n v="2.9"/>
    <s v="Yes"/>
    <s v="2-Day Shipping"/>
    <s v="Yes"/>
    <s v="Yes"/>
    <n v="42"/>
    <s v="Debit Card"/>
    <s v="Quarterly"/>
    <s v="26-35"/>
    <n v="4"/>
    <n v="4"/>
    <n v="2"/>
    <n v="10"/>
    <x v="0"/>
  </r>
  <r>
    <n v="958"/>
    <n v="38"/>
    <s v="Male"/>
    <s v="Scarf"/>
    <s v="Accessories"/>
    <n v="23"/>
    <s v="Indiana"/>
    <s v="XL"/>
    <s v="Violet"/>
    <s v="Spring"/>
    <n v="4.7"/>
    <s v="Yes"/>
    <s v="Store Pickup"/>
    <s v="Yes"/>
    <s v="Yes"/>
    <n v="11"/>
    <s v="Cash"/>
    <s v="Quarterly"/>
    <s v="36-45"/>
    <n v="1"/>
    <n v="1"/>
    <n v="2"/>
    <n v="4"/>
    <x v="3"/>
  </r>
  <r>
    <n v="959"/>
    <n v="70"/>
    <s v="Male"/>
    <s v="Sneakers"/>
    <s v="Footwear"/>
    <n v="53"/>
    <s v="Washington"/>
    <s v="XL"/>
    <s v="Beige"/>
    <s v="Winter"/>
    <n v="4.4000000000000004"/>
    <s v="Yes"/>
    <s v="Free Shipping"/>
    <s v="Yes"/>
    <s v="Yes"/>
    <n v="31"/>
    <s v="Credit Card"/>
    <s v="Bi-Weekly"/>
    <s v="56+"/>
    <n v="2"/>
    <n v="3"/>
    <n v="6"/>
    <n v="11"/>
    <x v="0"/>
  </r>
  <r>
    <n v="960"/>
    <n v="36"/>
    <s v="Male"/>
    <s v="Skirt"/>
    <s v="Clothing"/>
    <n v="99"/>
    <s v="Nevada"/>
    <s v="M"/>
    <s v="Cyan"/>
    <s v="Spring"/>
    <n v="2.6"/>
    <s v="Yes"/>
    <s v="Standard"/>
    <s v="Yes"/>
    <s v="Yes"/>
    <n v="12"/>
    <s v="Cash"/>
    <s v="Fortnightly"/>
    <s v="36-45"/>
    <n v="4"/>
    <n v="1"/>
    <n v="5"/>
    <n v="10"/>
    <x v="0"/>
  </r>
  <r>
    <n v="961"/>
    <n v="18"/>
    <s v="Male"/>
    <s v="Jewelry"/>
    <s v="Accessories"/>
    <n v="48"/>
    <s v="Louisiana"/>
    <s v="XL"/>
    <s v="Indigo"/>
    <s v="Spring"/>
    <n v="4.4000000000000004"/>
    <s v="Yes"/>
    <s v="Standard"/>
    <s v="Yes"/>
    <s v="Yes"/>
    <n v="20"/>
    <s v="Venmo"/>
    <s v="Quarterly"/>
    <s v="18-25"/>
    <n v="2"/>
    <n v="2"/>
    <n v="2"/>
    <n v="6"/>
    <x v="2"/>
  </r>
  <r>
    <n v="962"/>
    <n v="62"/>
    <s v="Male"/>
    <s v="Boots"/>
    <s v="Footwear"/>
    <n v="72"/>
    <s v="Pennsylvania"/>
    <s v="L"/>
    <s v="Olive"/>
    <s v="Fall"/>
    <n v="3.7"/>
    <s v="Yes"/>
    <s v="Next Day Air"/>
    <s v="Yes"/>
    <s v="Yes"/>
    <n v="37"/>
    <s v="Debit Card"/>
    <s v="Quarterly"/>
    <s v="56+"/>
    <n v="3"/>
    <n v="3"/>
    <n v="2"/>
    <n v="8"/>
    <x v="2"/>
  </r>
  <r>
    <n v="963"/>
    <n v="29"/>
    <s v="Male"/>
    <s v="Sunglasses"/>
    <s v="Accessories"/>
    <n v="64"/>
    <s v="Michigan"/>
    <s v="L"/>
    <s v="Green"/>
    <s v="Spring"/>
    <n v="4.4000000000000004"/>
    <s v="Yes"/>
    <s v="Standard"/>
    <s v="Yes"/>
    <s v="Yes"/>
    <n v="26"/>
    <s v="Debit Card"/>
    <s v="Fortnightly"/>
    <s v="26-35"/>
    <n v="3"/>
    <n v="3"/>
    <n v="5"/>
    <n v="11"/>
    <x v="0"/>
  </r>
  <r>
    <n v="964"/>
    <n v="21"/>
    <s v="Male"/>
    <s v="Boots"/>
    <s v="Footwear"/>
    <n v="63"/>
    <s v="South Carolina"/>
    <s v="L"/>
    <s v="Green"/>
    <s v="Spring"/>
    <n v="2.5"/>
    <s v="Yes"/>
    <s v="2-Day Shipping"/>
    <s v="Yes"/>
    <s v="Yes"/>
    <n v="14"/>
    <s v="Credit Card"/>
    <s v="Weekly"/>
    <s v="18-25"/>
    <n v="3"/>
    <n v="2"/>
    <n v="7"/>
    <n v="12"/>
    <x v="1"/>
  </r>
  <r>
    <n v="965"/>
    <n v="42"/>
    <s v="Male"/>
    <s v="Sandals"/>
    <s v="Footwear"/>
    <n v="51"/>
    <s v="Arizona"/>
    <s v="M"/>
    <s v="Beige"/>
    <s v="Spring"/>
    <n v="2.6"/>
    <s v="Yes"/>
    <s v="Next Day Air"/>
    <s v="Yes"/>
    <s v="Yes"/>
    <n v="12"/>
    <s v="Venmo"/>
    <s v="Bi-Weekly"/>
    <s v="36-45"/>
    <n v="2"/>
    <n v="1"/>
    <n v="6"/>
    <n v="9"/>
    <x v="0"/>
  </r>
  <r>
    <n v="966"/>
    <n v="43"/>
    <s v="Male"/>
    <s v="Boots"/>
    <s v="Footwear"/>
    <n v="55"/>
    <s v="Delaware"/>
    <s v="L"/>
    <s v="Black"/>
    <s v="Spring"/>
    <n v="5"/>
    <s v="Yes"/>
    <s v="Store Pickup"/>
    <s v="Yes"/>
    <s v="Yes"/>
    <n v="10"/>
    <s v="Credit Card"/>
    <s v="Annually"/>
    <s v="36-45"/>
    <n v="2"/>
    <n v="1"/>
    <n v="1"/>
    <n v="4"/>
    <x v="3"/>
  </r>
  <r>
    <n v="967"/>
    <n v="58"/>
    <s v="Male"/>
    <s v="Dress"/>
    <s v="Clothing"/>
    <n v="55"/>
    <s v="Kentucky"/>
    <s v="M"/>
    <s v="Brown"/>
    <s v="Spring"/>
    <n v="4.9000000000000004"/>
    <s v="Yes"/>
    <s v="Express"/>
    <s v="Yes"/>
    <s v="Yes"/>
    <n v="19"/>
    <s v="Cash"/>
    <s v="Annually"/>
    <s v="56+"/>
    <n v="2"/>
    <n v="2"/>
    <n v="1"/>
    <n v="5"/>
    <x v="3"/>
  </r>
  <r>
    <n v="968"/>
    <n v="27"/>
    <s v="Male"/>
    <s v="Hoodie"/>
    <s v="Clothing"/>
    <n v="26"/>
    <s v="Georgia"/>
    <s v="S"/>
    <s v="Silver"/>
    <s v="Summer"/>
    <n v="3.7"/>
    <s v="Yes"/>
    <s v="Store Pickup"/>
    <s v="Yes"/>
    <s v="Yes"/>
    <n v="4"/>
    <s v="Cash"/>
    <s v="Weekly"/>
    <s v="26-35"/>
    <n v="1"/>
    <n v="1"/>
    <n v="7"/>
    <n v="9"/>
    <x v="0"/>
  </r>
  <r>
    <n v="969"/>
    <n v="57"/>
    <s v="Male"/>
    <s v="Shorts"/>
    <s v="Clothing"/>
    <n v="67"/>
    <s v="North Carolina"/>
    <s v="L"/>
    <s v="Gray"/>
    <s v="Summer"/>
    <n v="3.1"/>
    <s v="Yes"/>
    <s v="Next Day Air"/>
    <s v="Yes"/>
    <s v="Yes"/>
    <n v="48"/>
    <s v="Bank Transfer"/>
    <s v="Quarterly"/>
    <s v="56+"/>
    <n v="3"/>
    <n v="4"/>
    <n v="2"/>
    <n v="9"/>
    <x v="0"/>
  </r>
  <r>
    <n v="970"/>
    <n v="40"/>
    <s v="Male"/>
    <s v="Coat"/>
    <s v="Outerwear"/>
    <n v="31"/>
    <s v="California"/>
    <s v="S"/>
    <s v="Pink"/>
    <s v="Fall"/>
    <n v="3.2"/>
    <s v="Yes"/>
    <s v="Express"/>
    <s v="Yes"/>
    <s v="Yes"/>
    <n v="37"/>
    <s v="PayPal"/>
    <s v="Monthly"/>
    <s v="36-45"/>
    <n v="1"/>
    <n v="3"/>
    <n v="4"/>
    <n v="8"/>
    <x v="2"/>
  </r>
  <r>
    <n v="971"/>
    <n v="45"/>
    <s v="Male"/>
    <s v="Jeans"/>
    <s v="Clothing"/>
    <n v="66"/>
    <s v="California"/>
    <s v="S"/>
    <s v="Maroon"/>
    <s v="Winter"/>
    <n v="4.4000000000000004"/>
    <s v="Yes"/>
    <s v="Free Shipping"/>
    <s v="Yes"/>
    <s v="Yes"/>
    <n v="4"/>
    <s v="Cash"/>
    <s v="Monthly"/>
    <s v="36-45"/>
    <n v="3"/>
    <n v="1"/>
    <n v="4"/>
    <n v="8"/>
    <x v="2"/>
  </r>
  <r>
    <n v="972"/>
    <n v="47"/>
    <s v="Male"/>
    <s v="Sunglasses"/>
    <s v="Accessories"/>
    <n v="67"/>
    <s v="Indiana"/>
    <s v="M"/>
    <s v="Cyan"/>
    <s v="Summer"/>
    <n v="4.3"/>
    <s v="Yes"/>
    <s v="Next Day Air"/>
    <s v="Yes"/>
    <s v="Yes"/>
    <n v="15"/>
    <s v="Credit Card"/>
    <s v="Weekly"/>
    <s v="46-55"/>
    <n v="3"/>
    <n v="2"/>
    <n v="7"/>
    <n v="12"/>
    <x v="1"/>
  </r>
  <r>
    <n v="973"/>
    <n v="61"/>
    <s v="Male"/>
    <s v="Sneakers"/>
    <s v="Footwear"/>
    <n v="61"/>
    <s v="Colorado"/>
    <s v="L"/>
    <s v="Gold"/>
    <s v="Winter"/>
    <n v="3"/>
    <s v="Yes"/>
    <s v="Standard"/>
    <s v="Yes"/>
    <s v="Yes"/>
    <n v="33"/>
    <s v="Credit Card"/>
    <s v="Weekly"/>
    <s v="56+"/>
    <n v="3"/>
    <n v="3"/>
    <n v="7"/>
    <n v="13"/>
    <x v="1"/>
  </r>
  <r>
    <n v="974"/>
    <n v="60"/>
    <s v="Male"/>
    <s v="Jacket"/>
    <s v="Outerwear"/>
    <n v="75"/>
    <s v="Colorado"/>
    <s v="M"/>
    <s v="Teal"/>
    <s v="Fall"/>
    <n v="3.5"/>
    <s v="Yes"/>
    <s v="2-Day Shipping"/>
    <s v="Yes"/>
    <s v="Yes"/>
    <n v="30"/>
    <s v="Bank Transfer"/>
    <s v="Quarterly"/>
    <s v="56+"/>
    <n v="3"/>
    <n v="3"/>
    <n v="2"/>
    <n v="8"/>
    <x v="2"/>
  </r>
  <r>
    <n v="975"/>
    <n v="69"/>
    <s v="Male"/>
    <s v="Skirt"/>
    <s v="Clothing"/>
    <n v="90"/>
    <s v="North Carolina"/>
    <s v="M"/>
    <s v="Beige"/>
    <s v="Spring"/>
    <n v="3.6"/>
    <s v="Yes"/>
    <s v="2-Day Shipping"/>
    <s v="Yes"/>
    <s v="Yes"/>
    <n v="23"/>
    <s v="Bank Transfer"/>
    <s v="Monthly"/>
    <s v="56+"/>
    <n v="4"/>
    <n v="2"/>
    <n v="4"/>
    <n v="10"/>
    <x v="0"/>
  </r>
  <r>
    <n v="976"/>
    <n v="58"/>
    <s v="Male"/>
    <s v="Sweater"/>
    <s v="Clothing"/>
    <n v="40"/>
    <s v="Washington"/>
    <s v="M"/>
    <s v="Olive"/>
    <s v="Summer"/>
    <n v="3.8"/>
    <s v="Yes"/>
    <s v="2-Day Shipping"/>
    <s v="Yes"/>
    <s v="Yes"/>
    <n v="2"/>
    <s v="Bank Transfer"/>
    <s v="Weekly"/>
    <s v="56+"/>
    <n v="2"/>
    <n v="1"/>
    <n v="7"/>
    <n v="10"/>
    <x v="0"/>
  </r>
  <r>
    <n v="977"/>
    <n v="34"/>
    <s v="Male"/>
    <s v="T-shirt"/>
    <s v="Clothing"/>
    <n v="90"/>
    <s v="Florida"/>
    <s v="M"/>
    <s v="Gray"/>
    <s v="Fall"/>
    <n v="3.6"/>
    <s v="Yes"/>
    <s v="Express"/>
    <s v="Yes"/>
    <s v="Yes"/>
    <n v="50"/>
    <s v="Credit Card"/>
    <s v="Every 3 Months"/>
    <s v="26-35"/>
    <n v="4"/>
    <n v="4"/>
    <n v="3"/>
    <n v="11"/>
    <x v="0"/>
  </r>
  <r>
    <n v="978"/>
    <n v="20"/>
    <s v="Male"/>
    <s v="Belt"/>
    <s v="Accessories"/>
    <n v="20"/>
    <s v="Washington"/>
    <s v="M"/>
    <s v="Black"/>
    <s v="Spring"/>
    <n v="4.5999999999999996"/>
    <s v="Yes"/>
    <s v="Express"/>
    <s v="Yes"/>
    <s v="Yes"/>
    <n v="34"/>
    <s v="Cash"/>
    <s v="Bi-Weekly"/>
    <s v="18-25"/>
    <n v="1"/>
    <n v="3"/>
    <n v="6"/>
    <n v="10"/>
    <x v="0"/>
  </r>
  <r>
    <n v="979"/>
    <n v="56"/>
    <s v="Male"/>
    <s v="Gloves"/>
    <s v="Accessories"/>
    <n v="40"/>
    <s v="Colorado"/>
    <s v="M"/>
    <s v="Turquoise"/>
    <s v="Summer"/>
    <n v="2.5"/>
    <s v="Yes"/>
    <s v="Standard"/>
    <s v="Yes"/>
    <s v="Yes"/>
    <n v="33"/>
    <s v="Credit Card"/>
    <s v="Weekly"/>
    <s v="56+"/>
    <n v="2"/>
    <n v="3"/>
    <n v="7"/>
    <n v="12"/>
    <x v="1"/>
  </r>
  <r>
    <n v="980"/>
    <n v="64"/>
    <s v="Male"/>
    <s v="Hat"/>
    <s v="Accessories"/>
    <n v="33"/>
    <s v="New Hampshire"/>
    <s v="S"/>
    <s v="Brown"/>
    <s v="Fall"/>
    <n v="3.5"/>
    <s v="Yes"/>
    <s v="Store Pickup"/>
    <s v="Yes"/>
    <s v="Yes"/>
    <n v="34"/>
    <s v="Debit Card"/>
    <s v="Monthly"/>
    <s v="56+"/>
    <n v="1"/>
    <n v="3"/>
    <n v="4"/>
    <n v="8"/>
    <x v="2"/>
  </r>
  <r>
    <n v="981"/>
    <n v="56"/>
    <s v="Male"/>
    <s v="Boots"/>
    <s v="Footwear"/>
    <n v="98"/>
    <s v="Maryland"/>
    <s v="S"/>
    <s v="Magenta"/>
    <s v="Spring"/>
    <n v="4"/>
    <s v="Yes"/>
    <s v="Free Shipping"/>
    <s v="Yes"/>
    <s v="Yes"/>
    <n v="39"/>
    <s v="PayPal"/>
    <s v="Every 3 Months"/>
    <s v="56+"/>
    <n v="4"/>
    <n v="4"/>
    <n v="3"/>
    <n v="11"/>
    <x v="0"/>
  </r>
  <r>
    <n v="982"/>
    <n v="27"/>
    <s v="Male"/>
    <s v="Belt"/>
    <s v="Accessories"/>
    <n v="42"/>
    <s v="Maryland"/>
    <s v="M"/>
    <s v="Silver"/>
    <s v="Spring"/>
    <n v="3.5"/>
    <s v="Yes"/>
    <s v="Next Day Air"/>
    <s v="Yes"/>
    <s v="Yes"/>
    <n v="47"/>
    <s v="Credit Card"/>
    <s v="Quarterly"/>
    <s v="26-35"/>
    <n v="2"/>
    <n v="4"/>
    <n v="2"/>
    <n v="8"/>
    <x v="2"/>
  </r>
  <r>
    <n v="983"/>
    <n v="35"/>
    <s v="Male"/>
    <s v="Coat"/>
    <s v="Outerwear"/>
    <n v="62"/>
    <s v="Texas"/>
    <s v="S"/>
    <s v="Red"/>
    <s v="Summer"/>
    <n v="3.2"/>
    <s v="Yes"/>
    <s v="Standard"/>
    <s v="Yes"/>
    <s v="Yes"/>
    <n v="37"/>
    <s v="PayPal"/>
    <s v="Monthly"/>
    <s v="26-35"/>
    <n v="3"/>
    <n v="3"/>
    <n v="4"/>
    <n v="10"/>
    <x v="0"/>
  </r>
  <r>
    <n v="984"/>
    <n v="24"/>
    <s v="Male"/>
    <s v="Hat"/>
    <s v="Accessories"/>
    <n v="45"/>
    <s v="New Mexico"/>
    <s v="L"/>
    <s v="Indigo"/>
    <s v="Winter"/>
    <n v="3.5"/>
    <s v="Yes"/>
    <s v="Free Shipping"/>
    <s v="Yes"/>
    <s v="Yes"/>
    <n v="40"/>
    <s v="Venmo"/>
    <s v="Bi-Weekly"/>
    <s v="18-25"/>
    <n v="2"/>
    <n v="4"/>
    <n v="6"/>
    <n v="12"/>
    <x v="1"/>
  </r>
  <r>
    <n v="985"/>
    <n v="26"/>
    <s v="Male"/>
    <s v="Shoes"/>
    <s v="Footwear"/>
    <n v="78"/>
    <s v="Utah"/>
    <s v="M"/>
    <s v="Green"/>
    <s v="Summer"/>
    <n v="3.4"/>
    <s v="Yes"/>
    <s v="Free Shipping"/>
    <s v="Yes"/>
    <s v="Yes"/>
    <n v="8"/>
    <s v="Credit Card"/>
    <s v="Bi-Weekly"/>
    <s v="26-35"/>
    <n v="3"/>
    <n v="1"/>
    <n v="6"/>
    <n v="10"/>
    <x v="0"/>
  </r>
  <r>
    <n v="986"/>
    <n v="32"/>
    <s v="Male"/>
    <s v="Handbag"/>
    <s v="Accessories"/>
    <n v="80"/>
    <s v="West Virginia"/>
    <s v="M"/>
    <s v="Gray"/>
    <s v="Fall"/>
    <n v="5"/>
    <s v="Yes"/>
    <s v="Express"/>
    <s v="Yes"/>
    <s v="Yes"/>
    <n v="12"/>
    <s v="Bank Transfer"/>
    <s v="Annually"/>
    <s v="26-35"/>
    <n v="4"/>
    <n v="1"/>
    <n v="1"/>
    <n v="6"/>
    <x v="2"/>
  </r>
  <r>
    <n v="987"/>
    <n v="54"/>
    <s v="Male"/>
    <s v="Scarf"/>
    <s v="Accessories"/>
    <n v="96"/>
    <s v="Connecticut"/>
    <s v="S"/>
    <s v="Peach"/>
    <s v="Spring"/>
    <n v="4.5"/>
    <s v="Yes"/>
    <s v="Store Pickup"/>
    <s v="Yes"/>
    <s v="Yes"/>
    <n v="36"/>
    <s v="Bank Transfer"/>
    <s v="Monthly"/>
    <s v="46-55"/>
    <n v="4"/>
    <n v="3"/>
    <n v="4"/>
    <n v="11"/>
    <x v="0"/>
  </r>
  <r>
    <n v="988"/>
    <n v="62"/>
    <s v="Male"/>
    <s v="Handbag"/>
    <s v="Accessories"/>
    <n v="47"/>
    <s v="West Virginia"/>
    <s v="M"/>
    <s v="Charcoal"/>
    <s v="Summer"/>
    <n v="2.8"/>
    <s v="Yes"/>
    <s v="Express"/>
    <s v="Yes"/>
    <s v="Yes"/>
    <n v="48"/>
    <s v="PayPal"/>
    <s v="Weekly"/>
    <s v="56+"/>
    <n v="2"/>
    <n v="4"/>
    <n v="7"/>
    <n v="13"/>
    <x v="1"/>
  </r>
  <r>
    <n v="989"/>
    <n v="50"/>
    <s v="Male"/>
    <s v="Pants"/>
    <s v="Clothing"/>
    <n v="84"/>
    <s v="Ohio"/>
    <s v="M"/>
    <s v="Orange"/>
    <s v="Winter"/>
    <n v="4.9000000000000004"/>
    <s v="Yes"/>
    <s v="2-Day Shipping"/>
    <s v="Yes"/>
    <s v="Yes"/>
    <n v="47"/>
    <s v="PayPal"/>
    <s v="Fortnightly"/>
    <s v="46-55"/>
    <n v="4"/>
    <n v="4"/>
    <n v="5"/>
    <n v="13"/>
    <x v="1"/>
  </r>
  <r>
    <n v="990"/>
    <n v="70"/>
    <s v="Male"/>
    <s v="Shoes"/>
    <s v="Footwear"/>
    <n v="31"/>
    <s v="Texas"/>
    <s v="M"/>
    <s v="Beige"/>
    <s v="Spring"/>
    <n v="3.1"/>
    <s v="Yes"/>
    <s v="Store Pickup"/>
    <s v="Yes"/>
    <s v="Yes"/>
    <n v="2"/>
    <s v="Bank Transfer"/>
    <s v="Monthly"/>
    <s v="56+"/>
    <n v="1"/>
    <n v="1"/>
    <n v="4"/>
    <n v="6"/>
    <x v="2"/>
  </r>
  <r>
    <n v="991"/>
    <n v="48"/>
    <s v="Male"/>
    <s v="Sunglasses"/>
    <s v="Accessories"/>
    <n v="63"/>
    <s v="Washington"/>
    <s v="S"/>
    <s v="Yellow"/>
    <s v="Spring"/>
    <n v="4.8"/>
    <s v="Yes"/>
    <s v="Store Pickup"/>
    <s v="Yes"/>
    <s v="Yes"/>
    <n v="24"/>
    <s v="Cash"/>
    <s v="Weekly"/>
    <s v="46-55"/>
    <n v="3"/>
    <n v="2"/>
    <n v="7"/>
    <n v="12"/>
    <x v="1"/>
  </r>
  <r>
    <n v="992"/>
    <n v="20"/>
    <s v="Male"/>
    <s v="Shorts"/>
    <s v="Clothing"/>
    <n v="97"/>
    <s v="Wisconsin"/>
    <s v="XL"/>
    <s v="White"/>
    <s v="Spring"/>
    <n v="2.7"/>
    <s v="Yes"/>
    <s v="Standard"/>
    <s v="Yes"/>
    <s v="Yes"/>
    <n v="40"/>
    <s v="Bank Transfer"/>
    <s v="Bi-Weekly"/>
    <s v="18-25"/>
    <n v="4"/>
    <n v="4"/>
    <n v="6"/>
    <n v="14"/>
    <x v="1"/>
  </r>
  <r>
    <n v="993"/>
    <n v="46"/>
    <s v="Male"/>
    <s v="Jacket"/>
    <s v="Outerwear"/>
    <n v="99"/>
    <s v="Louisiana"/>
    <s v="M"/>
    <s v="Gray"/>
    <s v="Winter"/>
    <n v="4.5999999999999996"/>
    <s v="Yes"/>
    <s v="Express"/>
    <s v="Yes"/>
    <s v="Yes"/>
    <n v="50"/>
    <s v="Debit Card"/>
    <s v="Weekly"/>
    <s v="46-55"/>
    <n v="4"/>
    <n v="4"/>
    <n v="7"/>
    <n v="15"/>
    <x v="1"/>
  </r>
  <r>
    <n v="994"/>
    <n v="51"/>
    <s v="Male"/>
    <s v="Sandals"/>
    <s v="Footwear"/>
    <n v="90"/>
    <s v="Iowa"/>
    <s v="M"/>
    <s v="Peach"/>
    <s v="Winter"/>
    <n v="4.4000000000000004"/>
    <s v="Yes"/>
    <s v="Store Pickup"/>
    <s v="Yes"/>
    <s v="Yes"/>
    <n v="25"/>
    <s v="Cash"/>
    <s v="Weekly"/>
    <s v="46-55"/>
    <n v="4"/>
    <n v="2"/>
    <n v="7"/>
    <n v="13"/>
    <x v="1"/>
  </r>
  <r>
    <n v="995"/>
    <n v="53"/>
    <s v="Male"/>
    <s v="Shoes"/>
    <s v="Footwear"/>
    <n v="68"/>
    <s v="New York"/>
    <s v="L"/>
    <s v="Violet"/>
    <s v="Fall"/>
    <n v="3.2"/>
    <s v="Yes"/>
    <s v="Express"/>
    <s v="Yes"/>
    <s v="Yes"/>
    <n v="20"/>
    <s v="Debit Card"/>
    <s v="Monthly"/>
    <s v="46-55"/>
    <n v="3"/>
    <n v="2"/>
    <n v="4"/>
    <n v="9"/>
    <x v="0"/>
  </r>
  <r>
    <n v="996"/>
    <n v="44"/>
    <s v="Male"/>
    <s v="Jewelry"/>
    <s v="Accessories"/>
    <n v="80"/>
    <s v="Idaho"/>
    <s v="M"/>
    <s v="Magenta"/>
    <s v="Spring"/>
    <n v="3"/>
    <s v="Yes"/>
    <s v="2-Day Shipping"/>
    <s v="Yes"/>
    <s v="Yes"/>
    <n v="10"/>
    <s v="Venmo"/>
    <s v="Weekly"/>
    <s v="36-45"/>
    <n v="4"/>
    <n v="1"/>
    <n v="7"/>
    <n v="12"/>
    <x v="1"/>
  </r>
  <r>
    <n v="997"/>
    <n v="29"/>
    <s v="Male"/>
    <s v="Sandals"/>
    <s v="Footwear"/>
    <n v="91"/>
    <s v="Delaware"/>
    <s v="L"/>
    <s v="Maroon"/>
    <s v="Summer"/>
    <n v="4.9000000000000004"/>
    <s v="Yes"/>
    <s v="Standard"/>
    <s v="Yes"/>
    <s v="Yes"/>
    <n v="32"/>
    <s v="Bank Transfer"/>
    <s v="Quarterly"/>
    <s v="26-35"/>
    <n v="4"/>
    <n v="3"/>
    <n v="2"/>
    <n v="9"/>
    <x v="0"/>
  </r>
  <r>
    <n v="998"/>
    <n v="64"/>
    <s v="Male"/>
    <s v="Pants"/>
    <s v="Clothing"/>
    <n v="30"/>
    <s v="Kentucky"/>
    <s v="M"/>
    <s v="Cyan"/>
    <s v="Spring"/>
    <n v="3.6"/>
    <s v="Yes"/>
    <s v="Express"/>
    <s v="Yes"/>
    <s v="Yes"/>
    <n v="31"/>
    <s v="Cash"/>
    <s v="Fortnightly"/>
    <s v="56+"/>
    <n v="1"/>
    <n v="3"/>
    <n v="5"/>
    <n v="9"/>
    <x v="0"/>
  </r>
  <r>
    <n v="999"/>
    <n v="51"/>
    <s v="Male"/>
    <s v="Shoes"/>
    <s v="Footwear"/>
    <n v="90"/>
    <s v="Connecticut"/>
    <s v="M"/>
    <s v="White"/>
    <s v="Spring"/>
    <n v="3.8"/>
    <s v="Yes"/>
    <s v="Next Day Air"/>
    <s v="Yes"/>
    <s v="Yes"/>
    <n v="48"/>
    <s v="Bank Transfer"/>
    <s v="Bi-Weekly"/>
    <s v="46-55"/>
    <n v="4"/>
    <n v="4"/>
    <n v="6"/>
    <n v="14"/>
    <x v="1"/>
  </r>
  <r>
    <n v="1000"/>
    <n v="50"/>
    <s v="Male"/>
    <s v="Socks"/>
    <s v="Clothing"/>
    <n v="28"/>
    <s v="New Mexico"/>
    <s v="L"/>
    <s v="Brown"/>
    <s v="Spring"/>
    <n v="2.9"/>
    <s v="Yes"/>
    <s v="Standard"/>
    <s v="Yes"/>
    <s v="Yes"/>
    <n v="23"/>
    <s v="Debit Card"/>
    <s v="Monthly"/>
    <s v="46-55"/>
    <n v="1"/>
    <n v="2"/>
    <n v="4"/>
    <n v="7"/>
    <x v="2"/>
  </r>
  <r>
    <n v="1001"/>
    <n v="43"/>
    <s v="Male"/>
    <s v="Socks"/>
    <s v="Clothing"/>
    <n v="46"/>
    <s v="Georgia"/>
    <s v="M"/>
    <s v="Red"/>
    <s v="Winter"/>
    <n v="3.9"/>
    <s v="Yes"/>
    <s v="Express"/>
    <s v="Yes"/>
    <s v="Yes"/>
    <n v="1"/>
    <s v="Bank Transfer"/>
    <s v="Bi-Weekly"/>
    <s v="36-45"/>
    <n v="2"/>
    <n v="1"/>
    <n v="6"/>
    <n v="9"/>
    <x v="0"/>
  </r>
  <r>
    <n v="1002"/>
    <n v="61"/>
    <s v="Male"/>
    <s v="Dress"/>
    <s v="Clothing"/>
    <n v="60"/>
    <s v="Washington"/>
    <s v="M"/>
    <s v="Orange"/>
    <s v="Fall"/>
    <n v="3.6"/>
    <s v="Yes"/>
    <s v="Standard"/>
    <s v="Yes"/>
    <s v="Yes"/>
    <n v="4"/>
    <s v="Debit Card"/>
    <s v="Fortnightly"/>
    <s v="56+"/>
    <n v="3"/>
    <n v="1"/>
    <n v="5"/>
    <n v="9"/>
    <x v="0"/>
  </r>
  <r>
    <n v="1003"/>
    <n v="55"/>
    <s v="Male"/>
    <s v="Shoes"/>
    <s v="Footwear"/>
    <n v="59"/>
    <s v="North Dakota"/>
    <s v="M"/>
    <s v="White"/>
    <s v="Spring"/>
    <n v="3.5"/>
    <s v="Yes"/>
    <s v="Store Pickup"/>
    <s v="Yes"/>
    <s v="Yes"/>
    <n v="3"/>
    <s v="Bank Transfer"/>
    <s v="Bi-Weekly"/>
    <s v="46-55"/>
    <n v="2"/>
    <n v="1"/>
    <n v="6"/>
    <n v="9"/>
    <x v="0"/>
  </r>
  <r>
    <n v="1004"/>
    <n v="56"/>
    <s v="Male"/>
    <s v="Hat"/>
    <s v="Accessories"/>
    <n v="68"/>
    <s v="Ohio"/>
    <s v="M"/>
    <s v="Green"/>
    <s v="Fall"/>
    <n v="4"/>
    <s v="Yes"/>
    <s v="Store Pickup"/>
    <s v="Yes"/>
    <s v="Yes"/>
    <n v="3"/>
    <s v="Cash"/>
    <s v="Bi-Weekly"/>
    <s v="56+"/>
    <n v="3"/>
    <n v="1"/>
    <n v="6"/>
    <n v="10"/>
    <x v="0"/>
  </r>
  <r>
    <n v="1005"/>
    <n v="33"/>
    <s v="Male"/>
    <s v="Backpack"/>
    <s v="Accessories"/>
    <n v="79"/>
    <s v="Tennessee"/>
    <s v="M"/>
    <s v="Black"/>
    <s v="Summer"/>
    <n v="4.8"/>
    <s v="Yes"/>
    <s v="2-Day Shipping"/>
    <s v="Yes"/>
    <s v="Yes"/>
    <n v="44"/>
    <s v="Cash"/>
    <s v="Annually"/>
    <s v="26-35"/>
    <n v="3"/>
    <n v="4"/>
    <n v="1"/>
    <n v="8"/>
    <x v="2"/>
  </r>
  <r>
    <n v="1006"/>
    <n v="43"/>
    <s v="Male"/>
    <s v="Backpack"/>
    <s v="Accessories"/>
    <n v="94"/>
    <s v="New York"/>
    <s v="M"/>
    <s v="Gold"/>
    <s v="Winter"/>
    <n v="3.9"/>
    <s v="Yes"/>
    <s v="Store Pickup"/>
    <s v="Yes"/>
    <s v="Yes"/>
    <n v="5"/>
    <s v="Debit Card"/>
    <s v="Bi-Weekly"/>
    <s v="36-45"/>
    <n v="4"/>
    <n v="1"/>
    <n v="6"/>
    <n v="11"/>
    <x v="0"/>
  </r>
  <r>
    <n v="1007"/>
    <n v="21"/>
    <s v="Male"/>
    <s v="Pants"/>
    <s v="Clothing"/>
    <n v="83"/>
    <s v="Michigan"/>
    <s v="S"/>
    <s v="Lavender"/>
    <s v="Summer"/>
    <n v="4.5"/>
    <s v="Yes"/>
    <s v="Next Day Air"/>
    <s v="Yes"/>
    <s v="Yes"/>
    <n v="50"/>
    <s v="Venmo"/>
    <s v="Quarterly"/>
    <s v="18-25"/>
    <n v="4"/>
    <n v="4"/>
    <n v="2"/>
    <n v="10"/>
    <x v="0"/>
  </r>
  <r>
    <n v="1008"/>
    <n v="58"/>
    <s v="Male"/>
    <s v="Gloves"/>
    <s v="Accessories"/>
    <n v="62"/>
    <s v="Georgia"/>
    <s v="XL"/>
    <s v="Turquoise"/>
    <s v="Spring"/>
    <n v="4.8"/>
    <s v="Yes"/>
    <s v="Standard"/>
    <s v="Yes"/>
    <s v="Yes"/>
    <n v="2"/>
    <s v="Credit Card"/>
    <s v="Annually"/>
    <s v="56+"/>
    <n v="3"/>
    <n v="1"/>
    <n v="1"/>
    <n v="5"/>
    <x v="3"/>
  </r>
  <r>
    <n v="1009"/>
    <n v="41"/>
    <s v="Male"/>
    <s v="Scarf"/>
    <s v="Accessories"/>
    <n v="85"/>
    <s v="New Mexico"/>
    <s v="M"/>
    <s v="Pink"/>
    <s v="Spring"/>
    <n v="2.6"/>
    <s v="Yes"/>
    <s v="Store Pickup"/>
    <s v="Yes"/>
    <s v="Yes"/>
    <n v="29"/>
    <s v="PayPal"/>
    <s v="Annually"/>
    <s v="36-45"/>
    <n v="4"/>
    <n v="3"/>
    <n v="1"/>
    <n v="8"/>
    <x v="2"/>
  </r>
  <r>
    <n v="1010"/>
    <n v="39"/>
    <s v="Male"/>
    <s v="Hoodie"/>
    <s v="Clothing"/>
    <n v="30"/>
    <s v="Louisiana"/>
    <s v="M"/>
    <s v="Silver"/>
    <s v="Summer"/>
    <n v="3.1"/>
    <s v="Yes"/>
    <s v="Express"/>
    <s v="Yes"/>
    <s v="Yes"/>
    <n v="11"/>
    <s v="Venmo"/>
    <s v="Annually"/>
    <s v="36-45"/>
    <n v="1"/>
    <n v="1"/>
    <n v="1"/>
    <n v="3"/>
    <x v="3"/>
  </r>
  <r>
    <n v="1011"/>
    <n v="54"/>
    <s v="Male"/>
    <s v="Jeans"/>
    <s v="Clothing"/>
    <n v="24"/>
    <s v="South Dakota"/>
    <s v="XL"/>
    <s v="Gray"/>
    <s v="Spring"/>
    <n v="4.7"/>
    <s v="Yes"/>
    <s v="2-Day Shipping"/>
    <s v="Yes"/>
    <s v="Yes"/>
    <n v="37"/>
    <s v="Credit Card"/>
    <s v="Fortnightly"/>
    <s v="46-55"/>
    <n v="1"/>
    <n v="3"/>
    <n v="5"/>
    <n v="9"/>
    <x v="0"/>
  </r>
  <r>
    <n v="1012"/>
    <n v="43"/>
    <s v="Male"/>
    <s v="Backpack"/>
    <s v="Accessories"/>
    <n v="25"/>
    <s v="Montana"/>
    <s v="L"/>
    <s v="Indigo"/>
    <s v="Spring"/>
    <n v="2.9"/>
    <s v="Yes"/>
    <s v="Next Day Air"/>
    <s v="Yes"/>
    <s v="Yes"/>
    <n v="32"/>
    <s v="Debit Card"/>
    <s v="Fortnightly"/>
    <s v="36-45"/>
    <n v="1"/>
    <n v="3"/>
    <n v="5"/>
    <n v="9"/>
    <x v="0"/>
  </r>
  <r>
    <n v="1013"/>
    <n v="28"/>
    <s v="Male"/>
    <s v="Sandals"/>
    <s v="Footwear"/>
    <n v="37"/>
    <s v="New Mexico"/>
    <s v="L"/>
    <s v="Teal"/>
    <s v="Summer"/>
    <n v="3.8"/>
    <s v="Yes"/>
    <s v="Express"/>
    <s v="Yes"/>
    <s v="Yes"/>
    <n v="27"/>
    <s v="Credit Card"/>
    <s v="Annually"/>
    <s v="26-35"/>
    <n v="1"/>
    <n v="3"/>
    <n v="1"/>
    <n v="5"/>
    <x v="3"/>
  </r>
  <r>
    <n v="1014"/>
    <n v="59"/>
    <s v="Male"/>
    <s v="Belt"/>
    <s v="Accessories"/>
    <n v="69"/>
    <s v="South Carolina"/>
    <s v="XL"/>
    <s v="Green"/>
    <s v="Summer"/>
    <n v="3.8"/>
    <s v="Yes"/>
    <s v="2-Day Shipping"/>
    <s v="Yes"/>
    <s v="Yes"/>
    <n v="31"/>
    <s v="Venmo"/>
    <s v="Bi-Weekly"/>
    <s v="56+"/>
    <n v="3"/>
    <n v="3"/>
    <n v="6"/>
    <n v="12"/>
    <x v="1"/>
  </r>
  <r>
    <n v="1015"/>
    <n v="28"/>
    <s v="Male"/>
    <s v="Shoes"/>
    <s v="Footwear"/>
    <n v="97"/>
    <s v="Ohio"/>
    <s v="M"/>
    <s v="Violet"/>
    <s v="Summer"/>
    <n v="3"/>
    <s v="Yes"/>
    <s v="Standard"/>
    <s v="Yes"/>
    <s v="Yes"/>
    <n v="36"/>
    <s v="Debit Card"/>
    <s v="Fortnightly"/>
    <s v="26-35"/>
    <n v="4"/>
    <n v="3"/>
    <n v="5"/>
    <n v="12"/>
    <x v="1"/>
  </r>
  <r>
    <n v="1016"/>
    <n v="68"/>
    <s v="Male"/>
    <s v="Gloves"/>
    <s v="Accessories"/>
    <n v="24"/>
    <s v="North Carolina"/>
    <s v="M"/>
    <s v="Cyan"/>
    <s v="Summer"/>
    <n v="4.0999999999999996"/>
    <s v="Yes"/>
    <s v="Standard"/>
    <s v="Yes"/>
    <s v="Yes"/>
    <n v="34"/>
    <s v="Cash"/>
    <s v="Weekly"/>
    <s v="56+"/>
    <n v="1"/>
    <n v="3"/>
    <n v="7"/>
    <n v="11"/>
    <x v="0"/>
  </r>
  <r>
    <n v="1017"/>
    <n v="20"/>
    <s v="Male"/>
    <s v="Belt"/>
    <s v="Accessories"/>
    <n v="30"/>
    <s v="Idaho"/>
    <s v="XL"/>
    <s v="Blue"/>
    <s v="Summer"/>
    <n v="3.4"/>
    <s v="Yes"/>
    <s v="Express"/>
    <s v="Yes"/>
    <s v="Yes"/>
    <n v="15"/>
    <s v="Bank Transfer"/>
    <s v="Every 3 Months"/>
    <s v="18-25"/>
    <n v="1"/>
    <n v="2"/>
    <n v="3"/>
    <n v="6"/>
    <x v="2"/>
  </r>
  <r>
    <n v="1018"/>
    <n v="21"/>
    <s v="Male"/>
    <s v="Jacket"/>
    <s v="Outerwear"/>
    <n v="53"/>
    <s v="Oklahoma"/>
    <s v="L"/>
    <s v="Orange"/>
    <s v="Fall"/>
    <n v="2.5"/>
    <s v="Yes"/>
    <s v="Express"/>
    <s v="Yes"/>
    <s v="Yes"/>
    <n v="14"/>
    <s v="Credit Card"/>
    <s v="Annually"/>
    <s v="18-25"/>
    <n v="2"/>
    <n v="2"/>
    <n v="1"/>
    <n v="5"/>
    <x v="3"/>
  </r>
  <r>
    <n v="1019"/>
    <n v="50"/>
    <s v="Male"/>
    <s v="Dress"/>
    <s v="Clothing"/>
    <n v="70"/>
    <s v="Georgia"/>
    <s v="XL"/>
    <s v="Charcoal"/>
    <s v="Spring"/>
    <n v="4.9000000000000004"/>
    <s v="Yes"/>
    <s v="Next Day Air"/>
    <s v="Yes"/>
    <s v="Yes"/>
    <n v="46"/>
    <s v="Cash"/>
    <s v="Weekly"/>
    <s v="46-55"/>
    <n v="3"/>
    <n v="4"/>
    <n v="7"/>
    <n v="14"/>
    <x v="1"/>
  </r>
  <r>
    <n v="1020"/>
    <n v="32"/>
    <s v="Male"/>
    <s v="Shirt"/>
    <s v="Clothing"/>
    <n v="76"/>
    <s v="Kentucky"/>
    <s v="S"/>
    <s v="Beige"/>
    <s v="Winter"/>
    <n v="2.8"/>
    <s v="Yes"/>
    <s v="Standard"/>
    <s v="Yes"/>
    <s v="Yes"/>
    <n v="33"/>
    <s v="Venmo"/>
    <s v="Bi-Weekly"/>
    <s v="26-35"/>
    <n v="3"/>
    <n v="3"/>
    <n v="6"/>
    <n v="12"/>
    <x v="1"/>
  </r>
  <r>
    <n v="1021"/>
    <n v="24"/>
    <s v="Male"/>
    <s v="Scarf"/>
    <s v="Accessories"/>
    <n v="95"/>
    <s v="Delaware"/>
    <s v="M"/>
    <s v="Black"/>
    <s v="Fall"/>
    <n v="4.5"/>
    <s v="Yes"/>
    <s v="Express"/>
    <s v="Yes"/>
    <s v="Yes"/>
    <n v="41"/>
    <s v="Debit Card"/>
    <s v="Annually"/>
    <s v="18-25"/>
    <n v="4"/>
    <n v="4"/>
    <n v="1"/>
    <n v="9"/>
    <x v="0"/>
  </r>
  <r>
    <n v="1022"/>
    <n v="55"/>
    <s v="Male"/>
    <s v="Coat"/>
    <s v="Outerwear"/>
    <n v="51"/>
    <s v="Massachusetts"/>
    <s v="S"/>
    <s v="Lavender"/>
    <s v="Winter"/>
    <n v="4.9000000000000004"/>
    <s v="Yes"/>
    <s v="2-Day Shipping"/>
    <s v="Yes"/>
    <s v="Yes"/>
    <n v="39"/>
    <s v="PayPal"/>
    <s v="Weekly"/>
    <s v="46-55"/>
    <n v="2"/>
    <n v="4"/>
    <n v="7"/>
    <n v="13"/>
    <x v="1"/>
  </r>
  <r>
    <n v="1023"/>
    <n v="61"/>
    <s v="Male"/>
    <s v="Handbag"/>
    <s v="Accessories"/>
    <n v="41"/>
    <s v="Nebraska"/>
    <s v="M"/>
    <s v="Lavender"/>
    <s v="Winter"/>
    <n v="4.9000000000000004"/>
    <s v="Yes"/>
    <s v="Store Pickup"/>
    <s v="Yes"/>
    <s v="Yes"/>
    <n v="7"/>
    <s v="Cash"/>
    <s v="Annually"/>
    <s v="56+"/>
    <n v="2"/>
    <n v="1"/>
    <n v="1"/>
    <n v="4"/>
    <x v="3"/>
  </r>
  <r>
    <n v="1024"/>
    <n v="61"/>
    <s v="Male"/>
    <s v="Sunglasses"/>
    <s v="Accessories"/>
    <n v="71"/>
    <s v="Maine"/>
    <s v="S"/>
    <s v="Turquoise"/>
    <s v="Winter"/>
    <n v="3.5"/>
    <s v="Yes"/>
    <s v="Free Shipping"/>
    <s v="Yes"/>
    <s v="Yes"/>
    <n v="29"/>
    <s v="Bank Transfer"/>
    <s v="Every 3 Months"/>
    <s v="56+"/>
    <n v="3"/>
    <n v="3"/>
    <n v="3"/>
    <n v="9"/>
    <x v="0"/>
  </r>
  <r>
    <n v="1025"/>
    <n v="28"/>
    <s v="Male"/>
    <s v="T-shirt"/>
    <s v="Clothing"/>
    <n v="66"/>
    <s v="Pennsylvania"/>
    <s v="M"/>
    <s v="Purple"/>
    <s v="Summer"/>
    <n v="3.5"/>
    <s v="Yes"/>
    <s v="Free Shipping"/>
    <s v="Yes"/>
    <s v="Yes"/>
    <n v="18"/>
    <s v="Venmo"/>
    <s v="Quarterly"/>
    <s v="26-35"/>
    <n v="3"/>
    <n v="2"/>
    <n v="2"/>
    <n v="7"/>
    <x v="2"/>
  </r>
  <r>
    <n v="1026"/>
    <n v="60"/>
    <s v="Male"/>
    <s v="Shirt"/>
    <s v="Clothing"/>
    <n v="84"/>
    <s v="Nebraska"/>
    <s v="M"/>
    <s v="Olive"/>
    <s v="Winter"/>
    <n v="4.9000000000000004"/>
    <s v="Yes"/>
    <s v="Free Shipping"/>
    <s v="Yes"/>
    <s v="Yes"/>
    <n v="15"/>
    <s v="Credit Card"/>
    <s v="Annually"/>
    <s v="56+"/>
    <n v="4"/>
    <n v="2"/>
    <n v="1"/>
    <n v="7"/>
    <x v="2"/>
  </r>
  <r>
    <n v="1027"/>
    <n v="49"/>
    <s v="Male"/>
    <s v="Handbag"/>
    <s v="Accessories"/>
    <n v="95"/>
    <s v="Virginia"/>
    <s v="L"/>
    <s v="Turquoise"/>
    <s v="Winter"/>
    <n v="3"/>
    <s v="Yes"/>
    <s v="Express"/>
    <s v="Yes"/>
    <s v="Yes"/>
    <n v="39"/>
    <s v="PayPal"/>
    <s v="Bi-Weekly"/>
    <s v="46-55"/>
    <n v="4"/>
    <n v="4"/>
    <n v="6"/>
    <n v="14"/>
    <x v="1"/>
  </r>
  <r>
    <n v="1028"/>
    <n v="33"/>
    <s v="Male"/>
    <s v="Jewelry"/>
    <s v="Accessories"/>
    <n v="90"/>
    <s v="Ohio"/>
    <s v="L"/>
    <s v="Teal"/>
    <s v="Summer"/>
    <n v="2.8"/>
    <s v="Yes"/>
    <s v="Next Day Air"/>
    <s v="Yes"/>
    <s v="Yes"/>
    <n v="11"/>
    <s v="Cash"/>
    <s v="Monthly"/>
    <s v="26-35"/>
    <n v="4"/>
    <n v="1"/>
    <n v="4"/>
    <n v="9"/>
    <x v="0"/>
  </r>
  <r>
    <n v="1029"/>
    <n v="45"/>
    <s v="Male"/>
    <s v="Hoodie"/>
    <s v="Clothing"/>
    <n v="36"/>
    <s v="Nebraska"/>
    <s v="S"/>
    <s v="Lavender"/>
    <s v="Summer"/>
    <n v="3.7"/>
    <s v="Yes"/>
    <s v="Standard"/>
    <s v="Yes"/>
    <s v="Yes"/>
    <n v="4"/>
    <s v="Cash"/>
    <s v="Fortnightly"/>
    <s v="36-45"/>
    <n v="1"/>
    <n v="1"/>
    <n v="5"/>
    <n v="7"/>
    <x v="2"/>
  </r>
  <r>
    <n v="1030"/>
    <n v="29"/>
    <s v="Male"/>
    <s v="Gloves"/>
    <s v="Accessories"/>
    <n v="22"/>
    <s v="Ohio"/>
    <s v="M"/>
    <s v="Purple"/>
    <s v="Spring"/>
    <n v="3.6"/>
    <s v="Yes"/>
    <s v="2-Day Shipping"/>
    <s v="Yes"/>
    <s v="Yes"/>
    <n v="33"/>
    <s v="Venmo"/>
    <s v="Bi-Weekly"/>
    <s v="26-35"/>
    <n v="1"/>
    <n v="3"/>
    <n v="6"/>
    <n v="10"/>
    <x v="0"/>
  </r>
  <r>
    <n v="1031"/>
    <n v="58"/>
    <s v="Male"/>
    <s v="Coat"/>
    <s v="Outerwear"/>
    <n v="89"/>
    <s v="Kentucky"/>
    <s v="L"/>
    <s v="Blue"/>
    <s v="Winter"/>
    <n v="3.3"/>
    <s v="Yes"/>
    <s v="Next Day Air"/>
    <s v="Yes"/>
    <s v="Yes"/>
    <n v="37"/>
    <s v="Debit Card"/>
    <s v="Quarterly"/>
    <s v="56+"/>
    <n v="4"/>
    <n v="3"/>
    <n v="2"/>
    <n v="9"/>
    <x v="0"/>
  </r>
  <r>
    <n v="1032"/>
    <n v="22"/>
    <s v="Male"/>
    <s v="Sandals"/>
    <s v="Footwear"/>
    <n v="50"/>
    <s v="Tennessee"/>
    <s v="M"/>
    <s v="Teal"/>
    <s v="Spring"/>
    <n v="3.4"/>
    <s v="Yes"/>
    <s v="Free Shipping"/>
    <s v="Yes"/>
    <s v="Yes"/>
    <n v="32"/>
    <s v="Cash"/>
    <s v="Quarterly"/>
    <s v="18-25"/>
    <n v="2"/>
    <n v="3"/>
    <n v="2"/>
    <n v="7"/>
    <x v="2"/>
  </r>
  <r>
    <n v="1033"/>
    <n v="55"/>
    <s v="Male"/>
    <s v="Boots"/>
    <s v="Footwear"/>
    <n v="36"/>
    <s v="Maine"/>
    <s v="M"/>
    <s v="Lavender"/>
    <s v="Fall"/>
    <n v="4"/>
    <s v="Yes"/>
    <s v="Free Shipping"/>
    <s v="Yes"/>
    <s v="Yes"/>
    <n v="44"/>
    <s v="Credit Card"/>
    <s v="Quarterly"/>
    <s v="46-55"/>
    <n v="1"/>
    <n v="4"/>
    <n v="2"/>
    <n v="7"/>
    <x v="2"/>
  </r>
  <r>
    <n v="1034"/>
    <n v="19"/>
    <s v="Male"/>
    <s v="Pants"/>
    <s v="Clothing"/>
    <n v="52"/>
    <s v="Montana"/>
    <s v="S"/>
    <s v="Silver"/>
    <s v="Spring"/>
    <n v="4.5999999999999996"/>
    <s v="Yes"/>
    <s v="Free Shipping"/>
    <s v="Yes"/>
    <s v="Yes"/>
    <n v="41"/>
    <s v="Bank Transfer"/>
    <s v="Quarterly"/>
    <s v="18-25"/>
    <n v="2"/>
    <n v="4"/>
    <n v="2"/>
    <n v="8"/>
    <x v="2"/>
  </r>
  <r>
    <n v="1035"/>
    <n v="68"/>
    <s v="Male"/>
    <s v="Socks"/>
    <s v="Clothing"/>
    <n v="29"/>
    <s v="Maryland"/>
    <s v="M"/>
    <s v="Olive"/>
    <s v="Fall"/>
    <n v="4.2"/>
    <s v="Yes"/>
    <s v="Next Day Air"/>
    <s v="Yes"/>
    <s v="Yes"/>
    <n v="44"/>
    <s v="Bank Transfer"/>
    <s v="Weekly"/>
    <s v="56+"/>
    <n v="1"/>
    <n v="4"/>
    <n v="7"/>
    <n v="12"/>
    <x v="1"/>
  </r>
  <r>
    <n v="1036"/>
    <n v="61"/>
    <s v="Male"/>
    <s v="Blouse"/>
    <s v="Clothing"/>
    <n v="89"/>
    <s v="Georgia"/>
    <s v="M"/>
    <s v="Brown"/>
    <s v="Fall"/>
    <n v="2.8"/>
    <s v="Yes"/>
    <s v="Express"/>
    <s v="Yes"/>
    <s v="Yes"/>
    <n v="32"/>
    <s v="Venmo"/>
    <s v="Annually"/>
    <s v="56+"/>
    <n v="4"/>
    <n v="3"/>
    <n v="1"/>
    <n v="8"/>
    <x v="2"/>
  </r>
  <r>
    <n v="1037"/>
    <n v="68"/>
    <s v="Male"/>
    <s v="Handbag"/>
    <s v="Accessories"/>
    <n v="47"/>
    <s v="Hawaii"/>
    <s v="M"/>
    <s v="Yellow"/>
    <s v="Fall"/>
    <n v="3.7"/>
    <s v="Yes"/>
    <s v="2-Day Shipping"/>
    <s v="Yes"/>
    <s v="Yes"/>
    <n v="13"/>
    <s v="Bank Transfer"/>
    <s v="Monthly"/>
    <s v="56+"/>
    <n v="2"/>
    <n v="2"/>
    <n v="4"/>
    <n v="8"/>
    <x v="2"/>
  </r>
  <r>
    <n v="1038"/>
    <n v="52"/>
    <s v="Male"/>
    <s v="Jewelry"/>
    <s v="Accessories"/>
    <n v="25"/>
    <s v="Rhode Island"/>
    <s v="XL"/>
    <s v="Brown"/>
    <s v="Spring"/>
    <n v="3.4"/>
    <s v="Yes"/>
    <s v="Standard"/>
    <s v="Yes"/>
    <s v="Yes"/>
    <n v="48"/>
    <s v="Debit Card"/>
    <s v="Quarterly"/>
    <s v="46-55"/>
    <n v="1"/>
    <n v="4"/>
    <n v="2"/>
    <n v="7"/>
    <x v="2"/>
  </r>
  <r>
    <n v="1039"/>
    <n v="41"/>
    <s v="Male"/>
    <s v="Pants"/>
    <s v="Clothing"/>
    <n v="74"/>
    <s v="Nebraska"/>
    <s v="XL"/>
    <s v="Cyan"/>
    <s v="Fall"/>
    <n v="3"/>
    <s v="Yes"/>
    <s v="Express"/>
    <s v="Yes"/>
    <s v="Yes"/>
    <n v="3"/>
    <s v="Bank Transfer"/>
    <s v="Weekly"/>
    <s v="36-45"/>
    <n v="3"/>
    <n v="1"/>
    <n v="7"/>
    <n v="11"/>
    <x v="0"/>
  </r>
  <r>
    <n v="1040"/>
    <n v="29"/>
    <s v="Male"/>
    <s v="Belt"/>
    <s v="Accessories"/>
    <n v="46"/>
    <s v="Michigan"/>
    <s v="M"/>
    <s v="Magenta"/>
    <s v="Fall"/>
    <n v="4.8"/>
    <s v="Yes"/>
    <s v="Standard"/>
    <s v="Yes"/>
    <s v="Yes"/>
    <n v="39"/>
    <s v="Venmo"/>
    <s v="Monthly"/>
    <s v="26-35"/>
    <n v="2"/>
    <n v="4"/>
    <n v="4"/>
    <n v="10"/>
    <x v="0"/>
  </r>
  <r>
    <n v="1041"/>
    <n v="68"/>
    <s v="Male"/>
    <s v="Jeans"/>
    <s v="Clothing"/>
    <n v="22"/>
    <s v="North Carolina"/>
    <s v="S"/>
    <s v="Magenta"/>
    <s v="Fall"/>
    <n v="4"/>
    <s v="Yes"/>
    <s v="Next Day Air"/>
    <s v="Yes"/>
    <s v="Yes"/>
    <n v="7"/>
    <s v="Cash"/>
    <s v="Fortnightly"/>
    <s v="56+"/>
    <n v="1"/>
    <n v="1"/>
    <n v="5"/>
    <n v="7"/>
    <x v="2"/>
  </r>
  <r>
    <n v="1042"/>
    <n v="36"/>
    <s v="Male"/>
    <s v="Shirt"/>
    <s v="Clothing"/>
    <n v="25"/>
    <s v="Minnesota"/>
    <s v="M"/>
    <s v="Orange"/>
    <s v="Summer"/>
    <n v="4.9000000000000004"/>
    <s v="Yes"/>
    <s v="Next Day Air"/>
    <s v="Yes"/>
    <s v="Yes"/>
    <n v="11"/>
    <s v="Cash"/>
    <s v="Fortnightly"/>
    <s v="36-45"/>
    <n v="1"/>
    <n v="1"/>
    <n v="5"/>
    <n v="7"/>
    <x v="2"/>
  </r>
  <r>
    <n v="1043"/>
    <n v="55"/>
    <s v="Male"/>
    <s v="Belt"/>
    <s v="Accessories"/>
    <n v="80"/>
    <s v="Maryland"/>
    <s v="M"/>
    <s v="Maroon"/>
    <s v="Spring"/>
    <n v="4.9000000000000004"/>
    <s v="Yes"/>
    <s v="Next Day Air"/>
    <s v="Yes"/>
    <s v="Yes"/>
    <n v="47"/>
    <s v="Credit Card"/>
    <s v="Weekly"/>
    <s v="46-55"/>
    <n v="4"/>
    <n v="4"/>
    <n v="7"/>
    <n v="15"/>
    <x v="1"/>
  </r>
  <r>
    <n v="1044"/>
    <n v="28"/>
    <s v="Male"/>
    <s v="Jeans"/>
    <s v="Clothing"/>
    <n v="76"/>
    <s v="Hawaii"/>
    <s v="M"/>
    <s v="Green"/>
    <s v="Spring"/>
    <n v="3.3"/>
    <s v="Yes"/>
    <s v="2-Day Shipping"/>
    <s v="Yes"/>
    <s v="Yes"/>
    <n v="28"/>
    <s v="Debit Card"/>
    <s v="Fortnightly"/>
    <s v="26-35"/>
    <n v="3"/>
    <n v="3"/>
    <n v="5"/>
    <n v="11"/>
    <x v="0"/>
  </r>
  <r>
    <n v="1045"/>
    <n v="39"/>
    <s v="Male"/>
    <s v="Jeans"/>
    <s v="Clothing"/>
    <n v="30"/>
    <s v="Oregon"/>
    <s v="L"/>
    <s v="Teal"/>
    <s v="Summer"/>
    <n v="4.4000000000000004"/>
    <s v="Yes"/>
    <s v="Next Day Air"/>
    <s v="Yes"/>
    <s v="Yes"/>
    <n v="17"/>
    <s v="Bank Transfer"/>
    <s v="Every 3 Months"/>
    <s v="36-45"/>
    <n v="1"/>
    <n v="2"/>
    <n v="3"/>
    <n v="6"/>
    <x v="2"/>
  </r>
  <r>
    <n v="1046"/>
    <n v="54"/>
    <s v="Male"/>
    <s v="Sweater"/>
    <s v="Clothing"/>
    <n v="79"/>
    <s v="New Mexico"/>
    <s v="L"/>
    <s v="Black"/>
    <s v="Fall"/>
    <n v="3.5"/>
    <s v="Yes"/>
    <s v="2-Day Shipping"/>
    <s v="Yes"/>
    <s v="Yes"/>
    <n v="11"/>
    <s v="PayPal"/>
    <s v="Bi-Weekly"/>
    <s v="46-55"/>
    <n v="3"/>
    <n v="1"/>
    <n v="6"/>
    <n v="10"/>
    <x v="0"/>
  </r>
  <r>
    <n v="1047"/>
    <n v="40"/>
    <s v="Male"/>
    <s v="Sneakers"/>
    <s v="Footwear"/>
    <n v="22"/>
    <s v="Illinois"/>
    <s v="M"/>
    <s v="Magenta"/>
    <s v="Winter"/>
    <n v="4.2"/>
    <s v="Yes"/>
    <s v="Standard"/>
    <s v="Yes"/>
    <s v="Yes"/>
    <n v="12"/>
    <s v="Venmo"/>
    <s v="Annually"/>
    <s v="36-45"/>
    <n v="1"/>
    <n v="1"/>
    <n v="1"/>
    <n v="3"/>
    <x v="3"/>
  </r>
  <r>
    <n v="1048"/>
    <n v="31"/>
    <s v="Male"/>
    <s v="Socks"/>
    <s v="Clothing"/>
    <n v="36"/>
    <s v="Utah"/>
    <s v="S"/>
    <s v="Olive"/>
    <s v="Fall"/>
    <n v="4.2"/>
    <s v="Yes"/>
    <s v="Standard"/>
    <s v="Yes"/>
    <s v="Yes"/>
    <n v="7"/>
    <s v="Credit Card"/>
    <s v="Fortnightly"/>
    <s v="26-35"/>
    <n v="1"/>
    <n v="1"/>
    <n v="5"/>
    <n v="7"/>
    <x v="2"/>
  </r>
  <r>
    <n v="1049"/>
    <n v="30"/>
    <s v="Male"/>
    <s v="Socks"/>
    <s v="Clothing"/>
    <n v="77"/>
    <s v="Maine"/>
    <s v="L"/>
    <s v="Yellow"/>
    <s v="Fall"/>
    <n v="2.7"/>
    <s v="Yes"/>
    <s v="Standard"/>
    <s v="Yes"/>
    <s v="Yes"/>
    <n v="19"/>
    <s v="Venmo"/>
    <s v="Fortnightly"/>
    <s v="26-35"/>
    <n v="3"/>
    <n v="2"/>
    <n v="5"/>
    <n v="10"/>
    <x v="0"/>
  </r>
  <r>
    <n v="1050"/>
    <n v="45"/>
    <s v="Male"/>
    <s v="Sunglasses"/>
    <s v="Accessories"/>
    <n v="33"/>
    <s v="Virginia"/>
    <s v="S"/>
    <s v="Purple"/>
    <s v="Fall"/>
    <n v="2.8"/>
    <s v="Yes"/>
    <s v="Store Pickup"/>
    <s v="Yes"/>
    <s v="Yes"/>
    <n v="24"/>
    <s v="Cash"/>
    <s v="Quarterly"/>
    <s v="36-45"/>
    <n v="1"/>
    <n v="2"/>
    <n v="2"/>
    <n v="5"/>
    <x v="3"/>
  </r>
  <r>
    <n v="1051"/>
    <n v="48"/>
    <s v="Male"/>
    <s v="Sneakers"/>
    <s v="Footwear"/>
    <n v="64"/>
    <s v="Florida"/>
    <s v="M"/>
    <s v="Beige"/>
    <s v="Winter"/>
    <n v="3.8"/>
    <s v="Yes"/>
    <s v="Next Day Air"/>
    <s v="Yes"/>
    <s v="Yes"/>
    <n v="19"/>
    <s v="Venmo"/>
    <s v="Monthly"/>
    <s v="46-55"/>
    <n v="3"/>
    <n v="2"/>
    <n v="4"/>
    <n v="9"/>
    <x v="0"/>
  </r>
  <r>
    <n v="1052"/>
    <n v="45"/>
    <s v="Male"/>
    <s v="Socks"/>
    <s v="Clothing"/>
    <n v="53"/>
    <s v="Ohio"/>
    <s v="M"/>
    <s v="Indigo"/>
    <s v="Fall"/>
    <n v="2.6"/>
    <s v="Yes"/>
    <s v="Free Shipping"/>
    <s v="Yes"/>
    <s v="Yes"/>
    <n v="39"/>
    <s v="PayPal"/>
    <s v="Annually"/>
    <s v="36-45"/>
    <n v="2"/>
    <n v="4"/>
    <n v="1"/>
    <n v="7"/>
    <x v="2"/>
  </r>
  <r>
    <n v="1053"/>
    <n v="60"/>
    <s v="Male"/>
    <s v="Shoes"/>
    <s v="Footwear"/>
    <n v="36"/>
    <s v="Virginia"/>
    <s v="XL"/>
    <s v="Pink"/>
    <s v="Fall"/>
    <n v="3"/>
    <s v="Yes"/>
    <s v="2-Day Shipping"/>
    <s v="Yes"/>
    <s v="Yes"/>
    <n v="1"/>
    <s v="Credit Card"/>
    <s v="Fortnightly"/>
    <s v="56+"/>
    <n v="1"/>
    <n v="1"/>
    <n v="5"/>
    <n v="7"/>
    <x v="2"/>
  </r>
  <r>
    <n v="1054"/>
    <n v="59"/>
    <s v="Male"/>
    <s v="Blouse"/>
    <s v="Clothing"/>
    <n v="70"/>
    <s v="Kansas"/>
    <s v="M"/>
    <s v="Blue"/>
    <s v="Spring"/>
    <n v="3.3"/>
    <s v="No"/>
    <s v="2-Day Shipping"/>
    <s v="Yes"/>
    <s v="Yes"/>
    <n v="10"/>
    <s v="Debit Card"/>
    <s v="Bi-Weekly"/>
    <s v="56+"/>
    <n v="3"/>
    <n v="1"/>
    <n v="6"/>
    <n v="10"/>
    <x v="0"/>
  </r>
  <r>
    <n v="1055"/>
    <n v="18"/>
    <s v="Male"/>
    <s v="Shorts"/>
    <s v="Clothing"/>
    <n v="96"/>
    <s v="Arkansas"/>
    <s v="L"/>
    <s v="Cyan"/>
    <s v="Winter"/>
    <n v="4.9000000000000004"/>
    <s v="No"/>
    <s v="Express"/>
    <s v="Yes"/>
    <s v="Yes"/>
    <n v="48"/>
    <s v="PayPal"/>
    <s v="Quarterly"/>
    <s v="18-25"/>
    <n v="4"/>
    <n v="4"/>
    <n v="2"/>
    <n v="10"/>
    <x v="0"/>
  </r>
  <r>
    <n v="1056"/>
    <n v="70"/>
    <s v="Male"/>
    <s v="Jacket"/>
    <s v="Outerwear"/>
    <n v="27"/>
    <s v="Massachusetts"/>
    <s v="M"/>
    <s v="Orange"/>
    <s v="Spring"/>
    <n v="3.3"/>
    <s v="No"/>
    <s v="Next Day Air"/>
    <s v="Yes"/>
    <s v="Yes"/>
    <n v="24"/>
    <s v="Debit Card"/>
    <s v="Annually"/>
    <s v="56+"/>
    <n v="1"/>
    <n v="2"/>
    <n v="1"/>
    <n v="4"/>
    <x v="3"/>
  </r>
  <r>
    <n v="1057"/>
    <n v="20"/>
    <s v="Male"/>
    <s v="Sweater"/>
    <s v="Clothing"/>
    <n v="64"/>
    <s v="Idaho"/>
    <s v="L"/>
    <s v="Black"/>
    <s v="Winter"/>
    <n v="2.9"/>
    <s v="No"/>
    <s v="2-Day Shipping"/>
    <s v="Yes"/>
    <s v="Yes"/>
    <n v="42"/>
    <s v="Venmo"/>
    <s v="Fortnightly"/>
    <s v="18-25"/>
    <n v="3"/>
    <n v="4"/>
    <n v="5"/>
    <n v="12"/>
    <x v="1"/>
  </r>
  <r>
    <n v="1058"/>
    <n v="65"/>
    <s v="Male"/>
    <s v="Jacket"/>
    <s v="Outerwear"/>
    <n v="23"/>
    <s v="Wisconsin"/>
    <s v="S"/>
    <s v="Maroon"/>
    <s v="Spring"/>
    <n v="4.4000000000000004"/>
    <s v="No"/>
    <s v="2-Day Shipping"/>
    <s v="Yes"/>
    <s v="Yes"/>
    <n v="20"/>
    <s v="Credit Card"/>
    <s v="Weekly"/>
    <s v="56+"/>
    <n v="1"/>
    <n v="2"/>
    <n v="7"/>
    <n v="10"/>
    <x v="0"/>
  </r>
  <r>
    <n v="1059"/>
    <n v="29"/>
    <s v="Male"/>
    <s v="Scarf"/>
    <s v="Accessories"/>
    <n v="33"/>
    <s v="New Mexico"/>
    <s v="L"/>
    <s v="Violet"/>
    <s v="Summer"/>
    <n v="3.1"/>
    <s v="No"/>
    <s v="Next Day Air"/>
    <s v="Yes"/>
    <s v="Yes"/>
    <n v="49"/>
    <s v="Bank Transfer"/>
    <s v="Every 3 Months"/>
    <s v="26-35"/>
    <n v="1"/>
    <n v="4"/>
    <n v="3"/>
    <n v="8"/>
    <x v="2"/>
  </r>
  <r>
    <n v="1060"/>
    <n v="22"/>
    <s v="Male"/>
    <s v="Jacket"/>
    <s v="Outerwear"/>
    <n v="34"/>
    <s v="North Carolina"/>
    <s v="M"/>
    <s v="Beige"/>
    <s v="Winter"/>
    <n v="2.5"/>
    <s v="No"/>
    <s v="Standard"/>
    <s v="Yes"/>
    <s v="Yes"/>
    <n v="25"/>
    <s v="Debit Card"/>
    <s v="Monthly"/>
    <s v="18-25"/>
    <n v="1"/>
    <n v="2"/>
    <n v="4"/>
    <n v="7"/>
    <x v="2"/>
  </r>
  <r>
    <n v="1061"/>
    <n v="27"/>
    <s v="Male"/>
    <s v="Sweater"/>
    <s v="Clothing"/>
    <n v="35"/>
    <s v="Iowa"/>
    <s v="S"/>
    <s v="Gray"/>
    <s v="Summer"/>
    <n v="2.6"/>
    <s v="No"/>
    <s v="Next Day Air"/>
    <s v="Yes"/>
    <s v="Yes"/>
    <n v="21"/>
    <s v="Debit Card"/>
    <s v="Every 3 Months"/>
    <s v="26-35"/>
    <n v="1"/>
    <n v="2"/>
    <n v="3"/>
    <n v="6"/>
    <x v="2"/>
  </r>
  <r>
    <n v="1062"/>
    <n v="36"/>
    <s v="Male"/>
    <s v="Coat"/>
    <s v="Outerwear"/>
    <n v="62"/>
    <s v="Idaho"/>
    <s v="M"/>
    <s v="Gray"/>
    <s v="Summer"/>
    <n v="4.4000000000000004"/>
    <s v="No"/>
    <s v="Free Shipping"/>
    <s v="Yes"/>
    <s v="Yes"/>
    <n v="12"/>
    <s v="Venmo"/>
    <s v="Every 3 Months"/>
    <s v="36-45"/>
    <n v="3"/>
    <n v="1"/>
    <n v="3"/>
    <n v="7"/>
    <x v="2"/>
  </r>
  <r>
    <n v="1063"/>
    <n v="59"/>
    <s v="Male"/>
    <s v="Boots"/>
    <s v="Footwear"/>
    <n v="75"/>
    <s v="Ohio"/>
    <s v="M"/>
    <s v="Brown"/>
    <s v="Fall"/>
    <n v="2.6"/>
    <s v="No"/>
    <s v="Next Day Air"/>
    <s v="Yes"/>
    <s v="Yes"/>
    <n v="21"/>
    <s v="Debit Card"/>
    <s v="Every 3 Months"/>
    <s v="56+"/>
    <n v="3"/>
    <n v="2"/>
    <n v="3"/>
    <n v="8"/>
    <x v="2"/>
  </r>
  <r>
    <n v="1064"/>
    <n v="62"/>
    <s v="Male"/>
    <s v="Hoodie"/>
    <s v="Clothing"/>
    <n v="29"/>
    <s v="Alabama"/>
    <s v="S"/>
    <s v="Indigo"/>
    <s v="Summer"/>
    <n v="3.3"/>
    <s v="No"/>
    <s v="Free Shipping"/>
    <s v="Yes"/>
    <s v="Yes"/>
    <n v="35"/>
    <s v="Cash"/>
    <s v="Monthly"/>
    <s v="56+"/>
    <n v="1"/>
    <n v="3"/>
    <n v="4"/>
    <n v="8"/>
    <x v="2"/>
  </r>
  <r>
    <n v="1065"/>
    <n v="34"/>
    <s v="Male"/>
    <s v="Hat"/>
    <s v="Accessories"/>
    <n v="28"/>
    <s v="Wyoming"/>
    <s v="M"/>
    <s v="Violet"/>
    <s v="Spring"/>
    <n v="3.5"/>
    <s v="No"/>
    <s v="Express"/>
    <s v="Yes"/>
    <s v="Yes"/>
    <n v="42"/>
    <s v="Credit Card"/>
    <s v="Every 3 Months"/>
    <s v="26-35"/>
    <n v="1"/>
    <n v="4"/>
    <n v="3"/>
    <n v="8"/>
    <x v="2"/>
  </r>
  <r>
    <n v="1066"/>
    <n v="59"/>
    <s v="Male"/>
    <s v="T-shirt"/>
    <s v="Clothing"/>
    <n v="20"/>
    <s v="Alabama"/>
    <s v="XL"/>
    <s v="Blue"/>
    <s v="Spring"/>
    <n v="4.0999999999999996"/>
    <s v="No"/>
    <s v="Store Pickup"/>
    <s v="Yes"/>
    <s v="Yes"/>
    <n v="3"/>
    <s v="PayPal"/>
    <s v="Every 3 Months"/>
    <s v="56+"/>
    <n v="1"/>
    <n v="1"/>
    <n v="3"/>
    <n v="5"/>
    <x v="3"/>
  </r>
  <r>
    <n v="1067"/>
    <n v="49"/>
    <s v="Male"/>
    <s v="Coat"/>
    <s v="Outerwear"/>
    <n v="96"/>
    <s v="Mississippi"/>
    <s v="M"/>
    <s v="Red"/>
    <s v="Winter"/>
    <n v="4"/>
    <s v="No"/>
    <s v="Store Pickup"/>
    <s v="Yes"/>
    <s v="Yes"/>
    <n v="11"/>
    <s v="PayPal"/>
    <s v="Bi-Weekly"/>
    <s v="46-55"/>
    <n v="4"/>
    <n v="1"/>
    <n v="6"/>
    <n v="11"/>
    <x v="0"/>
  </r>
  <r>
    <n v="1068"/>
    <n v="18"/>
    <s v="Male"/>
    <s v="Dress"/>
    <s v="Clothing"/>
    <n v="43"/>
    <s v="Pennsylvania"/>
    <s v="S"/>
    <s v="Peach"/>
    <s v="Summer"/>
    <n v="2.7"/>
    <s v="No"/>
    <s v="2-Day Shipping"/>
    <s v="Yes"/>
    <s v="Yes"/>
    <n v="22"/>
    <s v="PayPal"/>
    <s v="Quarterly"/>
    <s v="18-25"/>
    <n v="2"/>
    <n v="2"/>
    <n v="2"/>
    <n v="6"/>
    <x v="2"/>
  </r>
  <r>
    <n v="1069"/>
    <n v="55"/>
    <s v="Male"/>
    <s v="Shirt"/>
    <s v="Clothing"/>
    <n v="94"/>
    <s v="Wyoming"/>
    <s v="M"/>
    <s v="Olive"/>
    <s v="Fall"/>
    <n v="2.5"/>
    <s v="No"/>
    <s v="Standard"/>
    <s v="Yes"/>
    <s v="Yes"/>
    <n v="47"/>
    <s v="Credit Card"/>
    <s v="Weekly"/>
    <s v="46-55"/>
    <n v="4"/>
    <n v="4"/>
    <n v="7"/>
    <n v="15"/>
    <x v="1"/>
  </r>
  <r>
    <n v="1070"/>
    <n v="38"/>
    <s v="Male"/>
    <s v="Skirt"/>
    <s v="Clothing"/>
    <n v="81"/>
    <s v="Maryland"/>
    <s v="XL"/>
    <s v="White"/>
    <s v="Fall"/>
    <n v="4.3"/>
    <s v="No"/>
    <s v="Next Day Air"/>
    <s v="Yes"/>
    <s v="Yes"/>
    <n v="33"/>
    <s v="Venmo"/>
    <s v="Every 3 Months"/>
    <s v="36-45"/>
    <n v="4"/>
    <n v="3"/>
    <n v="3"/>
    <n v="10"/>
    <x v="0"/>
  </r>
  <r>
    <n v="1071"/>
    <n v="50"/>
    <s v="Male"/>
    <s v="Jewelry"/>
    <s v="Accessories"/>
    <n v="75"/>
    <s v="North Carolina"/>
    <s v="M"/>
    <s v="Magenta"/>
    <s v="Summer"/>
    <n v="3.3"/>
    <s v="No"/>
    <s v="Free Shipping"/>
    <s v="Yes"/>
    <s v="Yes"/>
    <n v="50"/>
    <s v="Debit Card"/>
    <s v="Weekly"/>
    <s v="46-55"/>
    <n v="3"/>
    <n v="4"/>
    <n v="7"/>
    <n v="14"/>
    <x v="1"/>
  </r>
  <r>
    <n v="1072"/>
    <n v="61"/>
    <s v="Male"/>
    <s v="Hat"/>
    <s v="Accessories"/>
    <n v="81"/>
    <s v="Pennsylvania"/>
    <s v="M"/>
    <s v="Beige"/>
    <s v="Summer"/>
    <n v="2.6"/>
    <s v="No"/>
    <s v="Express"/>
    <s v="Yes"/>
    <s v="Yes"/>
    <n v="46"/>
    <s v="Credit Card"/>
    <s v="Monthly"/>
    <s v="56+"/>
    <n v="4"/>
    <n v="4"/>
    <n v="4"/>
    <n v="12"/>
    <x v="1"/>
  </r>
  <r>
    <n v="1073"/>
    <n v="48"/>
    <s v="Male"/>
    <s v="Shorts"/>
    <s v="Clothing"/>
    <n v="92"/>
    <s v="Idaho"/>
    <s v="L"/>
    <s v="Gold"/>
    <s v="Fall"/>
    <m/>
    <s v="No"/>
    <s v="Express"/>
    <s v="Yes"/>
    <s v="Yes"/>
    <n v="34"/>
    <s v="Debit Card"/>
    <s v="Fortnightly"/>
    <s v="46-55"/>
    <n v="4"/>
    <n v="3"/>
    <n v="5"/>
    <n v="12"/>
    <x v="1"/>
  </r>
  <r>
    <n v="1074"/>
    <n v="22"/>
    <s v="Male"/>
    <s v="Scarf"/>
    <s v="Accessories"/>
    <n v="96"/>
    <s v="California"/>
    <s v="XL"/>
    <s v="Purple"/>
    <s v="Spring"/>
    <n v="4"/>
    <s v="No"/>
    <s v="Store Pickup"/>
    <s v="Yes"/>
    <s v="Yes"/>
    <n v="33"/>
    <s v="Credit Card"/>
    <s v="Monthly"/>
    <s v="18-25"/>
    <n v="4"/>
    <n v="3"/>
    <n v="4"/>
    <n v="11"/>
    <x v="0"/>
  </r>
  <r>
    <n v="1075"/>
    <n v="48"/>
    <s v="Male"/>
    <s v="Jewelry"/>
    <s v="Accessories"/>
    <n v="71"/>
    <s v="Tennessee"/>
    <s v="S"/>
    <s v="White"/>
    <s v="Fall"/>
    <n v="2.6"/>
    <s v="No"/>
    <s v="Standard"/>
    <s v="Yes"/>
    <s v="Yes"/>
    <n v="45"/>
    <s v="Bank Transfer"/>
    <s v="Fortnightly"/>
    <s v="46-55"/>
    <n v="3"/>
    <n v="4"/>
    <n v="5"/>
    <n v="12"/>
    <x v="1"/>
  </r>
  <r>
    <n v="1076"/>
    <n v="57"/>
    <s v="Male"/>
    <s v="Sunglasses"/>
    <s v="Accessories"/>
    <n v="50"/>
    <s v="Missouri"/>
    <s v="L"/>
    <s v="Indigo"/>
    <s v="Summer"/>
    <n v="4.9000000000000004"/>
    <s v="No"/>
    <s v="Next Day Air"/>
    <s v="Yes"/>
    <s v="Yes"/>
    <n v="32"/>
    <s v="Debit Card"/>
    <s v="Bi-Weekly"/>
    <s v="56+"/>
    <n v="2"/>
    <n v="3"/>
    <n v="6"/>
    <n v="11"/>
    <x v="0"/>
  </r>
  <r>
    <n v="1077"/>
    <n v="33"/>
    <s v="Male"/>
    <s v="Coat"/>
    <s v="Outerwear"/>
    <n v="72"/>
    <s v="North Dakota"/>
    <s v="L"/>
    <s v="Charcoal"/>
    <s v="Spring"/>
    <n v="2.9"/>
    <s v="No"/>
    <s v="Standard"/>
    <s v="Yes"/>
    <s v="Yes"/>
    <n v="47"/>
    <s v="Venmo"/>
    <s v="Bi-Weekly"/>
    <s v="26-35"/>
    <n v="3"/>
    <n v="4"/>
    <n v="6"/>
    <n v="13"/>
    <x v="1"/>
  </r>
  <r>
    <n v="1078"/>
    <n v="58"/>
    <s v="Male"/>
    <s v="Jacket"/>
    <s v="Outerwear"/>
    <n v="28"/>
    <s v="West Virginia"/>
    <s v="M"/>
    <s v="Pink"/>
    <s v="Winter"/>
    <n v="3.7"/>
    <s v="No"/>
    <s v="Standard"/>
    <s v="Yes"/>
    <s v="Yes"/>
    <n v="5"/>
    <s v="PayPal"/>
    <s v="Quarterly"/>
    <s v="56+"/>
    <n v="1"/>
    <n v="1"/>
    <n v="2"/>
    <n v="4"/>
    <x v="3"/>
  </r>
  <r>
    <n v="1079"/>
    <n v="37"/>
    <s v="Male"/>
    <s v="Sweater"/>
    <s v="Clothing"/>
    <n v="59"/>
    <s v="Arizona"/>
    <s v="M"/>
    <s v="Silver"/>
    <s v="Fall"/>
    <n v="4.4000000000000004"/>
    <s v="No"/>
    <s v="Express"/>
    <s v="Yes"/>
    <s v="Yes"/>
    <n v="49"/>
    <s v="Credit Card"/>
    <s v="Fortnightly"/>
    <s v="36-45"/>
    <n v="2"/>
    <n v="4"/>
    <n v="5"/>
    <n v="11"/>
    <x v="0"/>
  </r>
  <r>
    <n v="1080"/>
    <n v="18"/>
    <s v="Male"/>
    <s v="Coat"/>
    <s v="Outerwear"/>
    <n v="33"/>
    <s v="Oklahoma"/>
    <s v="S"/>
    <s v="Blue"/>
    <s v="Summer"/>
    <n v="4.4000000000000004"/>
    <s v="No"/>
    <s v="Free Shipping"/>
    <s v="Yes"/>
    <s v="Yes"/>
    <n v="48"/>
    <s v="Bank Transfer"/>
    <s v="Monthly"/>
    <s v="18-25"/>
    <n v="1"/>
    <n v="4"/>
    <n v="4"/>
    <n v="9"/>
    <x v="0"/>
  </r>
  <r>
    <n v="1081"/>
    <n v="65"/>
    <s v="Male"/>
    <s v="Scarf"/>
    <s v="Accessories"/>
    <n v="59"/>
    <s v="Pennsylvania"/>
    <s v="L"/>
    <s v="Blue"/>
    <s v="Fall"/>
    <n v="3.8"/>
    <s v="No"/>
    <s v="Express"/>
    <s v="Yes"/>
    <s v="Yes"/>
    <n v="22"/>
    <s v="Cash"/>
    <s v="Every 3 Months"/>
    <s v="56+"/>
    <n v="2"/>
    <n v="2"/>
    <n v="3"/>
    <n v="7"/>
    <x v="2"/>
  </r>
  <r>
    <n v="1082"/>
    <n v="62"/>
    <s v="Male"/>
    <s v="Belt"/>
    <s v="Accessories"/>
    <n v="30"/>
    <s v="Idaho"/>
    <s v="XL"/>
    <s v="Brown"/>
    <s v="Spring"/>
    <n v="4.5"/>
    <s v="No"/>
    <s v="Standard"/>
    <s v="Yes"/>
    <s v="Yes"/>
    <n v="45"/>
    <s v="Credit Card"/>
    <s v="Annually"/>
    <s v="56+"/>
    <n v="1"/>
    <n v="4"/>
    <n v="1"/>
    <n v="6"/>
    <x v="2"/>
  </r>
  <r>
    <n v="1083"/>
    <n v="54"/>
    <s v="Male"/>
    <s v="Hat"/>
    <s v="Accessories"/>
    <n v="85"/>
    <s v="South Carolina"/>
    <s v="XL"/>
    <s v="Cyan"/>
    <s v="Winter"/>
    <n v="2.6"/>
    <s v="No"/>
    <s v="Next Day Air"/>
    <s v="Yes"/>
    <s v="Yes"/>
    <n v="30"/>
    <s v="Venmo"/>
    <s v="Quarterly"/>
    <s v="46-55"/>
    <n v="4"/>
    <n v="3"/>
    <n v="2"/>
    <n v="9"/>
    <x v="0"/>
  </r>
  <r>
    <n v="1084"/>
    <n v="35"/>
    <s v="Male"/>
    <s v="Backpack"/>
    <s v="Accessories"/>
    <n v="97"/>
    <s v="Washington"/>
    <s v="L"/>
    <s v="Teal"/>
    <s v="Summer"/>
    <n v="3.3"/>
    <s v="No"/>
    <s v="Store Pickup"/>
    <s v="Yes"/>
    <s v="Yes"/>
    <n v="43"/>
    <s v="Cash"/>
    <s v="Weekly"/>
    <s v="26-35"/>
    <n v="4"/>
    <n v="4"/>
    <n v="7"/>
    <n v="15"/>
    <x v="1"/>
  </r>
  <r>
    <n v="1085"/>
    <n v="34"/>
    <s v="Male"/>
    <s v="T-shirt"/>
    <s v="Clothing"/>
    <n v="36"/>
    <s v="Arkansas"/>
    <s v="S"/>
    <s v="Purple"/>
    <s v="Fall"/>
    <n v="4.0999999999999996"/>
    <s v="No"/>
    <s v="Next Day Air"/>
    <s v="Yes"/>
    <s v="Yes"/>
    <n v="48"/>
    <s v="Cash"/>
    <s v="Quarterly"/>
    <s v="26-35"/>
    <n v="1"/>
    <n v="4"/>
    <n v="2"/>
    <n v="7"/>
    <x v="2"/>
  </r>
  <r>
    <n v="1086"/>
    <n v="25"/>
    <s v="Male"/>
    <s v="Jewelry"/>
    <s v="Accessories"/>
    <n v="85"/>
    <s v="Utah"/>
    <s v="M"/>
    <s v="Turquoise"/>
    <s v="Winter"/>
    <n v="3"/>
    <s v="No"/>
    <s v="Store Pickup"/>
    <s v="Yes"/>
    <s v="Yes"/>
    <n v="23"/>
    <s v="Venmo"/>
    <s v="Fortnightly"/>
    <s v="18-25"/>
    <n v="4"/>
    <n v="2"/>
    <n v="5"/>
    <n v="11"/>
    <x v="0"/>
  </r>
  <r>
    <n v="1087"/>
    <n v="53"/>
    <s v="Male"/>
    <s v="Sunglasses"/>
    <s v="Accessories"/>
    <n v="62"/>
    <s v="Alaska"/>
    <s v="M"/>
    <s v="Olive"/>
    <s v="Winter"/>
    <n v="3"/>
    <s v="No"/>
    <s v="Free Shipping"/>
    <s v="Yes"/>
    <s v="Yes"/>
    <n v="27"/>
    <s v="PayPal"/>
    <s v="Bi-Weekly"/>
    <s v="46-55"/>
    <n v="3"/>
    <n v="3"/>
    <n v="6"/>
    <n v="12"/>
    <x v="1"/>
  </r>
  <r>
    <n v="1088"/>
    <n v="45"/>
    <s v="Male"/>
    <s v="Jeans"/>
    <s v="Clothing"/>
    <n v="71"/>
    <s v="West Virginia"/>
    <s v="S"/>
    <s v="White"/>
    <s v="Winter"/>
    <n v="3.4"/>
    <s v="No"/>
    <s v="Next Day Air"/>
    <s v="Yes"/>
    <s v="Yes"/>
    <n v="7"/>
    <s v="Bank Transfer"/>
    <s v="Monthly"/>
    <s v="36-45"/>
    <n v="3"/>
    <n v="1"/>
    <n v="4"/>
    <n v="8"/>
    <x v="2"/>
  </r>
  <r>
    <n v="1089"/>
    <n v="49"/>
    <s v="Male"/>
    <s v="Pants"/>
    <s v="Clothing"/>
    <n v="21"/>
    <s v="Louisiana"/>
    <s v="M"/>
    <s v="Turquoise"/>
    <s v="Winter"/>
    <n v="2.7"/>
    <s v="No"/>
    <s v="Free Shipping"/>
    <s v="Yes"/>
    <s v="Yes"/>
    <n v="2"/>
    <s v="PayPal"/>
    <s v="Weekly"/>
    <s v="46-55"/>
    <n v="1"/>
    <n v="1"/>
    <n v="7"/>
    <n v="9"/>
    <x v="0"/>
  </r>
  <r>
    <n v="1090"/>
    <n v="40"/>
    <s v="Male"/>
    <s v="Backpack"/>
    <s v="Accessories"/>
    <n v="61"/>
    <s v="Arizona"/>
    <s v="M"/>
    <s v="Silver"/>
    <s v="Spring"/>
    <n v="3.8"/>
    <s v="No"/>
    <s v="Next Day Air"/>
    <s v="Yes"/>
    <s v="Yes"/>
    <n v="33"/>
    <s v="PayPal"/>
    <s v="Bi-Weekly"/>
    <s v="36-45"/>
    <n v="3"/>
    <n v="3"/>
    <n v="6"/>
    <n v="12"/>
    <x v="1"/>
  </r>
  <r>
    <n v="1091"/>
    <n v="38"/>
    <s v="Male"/>
    <s v="Scarf"/>
    <s v="Accessories"/>
    <n v="58"/>
    <s v="Connecticut"/>
    <s v="M"/>
    <s v="Violet"/>
    <s v="Spring"/>
    <n v="4.2"/>
    <s v="No"/>
    <s v="Store Pickup"/>
    <s v="Yes"/>
    <s v="Yes"/>
    <n v="27"/>
    <s v="Cash"/>
    <s v="Fortnightly"/>
    <s v="36-45"/>
    <n v="2"/>
    <n v="3"/>
    <n v="5"/>
    <n v="10"/>
    <x v="0"/>
  </r>
  <r>
    <n v="1092"/>
    <n v="44"/>
    <s v="Male"/>
    <s v="Sweater"/>
    <s v="Clothing"/>
    <n v="80"/>
    <s v="North Carolina"/>
    <s v="L"/>
    <s v="Lavender"/>
    <s v="Spring"/>
    <n v="4.7"/>
    <s v="No"/>
    <s v="Store Pickup"/>
    <s v="Yes"/>
    <s v="Yes"/>
    <n v="6"/>
    <s v="Credit Card"/>
    <s v="Fortnightly"/>
    <s v="36-45"/>
    <n v="4"/>
    <n v="1"/>
    <n v="5"/>
    <n v="10"/>
    <x v="0"/>
  </r>
  <r>
    <n v="1093"/>
    <n v="68"/>
    <s v="Male"/>
    <s v="Jewelry"/>
    <s v="Accessories"/>
    <n v="50"/>
    <s v="South Dakota"/>
    <s v="L"/>
    <s v="Magenta"/>
    <s v="Spring"/>
    <n v="4.0999999999999996"/>
    <s v="No"/>
    <s v="2-Day Shipping"/>
    <s v="Yes"/>
    <s v="Yes"/>
    <n v="20"/>
    <s v="Venmo"/>
    <s v="Quarterly"/>
    <s v="56+"/>
    <n v="2"/>
    <n v="2"/>
    <n v="2"/>
    <n v="6"/>
    <x v="2"/>
  </r>
  <r>
    <n v="1094"/>
    <n v="60"/>
    <s v="Male"/>
    <s v="Sneakers"/>
    <s v="Footwear"/>
    <n v="48"/>
    <s v="Delaware"/>
    <s v="S"/>
    <s v="Indigo"/>
    <s v="Winter"/>
    <n v="4.2"/>
    <s v="No"/>
    <s v="2-Day Shipping"/>
    <s v="Yes"/>
    <s v="Yes"/>
    <n v="46"/>
    <s v="Venmo"/>
    <s v="Every 3 Months"/>
    <s v="56+"/>
    <n v="2"/>
    <n v="4"/>
    <n v="3"/>
    <n v="9"/>
    <x v="0"/>
  </r>
  <r>
    <n v="1095"/>
    <n v="25"/>
    <s v="Male"/>
    <s v="Jewelry"/>
    <s v="Accessories"/>
    <n v="40"/>
    <s v="Connecticut"/>
    <s v="M"/>
    <s v="Black"/>
    <s v="Winter"/>
    <n v="4.8"/>
    <s v="No"/>
    <s v="Next Day Air"/>
    <s v="Yes"/>
    <s v="Yes"/>
    <n v="25"/>
    <s v="Cash"/>
    <s v="Quarterly"/>
    <s v="18-25"/>
    <n v="2"/>
    <n v="2"/>
    <n v="2"/>
    <n v="6"/>
    <x v="2"/>
  </r>
  <r>
    <n v="1096"/>
    <n v="19"/>
    <s v="Male"/>
    <s v="Coat"/>
    <s v="Outerwear"/>
    <n v="34"/>
    <s v="Tennessee"/>
    <s v="S"/>
    <s v="Peach"/>
    <s v="Summer"/>
    <n v="3"/>
    <s v="No"/>
    <s v="Free Shipping"/>
    <s v="Yes"/>
    <s v="Yes"/>
    <n v="30"/>
    <s v="Bank Transfer"/>
    <s v="Quarterly"/>
    <s v="18-25"/>
    <n v="1"/>
    <n v="3"/>
    <n v="2"/>
    <n v="6"/>
    <x v="2"/>
  </r>
  <r>
    <n v="1097"/>
    <n v="57"/>
    <s v="Male"/>
    <s v="Coat"/>
    <s v="Outerwear"/>
    <n v="46"/>
    <s v="New Hampshire"/>
    <s v="S"/>
    <s v="Beige"/>
    <s v="Fall"/>
    <n v="2.6"/>
    <s v="No"/>
    <s v="Standard"/>
    <s v="Yes"/>
    <s v="Yes"/>
    <n v="48"/>
    <s v="Credit Card"/>
    <s v="Annually"/>
    <s v="56+"/>
    <n v="2"/>
    <n v="4"/>
    <n v="1"/>
    <n v="7"/>
    <x v="2"/>
  </r>
  <r>
    <n v="1098"/>
    <n v="58"/>
    <s v="Male"/>
    <s v="Sunglasses"/>
    <s v="Accessories"/>
    <n v="27"/>
    <s v="Vermont"/>
    <s v="M"/>
    <s v="Black"/>
    <s v="Summer"/>
    <n v="3.2"/>
    <s v="No"/>
    <s v="Store Pickup"/>
    <s v="Yes"/>
    <s v="Yes"/>
    <n v="47"/>
    <s v="Bank Transfer"/>
    <s v="Weekly"/>
    <s v="56+"/>
    <n v="1"/>
    <n v="4"/>
    <n v="7"/>
    <n v="12"/>
    <x v="1"/>
  </r>
  <r>
    <n v="1099"/>
    <n v="49"/>
    <s v="Male"/>
    <s v="Handbag"/>
    <s v="Accessories"/>
    <n v="98"/>
    <s v="Idaho"/>
    <s v="S"/>
    <s v="Turquoise"/>
    <s v="Spring"/>
    <n v="3.6"/>
    <s v="No"/>
    <s v="Next Day Air"/>
    <s v="Yes"/>
    <s v="Yes"/>
    <n v="27"/>
    <s v="Credit Card"/>
    <s v="Weekly"/>
    <s v="46-55"/>
    <n v="4"/>
    <n v="3"/>
    <n v="7"/>
    <n v="14"/>
    <x v="1"/>
  </r>
  <r>
    <n v="1100"/>
    <n v="19"/>
    <s v="Male"/>
    <s v="Sweater"/>
    <s v="Clothing"/>
    <n v="73"/>
    <s v="North Carolina"/>
    <s v="M"/>
    <s v="Peach"/>
    <s v="Fall"/>
    <n v="2.6"/>
    <s v="No"/>
    <s v="Next Day Air"/>
    <s v="Yes"/>
    <s v="Yes"/>
    <n v="45"/>
    <s v="Bank Transfer"/>
    <s v="Fortnightly"/>
    <s v="18-25"/>
    <n v="3"/>
    <n v="4"/>
    <n v="5"/>
    <n v="12"/>
    <x v="1"/>
  </r>
  <r>
    <n v="1101"/>
    <n v="50"/>
    <s v="Male"/>
    <s v="Pants"/>
    <s v="Clothing"/>
    <n v="28"/>
    <s v="Nevada"/>
    <s v="L"/>
    <s v="Gold"/>
    <s v="Spring"/>
    <n v="4.4000000000000004"/>
    <s v="No"/>
    <s v="Express"/>
    <s v="Yes"/>
    <s v="Yes"/>
    <n v="2"/>
    <s v="Credit Card"/>
    <s v="Weekly"/>
    <s v="46-55"/>
    <n v="1"/>
    <n v="1"/>
    <n v="7"/>
    <n v="9"/>
    <x v="0"/>
  </r>
  <r>
    <n v="1102"/>
    <n v="30"/>
    <s v="Male"/>
    <s v="Gloves"/>
    <s v="Accessories"/>
    <n v="76"/>
    <s v="Delaware"/>
    <s v="XL"/>
    <s v="Silver"/>
    <s v="Fall"/>
    <n v="3"/>
    <s v="No"/>
    <s v="Free Shipping"/>
    <s v="Yes"/>
    <s v="Yes"/>
    <n v="39"/>
    <s v="Cash"/>
    <s v="Fortnightly"/>
    <s v="26-35"/>
    <n v="3"/>
    <n v="4"/>
    <n v="5"/>
    <n v="12"/>
    <x v="1"/>
  </r>
  <r>
    <n v="1103"/>
    <n v="52"/>
    <s v="Male"/>
    <s v="Sweater"/>
    <s v="Clothing"/>
    <n v="83"/>
    <s v="Texas"/>
    <s v="M"/>
    <s v="Peach"/>
    <s v="Fall"/>
    <n v="2.9"/>
    <s v="No"/>
    <s v="Express"/>
    <s v="Yes"/>
    <s v="Yes"/>
    <n v="24"/>
    <s v="Cash"/>
    <s v="Fortnightly"/>
    <s v="46-55"/>
    <n v="4"/>
    <n v="2"/>
    <n v="5"/>
    <n v="11"/>
    <x v="0"/>
  </r>
  <r>
    <n v="1104"/>
    <n v="35"/>
    <s v="Male"/>
    <s v="Hoodie"/>
    <s v="Clothing"/>
    <n v="23"/>
    <s v="Tennessee"/>
    <s v="S"/>
    <s v="Charcoal"/>
    <s v="Spring"/>
    <n v="4.3"/>
    <s v="No"/>
    <s v="Free Shipping"/>
    <s v="Yes"/>
    <s v="Yes"/>
    <n v="8"/>
    <s v="Debit Card"/>
    <s v="Bi-Weekly"/>
    <s v="26-35"/>
    <n v="1"/>
    <n v="1"/>
    <n v="6"/>
    <n v="8"/>
    <x v="2"/>
  </r>
  <r>
    <n v="1105"/>
    <n v="35"/>
    <s v="Male"/>
    <s v="Hat"/>
    <s v="Accessories"/>
    <n v="28"/>
    <s v="Delaware"/>
    <s v="M"/>
    <s v="Beige"/>
    <s v="Fall"/>
    <n v="3.1"/>
    <s v="No"/>
    <s v="Express"/>
    <s v="Yes"/>
    <s v="Yes"/>
    <n v="8"/>
    <s v="Bank Transfer"/>
    <s v="Quarterly"/>
    <s v="26-35"/>
    <n v="1"/>
    <n v="1"/>
    <n v="2"/>
    <n v="4"/>
    <x v="3"/>
  </r>
  <r>
    <n v="1106"/>
    <n v="33"/>
    <s v="Male"/>
    <s v="T-shirt"/>
    <s v="Clothing"/>
    <n v="83"/>
    <s v="Massachusetts"/>
    <s v="S"/>
    <s v="Olive"/>
    <s v="Spring"/>
    <n v="3"/>
    <s v="No"/>
    <s v="Next Day Air"/>
    <s v="Yes"/>
    <s v="Yes"/>
    <n v="6"/>
    <s v="Venmo"/>
    <s v="Every 3 Months"/>
    <s v="26-35"/>
    <n v="4"/>
    <n v="1"/>
    <n v="3"/>
    <n v="8"/>
    <x v="2"/>
  </r>
  <r>
    <n v="1107"/>
    <n v="52"/>
    <s v="Male"/>
    <s v="Skirt"/>
    <s v="Clothing"/>
    <n v="96"/>
    <s v="Minnesota"/>
    <s v="L"/>
    <s v="Violet"/>
    <s v="Winter"/>
    <n v="3.6"/>
    <s v="No"/>
    <s v="Store Pickup"/>
    <s v="Yes"/>
    <s v="Yes"/>
    <n v="12"/>
    <s v="Venmo"/>
    <s v="Fortnightly"/>
    <s v="46-55"/>
    <n v="4"/>
    <n v="1"/>
    <n v="5"/>
    <n v="10"/>
    <x v="0"/>
  </r>
  <r>
    <n v="1108"/>
    <n v="69"/>
    <s v="Male"/>
    <s v="Sneakers"/>
    <s v="Footwear"/>
    <n v="62"/>
    <s v="Texas"/>
    <s v="M"/>
    <s v="Peach"/>
    <s v="Fall"/>
    <n v="2.8"/>
    <s v="No"/>
    <s v="Store Pickup"/>
    <s v="Yes"/>
    <s v="Yes"/>
    <n v="26"/>
    <s v="Bank Transfer"/>
    <s v="Weekly"/>
    <s v="56+"/>
    <n v="3"/>
    <n v="3"/>
    <n v="7"/>
    <n v="13"/>
    <x v="1"/>
  </r>
  <r>
    <n v="1109"/>
    <n v="27"/>
    <s v="Male"/>
    <s v="Shorts"/>
    <s v="Clothing"/>
    <n v="25"/>
    <s v="Nebraska"/>
    <s v="M"/>
    <s v="Teal"/>
    <s v="Fall"/>
    <n v="2.8"/>
    <s v="No"/>
    <s v="Standard"/>
    <s v="Yes"/>
    <s v="Yes"/>
    <n v="50"/>
    <s v="Cash"/>
    <s v="Fortnightly"/>
    <s v="26-35"/>
    <n v="1"/>
    <n v="4"/>
    <n v="5"/>
    <n v="10"/>
    <x v="0"/>
  </r>
  <r>
    <n v="1110"/>
    <n v="66"/>
    <s v="Male"/>
    <s v="Hoodie"/>
    <s v="Clothing"/>
    <n v="97"/>
    <s v="Oklahoma"/>
    <s v="L"/>
    <s v="Violet"/>
    <s v="Winter"/>
    <m/>
    <s v="No"/>
    <s v="Next Day Air"/>
    <s v="Yes"/>
    <s v="Yes"/>
    <n v="2"/>
    <s v="Venmo"/>
    <s v="Weekly"/>
    <s v="56+"/>
    <n v="4"/>
    <n v="1"/>
    <n v="7"/>
    <n v="12"/>
    <x v="1"/>
  </r>
  <r>
    <n v="1111"/>
    <n v="28"/>
    <s v="Male"/>
    <s v="Hoodie"/>
    <s v="Clothing"/>
    <n v="61"/>
    <s v="Texas"/>
    <s v="L"/>
    <s v="Cyan"/>
    <s v="Fall"/>
    <n v="3"/>
    <s v="No"/>
    <s v="Standard"/>
    <s v="Yes"/>
    <s v="Yes"/>
    <n v="31"/>
    <s v="Cash"/>
    <s v="Bi-Weekly"/>
    <s v="26-35"/>
    <n v="3"/>
    <n v="3"/>
    <n v="6"/>
    <n v="12"/>
    <x v="1"/>
  </r>
  <r>
    <n v="1112"/>
    <n v="22"/>
    <s v="Male"/>
    <s v="Shoes"/>
    <s v="Footwear"/>
    <n v="66"/>
    <s v="New York"/>
    <s v="S"/>
    <s v="Olive"/>
    <s v="Summer"/>
    <n v="4.0999999999999996"/>
    <s v="No"/>
    <s v="Next Day Air"/>
    <s v="Yes"/>
    <s v="Yes"/>
    <n v="4"/>
    <s v="Credit Card"/>
    <s v="Bi-Weekly"/>
    <s v="18-25"/>
    <n v="3"/>
    <n v="1"/>
    <n v="6"/>
    <n v="10"/>
    <x v="0"/>
  </r>
  <r>
    <n v="1113"/>
    <n v="69"/>
    <s v="Male"/>
    <s v="Hoodie"/>
    <s v="Clothing"/>
    <n v="67"/>
    <s v="Washington"/>
    <s v="XL"/>
    <s v="Pink"/>
    <s v="Spring"/>
    <n v="4.5999999999999996"/>
    <s v="No"/>
    <s v="Free Shipping"/>
    <s v="Yes"/>
    <s v="Yes"/>
    <n v="32"/>
    <s v="PayPal"/>
    <s v="Quarterly"/>
    <s v="56+"/>
    <n v="3"/>
    <n v="3"/>
    <n v="2"/>
    <n v="8"/>
    <x v="2"/>
  </r>
  <r>
    <n v="1114"/>
    <n v="28"/>
    <s v="Male"/>
    <s v="Sunglasses"/>
    <s v="Accessories"/>
    <n v="80"/>
    <s v="Maryland"/>
    <s v="M"/>
    <s v="Purple"/>
    <s v="Summer"/>
    <n v="4.8"/>
    <s v="No"/>
    <s v="Next Day Air"/>
    <s v="Yes"/>
    <s v="Yes"/>
    <n v="11"/>
    <s v="PayPal"/>
    <s v="Bi-Weekly"/>
    <s v="26-35"/>
    <n v="4"/>
    <n v="1"/>
    <n v="6"/>
    <n v="11"/>
    <x v="0"/>
  </r>
  <r>
    <n v="1115"/>
    <n v="55"/>
    <s v="Male"/>
    <s v="Skirt"/>
    <s v="Clothing"/>
    <n v="25"/>
    <s v="New Hampshire"/>
    <s v="L"/>
    <s v="Violet"/>
    <s v="Fall"/>
    <n v="2.6"/>
    <s v="No"/>
    <s v="Next Day Air"/>
    <s v="Yes"/>
    <s v="Yes"/>
    <n v="47"/>
    <s v="Bank Transfer"/>
    <s v="Every 3 Months"/>
    <s v="46-55"/>
    <n v="1"/>
    <n v="4"/>
    <n v="3"/>
    <n v="8"/>
    <x v="2"/>
  </r>
  <r>
    <n v="1116"/>
    <n v="30"/>
    <s v="Male"/>
    <s v="Hat"/>
    <s v="Accessories"/>
    <n v="58"/>
    <s v="New York"/>
    <s v="S"/>
    <s v="Peach"/>
    <s v="Fall"/>
    <n v="4"/>
    <s v="No"/>
    <s v="2-Day Shipping"/>
    <s v="Yes"/>
    <s v="Yes"/>
    <n v="37"/>
    <s v="Cash"/>
    <s v="Weekly"/>
    <s v="26-35"/>
    <n v="2"/>
    <n v="3"/>
    <n v="7"/>
    <n v="12"/>
    <x v="1"/>
  </r>
  <r>
    <n v="1117"/>
    <n v="67"/>
    <s v="Male"/>
    <s v="Backpack"/>
    <s v="Accessories"/>
    <n v="96"/>
    <s v="Hawaii"/>
    <s v="M"/>
    <s v="Charcoal"/>
    <s v="Winter"/>
    <n v="4.2"/>
    <s v="No"/>
    <s v="Express"/>
    <s v="Yes"/>
    <s v="Yes"/>
    <n v="39"/>
    <s v="PayPal"/>
    <s v="Fortnightly"/>
    <s v="56+"/>
    <n v="4"/>
    <n v="4"/>
    <n v="5"/>
    <n v="13"/>
    <x v="1"/>
  </r>
  <r>
    <n v="1118"/>
    <n v="25"/>
    <s v="Male"/>
    <s v="Sunglasses"/>
    <s v="Accessories"/>
    <n v="77"/>
    <s v="California"/>
    <s v="L"/>
    <s v="Lavender"/>
    <s v="Spring"/>
    <n v="4.5"/>
    <s v="No"/>
    <s v="Store Pickup"/>
    <s v="Yes"/>
    <s v="Yes"/>
    <n v="24"/>
    <s v="Credit Card"/>
    <s v="Monthly"/>
    <s v="18-25"/>
    <n v="3"/>
    <n v="2"/>
    <n v="4"/>
    <n v="9"/>
    <x v="0"/>
  </r>
  <r>
    <n v="1119"/>
    <n v="49"/>
    <s v="Male"/>
    <s v="Belt"/>
    <s v="Accessories"/>
    <n v="65"/>
    <s v="Indiana"/>
    <s v="M"/>
    <s v="Purple"/>
    <s v="Summer"/>
    <n v="4.9000000000000004"/>
    <s v="No"/>
    <s v="Standard"/>
    <s v="Yes"/>
    <s v="Yes"/>
    <n v="11"/>
    <s v="PayPal"/>
    <s v="Every 3 Months"/>
    <s v="46-55"/>
    <n v="3"/>
    <n v="1"/>
    <n v="3"/>
    <n v="7"/>
    <x v="2"/>
  </r>
  <r>
    <n v="1120"/>
    <n v="34"/>
    <s v="Male"/>
    <s v="Jewelry"/>
    <s v="Accessories"/>
    <n v="36"/>
    <s v="Louisiana"/>
    <s v="M"/>
    <s v="Indigo"/>
    <s v="Spring"/>
    <n v="3.1"/>
    <s v="No"/>
    <s v="Standard"/>
    <s v="Yes"/>
    <s v="Yes"/>
    <n v="36"/>
    <s v="Credit Card"/>
    <s v="Weekly"/>
    <s v="26-35"/>
    <n v="1"/>
    <n v="3"/>
    <n v="7"/>
    <n v="11"/>
    <x v="0"/>
  </r>
  <r>
    <n v="1121"/>
    <n v="22"/>
    <s v="Male"/>
    <s v="Sneakers"/>
    <s v="Footwear"/>
    <n v="84"/>
    <s v="Pennsylvania"/>
    <s v="M"/>
    <s v="Magenta"/>
    <s v="Winter"/>
    <n v="4"/>
    <s v="No"/>
    <s v="Next Day Air"/>
    <s v="Yes"/>
    <s v="Yes"/>
    <n v="40"/>
    <s v="Debit Card"/>
    <s v="Monthly"/>
    <s v="18-25"/>
    <n v="4"/>
    <n v="4"/>
    <n v="4"/>
    <n v="12"/>
    <x v="1"/>
  </r>
  <r>
    <n v="1122"/>
    <n v="63"/>
    <s v="Male"/>
    <s v="T-shirt"/>
    <s v="Clothing"/>
    <n v="58"/>
    <s v="Florida"/>
    <s v="XL"/>
    <s v="Peach"/>
    <s v="Fall"/>
    <n v="3.2"/>
    <s v="No"/>
    <s v="Express"/>
    <s v="Yes"/>
    <s v="Yes"/>
    <n v="25"/>
    <s v="Cash"/>
    <s v="Quarterly"/>
    <s v="56+"/>
    <n v="2"/>
    <n v="2"/>
    <n v="2"/>
    <n v="6"/>
    <x v="2"/>
  </r>
  <r>
    <n v="1123"/>
    <n v="70"/>
    <s v="Male"/>
    <s v="Handbag"/>
    <s v="Accessories"/>
    <n v="62"/>
    <s v="North Carolina"/>
    <s v="S"/>
    <s v="Charcoal"/>
    <s v="Spring"/>
    <n v="4.3"/>
    <s v="No"/>
    <s v="2-Day Shipping"/>
    <s v="Yes"/>
    <s v="Yes"/>
    <n v="12"/>
    <s v="Credit Card"/>
    <s v="Annually"/>
    <s v="56+"/>
    <n v="3"/>
    <n v="1"/>
    <n v="1"/>
    <n v="5"/>
    <x v="3"/>
  </r>
  <r>
    <n v="1124"/>
    <n v="36"/>
    <s v="Male"/>
    <s v="Hat"/>
    <s v="Accessories"/>
    <n v="67"/>
    <s v="Massachusetts"/>
    <s v="S"/>
    <s v="Purple"/>
    <s v="Fall"/>
    <n v="2.5"/>
    <s v="No"/>
    <s v="Store Pickup"/>
    <s v="Yes"/>
    <s v="Yes"/>
    <n v="38"/>
    <s v="Cash"/>
    <s v="Monthly"/>
    <s v="36-45"/>
    <n v="3"/>
    <n v="4"/>
    <n v="4"/>
    <n v="11"/>
    <x v="0"/>
  </r>
  <r>
    <n v="1125"/>
    <n v="42"/>
    <s v="Male"/>
    <s v="Sweater"/>
    <s v="Clothing"/>
    <n v="20"/>
    <s v="Iowa"/>
    <s v="M"/>
    <s v="Orange"/>
    <s v="Spring"/>
    <m/>
    <s v="No"/>
    <s v="Express"/>
    <s v="Yes"/>
    <s v="Yes"/>
    <n v="40"/>
    <s v="Cash"/>
    <s v="Quarterly"/>
    <s v="36-45"/>
    <n v="1"/>
    <n v="4"/>
    <n v="2"/>
    <n v="7"/>
    <x v="2"/>
  </r>
  <r>
    <n v="1126"/>
    <n v="27"/>
    <s v="Male"/>
    <s v="Sandals"/>
    <s v="Footwear"/>
    <n v="90"/>
    <s v="North Dakota"/>
    <s v="M"/>
    <s v="Lavender"/>
    <s v="Summer"/>
    <n v="2.7"/>
    <s v="No"/>
    <s v="2-Day Shipping"/>
    <s v="Yes"/>
    <s v="Yes"/>
    <n v="10"/>
    <s v="Bank Transfer"/>
    <s v="Weekly"/>
    <s v="26-35"/>
    <n v="4"/>
    <n v="1"/>
    <n v="7"/>
    <n v="12"/>
    <x v="1"/>
  </r>
  <r>
    <n v="1127"/>
    <n v="23"/>
    <s v="Male"/>
    <s v="Scarf"/>
    <s v="Accessories"/>
    <n v="58"/>
    <s v="Iowa"/>
    <s v="L"/>
    <s v="Beige"/>
    <s v="Winter"/>
    <n v="3.4"/>
    <s v="No"/>
    <s v="Standard"/>
    <s v="Yes"/>
    <s v="Yes"/>
    <n v="47"/>
    <s v="Venmo"/>
    <s v="Fortnightly"/>
    <s v="18-25"/>
    <n v="2"/>
    <n v="4"/>
    <n v="5"/>
    <n v="11"/>
    <x v="0"/>
  </r>
  <r>
    <n v="1128"/>
    <n v="50"/>
    <s v="Male"/>
    <s v="Shirt"/>
    <s v="Clothing"/>
    <n v="53"/>
    <s v="Delaware"/>
    <s v="XL"/>
    <s v="Maroon"/>
    <s v="Spring"/>
    <n v="4.8"/>
    <s v="No"/>
    <s v="Store Pickup"/>
    <s v="Yes"/>
    <s v="Yes"/>
    <n v="22"/>
    <s v="Debit Card"/>
    <s v="Monthly"/>
    <s v="46-55"/>
    <n v="2"/>
    <n v="2"/>
    <n v="4"/>
    <n v="8"/>
    <x v="2"/>
  </r>
  <r>
    <n v="1129"/>
    <n v="56"/>
    <s v="Male"/>
    <s v="Gloves"/>
    <s v="Accessories"/>
    <n v="30"/>
    <s v="New York"/>
    <s v="L"/>
    <s v="Charcoal"/>
    <s v="Winter"/>
    <n v="4.7"/>
    <s v="No"/>
    <s v="Next Day Air"/>
    <s v="Yes"/>
    <s v="Yes"/>
    <n v="35"/>
    <s v="Debit Card"/>
    <s v="Monthly"/>
    <s v="56+"/>
    <n v="1"/>
    <n v="3"/>
    <n v="4"/>
    <n v="8"/>
    <x v="2"/>
  </r>
  <r>
    <n v="1130"/>
    <n v="37"/>
    <s v="Male"/>
    <s v="Hoodie"/>
    <s v="Clothing"/>
    <n v="65"/>
    <s v="New Hampshire"/>
    <s v="XL"/>
    <s v="White"/>
    <s v="Winter"/>
    <n v="4.7"/>
    <s v="No"/>
    <s v="Express"/>
    <s v="Yes"/>
    <s v="Yes"/>
    <n v="46"/>
    <s v="Venmo"/>
    <s v="Fortnightly"/>
    <s v="36-45"/>
    <n v="3"/>
    <n v="4"/>
    <n v="5"/>
    <n v="12"/>
    <x v="1"/>
  </r>
  <r>
    <n v="1131"/>
    <n v="67"/>
    <s v="Male"/>
    <s v="Jewelry"/>
    <s v="Accessories"/>
    <n v="41"/>
    <s v="Kentucky"/>
    <s v="M"/>
    <s v="Lavender"/>
    <s v="Summer"/>
    <n v="3.9"/>
    <s v="No"/>
    <s v="Standard"/>
    <s v="Yes"/>
    <s v="Yes"/>
    <n v="30"/>
    <s v="PayPal"/>
    <s v="Bi-Weekly"/>
    <s v="56+"/>
    <n v="2"/>
    <n v="3"/>
    <n v="6"/>
    <n v="11"/>
    <x v="0"/>
  </r>
  <r>
    <n v="1132"/>
    <n v="67"/>
    <s v="Male"/>
    <s v="Shirt"/>
    <s v="Clothing"/>
    <n v="73"/>
    <s v="Illinois"/>
    <s v="M"/>
    <s v="Black"/>
    <s v="Spring"/>
    <n v="3.7"/>
    <s v="No"/>
    <s v="Express"/>
    <s v="Yes"/>
    <s v="Yes"/>
    <n v="20"/>
    <s v="Bank Transfer"/>
    <s v="Monthly"/>
    <s v="56+"/>
    <n v="3"/>
    <n v="2"/>
    <n v="4"/>
    <n v="9"/>
    <x v="0"/>
  </r>
  <r>
    <n v="1133"/>
    <n v="50"/>
    <s v="Male"/>
    <s v="Hoodie"/>
    <s v="Clothing"/>
    <n v="98"/>
    <s v="North Carolina"/>
    <s v="S"/>
    <s v="Teal"/>
    <s v="Spring"/>
    <n v="4.3"/>
    <s v="No"/>
    <s v="Store Pickup"/>
    <s v="Yes"/>
    <s v="Yes"/>
    <n v="25"/>
    <s v="Cash"/>
    <s v="Fortnightly"/>
    <s v="46-55"/>
    <n v="4"/>
    <n v="2"/>
    <n v="5"/>
    <n v="11"/>
    <x v="0"/>
  </r>
  <r>
    <n v="1134"/>
    <n v="36"/>
    <s v="Male"/>
    <s v="Shoes"/>
    <s v="Footwear"/>
    <n v="36"/>
    <s v="Connecticut"/>
    <s v="XL"/>
    <s v="Magenta"/>
    <s v="Winter"/>
    <n v="4.0999999999999996"/>
    <s v="No"/>
    <s v="2-Day Shipping"/>
    <s v="Yes"/>
    <s v="Yes"/>
    <n v="29"/>
    <s v="Cash"/>
    <s v="Weekly"/>
    <s v="36-45"/>
    <n v="1"/>
    <n v="3"/>
    <n v="7"/>
    <n v="11"/>
    <x v="0"/>
  </r>
  <r>
    <n v="1135"/>
    <n v="62"/>
    <s v="Male"/>
    <s v="T-shirt"/>
    <s v="Clothing"/>
    <n v="81"/>
    <s v="Wisconsin"/>
    <s v="M"/>
    <s v="Brown"/>
    <s v="Summer"/>
    <m/>
    <s v="No"/>
    <s v="Express"/>
    <s v="Yes"/>
    <s v="Yes"/>
    <n v="2"/>
    <s v="Venmo"/>
    <s v="Every 3 Months"/>
    <s v="56+"/>
    <n v="4"/>
    <n v="1"/>
    <n v="3"/>
    <n v="8"/>
    <x v="2"/>
  </r>
  <r>
    <n v="1136"/>
    <n v="65"/>
    <s v="Male"/>
    <s v="Skirt"/>
    <s v="Clothing"/>
    <n v="90"/>
    <s v="Massachusetts"/>
    <s v="L"/>
    <s v="Peach"/>
    <s v="Winter"/>
    <n v="3.6"/>
    <s v="No"/>
    <s v="2-Day Shipping"/>
    <s v="Yes"/>
    <s v="Yes"/>
    <n v="32"/>
    <s v="Bank Transfer"/>
    <s v="Quarterly"/>
    <s v="56+"/>
    <n v="4"/>
    <n v="3"/>
    <n v="2"/>
    <n v="9"/>
    <x v="0"/>
  </r>
  <r>
    <n v="1137"/>
    <n v="23"/>
    <s v="Male"/>
    <s v="Handbag"/>
    <s v="Accessories"/>
    <n v="83"/>
    <s v="Illinois"/>
    <s v="S"/>
    <s v="Cyan"/>
    <s v="Summer"/>
    <n v="4.8"/>
    <s v="No"/>
    <s v="Free Shipping"/>
    <s v="Yes"/>
    <s v="Yes"/>
    <n v="37"/>
    <s v="Cash"/>
    <s v="Monthly"/>
    <s v="18-25"/>
    <n v="4"/>
    <n v="3"/>
    <n v="4"/>
    <n v="11"/>
    <x v="0"/>
  </r>
  <r>
    <n v="1138"/>
    <n v="46"/>
    <s v="Male"/>
    <s v="Shirt"/>
    <s v="Clothing"/>
    <n v="91"/>
    <s v="New Mexico"/>
    <s v="XL"/>
    <s v="Pink"/>
    <s v="Winter"/>
    <n v="2.8"/>
    <s v="No"/>
    <s v="2-Day Shipping"/>
    <s v="Yes"/>
    <s v="Yes"/>
    <n v="16"/>
    <s v="Bank Transfer"/>
    <s v="Every 3 Months"/>
    <s v="46-55"/>
    <n v="4"/>
    <n v="2"/>
    <n v="3"/>
    <n v="9"/>
    <x v="0"/>
  </r>
  <r>
    <n v="1139"/>
    <n v="18"/>
    <s v="Male"/>
    <s v="Pants"/>
    <s v="Clothing"/>
    <n v="36"/>
    <s v="Iowa"/>
    <s v="M"/>
    <s v="Purple"/>
    <s v="Summer"/>
    <n v="4.7"/>
    <s v="No"/>
    <s v="Express"/>
    <s v="Yes"/>
    <s v="Yes"/>
    <n v="32"/>
    <s v="Venmo"/>
    <s v="Fortnightly"/>
    <s v="18-25"/>
    <n v="1"/>
    <n v="3"/>
    <n v="5"/>
    <n v="9"/>
    <x v="0"/>
  </r>
  <r>
    <n v="1140"/>
    <n v="58"/>
    <s v="Male"/>
    <s v="Coat"/>
    <s v="Outerwear"/>
    <n v="53"/>
    <s v="Alabama"/>
    <s v="L"/>
    <s v="Purple"/>
    <s v="Spring"/>
    <n v="3.9"/>
    <s v="No"/>
    <s v="Standard"/>
    <s v="Yes"/>
    <s v="Yes"/>
    <n v="42"/>
    <s v="Debit Card"/>
    <s v="Bi-Weekly"/>
    <s v="56+"/>
    <n v="2"/>
    <n v="4"/>
    <n v="6"/>
    <n v="12"/>
    <x v="1"/>
  </r>
  <r>
    <n v="1141"/>
    <n v="31"/>
    <s v="Male"/>
    <s v="Jeans"/>
    <s v="Clothing"/>
    <n v="39"/>
    <s v="Maryland"/>
    <s v="M"/>
    <s v="White"/>
    <s v="Winter"/>
    <n v="2.6"/>
    <s v="No"/>
    <s v="Store Pickup"/>
    <s v="Yes"/>
    <s v="Yes"/>
    <n v="6"/>
    <s v="Credit Card"/>
    <s v="Every 3 Months"/>
    <s v="26-35"/>
    <n v="1"/>
    <n v="1"/>
    <n v="3"/>
    <n v="5"/>
    <x v="3"/>
  </r>
  <r>
    <n v="1142"/>
    <n v="39"/>
    <s v="Male"/>
    <s v="Gloves"/>
    <s v="Accessories"/>
    <n v="33"/>
    <s v="Ohio"/>
    <s v="S"/>
    <s v="Silver"/>
    <s v="Winter"/>
    <n v="4.7"/>
    <s v="No"/>
    <s v="Next Day Air"/>
    <s v="Yes"/>
    <s v="Yes"/>
    <n v="23"/>
    <s v="PayPal"/>
    <s v="Fortnightly"/>
    <s v="36-45"/>
    <n v="1"/>
    <n v="2"/>
    <n v="5"/>
    <n v="8"/>
    <x v="2"/>
  </r>
  <r>
    <n v="1143"/>
    <n v="69"/>
    <s v="Male"/>
    <s v="T-shirt"/>
    <s v="Clothing"/>
    <n v="76"/>
    <s v="Ohio"/>
    <s v="L"/>
    <s v="Green"/>
    <s v="Spring"/>
    <n v="3.5"/>
    <s v="No"/>
    <s v="Store Pickup"/>
    <s v="Yes"/>
    <s v="Yes"/>
    <n v="27"/>
    <s v="Venmo"/>
    <s v="Bi-Weekly"/>
    <s v="56+"/>
    <n v="3"/>
    <n v="3"/>
    <n v="6"/>
    <n v="12"/>
    <x v="1"/>
  </r>
  <r>
    <n v="1144"/>
    <n v="68"/>
    <s v="Male"/>
    <s v="Boots"/>
    <s v="Footwear"/>
    <n v="23"/>
    <s v="Nevada"/>
    <s v="L"/>
    <s v="Teal"/>
    <s v="Winter"/>
    <n v="4.4000000000000004"/>
    <s v="No"/>
    <s v="Standard"/>
    <s v="Yes"/>
    <s v="Yes"/>
    <n v="43"/>
    <s v="PayPal"/>
    <s v="Quarterly"/>
    <s v="56+"/>
    <n v="1"/>
    <n v="4"/>
    <n v="2"/>
    <n v="7"/>
    <x v="2"/>
  </r>
  <r>
    <n v="1145"/>
    <n v="41"/>
    <s v="Male"/>
    <s v="Jeans"/>
    <s v="Clothing"/>
    <n v="54"/>
    <s v="South Carolina"/>
    <s v="S"/>
    <s v="Indigo"/>
    <s v="Fall"/>
    <n v="4.4000000000000004"/>
    <s v="No"/>
    <s v="2-Day Shipping"/>
    <s v="Yes"/>
    <s v="Yes"/>
    <n v="25"/>
    <s v="Bank Transfer"/>
    <s v="Fortnightly"/>
    <s v="36-45"/>
    <n v="2"/>
    <n v="2"/>
    <n v="5"/>
    <n v="9"/>
    <x v="0"/>
  </r>
  <r>
    <n v="1146"/>
    <n v="31"/>
    <s v="Male"/>
    <s v="Sneakers"/>
    <s v="Footwear"/>
    <n v="89"/>
    <s v="Nevada"/>
    <s v="L"/>
    <s v="Pink"/>
    <s v="Summer"/>
    <n v="3"/>
    <s v="No"/>
    <s v="Express"/>
    <s v="Yes"/>
    <s v="Yes"/>
    <n v="30"/>
    <s v="Cash"/>
    <s v="Every 3 Months"/>
    <s v="26-35"/>
    <n v="4"/>
    <n v="3"/>
    <n v="3"/>
    <n v="10"/>
    <x v="0"/>
  </r>
  <r>
    <n v="1147"/>
    <n v="48"/>
    <s v="Male"/>
    <s v="Sneakers"/>
    <s v="Footwear"/>
    <n v="38"/>
    <s v="Wisconsin"/>
    <s v="M"/>
    <s v="Indigo"/>
    <s v="Summer"/>
    <n v="4.2"/>
    <s v="No"/>
    <s v="Standard"/>
    <s v="Yes"/>
    <s v="Yes"/>
    <n v="7"/>
    <s v="Bank Transfer"/>
    <s v="Every 3 Months"/>
    <s v="46-55"/>
    <n v="1"/>
    <n v="1"/>
    <n v="3"/>
    <n v="5"/>
    <x v="3"/>
  </r>
  <r>
    <n v="1148"/>
    <n v="59"/>
    <s v="Male"/>
    <s v="Hat"/>
    <s v="Accessories"/>
    <n v="36"/>
    <s v="Tennessee"/>
    <s v="XL"/>
    <s v="Red"/>
    <s v="Winter"/>
    <n v="4.3"/>
    <s v="No"/>
    <s v="Next Day Air"/>
    <s v="Yes"/>
    <s v="Yes"/>
    <n v="17"/>
    <s v="Debit Card"/>
    <s v="Annually"/>
    <s v="56+"/>
    <n v="1"/>
    <n v="2"/>
    <n v="1"/>
    <n v="4"/>
    <x v="3"/>
  </r>
  <r>
    <n v="1149"/>
    <n v="34"/>
    <s v="Male"/>
    <s v="Pants"/>
    <s v="Clothing"/>
    <n v="66"/>
    <s v="Florida"/>
    <s v="M"/>
    <s v="Violet"/>
    <s v="Spring"/>
    <n v="2.6"/>
    <s v="No"/>
    <s v="Store Pickup"/>
    <s v="Yes"/>
    <s v="Yes"/>
    <n v="10"/>
    <s v="PayPal"/>
    <s v="Fortnightly"/>
    <s v="26-35"/>
    <n v="3"/>
    <n v="1"/>
    <n v="5"/>
    <n v="9"/>
    <x v="0"/>
  </r>
  <r>
    <n v="1150"/>
    <n v="21"/>
    <s v="Male"/>
    <s v="Jewelry"/>
    <s v="Accessories"/>
    <n v="42"/>
    <s v="Georgia"/>
    <s v="L"/>
    <s v="Cyan"/>
    <s v="Spring"/>
    <n v="3.3"/>
    <s v="No"/>
    <s v="Store Pickup"/>
    <s v="Yes"/>
    <s v="Yes"/>
    <n v="40"/>
    <s v="Venmo"/>
    <s v="Annually"/>
    <s v="18-25"/>
    <n v="2"/>
    <n v="4"/>
    <n v="1"/>
    <n v="7"/>
    <x v="2"/>
  </r>
  <r>
    <n v="1151"/>
    <n v="29"/>
    <s v="Male"/>
    <s v="Jewelry"/>
    <s v="Accessories"/>
    <n v="36"/>
    <s v="Kentucky"/>
    <s v="S"/>
    <s v="Red"/>
    <s v="Winter"/>
    <n v="2.7"/>
    <s v="No"/>
    <s v="Next Day Air"/>
    <s v="Yes"/>
    <s v="Yes"/>
    <n v="50"/>
    <s v="Venmo"/>
    <s v="Bi-Weekly"/>
    <s v="26-35"/>
    <n v="1"/>
    <n v="4"/>
    <n v="6"/>
    <n v="11"/>
    <x v="0"/>
  </r>
  <r>
    <n v="1152"/>
    <n v="41"/>
    <s v="Male"/>
    <s v="Blouse"/>
    <s v="Clothing"/>
    <n v="86"/>
    <s v="Ohio"/>
    <s v="M"/>
    <s v="Gray"/>
    <s v="Spring"/>
    <m/>
    <s v="No"/>
    <s v="Express"/>
    <s v="Yes"/>
    <s v="Yes"/>
    <n v="24"/>
    <s v="Credit Card"/>
    <s v="Weekly"/>
    <s v="36-45"/>
    <n v="4"/>
    <n v="2"/>
    <n v="7"/>
    <n v="13"/>
    <x v="1"/>
  </r>
  <r>
    <n v="1153"/>
    <n v="62"/>
    <s v="Male"/>
    <s v="Handbag"/>
    <s v="Accessories"/>
    <n v="49"/>
    <s v="Connecticut"/>
    <s v="M"/>
    <s v="Gold"/>
    <s v="Fall"/>
    <n v="4"/>
    <s v="No"/>
    <s v="Standard"/>
    <s v="Yes"/>
    <s v="Yes"/>
    <n v="8"/>
    <s v="PayPal"/>
    <s v="Every 3 Months"/>
    <s v="56+"/>
    <n v="2"/>
    <n v="1"/>
    <n v="3"/>
    <n v="6"/>
    <x v="2"/>
  </r>
  <r>
    <n v="1154"/>
    <n v="27"/>
    <s v="Male"/>
    <s v="Shirt"/>
    <s v="Clothing"/>
    <n v="41"/>
    <s v="Idaho"/>
    <s v="M"/>
    <s v="Pink"/>
    <s v="Summer"/>
    <n v="4"/>
    <s v="No"/>
    <s v="Free Shipping"/>
    <s v="Yes"/>
    <s v="Yes"/>
    <n v="6"/>
    <s v="Bank Transfer"/>
    <s v="Quarterly"/>
    <s v="26-35"/>
    <n v="2"/>
    <n v="1"/>
    <n v="2"/>
    <n v="5"/>
    <x v="3"/>
  </r>
  <r>
    <n v="1155"/>
    <n v="49"/>
    <s v="Male"/>
    <s v="Dress"/>
    <s v="Clothing"/>
    <n v="82"/>
    <s v="Georgia"/>
    <s v="L"/>
    <s v="Cyan"/>
    <s v="Spring"/>
    <n v="2.9"/>
    <s v="No"/>
    <s v="2-Day Shipping"/>
    <s v="Yes"/>
    <s v="Yes"/>
    <n v="44"/>
    <s v="Credit Card"/>
    <s v="Bi-Weekly"/>
    <s v="46-55"/>
    <n v="4"/>
    <n v="4"/>
    <n v="6"/>
    <n v="14"/>
    <x v="1"/>
  </r>
  <r>
    <n v="1156"/>
    <n v="67"/>
    <s v="Male"/>
    <s v="T-shirt"/>
    <s v="Clothing"/>
    <n v="53"/>
    <s v="Tennessee"/>
    <s v="S"/>
    <s v="Red"/>
    <s v="Fall"/>
    <n v="2.6"/>
    <s v="No"/>
    <s v="Express"/>
    <s v="Yes"/>
    <s v="Yes"/>
    <n v="47"/>
    <s v="PayPal"/>
    <s v="Quarterly"/>
    <s v="56+"/>
    <n v="2"/>
    <n v="4"/>
    <n v="2"/>
    <n v="8"/>
    <x v="2"/>
  </r>
  <r>
    <n v="1157"/>
    <n v="20"/>
    <s v="Male"/>
    <s v="Shoes"/>
    <s v="Footwear"/>
    <n v="21"/>
    <s v="Hawaii"/>
    <s v="M"/>
    <s v="Gold"/>
    <s v="Summer"/>
    <n v="4.8"/>
    <s v="No"/>
    <s v="Express"/>
    <s v="Yes"/>
    <s v="Yes"/>
    <n v="6"/>
    <s v="Venmo"/>
    <s v="Every 3 Months"/>
    <s v="18-25"/>
    <n v="1"/>
    <n v="1"/>
    <n v="3"/>
    <n v="5"/>
    <x v="3"/>
  </r>
  <r>
    <n v="1158"/>
    <n v="37"/>
    <s v="Male"/>
    <s v="Belt"/>
    <s v="Accessories"/>
    <n v="66"/>
    <s v="Maryland"/>
    <s v="M"/>
    <s v="Charcoal"/>
    <s v="Fall"/>
    <n v="4.4000000000000004"/>
    <s v="No"/>
    <s v="Standard"/>
    <s v="Yes"/>
    <s v="Yes"/>
    <n v="11"/>
    <s v="Cash"/>
    <s v="Quarterly"/>
    <s v="36-45"/>
    <n v="3"/>
    <n v="1"/>
    <n v="2"/>
    <n v="6"/>
    <x v="2"/>
  </r>
  <r>
    <n v="1159"/>
    <n v="69"/>
    <s v="Male"/>
    <s v="Belt"/>
    <s v="Accessories"/>
    <n v="89"/>
    <s v="Nevada"/>
    <s v="L"/>
    <s v="Orange"/>
    <s v="Summer"/>
    <n v="4"/>
    <s v="No"/>
    <s v="2-Day Shipping"/>
    <s v="Yes"/>
    <s v="Yes"/>
    <n v="41"/>
    <s v="Bank Transfer"/>
    <s v="Annually"/>
    <s v="56+"/>
    <n v="4"/>
    <n v="4"/>
    <n v="1"/>
    <n v="9"/>
    <x v="0"/>
  </r>
  <r>
    <n v="1160"/>
    <n v="66"/>
    <s v="Male"/>
    <s v="Handbag"/>
    <s v="Accessories"/>
    <n v="55"/>
    <s v="New Hampshire"/>
    <s v="L"/>
    <s v="Blue"/>
    <s v="Fall"/>
    <n v="3.6"/>
    <s v="No"/>
    <s v="2-Day Shipping"/>
    <s v="Yes"/>
    <s v="Yes"/>
    <n v="46"/>
    <s v="Venmo"/>
    <s v="Every 3 Months"/>
    <s v="56+"/>
    <n v="2"/>
    <n v="4"/>
    <n v="3"/>
    <n v="9"/>
    <x v="0"/>
  </r>
  <r>
    <n v="1161"/>
    <n v="37"/>
    <s v="Male"/>
    <s v="Scarf"/>
    <s v="Accessories"/>
    <n v="42"/>
    <s v="North Dakota"/>
    <s v="S"/>
    <s v="Blue"/>
    <s v="Summer"/>
    <n v="3.2"/>
    <s v="No"/>
    <s v="Next Day Air"/>
    <s v="Yes"/>
    <s v="Yes"/>
    <n v="9"/>
    <s v="Venmo"/>
    <s v="Bi-Weekly"/>
    <s v="36-45"/>
    <n v="2"/>
    <n v="1"/>
    <n v="6"/>
    <n v="9"/>
    <x v="0"/>
  </r>
  <r>
    <n v="1162"/>
    <n v="63"/>
    <s v="Male"/>
    <s v="Shorts"/>
    <s v="Clothing"/>
    <n v="52"/>
    <s v="Oklahoma"/>
    <s v="S"/>
    <s v="Orange"/>
    <s v="Fall"/>
    <n v="3.1"/>
    <s v="No"/>
    <s v="2-Day Shipping"/>
    <s v="Yes"/>
    <s v="Yes"/>
    <n v="37"/>
    <s v="PayPal"/>
    <s v="Monthly"/>
    <s v="56+"/>
    <n v="2"/>
    <n v="3"/>
    <n v="4"/>
    <n v="9"/>
    <x v="0"/>
  </r>
  <r>
    <n v="1163"/>
    <n v="47"/>
    <s v="Male"/>
    <s v="Sandals"/>
    <s v="Footwear"/>
    <n v="92"/>
    <s v="North Carolina"/>
    <s v="M"/>
    <s v="Blue"/>
    <s v="Winter"/>
    <n v="4.2"/>
    <s v="No"/>
    <s v="Express"/>
    <s v="Yes"/>
    <s v="Yes"/>
    <n v="13"/>
    <s v="PayPal"/>
    <s v="Weekly"/>
    <s v="46-55"/>
    <n v="4"/>
    <n v="2"/>
    <n v="7"/>
    <n v="13"/>
    <x v="1"/>
  </r>
  <r>
    <n v="1164"/>
    <n v="26"/>
    <s v="Male"/>
    <s v="Pants"/>
    <s v="Clothing"/>
    <n v="56"/>
    <s v="Tennessee"/>
    <s v="L"/>
    <s v="White"/>
    <s v="Summer"/>
    <n v="3"/>
    <s v="No"/>
    <s v="2-Day Shipping"/>
    <s v="Yes"/>
    <s v="Yes"/>
    <n v="24"/>
    <s v="Debit Card"/>
    <s v="Monthly"/>
    <s v="26-35"/>
    <n v="2"/>
    <n v="2"/>
    <n v="4"/>
    <n v="8"/>
    <x v="2"/>
  </r>
  <r>
    <n v="1165"/>
    <n v="68"/>
    <s v="Male"/>
    <s v="Dress"/>
    <s v="Clothing"/>
    <n v="96"/>
    <s v="Montana"/>
    <s v="M"/>
    <s v="Green"/>
    <s v="Winter"/>
    <n v="4.2"/>
    <s v="No"/>
    <s v="Standard"/>
    <s v="Yes"/>
    <s v="Yes"/>
    <n v="47"/>
    <s v="PayPal"/>
    <s v="Quarterly"/>
    <s v="56+"/>
    <n v="4"/>
    <n v="4"/>
    <n v="2"/>
    <n v="10"/>
    <x v="0"/>
  </r>
  <r>
    <n v="1166"/>
    <n v="51"/>
    <s v="Male"/>
    <s v="T-shirt"/>
    <s v="Clothing"/>
    <n v="64"/>
    <s v="Wisconsin"/>
    <s v="M"/>
    <s v="Silver"/>
    <s v="Winter"/>
    <n v="2.9"/>
    <s v="No"/>
    <s v="Next Day Air"/>
    <s v="Yes"/>
    <s v="Yes"/>
    <n v="21"/>
    <s v="Venmo"/>
    <s v="Every 3 Months"/>
    <s v="46-55"/>
    <n v="3"/>
    <n v="2"/>
    <n v="3"/>
    <n v="8"/>
    <x v="2"/>
  </r>
  <r>
    <n v="1167"/>
    <n v="48"/>
    <s v="Male"/>
    <s v="Dress"/>
    <s v="Clothing"/>
    <n v="48"/>
    <s v="Connecticut"/>
    <s v="S"/>
    <s v="Lavender"/>
    <s v="Winter"/>
    <n v="3.7"/>
    <s v="No"/>
    <s v="Store Pickup"/>
    <s v="Yes"/>
    <s v="Yes"/>
    <n v="22"/>
    <s v="Venmo"/>
    <s v="Fortnightly"/>
    <s v="46-55"/>
    <n v="2"/>
    <n v="2"/>
    <n v="5"/>
    <n v="9"/>
    <x v="0"/>
  </r>
  <r>
    <n v="1168"/>
    <n v="60"/>
    <s v="Male"/>
    <s v="Socks"/>
    <s v="Clothing"/>
    <n v="83"/>
    <s v="New Jersey"/>
    <s v="XL"/>
    <s v="Beige"/>
    <s v="Summer"/>
    <n v="3.6"/>
    <s v="No"/>
    <s v="Free Shipping"/>
    <s v="Yes"/>
    <s v="Yes"/>
    <n v="16"/>
    <s v="PayPal"/>
    <s v="Quarterly"/>
    <s v="56+"/>
    <n v="4"/>
    <n v="2"/>
    <n v="2"/>
    <n v="8"/>
    <x v="2"/>
  </r>
  <r>
    <n v="1169"/>
    <n v="68"/>
    <s v="Male"/>
    <s v="Scarf"/>
    <s v="Accessories"/>
    <n v="91"/>
    <s v="Mississippi"/>
    <s v="L"/>
    <s v="Violet"/>
    <s v="Summer"/>
    <n v="3.6"/>
    <s v="No"/>
    <s v="Standard"/>
    <s v="Yes"/>
    <s v="Yes"/>
    <n v="37"/>
    <s v="Debit Card"/>
    <s v="Fortnightly"/>
    <s v="56+"/>
    <n v="4"/>
    <n v="3"/>
    <n v="5"/>
    <n v="12"/>
    <x v="1"/>
  </r>
  <r>
    <n v="1170"/>
    <n v="25"/>
    <s v="Male"/>
    <s v="Backpack"/>
    <s v="Accessories"/>
    <n v="94"/>
    <s v="Wyoming"/>
    <s v="S"/>
    <s v="Gray"/>
    <s v="Fall"/>
    <n v="4.5"/>
    <s v="No"/>
    <s v="2-Day Shipping"/>
    <s v="Yes"/>
    <s v="Yes"/>
    <n v="3"/>
    <s v="Cash"/>
    <s v="Annually"/>
    <s v="18-25"/>
    <n v="4"/>
    <n v="1"/>
    <n v="1"/>
    <n v="6"/>
    <x v="2"/>
  </r>
  <r>
    <n v="1171"/>
    <n v="57"/>
    <s v="Male"/>
    <s v="Skirt"/>
    <s v="Clothing"/>
    <n v="62"/>
    <s v="Illinois"/>
    <s v="S"/>
    <s v="Red"/>
    <s v="Spring"/>
    <n v="3.2"/>
    <s v="No"/>
    <s v="Express"/>
    <s v="Yes"/>
    <s v="Yes"/>
    <n v="33"/>
    <s v="Cash"/>
    <s v="Bi-Weekly"/>
    <s v="56+"/>
    <n v="3"/>
    <n v="3"/>
    <n v="6"/>
    <n v="12"/>
    <x v="1"/>
  </r>
  <r>
    <n v="1172"/>
    <n v="41"/>
    <s v="Male"/>
    <s v="Socks"/>
    <s v="Clothing"/>
    <n v="55"/>
    <s v="Louisiana"/>
    <s v="M"/>
    <s v="Lavender"/>
    <s v="Spring"/>
    <n v="3.9"/>
    <s v="No"/>
    <s v="Next Day Air"/>
    <s v="Yes"/>
    <s v="Yes"/>
    <n v="15"/>
    <s v="Debit Card"/>
    <s v="Annually"/>
    <s v="36-45"/>
    <n v="2"/>
    <n v="2"/>
    <n v="1"/>
    <n v="5"/>
    <x v="3"/>
  </r>
  <r>
    <n v="1173"/>
    <n v="59"/>
    <s v="Male"/>
    <s v="Coat"/>
    <s v="Outerwear"/>
    <n v="68"/>
    <s v="Oregon"/>
    <s v="L"/>
    <s v="Peach"/>
    <s v="Spring"/>
    <n v="4.5999999999999996"/>
    <s v="No"/>
    <s v="Store Pickup"/>
    <s v="Yes"/>
    <s v="Yes"/>
    <n v="42"/>
    <s v="Bank Transfer"/>
    <s v="Bi-Weekly"/>
    <s v="56+"/>
    <n v="3"/>
    <n v="4"/>
    <n v="6"/>
    <n v="13"/>
    <x v="1"/>
  </r>
  <r>
    <n v="1174"/>
    <n v="44"/>
    <s v="Male"/>
    <s v="Jewelry"/>
    <s v="Accessories"/>
    <n v="76"/>
    <s v="South Dakota"/>
    <s v="M"/>
    <s v="Indigo"/>
    <s v="Winter"/>
    <n v="2.5"/>
    <s v="No"/>
    <s v="Express"/>
    <s v="Yes"/>
    <s v="Yes"/>
    <n v="42"/>
    <s v="Cash"/>
    <s v="Bi-Weekly"/>
    <s v="36-45"/>
    <n v="3"/>
    <n v="4"/>
    <n v="6"/>
    <n v="13"/>
    <x v="1"/>
  </r>
  <r>
    <n v="1175"/>
    <n v="42"/>
    <s v="Male"/>
    <s v="Backpack"/>
    <s v="Accessories"/>
    <n v="31"/>
    <s v="Michigan"/>
    <s v="M"/>
    <s v="Black"/>
    <s v="Winter"/>
    <n v="4.3"/>
    <s v="No"/>
    <s v="Express"/>
    <s v="Yes"/>
    <s v="Yes"/>
    <n v="19"/>
    <s v="Bank Transfer"/>
    <s v="Bi-Weekly"/>
    <s v="36-45"/>
    <n v="1"/>
    <n v="2"/>
    <n v="6"/>
    <n v="9"/>
    <x v="0"/>
  </r>
  <r>
    <n v="1176"/>
    <n v="35"/>
    <s v="Male"/>
    <s v="Belt"/>
    <s v="Accessories"/>
    <n v="81"/>
    <s v="New Jersey"/>
    <s v="M"/>
    <s v="Beige"/>
    <s v="Spring"/>
    <n v="4.0999999999999996"/>
    <s v="No"/>
    <s v="Store Pickup"/>
    <s v="Yes"/>
    <s v="Yes"/>
    <n v="26"/>
    <s v="PayPal"/>
    <s v="Quarterly"/>
    <s v="26-35"/>
    <n v="4"/>
    <n v="3"/>
    <n v="2"/>
    <n v="9"/>
    <x v="0"/>
  </r>
  <r>
    <n v="1177"/>
    <n v="36"/>
    <s v="Male"/>
    <s v="Dress"/>
    <s v="Clothing"/>
    <n v="83"/>
    <s v="Oregon"/>
    <s v="M"/>
    <s v="Red"/>
    <s v="Winter"/>
    <m/>
    <s v="No"/>
    <s v="Free Shipping"/>
    <s v="Yes"/>
    <s v="Yes"/>
    <n v="39"/>
    <s v="PayPal"/>
    <s v="Quarterly"/>
    <s v="36-45"/>
    <n v="4"/>
    <n v="4"/>
    <n v="2"/>
    <n v="10"/>
    <x v="0"/>
  </r>
  <r>
    <n v="1178"/>
    <n v="54"/>
    <s v="Male"/>
    <s v="Skirt"/>
    <s v="Clothing"/>
    <n v="21"/>
    <s v="Iowa"/>
    <s v="M"/>
    <s v="Black"/>
    <s v="Spring"/>
    <n v="4.8"/>
    <s v="No"/>
    <s v="Standard"/>
    <s v="Yes"/>
    <s v="Yes"/>
    <n v="24"/>
    <s v="Debit Card"/>
    <s v="Monthly"/>
    <s v="46-55"/>
    <n v="1"/>
    <n v="2"/>
    <n v="4"/>
    <n v="7"/>
    <x v="2"/>
  </r>
  <r>
    <n v="1179"/>
    <n v="37"/>
    <s v="Male"/>
    <s v="Dress"/>
    <s v="Clothing"/>
    <n v="22"/>
    <s v="South Carolina"/>
    <s v="M"/>
    <s v="Teal"/>
    <s v="Spring"/>
    <n v="4.9000000000000004"/>
    <s v="No"/>
    <s v="Express"/>
    <s v="Yes"/>
    <s v="Yes"/>
    <n v="23"/>
    <s v="Debit Card"/>
    <s v="Annually"/>
    <s v="36-45"/>
    <n v="1"/>
    <n v="2"/>
    <n v="1"/>
    <n v="4"/>
    <x v="3"/>
  </r>
  <r>
    <n v="1180"/>
    <n v="20"/>
    <s v="Male"/>
    <s v="T-shirt"/>
    <s v="Clothing"/>
    <n v="33"/>
    <s v="Indiana"/>
    <s v="M"/>
    <s v="Blue"/>
    <s v="Summer"/>
    <n v="2.8"/>
    <s v="No"/>
    <s v="Free Shipping"/>
    <s v="Yes"/>
    <s v="Yes"/>
    <n v="44"/>
    <s v="Bank Transfer"/>
    <s v="Annually"/>
    <s v="18-25"/>
    <n v="1"/>
    <n v="4"/>
    <n v="1"/>
    <n v="6"/>
    <x v="2"/>
  </r>
  <r>
    <n v="1181"/>
    <n v="23"/>
    <s v="Male"/>
    <s v="Skirt"/>
    <s v="Clothing"/>
    <n v="23"/>
    <s v="Oregon"/>
    <s v="S"/>
    <s v="Beige"/>
    <s v="Spring"/>
    <n v="4.9000000000000004"/>
    <s v="No"/>
    <s v="Standard"/>
    <s v="Yes"/>
    <s v="Yes"/>
    <n v="34"/>
    <s v="Cash"/>
    <s v="Monthly"/>
    <s v="18-25"/>
    <n v="1"/>
    <n v="3"/>
    <n v="4"/>
    <n v="8"/>
    <x v="2"/>
  </r>
  <r>
    <n v="1182"/>
    <n v="61"/>
    <s v="Male"/>
    <s v="Shorts"/>
    <s v="Clothing"/>
    <n v="96"/>
    <s v="New York"/>
    <s v="L"/>
    <s v="Teal"/>
    <s v="Summer"/>
    <n v="3.5"/>
    <s v="No"/>
    <s v="Free Shipping"/>
    <s v="Yes"/>
    <s v="Yes"/>
    <n v="43"/>
    <s v="Bank Transfer"/>
    <s v="Quarterly"/>
    <s v="56+"/>
    <n v="4"/>
    <n v="4"/>
    <n v="2"/>
    <n v="10"/>
    <x v="0"/>
  </r>
  <r>
    <n v="1183"/>
    <n v="37"/>
    <s v="Male"/>
    <s v="Jewelry"/>
    <s v="Accessories"/>
    <n v="21"/>
    <s v="New Mexico"/>
    <s v="M"/>
    <s v="Maroon"/>
    <s v="Spring"/>
    <n v="3.8"/>
    <s v="No"/>
    <s v="Express"/>
    <s v="Yes"/>
    <s v="Yes"/>
    <n v="45"/>
    <s v="PayPal"/>
    <s v="Quarterly"/>
    <s v="36-45"/>
    <n v="1"/>
    <n v="4"/>
    <n v="2"/>
    <n v="7"/>
    <x v="2"/>
  </r>
  <r>
    <n v="1184"/>
    <n v="23"/>
    <s v="Male"/>
    <s v="Pants"/>
    <s v="Clothing"/>
    <n v="39"/>
    <s v="Louisiana"/>
    <s v="M"/>
    <s v="Yellow"/>
    <s v="Spring"/>
    <n v="4.5"/>
    <s v="No"/>
    <s v="2-Day Shipping"/>
    <s v="Yes"/>
    <s v="Yes"/>
    <n v="4"/>
    <s v="Credit Card"/>
    <s v="Weekly"/>
    <s v="18-25"/>
    <n v="1"/>
    <n v="1"/>
    <n v="7"/>
    <n v="9"/>
    <x v="0"/>
  </r>
  <r>
    <n v="1185"/>
    <n v="63"/>
    <s v="Male"/>
    <s v="Belt"/>
    <s v="Accessories"/>
    <n v="73"/>
    <s v="South Carolina"/>
    <s v="S"/>
    <s v="Indigo"/>
    <s v="Fall"/>
    <n v="3.4"/>
    <s v="No"/>
    <s v="Express"/>
    <s v="Yes"/>
    <s v="Yes"/>
    <n v="19"/>
    <s v="Credit Card"/>
    <s v="Annually"/>
    <s v="56+"/>
    <n v="3"/>
    <n v="2"/>
    <n v="1"/>
    <n v="6"/>
    <x v="2"/>
  </r>
  <r>
    <n v="1186"/>
    <n v="47"/>
    <s v="Male"/>
    <s v="Jeans"/>
    <s v="Clothing"/>
    <n v="64"/>
    <s v="Maine"/>
    <s v="M"/>
    <s v="Magenta"/>
    <s v="Spring"/>
    <n v="3.9"/>
    <s v="No"/>
    <s v="Standard"/>
    <s v="Yes"/>
    <s v="Yes"/>
    <n v="29"/>
    <s v="Credit Card"/>
    <s v="Monthly"/>
    <s v="46-55"/>
    <n v="3"/>
    <n v="3"/>
    <n v="4"/>
    <n v="10"/>
    <x v="0"/>
  </r>
  <r>
    <n v="1187"/>
    <n v="63"/>
    <s v="Male"/>
    <s v="Jeans"/>
    <s v="Clothing"/>
    <n v="68"/>
    <s v="Indiana"/>
    <s v="M"/>
    <s v="Beige"/>
    <s v="Summer"/>
    <n v="4.0999999999999996"/>
    <s v="No"/>
    <s v="2-Day Shipping"/>
    <s v="Yes"/>
    <s v="Yes"/>
    <n v="27"/>
    <s v="Credit Card"/>
    <s v="Annually"/>
    <s v="56+"/>
    <n v="3"/>
    <n v="3"/>
    <n v="1"/>
    <n v="7"/>
    <x v="2"/>
  </r>
  <r>
    <n v="1188"/>
    <n v="56"/>
    <s v="Male"/>
    <s v="Hat"/>
    <s v="Accessories"/>
    <n v="89"/>
    <s v="Iowa"/>
    <s v="L"/>
    <s v="Maroon"/>
    <s v="Fall"/>
    <n v="3"/>
    <s v="No"/>
    <s v="Express"/>
    <s v="Yes"/>
    <s v="Yes"/>
    <n v="37"/>
    <s v="Credit Card"/>
    <s v="Every 3 Months"/>
    <s v="56+"/>
    <n v="4"/>
    <n v="3"/>
    <n v="3"/>
    <n v="10"/>
    <x v="0"/>
  </r>
  <r>
    <n v="1189"/>
    <n v="68"/>
    <s v="Male"/>
    <s v="Blouse"/>
    <s v="Clothing"/>
    <n v="29"/>
    <s v="Mississippi"/>
    <s v="M"/>
    <s v="Magenta"/>
    <s v="Summer"/>
    <n v="3.3"/>
    <s v="No"/>
    <s v="Next Day Air"/>
    <s v="Yes"/>
    <s v="Yes"/>
    <n v="11"/>
    <s v="Credit Card"/>
    <s v="Weekly"/>
    <s v="56+"/>
    <n v="1"/>
    <n v="1"/>
    <n v="7"/>
    <n v="9"/>
    <x v="0"/>
  </r>
  <r>
    <n v="1190"/>
    <n v="64"/>
    <s v="Male"/>
    <s v="Shirt"/>
    <s v="Clothing"/>
    <n v="97"/>
    <s v="Arkansas"/>
    <s v="XL"/>
    <s v="Teal"/>
    <s v="Summer"/>
    <m/>
    <s v="No"/>
    <s v="Free Shipping"/>
    <s v="Yes"/>
    <s v="Yes"/>
    <n v="28"/>
    <s v="Debit Card"/>
    <s v="Annually"/>
    <s v="56+"/>
    <n v="4"/>
    <n v="3"/>
    <n v="1"/>
    <n v="8"/>
    <x v="2"/>
  </r>
  <r>
    <n v="1191"/>
    <n v="62"/>
    <s v="Male"/>
    <s v="Shirt"/>
    <s v="Clothing"/>
    <n v="45"/>
    <s v="South Carolina"/>
    <s v="M"/>
    <s v="Orange"/>
    <s v="Winter"/>
    <n v="4.3"/>
    <s v="No"/>
    <s v="Next Day Air"/>
    <s v="Yes"/>
    <s v="Yes"/>
    <n v="31"/>
    <s v="Credit Card"/>
    <s v="Weekly"/>
    <s v="56+"/>
    <n v="2"/>
    <n v="3"/>
    <n v="7"/>
    <n v="12"/>
    <x v="1"/>
  </r>
  <r>
    <n v="1192"/>
    <n v="34"/>
    <s v="Male"/>
    <s v="T-shirt"/>
    <s v="Clothing"/>
    <n v="70"/>
    <s v="Indiana"/>
    <s v="L"/>
    <s v="Charcoal"/>
    <s v="Winter"/>
    <n v="4.0999999999999996"/>
    <s v="No"/>
    <s v="Free Shipping"/>
    <s v="Yes"/>
    <s v="Yes"/>
    <n v="50"/>
    <s v="Venmo"/>
    <s v="Quarterly"/>
    <s v="26-35"/>
    <n v="3"/>
    <n v="4"/>
    <n v="2"/>
    <n v="9"/>
    <x v="0"/>
  </r>
  <r>
    <n v="1193"/>
    <n v="49"/>
    <s v="Male"/>
    <s v="Coat"/>
    <s v="Outerwear"/>
    <n v="56"/>
    <s v="Florida"/>
    <s v="M"/>
    <s v="Turquoise"/>
    <s v="Summer"/>
    <n v="4"/>
    <s v="No"/>
    <s v="2-Day Shipping"/>
    <s v="Yes"/>
    <s v="Yes"/>
    <n v="42"/>
    <s v="Venmo"/>
    <s v="Quarterly"/>
    <s v="46-55"/>
    <n v="2"/>
    <n v="4"/>
    <n v="2"/>
    <n v="8"/>
    <x v="2"/>
  </r>
  <r>
    <n v="1194"/>
    <n v="40"/>
    <s v="Male"/>
    <s v="Jacket"/>
    <s v="Outerwear"/>
    <n v="55"/>
    <s v="Alaska"/>
    <s v="L"/>
    <s v="Pink"/>
    <s v="Fall"/>
    <n v="5"/>
    <s v="No"/>
    <s v="2-Day Shipping"/>
    <s v="Yes"/>
    <s v="Yes"/>
    <n v="18"/>
    <s v="Credit Card"/>
    <s v="Fortnightly"/>
    <s v="36-45"/>
    <n v="2"/>
    <n v="2"/>
    <n v="5"/>
    <n v="9"/>
    <x v="0"/>
  </r>
  <r>
    <n v="1195"/>
    <n v="50"/>
    <s v="Male"/>
    <s v="Hoodie"/>
    <s v="Clothing"/>
    <n v="46"/>
    <s v="New York"/>
    <s v="S"/>
    <s v="Teal"/>
    <s v="Winter"/>
    <n v="3.1"/>
    <s v="No"/>
    <s v="2-Day Shipping"/>
    <s v="Yes"/>
    <s v="Yes"/>
    <n v="6"/>
    <s v="Credit Card"/>
    <s v="Fortnightly"/>
    <s v="46-55"/>
    <n v="2"/>
    <n v="1"/>
    <n v="5"/>
    <n v="8"/>
    <x v="2"/>
  </r>
  <r>
    <n v="1196"/>
    <n v="25"/>
    <s v="Male"/>
    <s v="Scarf"/>
    <s v="Accessories"/>
    <n v="95"/>
    <s v="Texas"/>
    <s v="M"/>
    <s v="White"/>
    <s v="Winter"/>
    <n v="4"/>
    <s v="No"/>
    <s v="2-Day Shipping"/>
    <s v="Yes"/>
    <s v="Yes"/>
    <n v="33"/>
    <s v="Venmo"/>
    <s v="Monthly"/>
    <s v="18-25"/>
    <n v="4"/>
    <n v="3"/>
    <n v="4"/>
    <n v="11"/>
    <x v="0"/>
  </r>
  <r>
    <n v="1197"/>
    <n v="30"/>
    <s v="Male"/>
    <s v="Belt"/>
    <s v="Accessories"/>
    <n v="88"/>
    <s v="North Dakota"/>
    <s v="M"/>
    <s v="Maroon"/>
    <s v="Winter"/>
    <n v="3.2"/>
    <s v="No"/>
    <s v="2-Day Shipping"/>
    <s v="Yes"/>
    <s v="Yes"/>
    <n v="13"/>
    <s v="Bank Transfer"/>
    <s v="Bi-Weekly"/>
    <s v="26-35"/>
    <n v="4"/>
    <n v="2"/>
    <n v="6"/>
    <n v="12"/>
    <x v="1"/>
  </r>
  <r>
    <n v="1198"/>
    <n v="54"/>
    <s v="Male"/>
    <s v="Sneakers"/>
    <s v="Footwear"/>
    <n v="92"/>
    <s v="Vermont"/>
    <s v="L"/>
    <s v="Violet"/>
    <s v="Fall"/>
    <n v="3.9"/>
    <s v="No"/>
    <s v="Standard"/>
    <s v="Yes"/>
    <s v="Yes"/>
    <n v="26"/>
    <s v="PayPal"/>
    <s v="Annually"/>
    <s v="46-55"/>
    <n v="4"/>
    <n v="3"/>
    <n v="1"/>
    <n v="8"/>
    <x v="2"/>
  </r>
  <r>
    <n v="1199"/>
    <n v="40"/>
    <s v="Male"/>
    <s v="Socks"/>
    <s v="Clothing"/>
    <n v="49"/>
    <s v="New Jersey"/>
    <s v="M"/>
    <s v="Brown"/>
    <s v="Summer"/>
    <n v="3.9"/>
    <s v="No"/>
    <s v="2-Day Shipping"/>
    <s v="Yes"/>
    <s v="Yes"/>
    <n v="17"/>
    <s v="Cash"/>
    <s v="Annually"/>
    <s v="36-45"/>
    <n v="2"/>
    <n v="2"/>
    <n v="1"/>
    <n v="5"/>
    <x v="3"/>
  </r>
  <r>
    <n v="1200"/>
    <n v="49"/>
    <s v="Male"/>
    <s v="Sandals"/>
    <s v="Footwear"/>
    <n v="89"/>
    <s v="Maryland"/>
    <s v="M"/>
    <s v="Indigo"/>
    <s v="Fall"/>
    <n v="4.5"/>
    <s v="No"/>
    <s v="Free Shipping"/>
    <s v="Yes"/>
    <s v="Yes"/>
    <n v="3"/>
    <s v="Debit Card"/>
    <s v="Weekly"/>
    <s v="46-55"/>
    <n v="4"/>
    <n v="1"/>
    <n v="7"/>
    <n v="12"/>
    <x v="1"/>
  </r>
  <r>
    <n v="1201"/>
    <n v="27"/>
    <s v="Male"/>
    <s v="Coat"/>
    <s v="Outerwear"/>
    <n v="22"/>
    <s v="Connecticut"/>
    <s v="XL"/>
    <s v="Black"/>
    <s v="Winter"/>
    <n v="4.4000000000000004"/>
    <s v="No"/>
    <s v="Store Pickup"/>
    <s v="Yes"/>
    <s v="Yes"/>
    <n v="7"/>
    <s v="PayPal"/>
    <s v="Weekly"/>
    <s v="26-35"/>
    <n v="1"/>
    <n v="1"/>
    <n v="7"/>
    <n v="9"/>
    <x v="0"/>
  </r>
  <r>
    <n v="1202"/>
    <n v="27"/>
    <s v="Male"/>
    <s v="Shoes"/>
    <s v="Footwear"/>
    <n v="61"/>
    <s v="Illinois"/>
    <s v="XL"/>
    <s v="Black"/>
    <s v="Summer"/>
    <n v="3.1"/>
    <s v="No"/>
    <s v="2-Day Shipping"/>
    <s v="Yes"/>
    <s v="Yes"/>
    <n v="46"/>
    <s v="Venmo"/>
    <s v="Fortnightly"/>
    <s v="26-35"/>
    <n v="3"/>
    <n v="4"/>
    <n v="5"/>
    <n v="12"/>
    <x v="1"/>
  </r>
  <r>
    <n v="1203"/>
    <n v="48"/>
    <s v="Male"/>
    <s v="Scarf"/>
    <s v="Accessories"/>
    <n v="29"/>
    <s v="Maryland"/>
    <s v="S"/>
    <s v="Olive"/>
    <s v="Spring"/>
    <n v="2.9"/>
    <s v="No"/>
    <s v="Standard"/>
    <s v="Yes"/>
    <s v="Yes"/>
    <n v="14"/>
    <s v="Venmo"/>
    <s v="Every 3 Months"/>
    <s v="46-55"/>
    <n v="1"/>
    <n v="2"/>
    <n v="3"/>
    <n v="6"/>
    <x v="2"/>
  </r>
  <r>
    <n v="1204"/>
    <n v="40"/>
    <s v="Male"/>
    <s v="Sneakers"/>
    <s v="Footwear"/>
    <n v="82"/>
    <s v="Minnesota"/>
    <s v="M"/>
    <s v="Orange"/>
    <s v="Winter"/>
    <n v="3.7"/>
    <s v="No"/>
    <s v="Free Shipping"/>
    <s v="Yes"/>
    <s v="Yes"/>
    <n v="23"/>
    <s v="Bank Transfer"/>
    <s v="Annually"/>
    <s v="36-45"/>
    <n v="4"/>
    <n v="2"/>
    <n v="1"/>
    <n v="7"/>
    <x v="2"/>
  </r>
  <r>
    <n v="1205"/>
    <n v="67"/>
    <s v="Male"/>
    <s v="Belt"/>
    <s v="Accessories"/>
    <n v="94"/>
    <s v="Florida"/>
    <s v="M"/>
    <s v="Pink"/>
    <s v="Spring"/>
    <n v="3.2"/>
    <s v="No"/>
    <s v="2-Day Shipping"/>
    <s v="Yes"/>
    <s v="Yes"/>
    <n v="20"/>
    <s v="Credit Card"/>
    <s v="Every 3 Months"/>
    <s v="56+"/>
    <n v="4"/>
    <n v="2"/>
    <n v="3"/>
    <n v="9"/>
    <x v="0"/>
  </r>
  <r>
    <n v="1206"/>
    <n v="52"/>
    <s v="Male"/>
    <s v="Handbag"/>
    <s v="Accessories"/>
    <n v="99"/>
    <s v="California"/>
    <s v="M"/>
    <s v="Olive"/>
    <s v="Spring"/>
    <n v="3.5"/>
    <s v="No"/>
    <s v="Standard"/>
    <s v="Yes"/>
    <s v="Yes"/>
    <n v="38"/>
    <s v="Bank Transfer"/>
    <s v="Fortnightly"/>
    <s v="46-55"/>
    <n v="4"/>
    <n v="4"/>
    <n v="5"/>
    <n v="13"/>
    <x v="1"/>
  </r>
  <r>
    <n v="1207"/>
    <n v="22"/>
    <s v="Male"/>
    <s v="Handbag"/>
    <s v="Accessories"/>
    <n v="59"/>
    <s v="Mississippi"/>
    <s v="S"/>
    <s v="Cyan"/>
    <s v="Fall"/>
    <n v="3"/>
    <s v="No"/>
    <s v="Free Shipping"/>
    <s v="Yes"/>
    <s v="Yes"/>
    <n v="16"/>
    <s v="Venmo"/>
    <s v="Every 3 Months"/>
    <s v="18-25"/>
    <n v="2"/>
    <n v="2"/>
    <n v="3"/>
    <n v="7"/>
    <x v="2"/>
  </r>
  <r>
    <n v="1208"/>
    <n v="62"/>
    <s v="Male"/>
    <s v="Boots"/>
    <s v="Footwear"/>
    <n v="90"/>
    <s v="Washington"/>
    <s v="M"/>
    <s v="White"/>
    <s v="Summer"/>
    <n v="4.0999999999999996"/>
    <s v="No"/>
    <s v="Next Day Air"/>
    <s v="Yes"/>
    <s v="Yes"/>
    <n v="48"/>
    <s v="Credit Card"/>
    <s v="Every 3 Months"/>
    <s v="56+"/>
    <n v="4"/>
    <n v="4"/>
    <n v="3"/>
    <n v="11"/>
    <x v="0"/>
  </r>
  <r>
    <n v="1209"/>
    <n v="20"/>
    <s v="Male"/>
    <s v="Boots"/>
    <s v="Footwear"/>
    <n v="100"/>
    <s v="Wisconsin"/>
    <s v="S"/>
    <s v="Red"/>
    <s v="Winter"/>
    <m/>
    <s v="No"/>
    <s v="2-Day Shipping"/>
    <s v="Yes"/>
    <s v="Yes"/>
    <n v="8"/>
    <s v="Debit Card"/>
    <s v="Annually"/>
    <s v="18-25"/>
    <n v="4"/>
    <n v="1"/>
    <n v="1"/>
    <n v="6"/>
    <x v="2"/>
  </r>
  <r>
    <n v="1210"/>
    <n v="41"/>
    <s v="Male"/>
    <s v="Pants"/>
    <s v="Clothing"/>
    <n v="62"/>
    <s v="Pennsylvania"/>
    <s v="M"/>
    <s v="Blue"/>
    <s v="Winter"/>
    <n v="3.8"/>
    <s v="No"/>
    <s v="Next Day Air"/>
    <s v="Yes"/>
    <s v="Yes"/>
    <n v="16"/>
    <s v="Bank Transfer"/>
    <s v="Monthly"/>
    <s v="36-45"/>
    <n v="3"/>
    <n v="2"/>
    <n v="4"/>
    <n v="9"/>
    <x v="0"/>
  </r>
  <r>
    <n v="1211"/>
    <n v="34"/>
    <s v="Male"/>
    <s v="Sunglasses"/>
    <s v="Accessories"/>
    <n v="78"/>
    <s v="Missouri"/>
    <s v="M"/>
    <s v="Olive"/>
    <s v="Fall"/>
    <n v="4.0999999999999996"/>
    <s v="No"/>
    <s v="Next Day Air"/>
    <s v="Yes"/>
    <s v="Yes"/>
    <n v="5"/>
    <s v="Cash"/>
    <s v="Quarterly"/>
    <s v="26-35"/>
    <n v="3"/>
    <n v="1"/>
    <n v="2"/>
    <n v="6"/>
    <x v="2"/>
  </r>
  <r>
    <n v="1212"/>
    <n v="23"/>
    <s v="Male"/>
    <s v="Hoodie"/>
    <s v="Clothing"/>
    <n v="94"/>
    <s v="Oklahoma"/>
    <s v="M"/>
    <s v="Green"/>
    <s v="Spring"/>
    <n v="4.5999999999999996"/>
    <s v="No"/>
    <s v="Store Pickup"/>
    <s v="Yes"/>
    <s v="Yes"/>
    <n v="14"/>
    <s v="Venmo"/>
    <s v="Every 3 Months"/>
    <s v="18-25"/>
    <n v="4"/>
    <n v="2"/>
    <n v="3"/>
    <n v="9"/>
    <x v="0"/>
  </r>
  <r>
    <n v="1213"/>
    <n v="32"/>
    <s v="Male"/>
    <s v="Shoes"/>
    <s v="Footwear"/>
    <n v="74"/>
    <s v="Pennsylvania"/>
    <s v="M"/>
    <s v="Yellow"/>
    <s v="Summer"/>
    <n v="2.5"/>
    <s v="No"/>
    <s v="Free Shipping"/>
    <s v="Yes"/>
    <s v="Yes"/>
    <n v="18"/>
    <s v="Credit Card"/>
    <s v="Weekly"/>
    <s v="26-35"/>
    <n v="3"/>
    <n v="2"/>
    <n v="7"/>
    <n v="12"/>
    <x v="1"/>
  </r>
  <r>
    <n v="1214"/>
    <n v="68"/>
    <s v="Male"/>
    <s v="Handbag"/>
    <s v="Accessories"/>
    <n v="52"/>
    <s v="Kentucky"/>
    <s v="XL"/>
    <s v="Black"/>
    <s v="Spring"/>
    <n v="3.7"/>
    <s v="No"/>
    <s v="Express"/>
    <s v="Yes"/>
    <s v="Yes"/>
    <n v="14"/>
    <s v="Debit Card"/>
    <s v="Every 3 Months"/>
    <s v="56+"/>
    <n v="2"/>
    <n v="2"/>
    <n v="3"/>
    <n v="7"/>
    <x v="2"/>
  </r>
  <r>
    <n v="1215"/>
    <n v="30"/>
    <s v="Male"/>
    <s v="Jacket"/>
    <s v="Outerwear"/>
    <n v="81"/>
    <s v="Vermont"/>
    <s v="M"/>
    <s v="Blue"/>
    <s v="Fall"/>
    <n v="3.8"/>
    <s v="No"/>
    <s v="Free Shipping"/>
    <s v="Yes"/>
    <s v="Yes"/>
    <n v="5"/>
    <s v="Cash"/>
    <s v="Every 3 Months"/>
    <s v="26-35"/>
    <n v="4"/>
    <n v="1"/>
    <n v="3"/>
    <n v="8"/>
    <x v="2"/>
  </r>
  <r>
    <n v="1216"/>
    <n v="66"/>
    <s v="Male"/>
    <s v="Blouse"/>
    <s v="Clothing"/>
    <n v="20"/>
    <s v="Oregon"/>
    <s v="L"/>
    <s v="Pink"/>
    <s v="Winter"/>
    <n v="2.6"/>
    <s v="No"/>
    <s v="2-Day Shipping"/>
    <s v="Yes"/>
    <s v="Yes"/>
    <n v="15"/>
    <s v="Credit Card"/>
    <s v="Every 3 Months"/>
    <s v="56+"/>
    <n v="1"/>
    <n v="2"/>
    <n v="3"/>
    <n v="6"/>
    <x v="2"/>
  </r>
  <r>
    <n v="1217"/>
    <n v="62"/>
    <s v="Male"/>
    <s v="Pants"/>
    <s v="Clothing"/>
    <n v="32"/>
    <s v="Utah"/>
    <s v="XL"/>
    <s v="Lavender"/>
    <s v="Summer"/>
    <n v="3.7"/>
    <s v="No"/>
    <s v="Free Shipping"/>
    <s v="Yes"/>
    <s v="Yes"/>
    <n v="3"/>
    <s v="Venmo"/>
    <s v="Every 3 Months"/>
    <s v="56+"/>
    <n v="1"/>
    <n v="1"/>
    <n v="3"/>
    <n v="5"/>
    <x v="3"/>
  </r>
  <r>
    <n v="1218"/>
    <n v="50"/>
    <s v="Male"/>
    <s v="Boots"/>
    <s v="Footwear"/>
    <n v="63"/>
    <s v="Nebraska"/>
    <s v="XL"/>
    <s v="Cyan"/>
    <s v="Fall"/>
    <n v="2.6"/>
    <s v="No"/>
    <s v="Free Shipping"/>
    <s v="Yes"/>
    <s v="Yes"/>
    <n v="12"/>
    <s v="Cash"/>
    <s v="Every 3 Months"/>
    <s v="46-55"/>
    <n v="3"/>
    <n v="1"/>
    <n v="3"/>
    <n v="7"/>
    <x v="2"/>
  </r>
  <r>
    <n v="1219"/>
    <n v="55"/>
    <s v="Male"/>
    <s v="Boots"/>
    <s v="Footwear"/>
    <n v="79"/>
    <s v="Pennsylvania"/>
    <s v="M"/>
    <s v="Cyan"/>
    <s v="Spring"/>
    <n v="3.1"/>
    <s v="No"/>
    <s v="Store Pickup"/>
    <s v="Yes"/>
    <s v="Yes"/>
    <n v="43"/>
    <s v="Cash"/>
    <s v="Every 3 Months"/>
    <s v="46-55"/>
    <n v="3"/>
    <n v="4"/>
    <n v="3"/>
    <n v="10"/>
    <x v="0"/>
  </r>
  <r>
    <n v="1220"/>
    <n v="19"/>
    <s v="Male"/>
    <s v="Sweater"/>
    <s v="Clothing"/>
    <n v="23"/>
    <s v="Vermont"/>
    <s v="M"/>
    <s v="Gold"/>
    <s v="Winter"/>
    <n v="2.5"/>
    <s v="No"/>
    <s v="Next Day Air"/>
    <s v="Yes"/>
    <s v="Yes"/>
    <n v="35"/>
    <s v="Credit Card"/>
    <s v="Bi-Weekly"/>
    <s v="18-25"/>
    <n v="1"/>
    <n v="3"/>
    <n v="6"/>
    <n v="10"/>
    <x v="0"/>
  </r>
  <r>
    <n v="1221"/>
    <n v="67"/>
    <s v="Male"/>
    <s v="Gloves"/>
    <s v="Accessories"/>
    <n v="64"/>
    <s v="Kentucky"/>
    <s v="M"/>
    <s v="Green"/>
    <s v="Winter"/>
    <m/>
    <s v="No"/>
    <s v="Express"/>
    <s v="Yes"/>
    <s v="Yes"/>
    <n v="36"/>
    <s v="Bank Transfer"/>
    <s v="Quarterly"/>
    <s v="56+"/>
    <n v="3"/>
    <n v="3"/>
    <n v="2"/>
    <n v="8"/>
    <x v="2"/>
  </r>
  <r>
    <n v="1222"/>
    <n v="18"/>
    <s v="Male"/>
    <s v="Socks"/>
    <s v="Clothing"/>
    <n v="69"/>
    <s v="Iowa"/>
    <s v="M"/>
    <s v="Red"/>
    <s v="Winter"/>
    <n v="4.5"/>
    <s v="No"/>
    <s v="Standard"/>
    <s v="Yes"/>
    <s v="Yes"/>
    <n v="3"/>
    <s v="Cash"/>
    <s v="Quarterly"/>
    <s v="18-25"/>
    <n v="3"/>
    <n v="1"/>
    <n v="2"/>
    <n v="6"/>
    <x v="2"/>
  </r>
  <r>
    <n v="1223"/>
    <n v="58"/>
    <s v="Male"/>
    <s v="Jeans"/>
    <s v="Clothing"/>
    <n v="69"/>
    <s v="Indiana"/>
    <s v="L"/>
    <s v="Magenta"/>
    <s v="Fall"/>
    <n v="3.4"/>
    <s v="No"/>
    <s v="Store Pickup"/>
    <s v="Yes"/>
    <s v="Yes"/>
    <n v="27"/>
    <s v="Bank Transfer"/>
    <s v="Annually"/>
    <s v="56+"/>
    <n v="3"/>
    <n v="3"/>
    <n v="1"/>
    <n v="7"/>
    <x v="2"/>
  </r>
  <r>
    <n v="1224"/>
    <n v="69"/>
    <s v="Male"/>
    <s v="Pants"/>
    <s v="Clothing"/>
    <n v="24"/>
    <s v="Kansas"/>
    <s v="L"/>
    <s v="Red"/>
    <s v="Winter"/>
    <n v="3.9"/>
    <s v="No"/>
    <s v="Free Shipping"/>
    <s v="Yes"/>
    <s v="Yes"/>
    <n v="21"/>
    <s v="Bank Transfer"/>
    <s v="Weekly"/>
    <s v="56+"/>
    <n v="1"/>
    <n v="2"/>
    <n v="7"/>
    <n v="10"/>
    <x v="0"/>
  </r>
  <r>
    <n v="1225"/>
    <n v="62"/>
    <s v="Male"/>
    <s v="Shorts"/>
    <s v="Clothing"/>
    <n v="50"/>
    <s v="Illinois"/>
    <s v="M"/>
    <s v="Yellow"/>
    <s v="Summer"/>
    <n v="3.7"/>
    <s v="No"/>
    <s v="Store Pickup"/>
    <s v="Yes"/>
    <s v="Yes"/>
    <n v="18"/>
    <s v="Venmo"/>
    <s v="Weekly"/>
    <s v="56+"/>
    <n v="2"/>
    <n v="2"/>
    <n v="7"/>
    <n v="11"/>
    <x v="0"/>
  </r>
  <r>
    <n v="1226"/>
    <n v="28"/>
    <s v="Male"/>
    <s v="Gloves"/>
    <s v="Accessories"/>
    <n v="97"/>
    <s v="North Carolina"/>
    <s v="S"/>
    <s v="Turquoise"/>
    <s v="Fall"/>
    <n v="2.6"/>
    <s v="No"/>
    <s v="Free Shipping"/>
    <s v="Yes"/>
    <s v="Yes"/>
    <n v="16"/>
    <s v="Debit Card"/>
    <s v="Weekly"/>
    <s v="26-35"/>
    <n v="4"/>
    <n v="2"/>
    <n v="7"/>
    <n v="13"/>
    <x v="1"/>
  </r>
  <r>
    <n v="1227"/>
    <n v="53"/>
    <s v="Male"/>
    <s v="Sandals"/>
    <s v="Footwear"/>
    <n v="91"/>
    <s v="Ohio"/>
    <s v="S"/>
    <s v="Cyan"/>
    <s v="Fall"/>
    <n v="3.4"/>
    <s v="No"/>
    <s v="Store Pickup"/>
    <s v="Yes"/>
    <s v="Yes"/>
    <n v="18"/>
    <s v="Venmo"/>
    <s v="Bi-Weekly"/>
    <s v="46-55"/>
    <n v="4"/>
    <n v="2"/>
    <n v="6"/>
    <n v="12"/>
    <x v="1"/>
  </r>
  <r>
    <n v="1228"/>
    <n v="27"/>
    <s v="Male"/>
    <s v="Blouse"/>
    <s v="Clothing"/>
    <n v="37"/>
    <s v="Illinois"/>
    <s v="L"/>
    <s v="Yellow"/>
    <s v="Spring"/>
    <n v="4.9000000000000004"/>
    <s v="No"/>
    <s v="Store Pickup"/>
    <s v="Yes"/>
    <s v="Yes"/>
    <n v="19"/>
    <s v="Bank Transfer"/>
    <s v="Bi-Weekly"/>
    <s v="26-35"/>
    <n v="1"/>
    <n v="2"/>
    <n v="6"/>
    <n v="9"/>
    <x v="0"/>
  </r>
  <r>
    <n v="1229"/>
    <n v="55"/>
    <s v="Male"/>
    <s v="Jacket"/>
    <s v="Outerwear"/>
    <n v="55"/>
    <s v="Indiana"/>
    <s v="S"/>
    <s v="Yellow"/>
    <s v="Winter"/>
    <n v="3.9"/>
    <s v="No"/>
    <s v="Express"/>
    <s v="Yes"/>
    <s v="Yes"/>
    <n v="1"/>
    <s v="Cash"/>
    <s v="Annually"/>
    <s v="46-55"/>
    <n v="2"/>
    <n v="1"/>
    <n v="1"/>
    <n v="4"/>
    <x v="3"/>
  </r>
  <r>
    <n v="1230"/>
    <n v="34"/>
    <s v="Male"/>
    <s v="Jewelry"/>
    <s v="Accessories"/>
    <n v="52"/>
    <s v="Kansas"/>
    <s v="XL"/>
    <s v="Maroon"/>
    <s v="Winter"/>
    <n v="3.6"/>
    <s v="No"/>
    <s v="Express"/>
    <s v="Yes"/>
    <s v="Yes"/>
    <n v="39"/>
    <s v="Bank Transfer"/>
    <s v="Annually"/>
    <s v="26-35"/>
    <n v="2"/>
    <n v="4"/>
    <n v="1"/>
    <n v="7"/>
    <x v="2"/>
  </r>
  <r>
    <n v="1231"/>
    <n v="25"/>
    <s v="Male"/>
    <s v="Hat"/>
    <s v="Accessories"/>
    <n v="80"/>
    <s v="Illinois"/>
    <s v="L"/>
    <s v="Brown"/>
    <s v="Spring"/>
    <m/>
    <s v="No"/>
    <s v="Standard"/>
    <s v="Yes"/>
    <s v="Yes"/>
    <n v="49"/>
    <s v="Venmo"/>
    <s v="Monthly"/>
    <s v="18-25"/>
    <n v="4"/>
    <n v="4"/>
    <n v="4"/>
    <n v="12"/>
    <x v="1"/>
  </r>
  <r>
    <n v="1232"/>
    <n v="66"/>
    <s v="Male"/>
    <s v="Socks"/>
    <s v="Clothing"/>
    <n v="79"/>
    <s v="Pennsylvania"/>
    <s v="M"/>
    <s v="Gold"/>
    <s v="Spring"/>
    <n v="4"/>
    <s v="No"/>
    <s v="2-Day Shipping"/>
    <s v="Yes"/>
    <s v="Yes"/>
    <n v="43"/>
    <s v="Credit Card"/>
    <s v="Fortnightly"/>
    <s v="56+"/>
    <n v="3"/>
    <n v="4"/>
    <n v="5"/>
    <n v="12"/>
    <x v="1"/>
  </r>
  <r>
    <n v="1233"/>
    <n v="57"/>
    <s v="Male"/>
    <s v="Handbag"/>
    <s v="Accessories"/>
    <n v="23"/>
    <s v="New York"/>
    <s v="M"/>
    <s v="Charcoal"/>
    <s v="Summer"/>
    <n v="3.6"/>
    <s v="No"/>
    <s v="Free Shipping"/>
    <s v="Yes"/>
    <s v="Yes"/>
    <n v="31"/>
    <s v="Debit Card"/>
    <s v="Every 3 Months"/>
    <s v="56+"/>
    <n v="1"/>
    <n v="3"/>
    <n v="3"/>
    <n v="7"/>
    <x v="2"/>
  </r>
  <r>
    <n v="1234"/>
    <n v="46"/>
    <s v="Male"/>
    <s v="Pants"/>
    <s v="Clothing"/>
    <n v="73"/>
    <s v="Utah"/>
    <s v="L"/>
    <s v="Beige"/>
    <s v="Winter"/>
    <n v="3.5"/>
    <s v="No"/>
    <s v="Next Day Air"/>
    <s v="Yes"/>
    <s v="Yes"/>
    <n v="40"/>
    <s v="Venmo"/>
    <s v="Every 3 Months"/>
    <s v="46-55"/>
    <n v="3"/>
    <n v="4"/>
    <n v="3"/>
    <n v="10"/>
    <x v="0"/>
  </r>
  <r>
    <n v="1235"/>
    <n v="38"/>
    <s v="Male"/>
    <s v="Gloves"/>
    <s v="Accessories"/>
    <n v="99"/>
    <s v="New Jersey"/>
    <s v="M"/>
    <s v="Indigo"/>
    <s v="Fall"/>
    <n v="4.0999999999999996"/>
    <s v="No"/>
    <s v="Store Pickup"/>
    <s v="Yes"/>
    <s v="Yes"/>
    <n v="2"/>
    <s v="Bank Transfer"/>
    <s v="Bi-Weekly"/>
    <s v="36-45"/>
    <n v="4"/>
    <n v="1"/>
    <n v="6"/>
    <n v="11"/>
    <x v="0"/>
  </r>
  <r>
    <n v="1236"/>
    <n v="23"/>
    <s v="Male"/>
    <s v="Sweater"/>
    <s v="Clothing"/>
    <n v="22"/>
    <s v="Idaho"/>
    <s v="M"/>
    <s v="Red"/>
    <s v="Spring"/>
    <n v="3"/>
    <s v="No"/>
    <s v="Store Pickup"/>
    <s v="Yes"/>
    <s v="Yes"/>
    <n v="46"/>
    <s v="PayPal"/>
    <s v="Every 3 Months"/>
    <s v="18-25"/>
    <n v="1"/>
    <n v="4"/>
    <n v="3"/>
    <n v="8"/>
    <x v="2"/>
  </r>
  <r>
    <n v="1237"/>
    <n v="42"/>
    <s v="Male"/>
    <s v="Hat"/>
    <s v="Accessories"/>
    <n v="68"/>
    <s v="New Mexico"/>
    <s v="M"/>
    <s v="White"/>
    <s v="Summer"/>
    <n v="4.4000000000000004"/>
    <s v="No"/>
    <s v="Store Pickup"/>
    <s v="Yes"/>
    <s v="Yes"/>
    <n v="35"/>
    <s v="Debit Card"/>
    <s v="Every 3 Months"/>
    <s v="36-45"/>
    <n v="3"/>
    <n v="3"/>
    <n v="3"/>
    <n v="9"/>
    <x v="0"/>
  </r>
  <r>
    <n v="1238"/>
    <n v="25"/>
    <s v="Male"/>
    <s v="Dress"/>
    <s v="Clothing"/>
    <n v="92"/>
    <s v="Michigan"/>
    <s v="S"/>
    <s v="Charcoal"/>
    <s v="Spring"/>
    <n v="4.4000000000000004"/>
    <s v="No"/>
    <s v="2-Day Shipping"/>
    <s v="Yes"/>
    <s v="Yes"/>
    <n v="42"/>
    <s v="Credit Card"/>
    <s v="Quarterly"/>
    <s v="18-25"/>
    <n v="4"/>
    <n v="4"/>
    <n v="2"/>
    <n v="10"/>
    <x v="0"/>
  </r>
  <r>
    <n v="1239"/>
    <n v="55"/>
    <s v="Male"/>
    <s v="Pants"/>
    <s v="Clothing"/>
    <n v="77"/>
    <s v="Wyoming"/>
    <s v="M"/>
    <s v="Violet"/>
    <s v="Winter"/>
    <n v="3.7"/>
    <s v="No"/>
    <s v="Express"/>
    <s v="Yes"/>
    <s v="Yes"/>
    <n v="3"/>
    <s v="Venmo"/>
    <s v="Fortnightly"/>
    <s v="46-55"/>
    <n v="3"/>
    <n v="1"/>
    <n v="5"/>
    <n v="9"/>
    <x v="0"/>
  </r>
  <r>
    <n v="1240"/>
    <n v="62"/>
    <s v="Male"/>
    <s v="Coat"/>
    <s v="Outerwear"/>
    <n v="37"/>
    <s v="New Jersey"/>
    <s v="XL"/>
    <s v="Magenta"/>
    <s v="Spring"/>
    <n v="4.8"/>
    <s v="No"/>
    <s v="Standard"/>
    <s v="Yes"/>
    <s v="Yes"/>
    <n v="32"/>
    <s v="Debit Card"/>
    <s v="Every 3 Months"/>
    <s v="56+"/>
    <n v="1"/>
    <n v="3"/>
    <n v="3"/>
    <n v="7"/>
    <x v="2"/>
  </r>
  <r>
    <n v="1241"/>
    <n v="41"/>
    <s v="Male"/>
    <s v="Scarf"/>
    <s v="Accessories"/>
    <n v="79"/>
    <s v="New Jersey"/>
    <s v="L"/>
    <s v="White"/>
    <s v="Winter"/>
    <n v="2.9"/>
    <s v="No"/>
    <s v="Store Pickup"/>
    <s v="Yes"/>
    <s v="Yes"/>
    <n v="48"/>
    <s v="Debit Card"/>
    <s v="Annually"/>
    <s v="36-45"/>
    <n v="3"/>
    <n v="4"/>
    <n v="1"/>
    <n v="8"/>
    <x v="2"/>
  </r>
  <r>
    <n v="1242"/>
    <n v="58"/>
    <s v="Male"/>
    <s v="Hoodie"/>
    <s v="Clothing"/>
    <n v="51"/>
    <s v="Hawaii"/>
    <s v="XL"/>
    <s v="Pink"/>
    <s v="Winter"/>
    <n v="3.1"/>
    <s v="No"/>
    <s v="Express"/>
    <s v="Yes"/>
    <s v="Yes"/>
    <n v="34"/>
    <s v="Credit Card"/>
    <s v="Weekly"/>
    <s v="56+"/>
    <n v="2"/>
    <n v="3"/>
    <n v="7"/>
    <n v="12"/>
    <x v="1"/>
  </r>
  <r>
    <n v="1243"/>
    <n v="56"/>
    <s v="Male"/>
    <s v="Socks"/>
    <s v="Clothing"/>
    <n v="27"/>
    <s v="Nevada"/>
    <s v="M"/>
    <s v="Lavender"/>
    <s v="Summer"/>
    <n v="4"/>
    <s v="No"/>
    <s v="Next Day Air"/>
    <s v="Yes"/>
    <s v="Yes"/>
    <n v="15"/>
    <s v="Bank Transfer"/>
    <s v="Quarterly"/>
    <s v="56+"/>
    <n v="1"/>
    <n v="2"/>
    <n v="2"/>
    <n v="5"/>
    <x v="3"/>
  </r>
  <r>
    <n v="1244"/>
    <n v="25"/>
    <s v="Male"/>
    <s v="Blouse"/>
    <s v="Clothing"/>
    <n v="23"/>
    <s v="New Hampshire"/>
    <s v="S"/>
    <s v="Pink"/>
    <s v="Spring"/>
    <n v="3"/>
    <s v="No"/>
    <s v="Store Pickup"/>
    <s v="Yes"/>
    <s v="Yes"/>
    <n v="22"/>
    <s v="Debit Card"/>
    <s v="Annually"/>
    <s v="18-25"/>
    <n v="1"/>
    <n v="2"/>
    <n v="1"/>
    <n v="4"/>
    <x v="3"/>
  </r>
  <r>
    <n v="1245"/>
    <n v="70"/>
    <s v="Male"/>
    <s v="Socks"/>
    <s v="Clothing"/>
    <n v="76"/>
    <s v="Indiana"/>
    <s v="S"/>
    <s v="Silver"/>
    <s v="Summer"/>
    <n v="3.9"/>
    <s v="No"/>
    <s v="2-Day Shipping"/>
    <s v="Yes"/>
    <s v="Yes"/>
    <n v="2"/>
    <s v="Cash"/>
    <s v="Monthly"/>
    <s v="56+"/>
    <n v="3"/>
    <n v="1"/>
    <n v="4"/>
    <n v="8"/>
    <x v="2"/>
  </r>
  <r>
    <n v="1246"/>
    <n v="42"/>
    <s v="Male"/>
    <s v="Dress"/>
    <s v="Clothing"/>
    <n v="31"/>
    <s v="New York"/>
    <s v="M"/>
    <s v="Violet"/>
    <s v="Fall"/>
    <n v="3.4"/>
    <s v="No"/>
    <s v="Standard"/>
    <s v="Yes"/>
    <s v="Yes"/>
    <n v="30"/>
    <s v="Bank Transfer"/>
    <s v="Weekly"/>
    <s v="36-45"/>
    <n v="1"/>
    <n v="3"/>
    <n v="7"/>
    <n v="11"/>
    <x v="0"/>
  </r>
  <r>
    <n v="1247"/>
    <n v="27"/>
    <s v="Male"/>
    <s v="Hoodie"/>
    <s v="Clothing"/>
    <n v="60"/>
    <s v="Louisiana"/>
    <s v="M"/>
    <s v="Charcoal"/>
    <s v="Winter"/>
    <n v="2.7"/>
    <s v="No"/>
    <s v="Standard"/>
    <s v="Yes"/>
    <s v="Yes"/>
    <n v="27"/>
    <s v="Cash"/>
    <s v="Monthly"/>
    <s v="26-35"/>
    <n v="3"/>
    <n v="3"/>
    <n v="4"/>
    <n v="10"/>
    <x v="0"/>
  </r>
  <r>
    <n v="1248"/>
    <n v="65"/>
    <s v="Male"/>
    <s v="T-shirt"/>
    <s v="Clothing"/>
    <n v="99"/>
    <s v="Virginia"/>
    <s v="M"/>
    <s v="Charcoal"/>
    <s v="Spring"/>
    <m/>
    <s v="No"/>
    <s v="Express"/>
    <s v="Yes"/>
    <s v="Yes"/>
    <n v="18"/>
    <s v="Venmo"/>
    <s v="Bi-Weekly"/>
    <s v="56+"/>
    <n v="4"/>
    <n v="2"/>
    <n v="6"/>
    <n v="12"/>
    <x v="1"/>
  </r>
  <r>
    <n v="1249"/>
    <n v="62"/>
    <s v="Male"/>
    <s v="Hat"/>
    <s v="Accessories"/>
    <n v="37"/>
    <s v="Wisconsin"/>
    <s v="XL"/>
    <s v="Red"/>
    <s v="Winter"/>
    <n v="3"/>
    <s v="No"/>
    <s v="Free Shipping"/>
    <s v="Yes"/>
    <s v="Yes"/>
    <n v="8"/>
    <s v="Credit Card"/>
    <s v="Annually"/>
    <s v="56+"/>
    <n v="1"/>
    <n v="1"/>
    <n v="1"/>
    <n v="3"/>
    <x v="3"/>
  </r>
  <r>
    <n v="1250"/>
    <n v="62"/>
    <s v="Male"/>
    <s v="Boots"/>
    <s v="Footwear"/>
    <n v="50"/>
    <s v="Oregon"/>
    <s v="M"/>
    <s v="Peach"/>
    <s v="Winter"/>
    <n v="4.5"/>
    <s v="No"/>
    <s v="Express"/>
    <s v="Yes"/>
    <s v="Yes"/>
    <n v="48"/>
    <s v="Venmo"/>
    <s v="Fortnightly"/>
    <s v="56+"/>
    <n v="2"/>
    <n v="4"/>
    <n v="5"/>
    <n v="11"/>
    <x v="0"/>
  </r>
  <r>
    <n v="1251"/>
    <n v="52"/>
    <s v="Male"/>
    <s v="Jeans"/>
    <s v="Clothing"/>
    <n v="26"/>
    <s v="New Hampshire"/>
    <s v="XL"/>
    <s v="Purple"/>
    <s v="Winter"/>
    <n v="4.0999999999999996"/>
    <s v="No"/>
    <s v="Free Shipping"/>
    <s v="Yes"/>
    <s v="Yes"/>
    <n v="24"/>
    <s v="Cash"/>
    <s v="Monthly"/>
    <s v="46-55"/>
    <n v="1"/>
    <n v="2"/>
    <n v="4"/>
    <n v="7"/>
    <x v="2"/>
  </r>
  <r>
    <n v="1252"/>
    <n v="56"/>
    <s v="Male"/>
    <s v="Shorts"/>
    <s v="Clothing"/>
    <n v="86"/>
    <s v="Indiana"/>
    <s v="XL"/>
    <s v="Orange"/>
    <s v="Spring"/>
    <n v="5"/>
    <s v="No"/>
    <s v="Next Day Air"/>
    <s v="Yes"/>
    <s v="Yes"/>
    <n v="43"/>
    <s v="Credit Card"/>
    <s v="Monthly"/>
    <s v="56+"/>
    <n v="4"/>
    <n v="4"/>
    <n v="4"/>
    <n v="12"/>
    <x v="1"/>
  </r>
  <r>
    <n v="1253"/>
    <n v="28"/>
    <s v="Male"/>
    <s v="Sandals"/>
    <s v="Footwear"/>
    <n v="41"/>
    <s v="Massachusetts"/>
    <s v="L"/>
    <s v="Magenta"/>
    <s v="Fall"/>
    <n v="4"/>
    <s v="No"/>
    <s v="Standard"/>
    <s v="Yes"/>
    <s v="Yes"/>
    <n v="8"/>
    <s v="Cash"/>
    <s v="Quarterly"/>
    <s v="26-35"/>
    <n v="2"/>
    <n v="1"/>
    <n v="2"/>
    <n v="5"/>
    <x v="3"/>
  </r>
  <r>
    <n v="1254"/>
    <n v="39"/>
    <s v="Male"/>
    <s v="Sandals"/>
    <s v="Footwear"/>
    <n v="23"/>
    <s v="Montana"/>
    <s v="XL"/>
    <s v="Red"/>
    <s v="Winter"/>
    <n v="4.9000000000000004"/>
    <s v="No"/>
    <s v="Express"/>
    <s v="Yes"/>
    <s v="Yes"/>
    <n v="49"/>
    <s v="PayPal"/>
    <s v="Annually"/>
    <s v="36-45"/>
    <n v="1"/>
    <n v="4"/>
    <n v="1"/>
    <n v="6"/>
    <x v="2"/>
  </r>
  <r>
    <n v="1255"/>
    <n v="54"/>
    <s v="Male"/>
    <s v="Sneakers"/>
    <s v="Footwear"/>
    <n v="56"/>
    <s v="California"/>
    <s v="XL"/>
    <s v="Black"/>
    <s v="Spring"/>
    <n v="3.3"/>
    <s v="No"/>
    <s v="2-Day Shipping"/>
    <s v="Yes"/>
    <s v="Yes"/>
    <n v="2"/>
    <s v="Credit Card"/>
    <s v="Bi-Weekly"/>
    <s v="46-55"/>
    <n v="2"/>
    <n v="1"/>
    <n v="6"/>
    <n v="9"/>
    <x v="0"/>
  </r>
  <r>
    <n v="1256"/>
    <n v="30"/>
    <s v="Male"/>
    <s v="Hat"/>
    <s v="Accessories"/>
    <n v="68"/>
    <s v="Indiana"/>
    <s v="M"/>
    <s v="Peach"/>
    <s v="Fall"/>
    <n v="4.0999999999999996"/>
    <s v="No"/>
    <s v="Standard"/>
    <s v="Yes"/>
    <s v="Yes"/>
    <n v="38"/>
    <s v="Cash"/>
    <s v="Fortnightly"/>
    <s v="26-35"/>
    <n v="3"/>
    <n v="4"/>
    <n v="5"/>
    <n v="12"/>
    <x v="1"/>
  </r>
  <r>
    <n v="1257"/>
    <n v="45"/>
    <s v="Male"/>
    <s v="Coat"/>
    <s v="Outerwear"/>
    <n v="48"/>
    <s v="West Virginia"/>
    <s v="S"/>
    <s v="Olive"/>
    <s v="Winter"/>
    <n v="3.6"/>
    <s v="No"/>
    <s v="Express"/>
    <s v="Yes"/>
    <s v="Yes"/>
    <n v="4"/>
    <s v="Cash"/>
    <s v="Fortnightly"/>
    <s v="36-45"/>
    <n v="2"/>
    <n v="1"/>
    <n v="5"/>
    <n v="8"/>
    <x v="2"/>
  </r>
  <r>
    <n v="1258"/>
    <n v="68"/>
    <s v="Male"/>
    <s v="Dress"/>
    <s v="Clothing"/>
    <n v="67"/>
    <s v="Minnesota"/>
    <s v="L"/>
    <s v="Gold"/>
    <s v="Spring"/>
    <n v="3"/>
    <s v="No"/>
    <s v="Free Shipping"/>
    <s v="Yes"/>
    <s v="Yes"/>
    <n v="31"/>
    <s v="Cash"/>
    <s v="Every 3 Months"/>
    <s v="56+"/>
    <n v="3"/>
    <n v="3"/>
    <n v="3"/>
    <n v="9"/>
    <x v="0"/>
  </r>
  <r>
    <n v="1259"/>
    <n v="47"/>
    <s v="Male"/>
    <s v="Boots"/>
    <s v="Footwear"/>
    <n v="87"/>
    <s v="Ohio"/>
    <s v="XL"/>
    <s v="Gold"/>
    <s v="Spring"/>
    <n v="4.0999999999999996"/>
    <s v="No"/>
    <s v="2-Day Shipping"/>
    <s v="Yes"/>
    <s v="Yes"/>
    <n v="34"/>
    <s v="Debit Card"/>
    <s v="Every 3 Months"/>
    <s v="46-55"/>
    <n v="4"/>
    <n v="3"/>
    <n v="3"/>
    <n v="10"/>
    <x v="0"/>
  </r>
  <r>
    <n v="1260"/>
    <n v="68"/>
    <s v="Male"/>
    <s v="Skirt"/>
    <s v="Clothing"/>
    <n v="64"/>
    <s v="Minnesota"/>
    <s v="M"/>
    <s v="Turquoise"/>
    <s v="Fall"/>
    <n v="3.9"/>
    <s v="No"/>
    <s v="Standard"/>
    <s v="Yes"/>
    <s v="Yes"/>
    <n v="45"/>
    <s v="Credit Card"/>
    <s v="Monthly"/>
    <s v="56+"/>
    <n v="3"/>
    <n v="4"/>
    <n v="4"/>
    <n v="11"/>
    <x v="0"/>
  </r>
  <r>
    <n v="1261"/>
    <n v="63"/>
    <s v="Male"/>
    <s v="Shirt"/>
    <s v="Clothing"/>
    <n v="93"/>
    <s v="Virginia"/>
    <s v="XL"/>
    <s v="Green"/>
    <s v="Spring"/>
    <n v="4.0999999999999996"/>
    <s v="No"/>
    <s v="Store Pickup"/>
    <s v="Yes"/>
    <s v="Yes"/>
    <n v="30"/>
    <s v="Debit Card"/>
    <s v="Quarterly"/>
    <s v="56+"/>
    <n v="4"/>
    <n v="3"/>
    <n v="2"/>
    <n v="9"/>
    <x v="0"/>
  </r>
  <r>
    <n v="1262"/>
    <n v="20"/>
    <s v="Male"/>
    <s v="Shirt"/>
    <s v="Clothing"/>
    <n v="29"/>
    <s v="Connecticut"/>
    <s v="L"/>
    <s v="Maroon"/>
    <s v="Summer"/>
    <n v="2.8"/>
    <s v="No"/>
    <s v="Next Day Air"/>
    <s v="Yes"/>
    <s v="Yes"/>
    <n v="2"/>
    <s v="Credit Card"/>
    <s v="Fortnightly"/>
    <s v="18-25"/>
    <n v="1"/>
    <n v="1"/>
    <n v="5"/>
    <n v="7"/>
    <x v="2"/>
  </r>
  <r>
    <n v="1263"/>
    <n v="29"/>
    <s v="Male"/>
    <s v="Boots"/>
    <s v="Footwear"/>
    <n v="62"/>
    <s v="Tennessee"/>
    <s v="L"/>
    <s v="Brown"/>
    <s v="Winter"/>
    <n v="4.8"/>
    <s v="No"/>
    <s v="Store Pickup"/>
    <s v="Yes"/>
    <s v="Yes"/>
    <n v="44"/>
    <s v="Venmo"/>
    <s v="Monthly"/>
    <s v="26-35"/>
    <n v="3"/>
    <n v="4"/>
    <n v="4"/>
    <n v="11"/>
    <x v="0"/>
  </r>
  <r>
    <n v="1264"/>
    <n v="41"/>
    <s v="Male"/>
    <s v="Hoodie"/>
    <s v="Clothing"/>
    <n v="70"/>
    <s v="Delaware"/>
    <s v="L"/>
    <s v="Brown"/>
    <s v="Winter"/>
    <n v="4.5999999999999996"/>
    <s v="No"/>
    <s v="2-Day Shipping"/>
    <s v="Yes"/>
    <s v="Yes"/>
    <n v="1"/>
    <s v="Credit Card"/>
    <s v="Bi-Weekly"/>
    <s v="36-45"/>
    <n v="3"/>
    <n v="1"/>
    <n v="6"/>
    <n v="10"/>
    <x v="0"/>
  </r>
  <r>
    <n v="1265"/>
    <n v="52"/>
    <s v="Male"/>
    <s v="Sweater"/>
    <s v="Clothing"/>
    <n v="92"/>
    <s v="Vermont"/>
    <s v="S"/>
    <s v="Blue"/>
    <s v="Winter"/>
    <n v="2.5"/>
    <s v="No"/>
    <s v="Next Day Air"/>
    <s v="Yes"/>
    <s v="Yes"/>
    <n v="1"/>
    <s v="Venmo"/>
    <s v="Bi-Weekly"/>
    <s v="46-55"/>
    <n v="4"/>
    <n v="1"/>
    <n v="6"/>
    <n v="11"/>
    <x v="0"/>
  </r>
  <r>
    <n v="1266"/>
    <n v="32"/>
    <s v="Male"/>
    <s v="Shirt"/>
    <s v="Clothing"/>
    <n v="79"/>
    <s v="Louisiana"/>
    <s v="M"/>
    <s v="Lavender"/>
    <s v="Spring"/>
    <n v="2.7"/>
    <s v="No"/>
    <s v="Next Day Air"/>
    <s v="Yes"/>
    <s v="Yes"/>
    <n v="27"/>
    <s v="Bank Transfer"/>
    <s v="Weekly"/>
    <s v="26-35"/>
    <n v="3"/>
    <n v="3"/>
    <n v="7"/>
    <n v="13"/>
    <x v="1"/>
  </r>
  <r>
    <n v="1267"/>
    <n v="20"/>
    <s v="Male"/>
    <s v="Blouse"/>
    <s v="Clothing"/>
    <n v="31"/>
    <s v="North Dakota"/>
    <s v="M"/>
    <s v="Peach"/>
    <s v="Fall"/>
    <n v="4"/>
    <s v="No"/>
    <s v="Standard"/>
    <s v="Yes"/>
    <s v="Yes"/>
    <n v="14"/>
    <s v="Debit Card"/>
    <s v="Every 3 Months"/>
    <s v="18-25"/>
    <n v="1"/>
    <n v="2"/>
    <n v="3"/>
    <n v="6"/>
    <x v="2"/>
  </r>
  <r>
    <n v="1268"/>
    <n v="47"/>
    <s v="Male"/>
    <s v="T-shirt"/>
    <s v="Clothing"/>
    <n v="83"/>
    <s v="Oregon"/>
    <s v="S"/>
    <s v="Gray"/>
    <s v="Spring"/>
    <n v="2.7"/>
    <s v="No"/>
    <s v="Standard"/>
    <s v="Yes"/>
    <s v="Yes"/>
    <n v="41"/>
    <s v="Cash"/>
    <s v="Weekly"/>
    <s v="46-55"/>
    <n v="4"/>
    <n v="4"/>
    <n v="7"/>
    <n v="15"/>
    <x v="1"/>
  </r>
  <r>
    <n v="1269"/>
    <n v="23"/>
    <s v="Male"/>
    <s v="Jacket"/>
    <s v="Outerwear"/>
    <n v="88"/>
    <s v="Idaho"/>
    <s v="XL"/>
    <s v="Charcoal"/>
    <s v="Winter"/>
    <n v="2.9"/>
    <s v="No"/>
    <s v="Next Day Air"/>
    <s v="Yes"/>
    <s v="Yes"/>
    <n v="25"/>
    <s v="Debit Card"/>
    <s v="Bi-Weekly"/>
    <s v="18-25"/>
    <n v="4"/>
    <n v="2"/>
    <n v="6"/>
    <n v="12"/>
    <x v="1"/>
  </r>
  <r>
    <n v="1270"/>
    <n v="43"/>
    <s v="Male"/>
    <s v="Jewelry"/>
    <s v="Accessories"/>
    <n v="53"/>
    <s v="Vermont"/>
    <s v="M"/>
    <s v="Lavender"/>
    <s v="Spring"/>
    <n v="3"/>
    <s v="No"/>
    <s v="Standard"/>
    <s v="Yes"/>
    <s v="Yes"/>
    <n v="47"/>
    <s v="PayPal"/>
    <s v="Quarterly"/>
    <s v="36-45"/>
    <n v="2"/>
    <n v="4"/>
    <n v="2"/>
    <n v="8"/>
    <x v="2"/>
  </r>
  <r>
    <n v="1271"/>
    <n v="67"/>
    <s v="Male"/>
    <s v="Hoodie"/>
    <s v="Clothing"/>
    <n v="98"/>
    <s v="West Virginia"/>
    <s v="M"/>
    <s v="Green"/>
    <s v="Fall"/>
    <n v="3.3"/>
    <s v="No"/>
    <s v="Standard"/>
    <s v="Yes"/>
    <s v="Yes"/>
    <n v="20"/>
    <s v="Cash"/>
    <s v="Annually"/>
    <s v="56+"/>
    <n v="4"/>
    <n v="2"/>
    <n v="1"/>
    <n v="7"/>
    <x v="2"/>
  </r>
  <r>
    <n v="1272"/>
    <n v="70"/>
    <s v="Male"/>
    <s v="Jewelry"/>
    <s v="Accessories"/>
    <n v="57"/>
    <s v="Kentucky"/>
    <s v="S"/>
    <s v="Gray"/>
    <s v="Spring"/>
    <n v="4.3"/>
    <s v="No"/>
    <s v="Store Pickup"/>
    <s v="Yes"/>
    <s v="Yes"/>
    <n v="42"/>
    <s v="PayPal"/>
    <s v="Annually"/>
    <s v="56+"/>
    <n v="2"/>
    <n v="4"/>
    <n v="1"/>
    <n v="7"/>
    <x v="2"/>
  </r>
  <r>
    <n v="1273"/>
    <n v="35"/>
    <s v="Male"/>
    <s v="Sandals"/>
    <s v="Footwear"/>
    <n v="80"/>
    <s v="Wisconsin"/>
    <s v="M"/>
    <s v="Orange"/>
    <s v="Winter"/>
    <n v="4.4000000000000004"/>
    <s v="No"/>
    <s v="Express"/>
    <s v="Yes"/>
    <s v="Yes"/>
    <n v="16"/>
    <s v="Bank Transfer"/>
    <s v="Monthly"/>
    <s v="26-35"/>
    <n v="4"/>
    <n v="2"/>
    <n v="4"/>
    <n v="10"/>
    <x v="0"/>
  </r>
  <r>
    <n v="1274"/>
    <n v="41"/>
    <s v="Male"/>
    <s v="Jeans"/>
    <s v="Clothing"/>
    <n v="29"/>
    <s v="Mississippi"/>
    <s v="L"/>
    <s v="Silver"/>
    <s v="Spring"/>
    <n v="4.0999999999999996"/>
    <s v="No"/>
    <s v="Next Day Air"/>
    <s v="Yes"/>
    <s v="Yes"/>
    <n v="32"/>
    <s v="Credit Card"/>
    <s v="Every 3 Months"/>
    <s v="36-45"/>
    <n v="1"/>
    <n v="3"/>
    <n v="3"/>
    <n v="7"/>
    <x v="2"/>
  </r>
  <r>
    <n v="1275"/>
    <n v="54"/>
    <s v="Male"/>
    <s v="Hat"/>
    <s v="Accessories"/>
    <n v="73"/>
    <s v="Missouri"/>
    <s v="M"/>
    <s v="Olive"/>
    <s v="Spring"/>
    <n v="3.1"/>
    <s v="No"/>
    <s v="2-Day Shipping"/>
    <s v="Yes"/>
    <s v="Yes"/>
    <n v="37"/>
    <s v="PayPal"/>
    <s v="Quarterly"/>
    <s v="46-55"/>
    <n v="3"/>
    <n v="3"/>
    <n v="2"/>
    <n v="8"/>
    <x v="2"/>
  </r>
  <r>
    <n v="1276"/>
    <n v="55"/>
    <s v="Male"/>
    <s v="Sweater"/>
    <s v="Clothing"/>
    <n v="32"/>
    <s v="Arkansas"/>
    <s v="S"/>
    <s v="Turquoise"/>
    <s v="Fall"/>
    <n v="4.5"/>
    <s v="No"/>
    <s v="Standard"/>
    <s v="Yes"/>
    <s v="Yes"/>
    <n v="1"/>
    <s v="PayPal"/>
    <s v="Monthly"/>
    <s v="46-55"/>
    <n v="1"/>
    <n v="1"/>
    <n v="4"/>
    <n v="6"/>
    <x v="2"/>
  </r>
  <r>
    <n v="1277"/>
    <n v="51"/>
    <s v="Male"/>
    <s v="Boots"/>
    <s v="Footwear"/>
    <n v="68"/>
    <s v="Wyoming"/>
    <s v="L"/>
    <s v="Turquoise"/>
    <s v="Spring"/>
    <n v="4.8"/>
    <s v="No"/>
    <s v="Next Day Air"/>
    <s v="Yes"/>
    <s v="Yes"/>
    <n v="37"/>
    <s v="Bank Transfer"/>
    <s v="Weekly"/>
    <s v="46-55"/>
    <n v="3"/>
    <n v="3"/>
    <n v="7"/>
    <n v="13"/>
    <x v="1"/>
  </r>
  <r>
    <n v="1278"/>
    <n v="19"/>
    <s v="Male"/>
    <s v="Blouse"/>
    <s v="Clothing"/>
    <n v="97"/>
    <s v="Rhode Island"/>
    <s v="L"/>
    <s v="Green"/>
    <s v="Spring"/>
    <n v="5"/>
    <s v="No"/>
    <s v="Express"/>
    <s v="Yes"/>
    <s v="Yes"/>
    <n v="5"/>
    <s v="Venmo"/>
    <s v="Quarterly"/>
    <s v="18-25"/>
    <n v="4"/>
    <n v="1"/>
    <n v="2"/>
    <n v="7"/>
    <x v="2"/>
  </r>
  <r>
    <n v="1279"/>
    <n v="28"/>
    <s v="Male"/>
    <s v="Shorts"/>
    <s v="Clothing"/>
    <n v="98"/>
    <s v="Utah"/>
    <s v="M"/>
    <s v="Violet"/>
    <s v="Fall"/>
    <n v="2.8"/>
    <s v="No"/>
    <s v="Next Day Air"/>
    <s v="Yes"/>
    <s v="Yes"/>
    <n v="31"/>
    <s v="Venmo"/>
    <s v="Fortnightly"/>
    <s v="26-35"/>
    <n v="4"/>
    <n v="3"/>
    <n v="5"/>
    <n v="12"/>
    <x v="1"/>
  </r>
  <r>
    <n v="1280"/>
    <n v="63"/>
    <s v="Male"/>
    <s v="Hoodie"/>
    <s v="Clothing"/>
    <n v="56"/>
    <s v="Maryland"/>
    <s v="L"/>
    <s v="Charcoal"/>
    <s v="Fall"/>
    <n v="3.7"/>
    <s v="No"/>
    <s v="Express"/>
    <s v="Yes"/>
    <s v="Yes"/>
    <n v="18"/>
    <s v="Debit Card"/>
    <s v="Annually"/>
    <s v="56+"/>
    <n v="2"/>
    <n v="2"/>
    <n v="1"/>
    <n v="5"/>
    <x v="3"/>
  </r>
  <r>
    <n v="1281"/>
    <n v="30"/>
    <s v="Male"/>
    <s v="Pants"/>
    <s v="Clothing"/>
    <n v="78"/>
    <s v="Georgia"/>
    <s v="L"/>
    <s v="White"/>
    <s v="Winter"/>
    <n v="4.4000000000000004"/>
    <s v="No"/>
    <s v="2-Day Shipping"/>
    <s v="Yes"/>
    <s v="Yes"/>
    <n v="39"/>
    <s v="Venmo"/>
    <s v="Every 3 Months"/>
    <s v="26-35"/>
    <n v="3"/>
    <n v="4"/>
    <n v="3"/>
    <n v="10"/>
    <x v="0"/>
  </r>
  <r>
    <n v="1282"/>
    <n v="29"/>
    <s v="Male"/>
    <s v="Belt"/>
    <s v="Accessories"/>
    <n v="81"/>
    <s v="New Jersey"/>
    <s v="M"/>
    <s v="Olive"/>
    <s v="Spring"/>
    <n v="4.5"/>
    <s v="No"/>
    <s v="Store Pickup"/>
    <s v="Yes"/>
    <s v="Yes"/>
    <n v="8"/>
    <s v="Venmo"/>
    <s v="Bi-Weekly"/>
    <s v="26-35"/>
    <n v="4"/>
    <n v="1"/>
    <n v="6"/>
    <n v="11"/>
    <x v="0"/>
  </r>
  <r>
    <n v="1283"/>
    <n v="24"/>
    <s v="Male"/>
    <s v="Shirt"/>
    <s v="Clothing"/>
    <n v="68"/>
    <s v="New Hampshire"/>
    <s v="L"/>
    <s v="Violet"/>
    <s v="Winter"/>
    <n v="3"/>
    <s v="No"/>
    <s v="Free Shipping"/>
    <s v="Yes"/>
    <s v="Yes"/>
    <n v="20"/>
    <s v="Venmo"/>
    <s v="Monthly"/>
    <s v="18-25"/>
    <n v="3"/>
    <n v="2"/>
    <n v="4"/>
    <n v="9"/>
    <x v="0"/>
  </r>
  <r>
    <n v="1284"/>
    <n v="69"/>
    <s v="Male"/>
    <s v="Shirt"/>
    <s v="Clothing"/>
    <n v="94"/>
    <s v="Oregon"/>
    <s v="M"/>
    <s v="Violet"/>
    <s v="Winter"/>
    <n v="3.9"/>
    <s v="No"/>
    <s v="2-Day Shipping"/>
    <s v="Yes"/>
    <s v="Yes"/>
    <n v="23"/>
    <s v="Debit Card"/>
    <s v="Every 3 Months"/>
    <s v="56+"/>
    <n v="4"/>
    <n v="2"/>
    <n v="3"/>
    <n v="9"/>
    <x v="0"/>
  </r>
  <r>
    <n v="1285"/>
    <n v="65"/>
    <s v="Male"/>
    <s v="Dress"/>
    <s v="Clothing"/>
    <n v="93"/>
    <s v="Arkansas"/>
    <s v="M"/>
    <s v="Black"/>
    <s v="Spring"/>
    <n v="3.9"/>
    <s v="No"/>
    <s v="Express"/>
    <s v="Yes"/>
    <s v="Yes"/>
    <n v="38"/>
    <s v="PayPal"/>
    <s v="Fortnightly"/>
    <s v="56+"/>
    <n v="4"/>
    <n v="4"/>
    <n v="5"/>
    <n v="13"/>
    <x v="1"/>
  </r>
  <r>
    <n v="1286"/>
    <n v="64"/>
    <s v="Male"/>
    <s v="Gloves"/>
    <s v="Accessories"/>
    <n v="99"/>
    <s v="North Carolina"/>
    <s v="M"/>
    <s v="Charcoal"/>
    <s v="Fall"/>
    <n v="3.5"/>
    <s v="No"/>
    <s v="Next Day Air"/>
    <s v="Yes"/>
    <s v="Yes"/>
    <n v="45"/>
    <s v="Bank Transfer"/>
    <s v="Fortnightly"/>
    <s v="56+"/>
    <n v="4"/>
    <n v="4"/>
    <n v="5"/>
    <n v="13"/>
    <x v="1"/>
  </r>
  <r>
    <n v="1287"/>
    <n v="40"/>
    <s v="Male"/>
    <s v="Gloves"/>
    <s v="Accessories"/>
    <n v="49"/>
    <s v="West Virginia"/>
    <s v="L"/>
    <s v="Yellow"/>
    <s v="Winter"/>
    <n v="4.9000000000000004"/>
    <s v="No"/>
    <s v="Next Day Air"/>
    <s v="Yes"/>
    <s v="Yes"/>
    <n v="44"/>
    <s v="Debit Card"/>
    <s v="Fortnightly"/>
    <s v="36-45"/>
    <n v="2"/>
    <n v="4"/>
    <n v="5"/>
    <n v="11"/>
    <x v="0"/>
  </r>
  <r>
    <n v="1288"/>
    <n v="24"/>
    <s v="Male"/>
    <s v="Jeans"/>
    <s v="Clothing"/>
    <n v="28"/>
    <s v="Utah"/>
    <s v="XL"/>
    <s v="Blue"/>
    <s v="Winter"/>
    <n v="3.4"/>
    <s v="No"/>
    <s v="Standard"/>
    <s v="Yes"/>
    <s v="Yes"/>
    <n v="20"/>
    <s v="PayPal"/>
    <s v="Monthly"/>
    <s v="18-25"/>
    <n v="1"/>
    <n v="2"/>
    <n v="4"/>
    <n v="7"/>
    <x v="2"/>
  </r>
  <r>
    <n v="1289"/>
    <n v="66"/>
    <s v="Male"/>
    <s v="Belt"/>
    <s v="Accessories"/>
    <n v="93"/>
    <s v="South Dakota"/>
    <s v="XL"/>
    <s v="Charcoal"/>
    <s v="Winter"/>
    <n v="4.0999999999999996"/>
    <s v="No"/>
    <s v="Standard"/>
    <s v="Yes"/>
    <s v="Yes"/>
    <n v="34"/>
    <s v="PayPal"/>
    <s v="Bi-Weekly"/>
    <s v="56+"/>
    <n v="4"/>
    <n v="3"/>
    <n v="6"/>
    <n v="13"/>
    <x v="1"/>
  </r>
  <r>
    <n v="1290"/>
    <n v="35"/>
    <s v="Male"/>
    <s v="Jacket"/>
    <s v="Outerwear"/>
    <n v="24"/>
    <s v="New Hampshire"/>
    <s v="M"/>
    <s v="Red"/>
    <s v="Fall"/>
    <n v="2.9"/>
    <s v="No"/>
    <s v="Next Day Air"/>
    <s v="Yes"/>
    <s v="Yes"/>
    <n v="10"/>
    <s v="PayPal"/>
    <s v="Weekly"/>
    <s v="26-35"/>
    <n v="1"/>
    <n v="1"/>
    <n v="7"/>
    <n v="9"/>
    <x v="0"/>
  </r>
  <r>
    <n v="1291"/>
    <n v="67"/>
    <s v="Male"/>
    <s v="Skirt"/>
    <s v="Clothing"/>
    <n v="35"/>
    <s v="Maryland"/>
    <s v="M"/>
    <s v="Indigo"/>
    <s v="Spring"/>
    <n v="3.4"/>
    <s v="No"/>
    <s v="Free Shipping"/>
    <s v="Yes"/>
    <s v="Yes"/>
    <n v="3"/>
    <s v="PayPal"/>
    <s v="Annually"/>
    <s v="56+"/>
    <n v="1"/>
    <n v="1"/>
    <n v="1"/>
    <n v="3"/>
    <x v="3"/>
  </r>
  <r>
    <n v="1292"/>
    <n v="69"/>
    <s v="Male"/>
    <s v="Sandals"/>
    <s v="Footwear"/>
    <n v="68"/>
    <s v="South Dakota"/>
    <s v="S"/>
    <s v="Beige"/>
    <s v="Spring"/>
    <n v="3.2"/>
    <s v="No"/>
    <s v="2-Day Shipping"/>
    <s v="Yes"/>
    <s v="Yes"/>
    <n v="23"/>
    <s v="Debit Card"/>
    <s v="Fortnightly"/>
    <s v="56+"/>
    <n v="3"/>
    <n v="2"/>
    <n v="5"/>
    <n v="10"/>
    <x v="0"/>
  </r>
  <r>
    <n v="1293"/>
    <n v="26"/>
    <s v="Male"/>
    <s v="Belt"/>
    <s v="Accessories"/>
    <n v="61"/>
    <s v="Kentucky"/>
    <s v="M"/>
    <s v="Maroon"/>
    <s v="Summer"/>
    <m/>
    <s v="No"/>
    <s v="Free Shipping"/>
    <s v="Yes"/>
    <s v="Yes"/>
    <n v="42"/>
    <s v="Bank Transfer"/>
    <s v="Annually"/>
    <s v="26-35"/>
    <n v="3"/>
    <n v="4"/>
    <n v="1"/>
    <n v="8"/>
    <x v="2"/>
  </r>
  <r>
    <n v="1294"/>
    <n v="23"/>
    <s v="Male"/>
    <s v="Sweater"/>
    <s v="Clothing"/>
    <n v="74"/>
    <s v="Florida"/>
    <s v="XL"/>
    <s v="Yellow"/>
    <s v="Fall"/>
    <n v="4.0999999999999996"/>
    <s v="No"/>
    <s v="Standard"/>
    <s v="Yes"/>
    <s v="Yes"/>
    <n v="30"/>
    <s v="Debit Card"/>
    <s v="Annually"/>
    <s v="18-25"/>
    <n v="3"/>
    <n v="3"/>
    <n v="1"/>
    <n v="7"/>
    <x v="2"/>
  </r>
  <r>
    <n v="1295"/>
    <n v="27"/>
    <s v="Male"/>
    <s v="Shirt"/>
    <s v="Clothing"/>
    <n v="64"/>
    <s v="Texas"/>
    <s v="M"/>
    <s v="Silver"/>
    <s v="Summer"/>
    <n v="4.5"/>
    <s v="No"/>
    <s v="Standard"/>
    <s v="Yes"/>
    <s v="Yes"/>
    <n v="21"/>
    <s v="Cash"/>
    <s v="Every 3 Months"/>
    <s v="26-35"/>
    <n v="3"/>
    <n v="2"/>
    <n v="3"/>
    <n v="8"/>
    <x v="2"/>
  </r>
  <r>
    <n v="1296"/>
    <n v="30"/>
    <s v="Male"/>
    <s v="Sneakers"/>
    <s v="Footwear"/>
    <n v="60"/>
    <s v="New Mexico"/>
    <s v="M"/>
    <s v="Olive"/>
    <s v="Fall"/>
    <n v="2.8"/>
    <s v="No"/>
    <s v="Standard"/>
    <s v="Yes"/>
    <s v="Yes"/>
    <n v="50"/>
    <s v="PayPal"/>
    <s v="Weekly"/>
    <s v="26-35"/>
    <n v="3"/>
    <n v="4"/>
    <n v="7"/>
    <n v="14"/>
    <x v="1"/>
  </r>
  <r>
    <n v="1297"/>
    <n v="48"/>
    <s v="Male"/>
    <s v="Jeans"/>
    <s v="Clothing"/>
    <n v="29"/>
    <s v="South Dakota"/>
    <s v="S"/>
    <s v="Teal"/>
    <s v="Spring"/>
    <n v="2.8"/>
    <s v="No"/>
    <s v="Express"/>
    <s v="Yes"/>
    <s v="Yes"/>
    <n v="16"/>
    <s v="Cash"/>
    <s v="Bi-Weekly"/>
    <s v="46-55"/>
    <n v="1"/>
    <n v="2"/>
    <n v="6"/>
    <n v="9"/>
    <x v="0"/>
  </r>
  <r>
    <n v="1298"/>
    <n v="44"/>
    <s v="Male"/>
    <s v="Sandals"/>
    <s v="Footwear"/>
    <n v="85"/>
    <s v="New Jersey"/>
    <s v="M"/>
    <s v="Silver"/>
    <s v="Summer"/>
    <n v="4.5999999999999996"/>
    <s v="No"/>
    <s v="Standard"/>
    <s v="Yes"/>
    <s v="Yes"/>
    <n v="32"/>
    <s v="Venmo"/>
    <s v="Annually"/>
    <s v="36-45"/>
    <n v="4"/>
    <n v="3"/>
    <n v="1"/>
    <n v="8"/>
    <x v="2"/>
  </r>
  <r>
    <n v="1299"/>
    <n v="29"/>
    <s v="Male"/>
    <s v="Pants"/>
    <s v="Clothing"/>
    <n v="81"/>
    <s v="Indiana"/>
    <s v="S"/>
    <s v="Indigo"/>
    <s v="Summer"/>
    <n v="3"/>
    <s v="No"/>
    <s v="Free Shipping"/>
    <s v="Yes"/>
    <s v="Yes"/>
    <n v="14"/>
    <s v="Bank Transfer"/>
    <s v="Fortnightly"/>
    <s v="26-35"/>
    <n v="4"/>
    <n v="2"/>
    <n v="5"/>
    <n v="11"/>
    <x v="0"/>
  </r>
  <r>
    <n v="1300"/>
    <n v="29"/>
    <s v="Male"/>
    <s v="Belt"/>
    <s v="Accessories"/>
    <n v="23"/>
    <s v="Louisiana"/>
    <s v="L"/>
    <s v="Teal"/>
    <s v="Fall"/>
    <n v="3.6"/>
    <s v="No"/>
    <s v="2-Day Shipping"/>
    <s v="Yes"/>
    <s v="Yes"/>
    <n v="42"/>
    <s v="Venmo"/>
    <s v="Bi-Weekly"/>
    <s v="26-35"/>
    <n v="1"/>
    <n v="4"/>
    <n v="6"/>
    <n v="11"/>
    <x v="0"/>
  </r>
  <r>
    <n v="1301"/>
    <n v="67"/>
    <s v="Male"/>
    <s v="T-shirt"/>
    <s v="Clothing"/>
    <n v="100"/>
    <s v="West Virginia"/>
    <s v="M"/>
    <s v="Charcoal"/>
    <s v="Spring"/>
    <n v="4.5"/>
    <s v="No"/>
    <s v="Next Day Air"/>
    <s v="Yes"/>
    <s v="Yes"/>
    <n v="47"/>
    <s v="Credit Card"/>
    <s v="Every 3 Months"/>
    <s v="56+"/>
    <n v="4"/>
    <n v="4"/>
    <n v="3"/>
    <n v="11"/>
    <x v="0"/>
  </r>
  <r>
    <n v="1302"/>
    <n v="42"/>
    <s v="Male"/>
    <s v="Shirt"/>
    <s v="Clothing"/>
    <n v="54"/>
    <s v="Maine"/>
    <s v="M"/>
    <s v="Orange"/>
    <s v="Fall"/>
    <n v="5"/>
    <s v="No"/>
    <s v="Express"/>
    <s v="Yes"/>
    <s v="Yes"/>
    <n v="21"/>
    <s v="Debit Card"/>
    <s v="Weekly"/>
    <s v="36-45"/>
    <n v="2"/>
    <n v="2"/>
    <n v="7"/>
    <n v="11"/>
    <x v="0"/>
  </r>
  <r>
    <n v="1303"/>
    <n v="23"/>
    <s v="Male"/>
    <s v="Sneakers"/>
    <s v="Footwear"/>
    <n v="25"/>
    <s v="Idaho"/>
    <s v="M"/>
    <s v="Gold"/>
    <s v="Fall"/>
    <n v="2.9"/>
    <s v="No"/>
    <s v="Next Day Air"/>
    <s v="Yes"/>
    <s v="Yes"/>
    <n v="37"/>
    <s v="Credit Card"/>
    <s v="Monthly"/>
    <s v="18-25"/>
    <n v="1"/>
    <n v="3"/>
    <n v="4"/>
    <n v="8"/>
    <x v="2"/>
  </r>
  <r>
    <n v="1304"/>
    <n v="34"/>
    <s v="Male"/>
    <s v="Blouse"/>
    <s v="Clothing"/>
    <n v="32"/>
    <s v="New York"/>
    <s v="L"/>
    <s v="Silver"/>
    <s v="Summer"/>
    <n v="3.1"/>
    <s v="No"/>
    <s v="Next Day Air"/>
    <s v="Yes"/>
    <s v="Yes"/>
    <n v="10"/>
    <s v="Credit Card"/>
    <s v="Annually"/>
    <s v="26-35"/>
    <n v="1"/>
    <n v="1"/>
    <n v="1"/>
    <n v="3"/>
    <x v="3"/>
  </r>
  <r>
    <n v="1305"/>
    <n v="64"/>
    <s v="Male"/>
    <s v="Backpack"/>
    <s v="Accessories"/>
    <n v="63"/>
    <s v="Montana"/>
    <s v="S"/>
    <s v="Orange"/>
    <s v="Spring"/>
    <n v="4"/>
    <s v="No"/>
    <s v="2-Day Shipping"/>
    <s v="Yes"/>
    <s v="Yes"/>
    <n v="18"/>
    <s v="PayPal"/>
    <s v="Every 3 Months"/>
    <s v="56+"/>
    <n v="3"/>
    <n v="2"/>
    <n v="3"/>
    <n v="8"/>
    <x v="2"/>
  </r>
  <r>
    <n v="1306"/>
    <n v="31"/>
    <s v="Male"/>
    <s v="Pants"/>
    <s v="Clothing"/>
    <n v="56"/>
    <s v="Mississippi"/>
    <s v="XL"/>
    <s v="Peach"/>
    <s v="Spring"/>
    <n v="4.5"/>
    <s v="No"/>
    <s v="Express"/>
    <s v="Yes"/>
    <s v="Yes"/>
    <n v="2"/>
    <s v="PayPal"/>
    <s v="Every 3 Months"/>
    <s v="26-35"/>
    <n v="2"/>
    <n v="1"/>
    <n v="3"/>
    <n v="6"/>
    <x v="2"/>
  </r>
  <r>
    <n v="1307"/>
    <n v="54"/>
    <s v="Male"/>
    <s v="Sweater"/>
    <s v="Clothing"/>
    <n v="33"/>
    <s v="Alaska"/>
    <s v="L"/>
    <s v="Brown"/>
    <s v="Winter"/>
    <n v="4.5"/>
    <s v="No"/>
    <s v="Next Day Air"/>
    <s v="Yes"/>
    <s v="Yes"/>
    <n v="40"/>
    <s v="PayPal"/>
    <s v="Annually"/>
    <s v="46-55"/>
    <n v="1"/>
    <n v="4"/>
    <n v="1"/>
    <n v="6"/>
    <x v="2"/>
  </r>
  <r>
    <n v="1308"/>
    <n v="23"/>
    <s v="Male"/>
    <s v="Coat"/>
    <s v="Outerwear"/>
    <n v="32"/>
    <s v="Missouri"/>
    <s v="L"/>
    <s v="Black"/>
    <s v="Summer"/>
    <n v="3.1"/>
    <s v="No"/>
    <s v="Express"/>
    <s v="Yes"/>
    <s v="Yes"/>
    <n v="43"/>
    <s v="PayPal"/>
    <s v="Annually"/>
    <s v="18-25"/>
    <n v="1"/>
    <n v="4"/>
    <n v="1"/>
    <n v="6"/>
    <x v="2"/>
  </r>
  <r>
    <n v="1309"/>
    <n v="59"/>
    <s v="Male"/>
    <s v="Dress"/>
    <s v="Clothing"/>
    <n v="38"/>
    <s v="Rhode Island"/>
    <s v="L"/>
    <s v="Red"/>
    <s v="Summer"/>
    <n v="4.4000000000000004"/>
    <s v="No"/>
    <s v="Next Day Air"/>
    <s v="Yes"/>
    <s v="Yes"/>
    <n v="14"/>
    <s v="Credit Card"/>
    <s v="Every 3 Months"/>
    <s v="56+"/>
    <n v="1"/>
    <n v="2"/>
    <n v="3"/>
    <n v="6"/>
    <x v="2"/>
  </r>
  <r>
    <n v="1310"/>
    <n v="32"/>
    <s v="Male"/>
    <s v="Blouse"/>
    <s v="Clothing"/>
    <n v="21"/>
    <s v="Hawaii"/>
    <s v="L"/>
    <s v="Lavender"/>
    <s v="Summer"/>
    <n v="4.7"/>
    <s v="No"/>
    <s v="Store Pickup"/>
    <s v="Yes"/>
    <s v="Yes"/>
    <n v="41"/>
    <s v="Cash"/>
    <s v="Quarterly"/>
    <s v="26-35"/>
    <n v="1"/>
    <n v="4"/>
    <n v="2"/>
    <n v="7"/>
    <x v="2"/>
  </r>
  <r>
    <n v="1311"/>
    <n v="43"/>
    <s v="Male"/>
    <s v="Hoodie"/>
    <s v="Clothing"/>
    <n v="59"/>
    <s v="South Carolina"/>
    <s v="L"/>
    <s v="Brown"/>
    <s v="Winter"/>
    <n v="3.1"/>
    <s v="No"/>
    <s v="Store Pickup"/>
    <s v="Yes"/>
    <s v="Yes"/>
    <n v="38"/>
    <s v="Credit Card"/>
    <s v="Every 3 Months"/>
    <s v="36-45"/>
    <n v="2"/>
    <n v="4"/>
    <n v="3"/>
    <n v="9"/>
    <x v="0"/>
  </r>
  <r>
    <n v="1312"/>
    <n v="32"/>
    <s v="Male"/>
    <s v="Shoes"/>
    <s v="Footwear"/>
    <n v="87"/>
    <s v="Tennessee"/>
    <s v="M"/>
    <s v="Maroon"/>
    <s v="Fall"/>
    <n v="4.2"/>
    <s v="No"/>
    <s v="Express"/>
    <s v="Yes"/>
    <s v="Yes"/>
    <n v="12"/>
    <s v="Venmo"/>
    <s v="Annually"/>
    <s v="26-35"/>
    <n v="4"/>
    <n v="1"/>
    <n v="1"/>
    <n v="6"/>
    <x v="2"/>
  </r>
  <r>
    <n v="1313"/>
    <n v="66"/>
    <s v="Male"/>
    <s v="T-shirt"/>
    <s v="Clothing"/>
    <n v="79"/>
    <s v="Missouri"/>
    <s v="M"/>
    <s v="Violet"/>
    <s v="Winter"/>
    <n v="3"/>
    <s v="No"/>
    <s v="Store Pickup"/>
    <s v="Yes"/>
    <s v="Yes"/>
    <n v="19"/>
    <s v="Bank Transfer"/>
    <s v="Monthly"/>
    <s v="56+"/>
    <n v="3"/>
    <n v="2"/>
    <n v="4"/>
    <n v="9"/>
    <x v="0"/>
  </r>
  <r>
    <n v="1314"/>
    <n v="70"/>
    <s v="Male"/>
    <s v="Shoes"/>
    <s v="Footwear"/>
    <n v="28"/>
    <s v="Missouri"/>
    <s v="M"/>
    <s v="Lavender"/>
    <s v="Summer"/>
    <m/>
    <s v="No"/>
    <s v="Free Shipping"/>
    <s v="Yes"/>
    <s v="Yes"/>
    <n v="23"/>
    <s v="Credit Card"/>
    <s v="Bi-Weekly"/>
    <s v="56+"/>
    <n v="1"/>
    <n v="2"/>
    <n v="6"/>
    <n v="9"/>
    <x v="0"/>
  </r>
  <r>
    <n v="1315"/>
    <n v="42"/>
    <s v="Male"/>
    <s v="Boots"/>
    <s v="Footwear"/>
    <n v="67"/>
    <s v="Missouri"/>
    <s v="S"/>
    <s v="Magenta"/>
    <s v="Summer"/>
    <n v="3.4"/>
    <s v="No"/>
    <s v="Free Shipping"/>
    <s v="Yes"/>
    <s v="Yes"/>
    <n v="49"/>
    <s v="Debit Card"/>
    <s v="Annually"/>
    <s v="36-45"/>
    <n v="3"/>
    <n v="4"/>
    <n v="1"/>
    <n v="8"/>
    <x v="2"/>
  </r>
  <r>
    <n v="1316"/>
    <n v="56"/>
    <s v="Male"/>
    <s v="Shorts"/>
    <s v="Clothing"/>
    <n v="75"/>
    <s v="Mississippi"/>
    <s v="L"/>
    <s v="Green"/>
    <s v="Spring"/>
    <n v="4.2"/>
    <s v="No"/>
    <s v="2-Day Shipping"/>
    <s v="Yes"/>
    <s v="Yes"/>
    <n v="29"/>
    <s v="Debit Card"/>
    <s v="Quarterly"/>
    <s v="56+"/>
    <n v="3"/>
    <n v="3"/>
    <n v="2"/>
    <n v="8"/>
    <x v="2"/>
  </r>
  <r>
    <n v="1317"/>
    <n v="28"/>
    <s v="Male"/>
    <s v="Belt"/>
    <s v="Accessories"/>
    <n v="32"/>
    <s v="Arkansas"/>
    <s v="S"/>
    <s v="Lavender"/>
    <s v="Spring"/>
    <n v="4.5999999999999996"/>
    <s v="No"/>
    <s v="Standard"/>
    <s v="Yes"/>
    <s v="Yes"/>
    <n v="14"/>
    <s v="Debit Card"/>
    <s v="Bi-Weekly"/>
    <s v="26-35"/>
    <n v="1"/>
    <n v="2"/>
    <n v="6"/>
    <n v="9"/>
    <x v="0"/>
  </r>
  <r>
    <n v="1318"/>
    <n v="28"/>
    <s v="Male"/>
    <s v="Pants"/>
    <s v="Clothing"/>
    <n v="43"/>
    <s v="Kentucky"/>
    <s v="M"/>
    <s v="Green"/>
    <s v="Spring"/>
    <n v="2.8"/>
    <s v="No"/>
    <s v="Free Shipping"/>
    <s v="Yes"/>
    <s v="Yes"/>
    <n v="19"/>
    <s v="Cash"/>
    <s v="Monthly"/>
    <s v="26-35"/>
    <n v="2"/>
    <n v="2"/>
    <n v="4"/>
    <n v="8"/>
    <x v="2"/>
  </r>
  <r>
    <n v="1319"/>
    <n v="52"/>
    <s v="Male"/>
    <s v="Shorts"/>
    <s v="Clothing"/>
    <n v="93"/>
    <s v="Connecticut"/>
    <s v="M"/>
    <s v="Maroon"/>
    <s v="Spring"/>
    <n v="2.7"/>
    <s v="No"/>
    <s v="Express"/>
    <s v="Yes"/>
    <s v="Yes"/>
    <n v="19"/>
    <s v="Credit Card"/>
    <s v="Bi-Weekly"/>
    <s v="46-55"/>
    <n v="4"/>
    <n v="2"/>
    <n v="6"/>
    <n v="12"/>
    <x v="1"/>
  </r>
  <r>
    <n v="1320"/>
    <n v="65"/>
    <s v="Male"/>
    <s v="Sunglasses"/>
    <s v="Accessories"/>
    <n v="24"/>
    <s v="Oklahoma"/>
    <s v="M"/>
    <s v="Magenta"/>
    <s v="Spring"/>
    <n v="4"/>
    <s v="No"/>
    <s v="Standard"/>
    <s v="Yes"/>
    <s v="Yes"/>
    <n v="48"/>
    <s v="Bank Transfer"/>
    <s v="Weekly"/>
    <s v="56+"/>
    <n v="1"/>
    <n v="4"/>
    <n v="7"/>
    <n v="12"/>
    <x v="1"/>
  </r>
  <r>
    <n v="1321"/>
    <n v="56"/>
    <s v="Male"/>
    <s v="Hat"/>
    <s v="Accessories"/>
    <n v="31"/>
    <s v="California"/>
    <s v="XL"/>
    <s v="Teal"/>
    <s v="Fall"/>
    <n v="3.1"/>
    <s v="No"/>
    <s v="Free Shipping"/>
    <s v="Yes"/>
    <s v="Yes"/>
    <n v="19"/>
    <s v="Debit Card"/>
    <s v="Annually"/>
    <s v="56+"/>
    <n v="1"/>
    <n v="2"/>
    <n v="1"/>
    <n v="4"/>
    <x v="3"/>
  </r>
  <r>
    <n v="1322"/>
    <n v="59"/>
    <s v="Male"/>
    <s v="T-shirt"/>
    <s v="Clothing"/>
    <n v="84"/>
    <s v="Missouri"/>
    <s v="L"/>
    <s v="Orange"/>
    <s v="Winter"/>
    <n v="3.7"/>
    <s v="No"/>
    <s v="Express"/>
    <s v="Yes"/>
    <s v="Yes"/>
    <n v="45"/>
    <s v="Bank Transfer"/>
    <s v="Every 3 Months"/>
    <s v="56+"/>
    <n v="4"/>
    <n v="4"/>
    <n v="3"/>
    <n v="11"/>
    <x v="0"/>
  </r>
  <r>
    <n v="1323"/>
    <n v="23"/>
    <s v="Male"/>
    <s v="Pants"/>
    <s v="Clothing"/>
    <n v="74"/>
    <s v="Washington"/>
    <s v="M"/>
    <s v="Violet"/>
    <s v="Winter"/>
    <n v="4"/>
    <s v="No"/>
    <s v="Next Day Air"/>
    <s v="Yes"/>
    <s v="Yes"/>
    <n v="17"/>
    <s v="Bank Transfer"/>
    <s v="Quarterly"/>
    <s v="18-25"/>
    <n v="3"/>
    <n v="2"/>
    <n v="2"/>
    <n v="7"/>
    <x v="2"/>
  </r>
  <r>
    <n v="1324"/>
    <n v="58"/>
    <s v="Male"/>
    <s v="Shorts"/>
    <s v="Clothing"/>
    <n v="62"/>
    <s v="New York"/>
    <s v="M"/>
    <s v="Yellow"/>
    <s v="Spring"/>
    <n v="4.5999999999999996"/>
    <s v="No"/>
    <s v="Standard"/>
    <s v="Yes"/>
    <s v="Yes"/>
    <n v="15"/>
    <s v="Debit Card"/>
    <s v="Every 3 Months"/>
    <s v="56+"/>
    <n v="3"/>
    <n v="2"/>
    <n v="3"/>
    <n v="8"/>
    <x v="2"/>
  </r>
  <r>
    <n v="1325"/>
    <n v="39"/>
    <s v="Male"/>
    <s v="Jewelry"/>
    <s v="Accessories"/>
    <n v="77"/>
    <s v="Indiana"/>
    <s v="S"/>
    <s v="Orange"/>
    <s v="Summer"/>
    <n v="3.8"/>
    <s v="No"/>
    <s v="Free Shipping"/>
    <s v="Yes"/>
    <s v="Yes"/>
    <n v="11"/>
    <s v="Credit Card"/>
    <s v="Fortnightly"/>
    <s v="36-45"/>
    <n v="3"/>
    <n v="1"/>
    <n v="5"/>
    <n v="9"/>
    <x v="0"/>
  </r>
  <r>
    <n v="1326"/>
    <n v="28"/>
    <s v="Male"/>
    <s v="Backpack"/>
    <s v="Accessories"/>
    <n v="73"/>
    <s v="Oregon"/>
    <s v="L"/>
    <s v="Gold"/>
    <s v="Summer"/>
    <n v="3.5"/>
    <s v="No"/>
    <s v="Express"/>
    <s v="Yes"/>
    <s v="Yes"/>
    <n v="1"/>
    <s v="Cash"/>
    <s v="Monthly"/>
    <s v="26-35"/>
    <n v="3"/>
    <n v="1"/>
    <n v="4"/>
    <n v="8"/>
    <x v="2"/>
  </r>
  <r>
    <n v="1327"/>
    <n v="40"/>
    <s v="Male"/>
    <s v="Shoes"/>
    <s v="Footwear"/>
    <n v="50"/>
    <s v="Texas"/>
    <s v="M"/>
    <s v="Indigo"/>
    <s v="Spring"/>
    <m/>
    <s v="No"/>
    <s v="Free Shipping"/>
    <s v="Yes"/>
    <s v="Yes"/>
    <n v="17"/>
    <s v="Cash"/>
    <s v="Monthly"/>
    <s v="36-45"/>
    <n v="2"/>
    <n v="2"/>
    <n v="4"/>
    <n v="8"/>
    <x v="2"/>
  </r>
  <r>
    <n v="1328"/>
    <n v="52"/>
    <s v="Male"/>
    <s v="Coat"/>
    <s v="Outerwear"/>
    <n v="40"/>
    <s v="Florida"/>
    <s v="M"/>
    <s v="Turquoise"/>
    <s v="Winter"/>
    <n v="2.8"/>
    <s v="No"/>
    <s v="Standard"/>
    <s v="Yes"/>
    <s v="Yes"/>
    <n v="37"/>
    <s v="Cash"/>
    <s v="Weekly"/>
    <s v="46-55"/>
    <n v="2"/>
    <n v="3"/>
    <n v="7"/>
    <n v="12"/>
    <x v="1"/>
  </r>
  <r>
    <n v="1329"/>
    <n v="37"/>
    <s v="Male"/>
    <s v="Sweater"/>
    <s v="Clothing"/>
    <n v="97"/>
    <s v="Rhode Island"/>
    <s v="M"/>
    <s v="Orange"/>
    <s v="Winter"/>
    <n v="3.7"/>
    <s v="No"/>
    <s v="Standard"/>
    <s v="Yes"/>
    <s v="Yes"/>
    <n v="40"/>
    <s v="Bank Transfer"/>
    <s v="Weekly"/>
    <s v="36-45"/>
    <n v="4"/>
    <n v="4"/>
    <n v="7"/>
    <n v="15"/>
    <x v="1"/>
  </r>
  <r>
    <n v="1330"/>
    <n v="70"/>
    <s v="Male"/>
    <s v="Gloves"/>
    <s v="Accessories"/>
    <n v="63"/>
    <s v="Texas"/>
    <s v="M"/>
    <s v="Indigo"/>
    <s v="Fall"/>
    <n v="3.3"/>
    <s v="No"/>
    <s v="Express"/>
    <s v="Yes"/>
    <s v="Yes"/>
    <n v="50"/>
    <s v="PayPal"/>
    <s v="Every 3 Months"/>
    <s v="56+"/>
    <n v="3"/>
    <n v="4"/>
    <n v="3"/>
    <n v="10"/>
    <x v="0"/>
  </r>
  <r>
    <n v="1331"/>
    <n v="30"/>
    <s v="Male"/>
    <s v="Handbag"/>
    <s v="Accessories"/>
    <n v="65"/>
    <s v="Vermont"/>
    <s v="M"/>
    <s v="Charcoal"/>
    <s v="Fall"/>
    <n v="2.9"/>
    <s v="No"/>
    <s v="Standard"/>
    <s v="Yes"/>
    <s v="Yes"/>
    <n v="20"/>
    <s v="PayPal"/>
    <s v="Bi-Weekly"/>
    <s v="26-35"/>
    <n v="3"/>
    <n v="2"/>
    <n v="6"/>
    <n v="11"/>
    <x v="0"/>
  </r>
  <r>
    <n v="1332"/>
    <n v="38"/>
    <s v="Male"/>
    <s v="Socks"/>
    <s v="Clothing"/>
    <n v="91"/>
    <s v="Maryland"/>
    <s v="M"/>
    <s v="Lavender"/>
    <s v="Spring"/>
    <n v="3.2"/>
    <s v="No"/>
    <s v="Standard"/>
    <s v="Yes"/>
    <s v="Yes"/>
    <n v="8"/>
    <s v="PayPal"/>
    <s v="Bi-Weekly"/>
    <s v="36-45"/>
    <n v="4"/>
    <n v="1"/>
    <n v="6"/>
    <n v="11"/>
    <x v="0"/>
  </r>
  <r>
    <n v="1333"/>
    <n v="66"/>
    <s v="Male"/>
    <s v="Hoodie"/>
    <s v="Clothing"/>
    <n v="60"/>
    <s v="Alaska"/>
    <s v="S"/>
    <s v="Gold"/>
    <s v="Spring"/>
    <n v="4.3"/>
    <s v="No"/>
    <s v="Store Pickup"/>
    <s v="Yes"/>
    <s v="Yes"/>
    <n v="16"/>
    <s v="Bank Transfer"/>
    <s v="Quarterly"/>
    <s v="56+"/>
    <n v="3"/>
    <n v="2"/>
    <n v="2"/>
    <n v="7"/>
    <x v="2"/>
  </r>
  <r>
    <n v="1334"/>
    <n v="29"/>
    <s v="Male"/>
    <s v="Pants"/>
    <s v="Clothing"/>
    <n v="69"/>
    <s v="Idaho"/>
    <s v="M"/>
    <s v="Lavender"/>
    <s v="Winter"/>
    <n v="2.7"/>
    <s v="No"/>
    <s v="Next Day Air"/>
    <s v="Yes"/>
    <s v="Yes"/>
    <n v="9"/>
    <s v="Bank Transfer"/>
    <s v="Quarterly"/>
    <s v="26-35"/>
    <n v="3"/>
    <n v="1"/>
    <n v="2"/>
    <n v="6"/>
    <x v="2"/>
  </r>
  <r>
    <n v="1335"/>
    <n v="46"/>
    <s v="Male"/>
    <s v="Coat"/>
    <s v="Outerwear"/>
    <n v="52"/>
    <s v="West Virginia"/>
    <s v="S"/>
    <s v="White"/>
    <s v="Spring"/>
    <m/>
    <s v="No"/>
    <s v="Store Pickup"/>
    <s v="Yes"/>
    <s v="Yes"/>
    <n v="12"/>
    <s v="Venmo"/>
    <s v="Monthly"/>
    <s v="46-55"/>
    <n v="2"/>
    <n v="1"/>
    <n v="4"/>
    <n v="7"/>
    <x v="2"/>
  </r>
  <r>
    <n v="1336"/>
    <n v="56"/>
    <s v="Male"/>
    <s v="Boots"/>
    <s v="Footwear"/>
    <n v="49"/>
    <s v="Nevada"/>
    <s v="M"/>
    <s v="Lavender"/>
    <s v="Fall"/>
    <n v="4.8"/>
    <s v="No"/>
    <s v="2-Day Shipping"/>
    <s v="Yes"/>
    <s v="Yes"/>
    <n v="26"/>
    <s v="Credit Card"/>
    <s v="Weekly"/>
    <s v="56+"/>
    <n v="2"/>
    <n v="3"/>
    <n v="7"/>
    <n v="12"/>
    <x v="1"/>
  </r>
  <r>
    <n v="1337"/>
    <n v="23"/>
    <s v="Male"/>
    <s v="Sneakers"/>
    <s v="Footwear"/>
    <n v="85"/>
    <s v="Oregon"/>
    <s v="M"/>
    <s v="Charcoal"/>
    <s v="Spring"/>
    <n v="4.8"/>
    <s v="No"/>
    <s v="Store Pickup"/>
    <s v="Yes"/>
    <s v="Yes"/>
    <n v="44"/>
    <s v="Debit Card"/>
    <s v="Fortnightly"/>
    <s v="18-25"/>
    <n v="4"/>
    <n v="4"/>
    <n v="5"/>
    <n v="13"/>
    <x v="1"/>
  </r>
  <r>
    <n v="1338"/>
    <n v="37"/>
    <s v="Male"/>
    <s v="Sweater"/>
    <s v="Clothing"/>
    <n v="86"/>
    <s v="Tennessee"/>
    <s v="L"/>
    <s v="Silver"/>
    <s v="Spring"/>
    <n v="3.4"/>
    <s v="No"/>
    <s v="Express"/>
    <s v="Yes"/>
    <s v="Yes"/>
    <n v="19"/>
    <s v="Credit Card"/>
    <s v="Bi-Weekly"/>
    <s v="36-45"/>
    <n v="4"/>
    <n v="2"/>
    <n v="6"/>
    <n v="12"/>
    <x v="1"/>
  </r>
  <r>
    <n v="1339"/>
    <n v="56"/>
    <s v="Male"/>
    <s v="Handbag"/>
    <s v="Accessories"/>
    <n v="51"/>
    <s v="Alabama"/>
    <s v="S"/>
    <s v="Yellow"/>
    <s v="Winter"/>
    <n v="2.6"/>
    <s v="No"/>
    <s v="Standard"/>
    <s v="Yes"/>
    <s v="Yes"/>
    <n v="43"/>
    <s v="PayPal"/>
    <s v="Fortnightly"/>
    <s v="56+"/>
    <n v="2"/>
    <n v="4"/>
    <n v="5"/>
    <n v="11"/>
    <x v="0"/>
  </r>
  <r>
    <n v="1340"/>
    <n v="36"/>
    <s v="Male"/>
    <s v="Belt"/>
    <s v="Accessories"/>
    <n v="56"/>
    <s v="Indiana"/>
    <s v="L"/>
    <s v="Olive"/>
    <s v="Winter"/>
    <n v="5"/>
    <s v="No"/>
    <s v="Next Day Air"/>
    <s v="Yes"/>
    <s v="Yes"/>
    <n v="5"/>
    <s v="Bank Transfer"/>
    <s v="Every 3 Months"/>
    <s v="36-45"/>
    <n v="2"/>
    <n v="1"/>
    <n v="3"/>
    <n v="6"/>
    <x v="2"/>
  </r>
  <r>
    <n v="1341"/>
    <n v="40"/>
    <s v="Male"/>
    <s v="Belt"/>
    <s v="Accessories"/>
    <n v="72"/>
    <s v="Idaho"/>
    <s v="M"/>
    <s v="Peach"/>
    <s v="Fall"/>
    <n v="4.4000000000000004"/>
    <s v="No"/>
    <s v="Next Day Air"/>
    <s v="Yes"/>
    <s v="Yes"/>
    <n v="5"/>
    <s v="Debit Card"/>
    <s v="Every 3 Months"/>
    <s v="36-45"/>
    <n v="3"/>
    <n v="1"/>
    <n v="3"/>
    <n v="7"/>
    <x v="2"/>
  </r>
  <r>
    <n v="1342"/>
    <n v="26"/>
    <s v="Male"/>
    <s v="Hoodie"/>
    <s v="Clothing"/>
    <n v="27"/>
    <s v="Rhode Island"/>
    <s v="XL"/>
    <s v="Yellow"/>
    <s v="Fall"/>
    <m/>
    <s v="No"/>
    <s v="Standard"/>
    <s v="Yes"/>
    <s v="Yes"/>
    <n v="31"/>
    <s v="Bank Transfer"/>
    <s v="Quarterly"/>
    <s v="26-35"/>
    <n v="1"/>
    <n v="3"/>
    <n v="2"/>
    <n v="6"/>
    <x v="2"/>
  </r>
  <r>
    <n v="1343"/>
    <n v="57"/>
    <s v="Male"/>
    <s v="Sunglasses"/>
    <s v="Accessories"/>
    <n v="43"/>
    <s v="Arizona"/>
    <s v="XL"/>
    <s v="Yellow"/>
    <s v="Summer"/>
    <n v="3.4"/>
    <s v="No"/>
    <s v="2-Day Shipping"/>
    <s v="Yes"/>
    <s v="Yes"/>
    <n v="11"/>
    <s v="Bank Transfer"/>
    <s v="Monthly"/>
    <s v="56+"/>
    <n v="2"/>
    <n v="1"/>
    <n v="4"/>
    <n v="7"/>
    <x v="2"/>
  </r>
  <r>
    <n v="1344"/>
    <n v="68"/>
    <s v="Male"/>
    <s v="Sneakers"/>
    <s v="Footwear"/>
    <n v="56"/>
    <s v="Florida"/>
    <s v="M"/>
    <s v="Indigo"/>
    <s v="Spring"/>
    <n v="3.4"/>
    <s v="No"/>
    <s v="Standard"/>
    <s v="Yes"/>
    <s v="Yes"/>
    <n v="34"/>
    <s v="Bank Transfer"/>
    <s v="Monthly"/>
    <s v="56+"/>
    <n v="2"/>
    <n v="3"/>
    <n v="4"/>
    <n v="9"/>
    <x v="0"/>
  </r>
  <r>
    <n v="1345"/>
    <n v="56"/>
    <s v="Male"/>
    <s v="T-shirt"/>
    <s v="Clothing"/>
    <n v="37"/>
    <s v="New York"/>
    <s v="S"/>
    <s v="Violet"/>
    <s v="Fall"/>
    <n v="4.9000000000000004"/>
    <s v="No"/>
    <s v="Next Day Air"/>
    <s v="Yes"/>
    <s v="Yes"/>
    <n v="14"/>
    <s v="Cash"/>
    <s v="Annually"/>
    <s v="56+"/>
    <n v="1"/>
    <n v="2"/>
    <n v="1"/>
    <n v="4"/>
    <x v="3"/>
  </r>
  <r>
    <n v="1346"/>
    <n v="40"/>
    <s v="Male"/>
    <s v="Dress"/>
    <s v="Clothing"/>
    <n v="21"/>
    <s v="Nebraska"/>
    <s v="M"/>
    <s v="White"/>
    <s v="Fall"/>
    <n v="3.6"/>
    <s v="No"/>
    <s v="Standard"/>
    <s v="Yes"/>
    <s v="Yes"/>
    <n v="42"/>
    <s v="Venmo"/>
    <s v="Weekly"/>
    <s v="36-45"/>
    <n v="1"/>
    <n v="4"/>
    <n v="7"/>
    <n v="12"/>
    <x v="1"/>
  </r>
  <r>
    <n v="1347"/>
    <n v="44"/>
    <s v="Male"/>
    <s v="Hoodie"/>
    <s v="Clothing"/>
    <n v="91"/>
    <s v="Mississippi"/>
    <s v="L"/>
    <s v="White"/>
    <s v="Winter"/>
    <n v="3"/>
    <s v="No"/>
    <s v="Free Shipping"/>
    <s v="Yes"/>
    <s v="Yes"/>
    <n v="15"/>
    <s v="Venmo"/>
    <s v="Bi-Weekly"/>
    <s v="36-45"/>
    <n v="4"/>
    <n v="2"/>
    <n v="6"/>
    <n v="12"/>
    <x v="1"/>
  </r>
  <r>
    <n v="1348"/>
    <n v="44"/>
    <s v="Male"/>
    <s v="Sweater"/>
    <s v="Clothing"/>
    <n v="95"/>
    <s v="Vermont"/>
    <s v="M"/>
    <s v="Cyan"/>
    <s v="Summer"/>
    <n v="3.9"/>
    <s v="No"/>
    <s v="2-Day Shipping"/>
    <s v="Yes"/>
    <s v="Yes"/>
    <n v="47"/>
    <s v="Bank Transfer"/>
    <s v="Monthly"/>
    <s v="36-45"/>
    <n v="4"/>
    <n v="4"/>
    <n v="4"/>
    <n v="12"/>
    <x v="1"/>
  </r>
  <r>
    <n v="1349"/>
    <n v="19"/>
    <s v="Male"/>
    <s v="Belt"/>
    <s v="Accessories"/>
    <n v="54"/>
    <s v="Nebraska"/>
    <s v="XL"/>
    <s v="Purple"/>
    <s v="Spring"/>
    <n v="3.2"/>
    <s v="No"/>
    <s v="Standard"/>
    <s v="Yes"/>
    <s v="Yes"/>
    <n v="23"/>
    <s v="Credit Card"/>
    <s v="Fortnightly"/>
    <s v="18-25"/>
    <n v="2"/>
    <n v="2"/>
    <n v="5"/>
    <n v="9"/>
    <x v="0"/>
  </r>
  <r>
    <n v="1350"/>
    <n v="21"/>
    <s v="Male"/>
    <s v="Socks"/>
    <s v="Clothing"/>
    <n v="36"/>
    <s v="South Carolina"/>
    <s v="XL"/>
    <s v="Black"/>
    <s v="Spring"/>
    <n v="3.2"/>
    <s v="No"/>
    <s v="Next Day Air"/>
    <s v="Yes"/>
    <s v="Yes"/>
    <n v="23"/>
    <s v="Cash"/>
    <s v="Bi-Weekly"/>
    <s v="18-25"/>
    <n v="1"/>
    <n v="2"/>
    <n v="6"/>
    <n v="9"/>
    <x v="0"/>
  </r>
  <r>
    <n v="1351"/>
    <n v="31"/>
    <s v="Male"/>
    <s v="Sunglasses"/>
    <s v="Accessories"/>
    <n v="71"/>
    <s v="Delaware"/>
    <s v="M"/>
    <s v="Orange"/>
    <s v="Fall"/>
    <n v="4.3"/>
    <s v="No"/>
    <s v="Next Day Air"/>
    <s v="Yes"/>
    <s v="Yes"/>
    <n v="1"/>
    <s v="Cash"/>
    <s v="Every 3 Months"/>
    <s v="26-35"/>
    <n v="3"/>
    <n v="1"/>
    <n v="3"/>
    <n v="7"/>
    <x v="2"/>
  </r>
  <r>
    <n v="1352"/>
    <n v="30"/>
    <s v="Male"/>
    <s v="Coat"/>
    <s v="Outerwear"/>
    <n v="31"/>
    <s v="Vermont"/>
    <s v="L"/>
    <s v="Maroon"/>
    <s v="Summer"/>
    <n v="2.8"/>
    <s v="No"/>
    <s v="2-Day Shipping"/>
    <s v="Yes"/>
    <s v="Yes"/>
    <n v="28"/>
    <s v="Bank Transfer"/>
    <s v="Quarterly"/>
    <s v="26-35"/>
    <n v="1"/>
    <n v="3"/>
    <n v="2"/>
    <n v="6"/>
    <x v="2"/>
  </r>
  <r>
    <n v="1353"/>
    <n v="65"/>
    <s v="Male"/>
    <s v="Hat"/>
    <s v="Accessories"/>
    <n v="89"/>
    <s v="Indiana"/>
    <s v="XL"/>
    <s v="Orange"/>
    <s v="Spring"/>
    <n v="4.5"/>
    <s v="No"/>
    <s v="Next Day Air"/>
    <s v="Yes"/>
    <s v="Yes"/>
    <n v="37"/>
    <s v="Credit Card"/>
    <s v="Bi-Weekly"/>
    <s v="56+"/>
    <n v="4"/>
    <n v="3"/>
    <n v="6"/>
    <n v="13"/>
    <x v="1"/>
  </r>
  <r>
    <n v="1354"/>
    <n v="39"/>
    <s v="Male"/>
    <s v="Pants"/>
    <s v="Clothing"/>
    <n v="83"/>
    <s v="Oregon"/>
    <s v="M"/>
    <s v="Teal"/>
    <s v="Winter"/>
    <n v="4.0999999999999996"/>
    <s v="No"/>
    <s v="Next Day Air"/>
    <s v="Yes"/>
    <s v="Yes"/>
    <n v="4"/>
    <s v="Cash"/>
    <s v="Every 3 Months"/>
    <s v="36-45"/>
    <n v="4"/>
    <n v="1"/>
    <n v="3"/>
    <n v="8"/>
    <x v="2"/>
  </r>
  <r>
    <n v="1355"/>
    <n v="64"/>
    <s v="Male"/>
    <s v="Backpack"/>
    <s v="Accessories"/>
    <n v="42"/>
    <s v="Maryland"/>
    <s v="M"/>
    <s v="Gray"/>
    <s v="Spring"/>
    <n v="3.6"/>
    <s v="No"/>
    <s v="2-Day Shipping"/>
    <s v="Yes"/>
    <s v="Yes"/>
    <n v="21"/>
    <s v="Bank Transfer"/>
    <s v="Quarterly"/>
    <s v="56+"/>
    <n v="2"/>
    <n v="2"/>
    <n v="2"/>
    <n v="6"/>
    <x v="2"/>
  </r>
  <r>
    <n v="1356"/>
    <n v="59"/>
    <s v="Male"/>
    <s v="Shorts"/>
    <s v="Clothing"/>
    <n v="91"/>
    <s v="Florida"/>
    <s v="M"/>
    <s v="Blue"/>
    <s v="Summer"/>
    <n v="3"/>
    <s v="No"/>
    <s v="2-Day Shipping"/>
    <s v="Yes"/>
    <s v="Yes"/>
    <n v="50"/>
    <s v="PayPal"/>
    <s v="Bi-Weekly"/>
    <s v="56+"/>
    <n v="4"/>
    <n v="4"/>
    <n v="6"/>
    <n v="14"/>
    <x v="1"/>
  </r>
  <r>
    <n v="1357"/>
    <n v="49"/>
    <s v="Male"/>
    <s v="Jacket"/>
    <s v="Outerwear"/>
    <n v="61"/>
    <s v="Indiana"/>
    <s v="M"/>
    <s v="Cyan"/>
    <s v="Spring"/>
    <n v="4"/>
    <s v="No"/>
    <s v="Free Shipping"/>
    <s v="Yes"/>
    <s v="Yes"/>
    <n v="34"/>
    <s v="Bank Transfer"/>
    <s v="Annually"/>
    <s v="46-55"/>
    <n v="3"/>
    <n v="3"/>
    <n v="1"/>
    <n v="7"/>
    <x v="2"/>
  </r>
  <r>
    <n v="1358"/>
    <n v="24"/>
    <s v="Male"/>
    <s v="Backpack"/>
    <s v="Accessories"/>
    <n v="66"/>
    <s v="Texas"/>
    <s v="S"/>
    <s v="Red"/>
    <s v="Summer"/>
    <n v="3.5"/>
    <s v="No"/>
    <s v="Next Day Air"/>
    <s v="Yes"/>
    <s v="Yes"/>
    <n v="20"/>
    <s v="Cash"/>
    <s v="Quarterly"/>
    <s v="18-25"/>
    <n v="3"/>
    <n v="2"/>
    <n v="2"/>
    <n v="7"/>
    <x v="2"/>
  </r>
  <r>
    <n v="1359"/>
    <n v="19"/>
    <s v="Male"/>
    <s v="Scarf"/>
    <s v="Accessories"/>
    <n v="22"/>
    <s v="Nebraska"/>
    <s v="XL"/>
    <s v="Pink"/>
    <s v="Spring"/>
    <n v="2.5"/>
    <s v="No"/>
    <s v="Store Pickup"/>
    <s v="Yes"/>
    <s v="Yes"/>
    <n v="25"/>
    <s v="Venmo"/>
    <s v="Every 3 Months"/>
    <s v="18-25"/>
    <n v="1"/>
    <n v="2"/>
    <n v="3"/>
    <n v="6"/>
    <x v="2"/>
  </r>
  <r>
    <n v="1360"/>
    <n v="27"/>
    <s v="Male"/>
    <s v="Hoodie"/>
    <s v="Clothing"/>
    <n v="68"/>
    <s v="North Carolina"/>
    <s v="S"/>
    <s v="Cyan"/>
    <s v="Winter"/>
    <n v="4.3"/>
    <s v="No"/>
    <s v="Store Pickup"/>
    <s v="Yes"/>
    <s v="Yes"/>
    <n v="26"/>
    <s v="Bank Transfer"/>
    <s v="Fortnightly"/>
    <s v="26-35"/>
    <n v="3"/>
    <n v="3"/>
    <n v="5"/>
    <n v="11"/>
    <x v="0"/>
  </r>
  <r>
    <n v="1361"/>
    <n v="56"/>
    <s v="Male"/>
    <s v="Skirt"/>
    <s v="Clothing"/>
    <n v="43"/>
    <s v="Alabama"/>
    <s v="L"/>
    <s v="Black"/>
    <s v="Fall"/>
    <n v="2.8"/>
    <s v="No"/>
    <s v="Express"/>
    <s v="Yes"/>
    <s v="Yes"/>
    <n v="4"/>
    <s v="Bank Transfer"/>
    <s v="Annually"/>
    <s v="56+"/>
    <n v="2"/>
    <n v="1"/>
    <n v="1"/>
    <n v="4"/>
    <x v="3"/>
  </r>
  <r>
    <n v="1362"/>
    <n v="49"/>
    <s v="Male"/>
    <s v="Dress"/>
    <s v="Clothing"/>
    <n v="32"/>
    <s v="Alabama"/>
    <s v="M"/>
    <s v="Beige"/>
    <s v="Fall"/>
    <n v="3.7"/>
    <s v="No"/>
    <s v="Next Day Air"/>
    <s v="Yes"/>
    <s v="Yes"/>
    <n v="39"/>
    <s v="Debit Card"/>
    <s v="Monthly"/>
    <s v="46-55"/>
    <n v="1"/>
    <n v="4"/>
    <n v="4"/>
    <n v="9"/>
    <x v="0"/>
  </r>
  <r>
    <n v="1363"/>
    <n v="41"/>
    <s v="Male"/>
    <s v="Coat"/>
    <s v="Outerwear"/>
    <n v="46"/>
    <s v="Colorado"/>
    <s v="M"/>
    <s v="Gray"/>
    <s v="Fall"/>
    <n v="4.3"/>
    <s v="No"/>
    <s v="Express"/>
    <s v="Yes"/>
    <s v="Yes"/>
    <n v="29"/>
    <s v="Cash"/>
    <s v="Weekly"/>
    <s v="36-45"/>
    <n v="2"/>
    <n v="3"/>
    <n v="7"/>
    <n v="12"/>
    <x v="1"/>
  </r>
  <r>
    <n v="1364"/>
    <n v="36"/>
    <s v="Male"/>
    <s v="Blouse"/>
    <s v="Clothing"/>
    <n v="90"/>
    <s v="Wisconsin"/>
    <s v="L"/>
    <s v="Red"/>
    <s v="Summer"/>
    <n v="4"/>
    <s v="No"/>
    <s v="Express"/>
    <s v="Yes"/>
    <s v="Yes"/>
    <n v="47"/>
    <s v="PayPal"/>
    <s v="Quarterly"/>
    <s v="36-45"/>
    <n v="4"/>
    <n v="4"/>
    <n v="2"/>
    <n v="10"/>
    <x v="0"/>
  </r>
  <r>
    <n v="1365"/>
    <n v="68"/>
    <s v="Male"/>
    <s v="Hat"/>
    <s v="Accessories"/>
    <n v="75"/>
    <s v="Delaware"/>
    <s v="L"/>
    <s v="Yellow"/>
    <s v="Fall"/>
    <n v="4.7"/>
    <s v="No"/>
    <s v="Express"/>
    <s v="Yes"/>
    <s v="Yes"/>
    <n v="5"/>
    <s v="Cash"/>
    <s v="Every 3 Months"/>
    <s v="56+"/>
    <n v="3"/>
    <n v="1"/>
    <n v="3"/>
    <n v="7"/>
    <x v="2"/>
  </r>
  <r>
    <n v="1366"/>
    <n v="28"/>
    <s v="Male"/>
    <s v="Handbag"/>
    <s v="Accessories"/>
    <n v="69"/>
    <s v="Indiana"/>
    <s v="M"/>
    <s v="Magenta"/>
    <s v="Winter"/>
    <n v="4.5"/>
    <s v="No"/>
    <s v="Store Pickup"/>
    <s v="Yes"/>
    <s v="Yes"/>
    <n v="18"/>
    <s v="Bank Transfer"/>
    <s v="Fortnightly"/>
    <s v="26-35"/>
    <n v="3"/>
    <n v="2"/>
    <n v="5"/>
    <n v="10"/>
    <x v="0"/>
  </r>
  <r>
    <n v="1367"/>
    <n v="45"/>
    <s v="Male"/>
    <s v="Belt"/>
    <s v="Accessories"/>
    <n v="40"/>
    <s v="Iowa"/>
    <s v="M"/>
    <s v="Magenta"/>
    <s v="Fall"/>
    <n v="3.1"/>
    <s v="No"/>
    <s v="Free Shipping"/>
    <s v="Yes"/>
    <s v="Yes"/>
    <n v="10"/>
    <s v="Credit Card"/>
    <s v="Fortnightly"/>
    <s v="36-45"/>
    <n v="2"/>
    <n v="1"/>
    <n v="5"/>
    <n v="8"/>
    <x v="2"/>
  </r>
  <r>
    <n v="1368"/>
    <n v="60"/>
    <s v="Male"/>
    <s v="Belt"/>
    <s v="Accessories"/>
    <n v="63"/>
    <s v="Iowa"/>
    <s v="S"/>
    <s v="Black"/>
    <s v="Fall"/>
    <n v="3.8"/>
    <s v="No"/>
    <s v="Express"/>
    <s v="Yes"/>
    <s v="Yes"/>
    <n v="25"/>
    <s v="Cash"/>
    <s v="Quarterly"/>
    <s v="56+"/>
    <n v="3"/>
    <n v="2"/>
    <n v="2"/>
    <n v="7"/>
    <x v="2"/>
  </r>
  <r>
    <n v="1369"/>
    <n v="21"/>
    <s v="Male"/>
    <s v="Shirt"/>
    <s v="Clothing"/>
    <n v="36"/>
    <s v="Wisconsin"/>
    <s v="L"/>
    <s v="Orange"/>
    <s v="Summer"/>
    <n v="4.9000000000000004"/>
    <s v="No"/>
    <s v="Express"/>
    <s v="Yes"/>
    <s v="Yes"/>
    <n v="2"/>
    <s v="Cash"/>
    <s v="Weekly"/>
    <s v="18-25"/>
    <n v="1"/>
    <n v="1"/>
    <n v="7"/>
    <n v="9"/>
    <x v="0"/>
  </r>
  <r>
    <n v="1370"/>
    <n v="32"/>
    <s v="Male"/>
    <s v="Shoes"/>
    <s v="Footwear"/>
    <n v="75"/>
    <s v="Iowa"/>
    <s v="M"/>
    <s v="Green"/>
    <s v="Winter"/>
    <n v="3.2"/>
    <s v="No"/>
    <s v="Standard"/>
    <s v="Yes"/>
    <s v="Yes"/>
    <n v="48"/>
    <s v="Venmo"/>
    <s v="Fortnightly"/>
    <s v="26-35"/>
    <n v="3"/>
    <n v="4"/>
    <n v="5"/>
    <n v="12"/>
    <x v="1"/>
  </r>
  <r>
    <n v="1371"/>
    <n v="27"/>
    <s v="Male"/>
    <s v="Scarf"/>
    <s v="Accessories"/>
    <n v="67"/>
    <s v="Montana"/>
    <s v="L"/>
    <s v="Peach"/>
    <s v="Summer"/>
    <m/>
    <s v="No"/>
    <s v="2-Day Shipping"/>
    <s v="Yes"/>
    <s v="Yes"/>
    <n v="41"/>
    <s v="Bank Transfer"/>
    <s v="Every 3 Months"/>
    <s v="26-35"/>
    <n v="3"/>
    <n v="4"/>
    <n v="3"/>
    <n v="10"/>
    <x v="0"/>
  </r>
  <r>
    <n v="1372"/>
    <n v="40"/>
    <s v="Male"/>
    <s v="Pants"/>
    <s v="Clothing"/>
    <n v="64"/>
    <s v="Mississippi"/>
    <s v="M"/>
    <s v="Charcoal"/>
    <s v="Spring"/>
    <n v="2.8"/>
    <s v="No"/>
    <s v="Store Pickup"/>
    <s v="Yes"/>
    <s v="Yes"/>
    <n v="42"/>
    <s v="Credit Card"/>
    <s v="Monthly"/>
    <s v="36-45"/>
    <n v="3"/>
    <n v="4"/>
    <n v="4"/>
    <n v="11"/>
    <x v="0"/>
  </r>
  <r>
    <n v="1373"/>
    <n v="64"/>
    <s v="Male"/>
    <s v="Blouse"/>
    <s v="Clothing"/>
    <n v="61"/>
    <s v="Michigan"/>
    <s v="M"/>
    <s v="Gray"/>
    <s v="Fall"/>
    <n v="4"/>
    <s v="No"/>
    <s v="2-Day Shipping"/>
    <s v="Yes"/>
    <s v="Yes"/>
    <n v="44"/>
    <s v="PayPal"/>
    <s v="Bi-Weekly"/>
    <s v="56+"/>
    <n v="3"/>
    <n v="4"/>
    <n v="6"/>
    <n v="13"/>
    <x v="1"/>
  </r>
  <r>
    <n v="1374"/>
    <n v="18"/>
    <s v="Male"/>
    <s v="Gloves"/>
    <s v="Accessories"/>
    <n v="40"/>
    <s v="Virginia"/>
    <s v="L"/>
    <s v="Turquoise"/>
    <s v="Winter"/>
    <n v="2.6"/>
    <s v="No"/>
    <s v="Store Pickup"/>
    <s v="Yes"/>
    <s v="Yes"/>
    <n v="6"/>
    <s v="Cash"/>
    <s v="Quarterly"/>
    <s v="18-25"/>
    <n v="2"/>
    <n v="1"/>
    <n v="2"/>
    <n v="5"/>
    <x v="3"/>
  </r>
  <r>
    <n v="1375"/>
    <n v="22"/>
    <s v="Male"/>
    <s v="Handbag"/>
    <s v="Accessories"/>
    <n v="97"/>
    <s v="New York"/>
    <s v="M"/>
    <s v="Red"/>
    <s v="Fall"/>
    <n v="2.7"/>
    <s v="No"/>
    <s v="Free Shipping"/>
    <s v="Yes"/>
    <s v="Yes"/>
    <n v="5"/>
    <s v="Bank Transfer"/>
    <s v="Quarterly"/>
    <s v="18-25"/>
    <n v="4"/>
    <n v="1"/>
    <n v="2"/>
    <n v="7"/>
    <x v="2"/>
  </r>
  <r>
    <n v="1376"/>
    <n v="42"/>
    <s v="Male"/>
    <s v="Sneakers"/>
    <s v="Footwear"/>
    <n v="31"/>
    <s v="Maine"/>
    <s v="L"/>
    <s v="Brown"/>
    <s v="Spring"/>
    <n v="4.0999999999999996"/>
    <s v="No"/>
    <s v="2-Day Shipping"/>
    <s v="Yes"/>
    <s v="Yes"/>
    <n v="8"/>
    <s v="Credit Card"/>
    <s v="Annually"/>
    <s v="36-45"/>
    <n v="1"/>
    <n v="1"/>
    <n v="1"/>
    <n v="3"/>
    <x v="3"/>
  </r>
  <r>
    <n v="1377"/>
    <n v="57"/>
    <s v="Male"/>
    <s v="Sandals"/>
    <s v="Footwear"/>
    <n v="65"/>
    <s v="New Jersey"/>
    <s v="L"/>
    <s v="Pink"/>
    <s v="Spring"/>
    <n v="5"/>
    <s v="No"/>
    <s v="Free Shipping"/>
    <s v="Yes"/>
    <s v="Yes"/>
    <n v="24"/>
    <s v="PayPal"/>
    <s v="Annually"/>
    <s v="56+"/>
    <n v="3"/>
    <n v="2"/>
    <n v="1"/>
    <n v="6"/>
    <x v="2"/>
  </r>
  <r>
    <n v="1378"/>
    <n v="33"/>
    <s v="Male"/>
    <s v="Sunglasses"/>
    <s v="Accessories"/>
    <n v="54"/>
    <s v="Maryland"/>
    <s v="L"/>
    <s v="Olive"/>
    <s v="Spring"/>
    <n v="3"/>
    <s v="No"/>
    <s v="Next Day Air"/>
    <s v="Yes"/>
    <s v="Yes"/>
    <n v="42"/>
    <s v="Venmo"/>
    <s v="Monthly"/>
    <s v="26-35"/>
    <n v="2"/>
    <n v="4"/>
    <n v="4"/>
    <n v="10"/>
    <x v="0"/>
  </r>
  <r>
    <n v="1379"/>
    <n v="37"/>
    <s v="Male"/>
    <s v="Jacket"/>
    <s v="Outerwear"/>
    <n v="49"/>
    <s v="Kentucky"/>
    <s v="XL"/>
    <s v="Lavender"/>
    <s v="Fall"/>
    <n v="3.6"/>
    <s v="No"/>
    <s v="Free Shipping"/>
    <s v="Yes"/>
    <s v="Yes"/>
    <n v="24"/>
    <s v="Venmo"/>
    <s v="Weekly"/>
    <s v="36-45"/>
    <n v="2"/>
    <n v="2"/>
    <n v="7"/>
    <n v="11"/>
    <x v="0"/>
  </r>
  <r>
    <n v="1380"/>
    <n v="21"/>
    <s v="Male"/>
    <s v="T-shirt"/>
    <s v="Clothing"/>
    <n v="64"/>
    <s v="Minnesota"/>
    <s v="L"/>
    <s v="Purple"/>
    <s v="Fall"/>
    <n v="2.8"/>
    <s v="No"/>
    <s v="2-Day Shipping"/>
    <s v="Yes"/>
    <s v="Yes"/>
    <n v="38"/>
    <s v="Venmo"/>
    <s v="Bi-Weekly"/>
    <s v="18-25"/>
    <n v="3"/>
    <n v="4"/>
    <n v="6"/>
    <n v="13"/>
    <x v="1"/>
  </r>
  <r>
    <n v="1381"/>
    <n v="51"/>
    <s v="Male"/>
    <s v="Sneakers"/>
    <s v="Footwear"/>
    <n v="35"/>
    <s v="Massachusetts"/>
    <s v="S"/>
    <s v="Beige"/>
    <s v="Winter"/>
    <n v="4.5999999999999996"/>
    <s v="No"/>
    <s v="Standard"/>
    <s v="Yes"/>
    <s v="Yes"/>
    <n v="41"/>
    <s v="Cash"/>
    <s v="Fortnightly"/>
    <s v="46-55"/>
    <n v="1"/>
    <n v="4"/>
    <n v="5"/>
    <n v="10"/>
    <x v="0"/>
  </r>
  <r>
    <n v="1382"/>
    <n v="30"/>
    <s v="Male"/>
    <s v="Shoes"/>
    <s v="Footwear"/>
    <n v="86"/>
    <s v="Illinois"/>
    <s v="L"/>
    <s v="Green"/>
    <s v="Winter"/>
    <n v="2.9"/>
    <s v="No"/>
    <s v="Standard"/>
    <s v="Yes"/>
    <s v="Yes"/>
    <n v="48"/>
    <s v="Venmo"/>
    <s v="Quarterly"/>
    <s v="26-35"/>
    <n v="4"/>
    <n v="4"/>
    <n v="2"/>
    <n v="10"/>
    <x v="0"/>
  </r>
  <r>
    <n v="1383"/>
    <n v="68"/>
    <s v="Male"/>
    <s v="Jacket"/>
    <s v="Outerwear"/>
    <n v="55"/>
    <s v="Michigan"/>
    <s v="L"/>
    <s v="Brown"/>
    <s v="Winter"/>
    <n v="4.8"/>
    <s v="No"/>
    <s v="Express"/>
    <s v="Yes"/>
    <s v="Yes"/>
    <n v="16"/>
    <s v="Bank Transfer"/>
    <s v="Quarterly"/>
    <s v="56+"/>
    <n v="2"/>
    <n v="2"/>
    <n v="2"/>
    <n v="6"/>
    <x v="2"/>
  </r>
  <r>
    <n v="1384"/>
    <n v="36"/>
    <s v="Male"/>
    <s v="Scarf"/>
    <s v="Accessories"/>
    <n v="58"/>
    <s v="Wisconsin"/>
    <s v="M"/>
    <s v="Beige"/>
    <s v="Spring"/>
    <n v="3.3"/>
    <s v="No"/>
    <s v="Express"/>
    <s v="Yes"/>
    <s v="Yes"/>
    <n v="4"/>
    <s v="Venmo"/>
    <s v="Monthly"/>
    <s v="36-45"/>
    <n v="2"/>
    <n v="1"/>
    <n v="4"/>
    <n v="7"/>
    <x v="2"/>
  </r>
  <r>
    <n v="1385"/>
    <n v="46"/>
    <s v="Male"/>
    <s v="Sneakers"/>
    <s v="Footwear"/>
    <n v="96"/>
    <s v="Alaska"/>
    <s v="M"/>
    <s v="Beige"/>
    <s v="Fall"/>
    <n v="4.5999999999999996"/>
    <s v="No"/>
    <s v="Standard"/>
    <s v="Yes"/>
    <s v="Yes"/>
    <n v="8"/>
    <s v="Bank Transfer"/>
    <s v="Weekly"/>
    <s v="46-55"/>
    <n v="4"/>
    <n v="1"/>
    <n v="7"/>
    <n v="12"/>
    <x v="1"/>
  </r>
  <r>
    <n v="1386"/>
    <n v="41"/>
    <s v="Male"/>
    <s v="Jewelry"/>
    <s v="Accessories"/>
    <n v="64"/>
    <s v="Mississippi"/>
    <s v="M"/>
    <s v="Indigo"/>
    <s v="Fall"/>
    <n v="2.6"/>
    <s v="No"/>
    <s v="Store Pickup"/>
    <s v="Yes"/>
    <s v="Yes"/>
    <n v="1"/>
    <s v="Bank Transfer"/>
    <s v="Bi-Weekly"/>
    <s v="36-45"/>
    <n v="3"/>
    <n v="1"/>
    <n v="6"/>
    <n v="10"/>
    <x v="0"/>
  </r>
  <r>
    <n v="1387"/>
    <n v="68"/>
    <s v="Male"/>
    <s v="Jacket"/>
    <s v="Outerwear"/>
    <n v="56"/>
    <s v="Oregon"/>
    <s v="M"/>
    <s v="Silver"/>
    <s v="Fall"/>
    <n v="4"/>
    <s v="No"/>
    <s v="Next Day Air"/>
    <s v="Yes"/>
    <s v="Yes"/>
    <n v="4"/>
    <s v="Debit Card"/>
    <s v="Quarterly"/>
    <s v="56+"/>
    <n v="2"/>
    <n v="1"/>
    <n v="2"/>
    <n v="5"/>
    <x v="3"/>
  </r>
  <r>
    <n v="1388"/>
    <n v="21"/>
    <s v="Male"/>
    <s v="Blouse"/>
    <s v="Clothing"/>
    <n v="85"/>
    <s v="Maryland"/>
    <s v="M"/>
    <s v="Gold"/>
    <s v="Winter"/>
    <n v="3.8"/>
    <s v="No"/>
    <s v="Standard"/>
    <s v="Yes"/>
    <s v="Yes"/>
    <n v="20"/>
    <s v="Credit Card"/>
    <s v="Monthly"/>
    <s v="18-25"/>
    <n v="4"/>
    <n v="2"/>
    <n v="4"/>
    <n v="10"/>
    <x v="0"/>
  </r>
  <r>
    <n v="1389"/>
    <n v="62"/>
    <s v="Male"/>
    <s v="Dress"/>
    <s v="Clothing"/>
    <n v="23"/>
    <s v="Arkansas"/>
    <s v="M"/>
    <s v="Lavender"/>
    <s v="Spring"/>
    <n v="3.9"/>
    <s v="No"/>
    <s v="Express"/>
    <s v="Yes"/>
    <s v="Yes"/>
    <n v="40"/>
    <s v="Cash"/>
    <s v="Quarterly"/>
    <s v="56+"/>
    <n v="1"/>
    <n v="4"/>
    <n v="2"/>
    <n v="7"/>
    <x v="2"/>
  </r>
  <r>
    <n v="1390"/>
    <n v="59"/>
    <s v="Male"/>
    <s v="Scarf"/>
    <s v="Accessories"/>
    <n v="72"/>
    <s v="Illinois"/>
    <s v="L"/>
    <s v="Orange"/>
    <s v="Fall"/>
    <n v="2.6"/>
    <s v="No"/>
    <s v="Store Pickup"/>
    <s v="Yes"/>
    <s v="Yes"/>
    <n v="8"/>
    <s v="Debit Card"/>
    <s v="Fortnightly"/>
    <s v="56+"/>
    <n v="3"/>
    <n v="1"/>
    <n v="5"/>
    <n v="9"/>
    <x v="0"/>
  </r>
  <r>
    <n v="1391"/>
    <n v="25"/>
    <s v="Male"/>
    <s v="Hat"/>
    <s v="Accessories"/>
    <n v="38"/>
    <s v="Arkansas"/>
    <s v="M"/>
    <s v="Maroon"/>
    <s v="Summer"/>
    <n v="4.3"/>
    <s v="No"/>
    <s v="Standard"/>
    <s v="Yes"/>
    <s v="Yes"/>
    <n v="42"/>
    <s v="Debit Card"/>
    <s v="Weekly"/>
    <s v="18-25"/>
    <n v="1"/>
    <n v="4"/>
    <n v="7"/>
    <n v="12"/>
    <x v="1"/>
  </r>
  <r>
    <n v="1392"/>
    <n v="53"/>
    <s v="Male"/>
    <s v="Blouse"/>
    <s v="Clothing"/>
    <n v="29"/>
    <s v="Mississippi"/>
    <s v="S"/>
    <s v="White"/>
    <s v="Winter"/>
    <n v="3.6"/>
    <s v="No"/>
    <s v="Express"/>
    <s v="Yes"/>
    <s v="Yes"/>
    <n v="38"/>
    <s v="Credit Card"/>
    <s v="Annually"/>
    <s v="46-55"/>
    <n v="1"/>
    <n v="4"/>
    <n v="1"/>
    <n v="6"/>
    <x v="2"/>
  </r>
  <r>
    <n v="1393"/>
    <n v="31"/>
    <s v="Male"/>
    <s v="Gloves"/>
    <s v="Accessories"/>
    <n v="46"/>
    <s v="Arkansas"/>
    <s v="M"/>
    <s v="Yellow"/>
    <s v="Spring"/>
    <n v="4.2"/>
    <s v="No"/>
    <s v="Express"/>
    <s v="Yes"/>
    <s v="Yes"/>
    <n v="34"/>
    <s v="Venmo"/>
    <s v="Every 3 Months"/>
    <s v="26-35"/>
    <n v="2"/>
    <n v="3"/>
    <n v="3"/>
    <n v="8"/>
    <x v="2"/>
  </r>
  <r>
    <n v="1394"/>
    <n v="46"/>
    <s v="Male"/>
    <s v="Gloves"/>
    <s v="Accessories"/>
    <n v="58"/>
    <s v="Idaho"/>
    <s v="L"/>
    <s v="Yellow"/>
    <s v="Spring"/>
    <n v="3.9"/>
    <s v="No"/>
    <s v="Express"/>
    <s v="Yes"/>
    <s v="Yes"/>
    <n v="14"/>
    <s v="PayPal"/>
    <s v="Fortnightly"/>
    <s v="46-55"/>
    <n v="2"/>
    <n v="2"/>
    <n v="5"/>
    <n v="9"/>
    <x v="0"/>
  </r>
  <r>
    <n v="1395"/>
    <n v="26"/>
    <s v="Male"/>
    <s v="Coat"/>
    <s v="Outerwear"/>
    <n v="43"/>
    <s v="Iowa"/>
    <s v="L"/>
    <s v="Magenta"/>
    <s v="Fall"/>
    <n v="4.7"/>
    <s v="No"/>
    <s v="Next Day Air"/>
    <s v="Yes"/>
    <s v="Yes"/>
    <n v="39"/>
    <s v="Cash"/>
    <s v="Weekly"/>
    <s v="26-35"/>
    <n v="2"/>
    <n v="4"/>
    <n v="7"/>
    <n v="13"/>
    <x v="1"/>
  </r>
  <r>
    <n v="1396"/>
    <n v="47"/>
    <s v="Male"/>
    <s v="Scarf"/>
    <s v="Accessories"/>
    <n v="32"/>
    <s v="West Virginia"/>
    <s v="L"/>
    <s v="Turquoise"/>
    <s v="Spring"/>
    <n v="2.8"/>
    <s v="No"/>
    <s v="Next Day Air"/>
    <s v="Yes"/>
    <s v="Yes"/>
    <n v="40"/>
    <s v="PayPal"/>
    <s v="Bi-Weekly"/>
    <s v="46-55"/>
    <n v="1"/>
    <n v="4"/>
    <n v="6"/>
    <n v="11"/>
    <x v="0"/>
  </r>
  <r>
    <n v="1397"/>
    <n v="37"/>
    <s v="Male"/>
    <s v="Pants"/>
    <s v="Clothing"/>
    <n v="30"/>
    <s v="Wisconsin"/>
    <s v="XL"/>
    <s v="Lavender"/>
    <s v="Winter"/>
    <n v="3"/>
    <s v="No"/>
    <s v="Next Day Air"/>
    <s v="Yes"/>
    <s v="Yes"/>
    <n v="49"/>
    <s v="Debit Card"/>
    <s v="Monthly"/>
    <s v="36-45"/>
    <n v="1"/>
    <n v="4"/>
    <n v="4"/>
    <n v="9"/>
    <x v="0"/>
  </r>
  <r>
    <n v="1398"/>
    <n v="55"/>
    <s v="Male"/>
    <s v="Sunglasses"/>
    <s v="Accessories"/>
    <n v="67"/>
    <s v="Massachusetts"/>
    <s v="S"/>
    <s v="Magenta"/>
    <s v="Summer"/>
    <n v="4.7"/>
    <s v="No"/>
    <s v="Store Pickup"/>
    <s v="Yes"/>
    <s v="Yes"/>
    <n v="33"/>
    <s v="PayPal"/>
    <s v="Annually"/>
    <s v="46-55"/>
    <n v="3"/>
    <n v="3"/>
    <n v="1"/>
    <n v="7"/>
    <x v="2"/>
  </r>
  <r>
    <n v="1399"/>
    <n v="30"/>
    <s v="Male"/>
    <s v="Dress"/>
    <s v="Clothing"/>
    <n v="45"/>
    <s v="Texas"/>
    <s v="M"/>
    <s v="Cyan"/>
    <s v="Summer"/>
    <n v="2.5"/>
    <s v="No"/>
    <s v="Free Shipping"/>
    <s v="Yes"/>
    <s v="Yes"/>
    <n v="25"/>
    <s v="Credit Card"/>
    <s v="Weekly"/>
    <s v="26-35"/>
    <n v="2"/>
    <n v="2"/>
    <n v="7"/>
    <n v="11"/>
    <x v="0"/>
  </r>
  <r>
    <n v="1400"/>
    <n v="19"/>
    <s v="Male"/>
    <s v="Hat"/>
    <s v="Accessories"/>
    <n v="81"/>
    <s v="Nebraska"/>
    <s v="M"/>
    <s v="Olive"/>
    <s v="Winter"/>
    <n v="3.1"/>
    <s v="No"/>
    <s v="Store Pickup"/>
    <s v="Yes"/>
    <s v="Yes"/>
    <n v="48"/>
    <s v="Venmo"/>
    <s v="Annually"/>
    <s v="18-25"/>
    <n v="4"/>
    <n v="4"/>
    <n v="1"/>
    <n v="9"/>
    <x v="0"/>
  </r>
  <r>
    <n v="1401"/>
    <n v="36"/>
    <s v="Male"/>
    <s v="Backpack"/>
    <s v="Accessories"/>
    <n v="23"/>
    <s v="Nevada"/>
    <s v="M"/>
    <s v="Red"/>
    <s v="Fall"/>
    <n v="3.6"/>
    <s v="No"/>
    <s v="Next Day Air"/>
    <s v="Yes"/>
    <s v="Yes"/>
    <n v="22"/>
    <s v="Credit Card"/>
    <s v="Every 3 Months"/>
    <s v="36-45"/>
    <n v="1"/>
    <n v="2"/>
    <n v="3"/>
    <n v="6"/>
    <x v="2"/>
  </r>
  <r>
    <n v="1402"/>
    <n v="23"/>
    <s v="Male"/>
    <s v="Sandals"/>
    <s v="Footwear"/>
    <n v="59"/>
    <s v="Indiana"/>
    <s v="M"/>
    <s v="Blue"/>
    <s v="Fall"/>
    <n v="3.5"/>
    <s v="No"/>
    <s v="2-Day Shipping"/>
    <s v="Yes"/>
    <s v="Yes"/>
    <n v="1"/>
    <s v="PayPal"/>
    <s v="Weekly"/>
    <s v="18-25"/>
    <n v="2"/>
    <n v="1"/>
    <n v="7"/>
    <n v="10"/>
    <x v="0"/>
  </r>
  <r>
    <n v="1403"/>
    <n v="62"/>
    <s v="Male"/>
    <s v="Sunglasses"/>
    <s v="Accessories"/>
    <n v="21"/>
    <s v="North Dakota"/>
    <s v="L"/>
    <s v="White"/>
    <s v="Summer"/>
    <n v="3.1"/>
    <s v="No"/>
    <s v="Express"/>
    <s v="Yes"/>
    <s v="Yes"/>
    <n v="47"/>
    <s v="PayPal"/>
    <s v="Monthly"/>
    <s v="56+"/>
    <n v="1"/>
    <n v="4"/>
    <n v="4"/>
    <n v="9"/>
    <x v="0"/>
  </r>
  <r>
    <n v="1404"/>
    <n v="26"/>
    <s v="Male"/>
    <s v="Backpack"/>
    <s v="Accessories"/>
    <n v="20"/>
    <s v="Georgia"/>
    <s v="M"/>
    <s v="Peach"/>
    <s v="Spring"/>
    <n v="3.6"/>
    <s v="No"/>
    <s v="Store Pickup"/>
    <s v="Yes"/>
    <s v="Yes"/>
    <n v="20"/>
    <s v="Credit Card"/>
    <s v="Bi-Weekly"/>
    <s v="26-35"/>
    <n v="1"/>
    <n v="2"/>
    <n v="6"/>
    <n v="9"/>
    <x v="0"/>
  </r>
  <r>
    <n v="1405"/>
    <n v="36"/>
    <s v="Male"/>
    <s v="Jewelry"/>
    <s v="Accessories"/>
    <n v="28"/>
    <s v="New Mexico"/>
    <s v="M"/>
    <s v="Charcoal"/>
    <s v="Winter"/>
    <n v="3.5"/>
    <s v="No"/>
    <s v="Next Day Air"/>
    <s v="Yes"/>
    <s v="Yes"/>
    <n v="10"/>
    <s v="Debit Card"/>
    <s v="Weekly"/>
    <s v="36-45"/>
    <n v="1"/>
    <n v="1"/>
    <n v="7"/>
    <n v="9"/>
    <x v="0"/>
  </r>
  <r>
    <n v="1406"/>
    <n v="33"/>
    <s v="Male"/>
    <s v="Socks"/>
    <s v="Clothing"/>
    <n v="100"/>
    <s v="New Hampshire"/>
    <s v="M"/>
    <s v="Peach"/>
    <s v="Winter"/>
    <n v="2.7"/>
    <s v="No"/>
    <s v="Store Pickup"/>
    <s v="Yes"/>
    <s v="Yes"/>
    <n v="39"/>
    <s v="Credit Card"/>
    <s v="Monthly"/>
    <s v="26-35"/>
    <n v="4"/>
    <n v="4"/>
    <n v="4"/>
    <n v="12"/>
    <x v="1"/>
  </r>
  <r>
    <n v="1407"/>
    <n v="32"/>
    <s v="Male"/>
    <s v="Shirt"/>
    <s v="Clothing"/>
    <n v="46"/>
    <s v="Washington"/>
    <s v="L"/>
    <s v="Turquoise"/>
    <s v="Spring"/>
    <n v="3.6"/>
    <s v="No"/>
    <s v="Express"/>
    <s v="Yes"/>
    <s v="Yes"/>
    <n v="15"/>
    <s v="Debit Card"/>
    <s v="Monthly"/>
    <s v="26-35"/>
    <n v="2"/>
    <n v="2"/>
    <n v="4"/>
    <n v="8"/>
    <x v="2"/>
  </r>
  <r>
    <n v="1408"/>
    <n v="56"/>
    <s v="Male"/>
    <s v="Handbag"/>
    <s v="Accessories"/>
    <n v="61"/>
    <s v="Nevada"/>
    <s v="XL"/>
    <s v="Charcoal"/>
    <s v="Spring"/>
    <n v="4.5"/>
    <s v="No"/>
    <s v="Express"/>
    <s v="Yes"/>
    <s v="Yes"/>
    <n v="11"/>
    <s v="Credit Card"/>
    <s v="Annually"/>
    <s v="56+"/>
    <n v="3"/>
    <n v="1"/>
    <n v="1"/>
    <n v="5"/>
    <x v="3"/>
  </r>
  <r>
    <n v="1409"/>
    <n v="58"/>
    <s v="Male"/>
    <s v="Blouse"/>
    <s v="Clothing"/>
    <n v="58"/>
    <s v="Maine"/>
    <s v="M"/>
    <s v="Yellow"/>
    <s v="Winter"/>
    <n v="4.0999999999999996"/>
    <s v="No"/>
    <s v="Free Shipping"/>
    <s v="Yes"/>
    <s v="Yes"/>
    <n v="38"/>
    <s v="Venmo"/>
    <s v="Weekly"/>
    <s v="56+"/>
    <n v="2"/>
    <n v="4"/>
    <n v="7"/>
    <n v="13"/>
    <x v="1"/>
  </r>
  <r>
    <n v="1410"/>
    <n v="34"/>
    <s v="Male"/>
    <s v="Backpack"/>
    <s v="Accessories"/>
    <n v="50"/>
    <s v="Idaho"/>
    <s v="M"/>
    <s v="Blue"/>
    <s v="Spring"/>
    <n v="4.2"/>
    <s v="No"/>
    <s v="Standard"/>
    <s v="Yes"/>
    <s v="Yes"/>
    <n v="41"/>
    <s v="Cash"/>
    <s v="Fortnightly"/>
    <s v="26-35"/>
    <n v="2"/>
    <n v="4"/>
    <n v="5"/>
    <n v="11"/>
    <x v="0"/>
  </r>
  <r>
    <n v="1411"/>
    <n v="61"/>
    <s v="Male"/>
    <s v="Hat"/>
    <s v="Accessories"/>
    <n v="93"/>
    <s v="Tennessee"/>
    <s v="M"/>
    <s v="Purple"/>
    <s v="Summer"/>
    <n v="4"/>
    <s v="No"/>
    <s v="Store Pickup"/>
    <s v="Yes"/>
    <s v="Yes"/>
    <n v="18"/>
    <s v="Debit Card"/>
    <s v="Annually"/>
    <s v="56+"/>
    <n v="4"/>
    <n v="2"/>
    <n v="1"/>
    <n v="7"/>
    <x v="2"/>
  </r>
  <r>
    <n v="1412"/>
    <n v="48"/>
    <s v="Male"/>
    <s v="Skirt"/>
    <s v="Clothing"/>
    <n v="24"/>
    <s v="Louisiana"/>
    <s v="L"/>
    <s v="Green"/>
    <s v="Summer"/>
    <n v="2.8"/>
    <s v="No"/>
    <s v="Store Pickup"/>
    <s v="Yes"/>
    <s v="Yes"/>
    <n v="13"/>
    <s v="Venmo"/>
    <s v="Quarterly"/>
    <s v="46-55"/>
    <n v="1"/>
    <n v="2"/>
    <n v="2"/>
    <n v="5"/>
    <x v="3"/>
  </r>
  <r>
    <n v="1413"/>
    <n v="25"/>
    <s v="Male"/>
    <s v="Shorts"/>
    <s v="Clothing"/>
    <n v="100"/>
    <s v="Michigan"/>
    <s v="M"/>
    <s v="Charcoal"/>
    <s v="Summer"/>
    <n v="2.6"/>
    <s v="No"/>
    <s v="2-Day Shipping"/>
    <s v="Yes"/>
    <s v="Yes"/>
    <n v="43"/>
    <s v="Venmo"/>
    <s v="Annually"/>
    <s v="18-25"/>
    <n v="4"/>
    <n v="4"/>
    <n v="1"/>
    <n v="9"/>
    <x v="0"/>
  </r>
  <r>
    <n v="1414"/>
    <n v="51"/>
    <s v="Male"/>
    <s v="Blouse"/>
    <s v="Clothing"/>
    <n v="79"/>
    <s v="New Hampshire"/>
    <s v="S"/>
    <s v="Indigo"/>
    <s v="Fall"/>
    <n v="2.7"/>
    <s v="No"/>
    <s v="Store Pickup"/>
    <s v="Yes"/>
    <s v="Yes"/>
    <n v="12"/>
    <s v="Bank Transfer"/>
    <s v="Quarterly"/>
    <s v="46-55"/>
    <n v="3"/>
    <n v="1"/>
    <n v="2"/>
    <n v="6"/>
    <x v="2"/>
  </r>
  <r>
    <n v="1415"/>
    <n v="29"/>
    <s v="Male"/>
    <s v="Socks"/>
    <s v="Clothing"/>
    <n v="51"/>
    <s v="Minnesota"/>
    <s v="M"/>
    <s v="Black"/>
    <s v="Summer"/>
    <n v="4.5"/>
    <s v="No"/>
    <s v="Store Pickup"/>
    <s v="Yes"/>
    <s v="Yes"/>
    <n v="3"/>
    <s v="Credit Card"/>
    <s v="Bi-Weekly"/>
    <s v="26-35"/>
    <n v="2"/>
    <n v="1"/>
    <n v="6"/>
    <n v="9"/>
    <x v="0"/>
  </r>
  <r>
    <n v="1416"/>
    <n v="54"/>
    <s v="Male"/>
    <s v="Belt"/>
    <s v="Accessories"/>
    <n v="90"/>
    <s v="Illinois"/>
    <s v="M"/>
    <s v="Blue"/>
    <s v="Winter"/>
    <n v="3.7"/>
    <s v="No"/>
    <s v="Free Shipping"/>
    <s v="Yes"/>
    <s v="Yes"/>
    <n v="12"/>
    <s v="Credit Card"/>
    <s v="Every 3 Months"/>
    <s v="46-55"/>
    <n v="4"/>
    <n v="1"/>
    <n v="3"/>
    <n v="8"/>
    <x v="2"/>
  </r>
  <r>
    <n v="1417"/>
    <n v="48"/>
    <s v="Male"/>
    <s v="Boots"/>
    <s v="Footwear"/>
    <n v="56"/>
    <s v="Idaho"/>
    <s v="L"/>
    <s v="Silver"/>
    <s v="Summer"/>
    <n v="3.4"/>
    <s v="No"/>
    <s v="Free Shipping"/>
    <s v="Yes"/>
    <s v="Yes"/>
    <n v="46"/>
    <s v="Cash"/>
    <s v="Quarterly"/>
    <s v="46-55"/>
    <n v="2"/>
    <n v="4"/>
    <n v="2"/>
    <n v="8"/>
    <x v="2"/>
  </r>
  <r>
    <n v="1418"/>
    <n v="62"/>
    <s v="Male"/>
    <s v="Shorts"/>
    <s v="Clothing"/>
    <n v="25"/>
    <s v="Montana"/>
    <s v="S"/>
    <s v="Brown"/>
    <s v="Spring"/>
    <n v="4.5999999999999996"/>
    <s v="No"/>
    <s v="Standard"/>
    <s v="Yes"/>
    <s v="Yes"/>
    <n v="21"/>
    <s v="Debit Card"/>
    <s v="Fortnightly"/>
    <s v="56+"/>
    <n v="1"/>
    <n v="2"/>
    <n v="5"/>
    <n v="8"/>
    <x v="2"/>
  </r>
  <r>
    <n v="1419"/>
    <n v="18"/>
    <s v="Male"/>
    <s v="Shirt"/>
    <s v="Clothing"/>
    <n v="75"/>
    <s v="Alabama"/>
    <s v="M"/>
    <s v="Violet"/>
    <s v="Summer"/>
    <n v="4.0999999999999996"/>
    <s v="No"/>
    <s v="2-Day Shipping"/>
    <s v="Yes"/>
    <s v="Yes"/>
    <n v="23"/>
    <s v="Venmo"/>
    <s v="Every 3 Months"/>
    <s v="18-25"/>
    <n v="3"/>
    <n v="2"/>
    <n v="3"/>
    <n v="8"/>
    <x v="2"/>
  </r>
  <r>
    <n v="1420"/>
    <n v="43"/>
    <s v="Male"/>
    <s v="Handbag"/>
    <s v="Accessories"/>
    <n v="75"/>
    <s v="Montana"/>
    <s v="M"/>
    <s v="Orange"/>
    <s v="Summer"/>
    <n v="2.6"/>
    <s v="No"/>
    <s v="Free Shipping"/>
    <s v="Yes"/>
    <s v="Yes"/>
    <n v="4"/>
    <s v="Debit Card"/>
    <s v="Quarterly"/>
    <s v="36-45"/>
    <n v="3"/>
    <n v="1"/>
    <n v="2"/>
    <n v="6"/>
    <x v="2"/>
  </r>
  <r>
    <n v="1421"/>
    <n v="22"/>
    <s v="Male"/>
    <s v="Jeans"/>
    <s v="Clothing"/>
    <n v="53"/>
    <s v="California"/>
    <s v="XL"/>
    <s v="Gray"/>
    <s v="Summer"/>
    <n v="4.5999999999999996"/>
    <s v="No"/>
    <s v="Store Pickup"/>
    <s v="Yes"/>
    <s v="Yes"/>
    <n v="45"/>
    <s v="PayPal"/>
    <s v="Every 3 Months"/>
    <s v="18-25"/>
    <n v="2"/>
    <n v="4"/>
    <n v="3"/>
    <n v="9"/>
    <x v="0"/>
  </r>
  <r>
    <n v="1422"/>
    <n v="68"/>
    <s v="Male"/>
    <s v="Dress"/>
    <s v="Clothing"/>
    <n v="100"/>
    <s v="Pennsylvania"/>
    <s v="S"/>
    <s v="Gold"/>
    <s v="Spring"/>
    <n v="3"/>
    <s v="No"/>
    <s v="Standard"/>
    <s v="Yes"/>
    <s v="Yes"/>
    <n v="24"/>
    <s v="Bank Transfer"/>
    <s v="Fortnightly"/>
    <s v="56+"/>
    <n v="4"/>
    <n v="2"/>
    <n v="5"/>
    <n v="11"/>
    <x v="0"/>
  </r>
  <r>
    <n v="1423"/>
    <n v="44"/>
    <s v="Male"/>
    <s v="Dress"/>
    <s v="Clothing"/>
    <n v="27"/>
    <s v="Texas"/>
    <s v="L"/>
    <s v="Charcoal"/>
    <s v="Fall"/>
    <n v="3.4"/>
    <s v="No"/>
    <s v="Free Shipping"/>
    <s v="Yes"/>
    <s v="Yes"/>
    <n v="3"/>
    <s v="PayPal"/>
    <s v="Bi-Weekly"/>
    <s v="36-45"/>
    <n v="1"/>
    <n v="1"/>
    <n v="6"/>
    <n v="8"/>
    <x v="2"/>
  </r>
  <r>
    <n v="1424"/>
    <n v="51"/>
    <s v="Male"/>
    <s v="Sandals"/>
    <s v="Footwear"/>
    <n v="60"/>
    <s v="Michigan"/>
    <s v="S"/>
    <s v="Black"/>
    <s v="Fall"/>
    <n v="3.5"/>
    <s v="No"/>
    <s v="Free Shipping"/>
    <s v="Yes"/>
    <s v="Yes"/>
    <n v="12"/>
    <s v="Venmo"/>
    <s v="Every 3 Months"/>
    <s v="46-55"/>
    <n v="3"/>
    <n v="1"/>
    <n v="3"/>
    <n v="7"/>
    <x v="2"/>
  </r>
  <r>
    <n v="1425"/>
    <n v="66"/>
    <s v="Male"/>
    <s v="Jacket"/>
    <s v="Outerwear"/>
    <n v="23"/>
    <s v="Connecticut"/>
    <s v="S"/>
    <s v="Indigo"/>
    <s v="Fall"/>
    <n v="3.5"/>
    <s v="No"/>
    <s v="Standard"/>
    <s v="Yes"/>
    <s v="Yes"/>
    <n v="34"/>
    <s v="Bank Transfer"/>
    <s v="Every 3 Months"/>
    <s v="56+"/>
    <n v="1"/>
    <n v="3"/>
    <n v="3"/>
    <n v="7"/>
    <x v="2"/>
  </r>
  <r>
    <n v="1426"/>
    <n v="59"/>
    <s v="Male"/>
    <s v="Coat"/>
    <s v="Outerwear"/>
    <n v="40"/>
    <s v="Wyoming"/>
    <s v="S"/>
    <s v="White"/>
    <s v="Winter"/>
    <n v="3.7"/>
    <s v="No"/>
    <s v="Next Day Air"/>
    <s v="Yes"/>
    <s v="Yes"/>
    <n v="39"/>
    <s v="Credit Card"/>
    <s v="Annually"/>
    <s v="56+"/>
    <n v="2"/>
    <n v="4"/>
    <n v="1"/>
    <n v="7"/>
    <x v="2"/>
  </r>
  <r>
    <n v="1427"/>
    <n v="60"/>
    <s v="Male"/>
    <s v="Pants"/>
    <s v="Clothing"/>
    <n v="38"/>
    <s v="Michigan"/>
    <s v="M"/>
    <s v="Yellow"/>
    <s v="Summer"/>
    <n v="4.8"/>
    <s v="No"/>
    <s v="Free Shipping"/>
    <s v="Yes"/>
    <s v="Yes"/>
    <n v="35"/>
    <s v="PayPal"/>
    <s v="Every 3 Months"/>
    <s v="56+"/>
    <n v="1"/>
    <n v="3"/>
    <n v="3"/>
    <n v="7"/>
    <x v="2"/>
  </r>
  <r>
    <n v="1428"/>
    <n v="31"/>
    <s v="Male"/>
    <s v="Backpack"/>
    <s v="Accessories"/>
    <n v="90"/>
    <s v="South Dakota"/>
    <s v="S"/>
    <s v="Orange"/>
    <s v="Summer"/>
    <n v="4.9000000000000004"/>
    <s v="No"/>
    <s v="Store Pickup"/>
    <s v="Yes"/>
    <s v="Yes"/>
    <n v="8"/>
    <s v="Credit Card"/>
    <s v="Annually"/>
    <s v="26-35"/>
    <n v="4"/>
    <n v="1"/>
    <n v="1"/>
    <n v="6"/>
    <x v="2"/>
  </r>
  <r>
    <n v="1429"/>
    <n v="20"/>
    <s v="Male"/>
    <s v="Blouse"/>
    <s v="Clothing"/>
    <n v="97"/>
    <s v="North Dakota"/>
    <s v="S"/>
    <s v="Green"/>
    <s v="Summer"/>
    <n v="4.9000000000000004"/>
    <s v="No"/>
    <s v="Express"/>
    <s v="Yes"/>
    <s v="Yes"/>
    <n v="42"/>
    <s v="PayPal"/>
    <s v="Quarterly"/>
    <s v="18-25"/>
    <n v="4"/>
    <n v="4"/>
    <n v="2"/>
    <n v="10"/>
    <x v="0"/>
  </r>
  <r>
    <n v="1430"/>
    <n v="24"/>
    <s v="Male"/>
    <s v="Skirt"/>
    <s v="Clothing"/>
    <n v="38"/>
    <s v="Maryland"/>
    <s v="L"/>
    <s v="Gold"/>
    <s v="Fall"/>
    <n v="4.7"/>
    <s v="No"/>
    <s v="Standard"/>
    <s v="Yes"/>
    <s v="Yes"/>
    <n v="6"/>
    <s v="Credit Card"/>
    <s v="Every 3 Months"/>
    <s v="18-25"/>
    <n v="1"/>
    <n v="1"/>
    <n v="3"/>
    <n v="5"/>
    <x v="3"/>
  </r>
  <r>
    <n v="1431"/>
    <n v="48"/>
    <s v="Male"/>
    <s v="Sandals"/>
    <s v="Footwear"/>
    <n v="30"/>
    <s v="Michigan"/>
    <s v="S"/>
    <s v="Orange"/>
    <s v="Summer"/>
    <n v="4.9000000000000004"/>
    <s v="No"/>
    <s v="Free Shipping"/>
    <s v="Yes"/>
    <s v="Yes"/>
    <n v="3"/>
    <s v="Credit Card"/>
    <s v="Fortnightly"/>
    <s v="46-55"/>
    <n v="1"/>
    <n v="1"/>
    <n v="5"/>
    <n v="7"/>
    <x v="2"/>
  </r>
  <r>
    <n v="1432"/>
    <n v="39"/>
    <s v="Male"/>
    <s v="Pants"/>
    <s v="Clothing"/>
    <n v="88"/>
    <s v="South Dakota"/>
    <s v="M"/>
    <s v="Cyan"/>
    <s v="Fall"/>
    <n v="2.9"/>
    <s v="No"/>
    <s v="Express"/>
    <s v="Yes"/>
    <s v="Yes"/>
    <n v="29"/>
    <s v="Venmo"/>
    <s v="Quarterly"/>
    <s v="36-45"/>
    <n v="4"/>
    <n v="3"/>
    <n v="2"/>
    <n v="9"/>
    <x v="0"/>
  </r>
  <r>
    <n v="1433"/>
    <n v="34"/>
    <s v="Male"/>
    <s v="Hat"/>
    <s v="Accessories"/>
    <n v="33"/>
    <s v="Florida"/>
    <s v="L"/>
    <s v="Black"/>
    <s v="Winter"/>
    <n v="4.4000000000000004"/>
    <s v="No"/>
    <s v="Express"/>
    <s v="Yes"/>
    <s v="Yes"/>
    <n v="32"/>
    <s v="Debit Card"/>
    <s v="Quarterly"/>
    <s v="26-35"/>
    <n v="1"/>
    <n v="3"/>
    <n v="2"/>
    <n v="6"/>
    <x v="2"/>
  </r>
  <r>
    <n v="1434"/>
    <n v="70"/>
    <s v="Male"/>
    <s v="Hoodie"/>
    <s v="Clothing"/>
    <n v="60"/>
    <s v="Minnesota"/>
    <s v="L"/>
    <s v="Yellow"/>
    <s v="Winter"/>
    <n v="3.2"/>
    <s v="No"/>
    <s v="Next Day Air"/>
    <s v="Yes"/>
    <s v="Yes"/>
    <n v="45"/>
    <s v="Debit Card"/>
    <s v="Weekly"/>
    <s v="56+"/>
    <n v="3"/>
    <n v="4"/>
    <n v="7"/>
    <n v="14"/>
    <x v="1"/>
  </r>
  <r>
    <n v="1435"/>
    <n v="59"/>
    <s v="Male"/>
    <s v="Sweater"/>
    <s v="Clothing"/>
    <n v="64"/>
    <s v="New York"/>
    <s v="L"/>
    <s v="Maroon"/>
    <s v="Summer"/>
    <n v="4.5999999999999996"/>
    <s v="No"/>
    <s v="Free Shipping"/>
    <s v="Yes"/>
    <s v="Yes"/>
    <n v="21"/>
    <s v="Debit Card"/>
    <s v="Bi-Weekly"/>
    <s v="56+"/>
    <n v="3"/>
    <n v="2"/>
    <n v="6"/>
    <n v="11"/>
    <x v="0"/>
  </r>
  <r>
    <n v="1436"/>
    <n v="45"/>
    <s v="Male"/>
    <s v="Scarf"/>
    <s v="Accessories"/>
    <n v="95"/>
    <s v="Oregon"/>
    <s v="XL"/>
    <s v="Black"/>
    <s v="Fall"/>
    <n v="4"/>
    <s v="No"/>
    <s v="Standard"/>
    <s v="Yes"/>
    <s v="Yes"/>
    <n v="41"/>
    <s v="Cash"/>
    <s v="Weekly"/>
    <s v="36-45"/>
    <n v="4"/>
    <n v="4"/>
    <n v="7"/>
    <n v="15"/>
    <x v="1"/>
  </r>
  <r>
    <n v="1437"/>
    <n v="35"/>
    <s v="Male"/>
    <s v="Sneakers"/>
    <s v="Footwear"/>
    <n v="83"/>
    <s v="Minnesota"/>
    <s v="M"/>
    <s v="Gray"/>
    <s v="Winter"/>
    <n v="3.7"/>
    <s v="No"/>
    <s v="Free Shipping"/>
    <s v="Yes"/>
    <s v="Yes"/>
    <n v="23"/>
    <s v="PayPal"/>
    <s v="Fortnightly"/>
    <s v="26-35"/>
    <n v="4"/>
    <n v="2"/>
    <n v="5"/>
    <n v="11"/>
    <x v="0"/>
  </r>
  <r>
    <n v="1438"/>
    <n v="69"/>
    <s v="Male"/>
    <s v="Boots"/>
    <s v="Footwear"/>
    <n v="97"/>
    <s v="Montana"/>
    <s v="XL"/>
    <s v="Orange"/>
    <s v="Winter"/>
    <n v="4.2"/>
    <s v="No"/>
    <s v="Free Shipping"/>
    <s v="Yes"/>
    <s v="Yes"/>
    <n v="14"/>
    <s v="Cash"/>
    <s v="Annually"/>
    <s v="56+"/>
    <n v="4"/>
    <n v="2"/>
    <n v="1"/>
    <n v="7"/>
    <x v="2"/>
  </r>
  <r>
    <n v="1439"/>
    <n v="58"/>
    <s v="Male"/>
    <s v="Coat"/>
    <s v="Outerwear"/>
    <n v="38"/>
    <s v="Washington"/>
    <s v="M"/>
    <s v="Cyan"/>
    <s v="Spring"/>
    <n v="2.9"/>
    <s v="No"/>
    <s v="Standard"/>
    <s v="Yes"/>
    <s v="Yes"/>
    <n v="24"/>
    <s v="Debit Card"/>
    <s v="Monthly"/>
    <s v="56+"/>
    <n v="1"/>
    <n v="2"/>
    <n v="4"/>
    <n v="7"/>
    <x v="2"/>
  </r>
  <r>
    <n v="1440"/>
    <n v="25"/>
    <s v="Male"/>
    <s v="Boots"/>
    <s v="Footwear"/>
    <n v="48"/>
    <s v="New Mexico"/>
    <s v="M"/>
    <s v="Magenta"/>
    <s v="Summer"/>
    <n v="4.8"/>
    <s v="No"/>
    <s v="Next Day Air"/>
    <s v="Yes"/>
    <s v="Yes"/>
    <n v="25"/>
    <s v="Cash"/>
    <s v="Fortnightly"/>
    <s v="18-25"/>
    <n v="2"/>
    <n v="2"/>
    <n v="5"/>
    <n v="9"/>
    <x v="0"/>
  </r>
  <r>
    <n v="1441"/>
    <n v="27"/>
    <s v="Male"/>
    <s v="Sandals"/>
    <s v="Footwear"/>
    <n v="76"/>
    <s v="Arizona"/>
    <s v="M"/>
    <s v="Pink"/>
    <s v="Spring"/>
    <n v="4.4000000000000004"/>
    <s v="No"/>
    <s v="Standard"/>
    <s v="Yes"/>
    <s v="Yes"/>
    <n v="13"/>
    <s v="Venmo"/>
    <s v="Monthly"/>
    <s v="26-35"/>
    <n v="3"/>
    <n v="2"/>
    <n v="4"/>
    <n v="9"/>
    <x v="0"/>
  </r>
  <r>
    <n v="1442"/>
    <n v="34"/>
    <s v="Male"/>
    <s v="Pants"/>
    <s v="Clothing"/>
    <n v="25"/>
    <s v="Nebraska"/>
    <s v="S"/>
    <s v="Turquoise"/>
    <s v="Summer"/>
    <n v="3.4"/>
    <s v="No"/>
    <s v="Free Shipping"/>
    <s v="Yes"/>
    <s v="Yes"/>
    <n v="3"/>
    <s v="Venmo"/>
    <s v="Every 3 Months"/>
    <s v="26-35"/>
    <n v="1"/>
    <n v="1"/>
    <n v="3"/>
    <n v="5"/>
    <x v="3"/>
  </r>
  <r>
    <n v="1443"/>
    <n v="53"/>
    <s v="Male"/>
    <s v="Hoodie"/>
    <s v="Clothing"/>
    <n v="92"/>
    <s v="Idaho"/>
    <s v="S"/>
    <s v="Violet"/>
    <s v="Spring"/>
    <n v="2.8"/>
    <s v="No"/>
    <s v="2-Day Shipping"/>
    <s v="Yes"/>
    <s v="Yes"/>
    <n v="42"/>
    <s v="Credit Card"/>
    <s v="Annually"/>
    <s v="46-55"/>
    <n v="4"/>
    <n v="4"/>
    <n v="1"/>
    <n v="9"/>
    <x v="0"/>
  </r>
  <r>
    <n v="1444"/>
    <n v="58"/>
    <s v="Male"/>
    <s v="Sandals"/>
    <s v="Footwear"/>
    <n v="47"/>
    <s v="Idaho"/>
    <s v="L"/>
    <s v="Teal"/>
    <s v="Fall"/>
    <n v="4.2"/>
    <s v="No"/>
    <s v="Next Day Air"/>
    <s v="Yes"/>
    <s v="Yes"/>
    <n v="2"/>
    <s v="Cash"/>
    <s v="Monthly"/>
    <s v="56+"/>
    <n v="2"/>
    <n v="1"/>
    <n v="4"/>
    <n v="7"/>
    <x v="2"/>
  </r>
  <r>
    <n v="1445"/>
    <n v="32"/>
    <s v="Male"/>
    <s v="Sweater"/>
    <s v="Clothing"/>
    <n v="36"/>
    <s v="Vermont"/>
    <s v="L"/>
    <s v="Pink"/>
    <s v="Fall"/>
    <n v="3.8"/>
    <s v="No"/>
    <s v="Express"/>
    <s v="Yes"/>
    <s v="Yes"/>
    <n v="26"/>
    <s v="Cash"/>
    <s v="Quarterly"/>
    <s v="26-35"/>
    <n v="1"/>
    <n v="3"/>
    <n v="2"/>
    <n v="6"/>
    <x v="2"/>
  </r>
  <r>
    <n v="1446"/>
    <n v="64"/>
    <s v="Male"/>
    <s v="Belt"/>
    <s v="Accessories"/>
    <n v="51"/>
    <s v="Arkansas"/>
    <s v="M"/>
    <s v="Gold"/>
    <s v="Fall"/>
    <n v="3.1"/>
    <s v="No"/>
    <s v="2-Day Shipping"/>
    <s v="Yes"/>
    <s v="Yes"/>
    <n v="24"/>
    <s v="Credit Card"/>
    <s v="Annually"/>
    <s v="56+"/>
    <n v="2"/>
    <n v="2"/>
    <n v="1"/>
    <n v="5"/>
    <x v="3"/>
  </r>
  <r>
    <n v="1447"/>
    <n v="63"/>
    <s v="Male"/>
    <s v="Jeans"/>
    <s v="Clothing"/>
    <n v="35"/>
    <s v="Wyoming"/>
    <s v="XL"/>
    <s v="Red"/>
    <s v="Summer"/>
    <n v="3.2"/>
    <s v="No"/>
    <s v="Express"/>
    <s v="Yes"/>
    <s v="Yes"/>
    <n v="6"/>
    <s v="Credit Card"/>
    <s v="Quarterly"/>
    <s v="56+"/>
    <n v="1"/>
    <n v="1"/>
    <n v="2"/>
    <n v="4"/>
    <x v="3"/>
  </r>
  <r>
    <n v="1448"/>
    <n v="23"/>
    <s v="Male"/>
    <s v="Hoodie"/>
    <s v="Clothing"/>
    <n v="57"/>
    <s v="New Mexico"/>
    <s v="S"/>
    <s v="Beige"/>
    <s v="Summer"/>
    <n v="3"/>
    <s v="No"/>
    <s v="Next Day Air"/>
    <s v="Yes"/>
    <s v="Yes"/>
    <n v="25"/>
    <s v="PayPal"/>
    <s v="Monthly"/>
    <s v="18-25"/>
    <n v="2"/>
    <n v="2"/>
    <n v="4"/>
    <n v="8"/>
    <x v="2"/>
  </r>
  <r>
    <n v="1449"/>
    <n v="64"/>
    <s v="Male"/>
    <s v="Boots"/>
    <s v="Footwear"/>
    <n v="95"/>
    <s v="West Virginia"/>
    <s v="M"/>
    <s v="Black"/>
    <s v="Summer"/>
    <n v="3.6"/>
    <s v="No"/>
    <s v="Free Shipping"/>
    <s v="Yes"/>
    <s v="Yes"/>
    <n v="11"/>
    <s v="Credit Card"/>
    <s v="Every 3 Months"/>
    <s v="56+"/>
    <n v="4"/>
    <n v="1"/>
    <n v="3"/>
    <n v="8"/>
    <x v="2"/>
  </r>
  <r>
    <n v="1450"/>
    <n v="18"/>
    <s v="Male"/>
    <s v="Socks"/>
    <s v="Clothing"/>
    <n v="41"/>
    <s v="New York"/>
    <s v="L"/>
    <s v="Lavender"/>
    <s v="Winter"/>
    <n v="2.5"/>
    <s v="No"/>
    <s v="Store Pickup"/>
    <s v="Yes"/>
    <s v="Yes"/>
    <n v="20"/>
    <s v="Cash"/>
    <s v="Every 3 Months"/>
    <s v="18-25"/>
    <n v="2"/>
    <n v="2"/>
    <n v="3"/>
    <n v="7"/>
    <x v="2"/>
  </r>
  <r>
    <n v="1451"/>
    <n v="25"/>
    <s v="Male"/>
    <s v="Dress"/>
    <s v="Clothing"/>
    <n v="44"/>
    <s v="Illinois"/>
    <s v="S"/>
    <s v="Teal"/>
    <s v="Winter"/>
    <n v="3.4"/>
    <s v="No"/>
    <s v="Free Shipping"/>
    <s v="Yes"/>
    <s v="Yes"/>
    <n v="25"/>
    <s v="Cash"/>
    <s v="Quarterly"/>
    <s v="18-25"/>
    <n v="2"/>
    <n v="2"/>
    <n v="2"/>
    <n v="6"/>
    <x v="2"/>
  </r>
  <r>
    <n v="1452"/>
    <n v="54"/>
    <s v="Male"/>
    <s v="Jacket"/>
    <s v="Outerwear"/>
    <n v="34"/>
    <s v="Utah"/>
    <s v="M"/>
    <s v="Maroon"/>
    <s v="Fall"/>
    <n v="2.5"/>
    <s v="No"/>
    <s v="Next Day Air"/>
    <s v="Yes"/>
    <s v="Yes"/>
    <n v="35"/>
    <s v="PayPal"/>
    <s v="Quarterly"/>
    <s v="46-55"/>
    <n v="1"/>
    <n v="3"/>
    <n v="2"/>
    <n v="6"/>
    <x v="2"/>
  </r>
  <r>
    <n v="1453"/>
    <n v="60"/>
    <s v="Male"/>
    <s v="Jacket"/>
    <s v="Outerwear"/>
    <n v="25"/>
    <s v="Colorado"/>
    <s v="L"/>
    <s v="Blue"/>
    <s v="Spring"/>
    <n v="4.7"/>
    <s v="No"/>
    <s v="2-Day Shipping"/>
    <s v="Yes"/>
    <s v="Yes"/>
    <n v="11"/>
    <s v="Bank Transfer"/>
    <s v="Quarterly"/>
    <s v="56+"/>
    <n v="1"/>
    <n v="1"/>
    <n v="2"/>
    <n v="4"/>
    <x v="3"/>
  </r>
  <r>
    <n v="1454"/>
    <n v="36"/>
    <s v="Male"/>
    <s v="Boots"/>
    <s v="Footwear"/>
    <n v="93"/>
    <s v="Virginia"/>
    <s v="S"/>
    <s v="Teal"/>
    <s v="Winter"/>
    <n v="3.2"/>
    <s v="No"/>
    <s v="2-Day Shipping"/>
    <s v="Yes"/>
    <s v="Yes"/>
    <n v="41"/>
    <s v="Bank Transfer"/>
    <s v="Fortnightly"/>
    <s v="36-45"/>
    <n v="4"/>
    <n v="4"/>
    <n v="5"/>
    <n v="13"/>
    <x v="1"/>
  </r>
  <r>
    <n v="1455"/>
    <n v="66"/>
    <s v="Male"/>
    <s v="Sneakers"/>
    <s v="Footwear"/>
    <n v="50"/>
    <s v="Georgia"/>
    <s v="L"/>
    <s v="Maroon"/>
    <s v="Winter"/>
    <n v="2.9"/>
    <s v="No"/>
    <s v="Free Shipping"/>
    <s v="Yes"/>
    <s v="Yes"/>
    <n v="17"/>
    <s v="Credit Card"/>
    <s v="Annually"/>
    <s v="56+"/>
    <n v="2"/>
    <n v="2"/>
    <n v="1"/>
    <n v="5"/>
    <x v="3"/>
  </r>
  <r>
    <n v="1456"/>
    <n v="60"/>
    <s v="Male"/>
    <s v="Pants"/>
    <s v="Clothing"/>
    <n v="79"/>
    <s v="Alabama"/>
    <s v="L"/>
    <s v="Silver"/>
    <s v="Fall"/>
    <n v="4.9000000000000004"/>
    <s v="No"/>
    <s v="Express"/>
    <s v="Yes"/>
    <s v="Yes"/>
    <n v="1"/>
    <s v="PayPal"/>
    <s v="Every 3 Months"/>
    <s v="56+"/>
    <n v="3"/>
    <n v="1"/>
    <n v="3"/>
    <n v="7"/>
    <x v="2"/>
  </r>
  <r>
    <n v="1457"/>
    <n v="59"/>
    <s v="Male"/>
    <s v="Coat"/>
    <s v="Outerwear"/>
    <n v="100"/>
    <s v="Montana"/>
    <s v="S"/>
    <s v="Olive"/>
    <s v="Spring"/>
    <n v="2.7"/>
    <s v="No"/>
    <s v="Store Pickup"/>
    <s v="Yes"/>
    <s v="Yes"/>
    <n v="30"/>
    <s v="PayPal"/>
    <s v="Every 3 Months"/>
    <s v="56+"/>
    <n v="4"/>
    <n v="3"/>
    <n v="3"/>
    <n v="10"/>
    <x v="0"/>
  </r>
  <r>
    <n v="1458"/>
    <n v="58"/>
    <s v="Male"/>
    <s v="Shirt"/>
    <s v="Clothing"/>
    <n v="57"/>
    <s v="Pennsylvania"/>
    <s v="S"/>
    <s v="Gray"/>
    <s v="Spring"/>
    <n v="4.7"/>
    <s v="No"/>
    <s v="Express"/>
    <s v="Yes"/>
    <s v="Yes"/>
    <n v="47"/>
    <s v="Venmo"/>
    <s v="Fortnightly"/>
    <s v="56+"/>
    <n v="2"/>
    <n v="4"/>
    <n v="5"/>
    <n v="11"/>
    <x v="0"/>
  </r>
  <r>
    <n v="1459"/>
    <n v="35"/>
    <s v="Male"/>
    <s v="Sweater"/>
    <s v="Clothing"/>
    <n v="28"/>
    <s v="Missouri"/>
    <s v="M"/>
    <s v="Peach"/>
    <s v="Spring"/>
    <n v="2.9"/>
    <s v="No"/>
    <s v="2-Day Shipping"/>
    <s v="Yes"/>
    <s v="Yes"/>
    <n v="34"/>
    <s v="Venmo"/>
    <s v="Weekly"/>
    <s v="26-35"/>
    <n v="1"/>
    <n v="3"/>
    <n v="7"/>
    <n v="11"/>
    <x v="0"/>
  </r>
  <r>
    <n v="1460"/>
    <n v="20"/>
    <s v="Male"/>
    <s v="Shoes"/>
    <s v="Footwear"/>
    <n v="35"/>
    <s v="Maine"/>
    <s v="L"/>
    <s v="Yellow"/>
    <s v="Winter"/>
    <n v="4.8"/>
    <s v="No"/>
    <s v="Express"/>
    <s v="Yes"/>
    <s v="Yes"/>
    <n v="18"/>
    <s v="Venmo"/>
    <s v="Fortnightly"/>
    <s v="18-25"/>
    <n v="1"/>
    <n v="2"/>
    <n v="5"/>
    <n v="8"/>
    <x v="2"/>
  </r>
  <r>
    <n v="1461"/>
    <n v="70"/>
    <s v="Male"/>
    <s v="Boots"/>
    <s v="Footwear"/>
    <n v="85"/>
    <s v="Pennsylvania"/>
    <s v="L"/>
    <s v="Violet"/>
    <s v="Fall"/>
    <n v="4.5999999999999996"/>
    <s v="No"/>
    <s v="Standard"/>
    <s v="Yes"/>
    <s v="Yes"/>
    <n v="33"/>
    <s v="Venmo"/>
    <s v="Bi-Weekly"/>
    <s v="56+"/>
    <n v="4"/>
    <n v="3"/>
    <n v="6"/>
    <n v="13"/>
    <x v="1"/>
  </r>
  <r>
    <n v="1462"/>
    <n v="54"/>
    <s v="Male"/>
    <s v="Sunglasses"/>
    <s v="Accessories"/>
    <n v="95"/>
    <s v="Oregon"/>
    <s v="S"/>
    <s v="Red"/>
    <s v="Summer"/>
    <n v="5"/>
    <s v="No"/>
    <s v="2-Day Shipping"/>
    <s v="Yes"/>
    <s v="Yes"/>
    <n v="42"/>
    <s v="Venmo"/>
    <s v="Quarterly"/>
    <s v="46-55"/>
    <n v="4"/>
    <n v="4"/>
    <n v="2"/>
    <n v="10"/>
    <x v="0"/>
  </r>
  <r>
    <n v="1463"/>
    <n v="38"/>
    <s v="Male"/>
    <s v="Sneakers"/>
    <s v="Footwear"/>
    <n v="90"/>
    <s v="Utah"/>
    <s v="S"/>
    <s v="Charcoal"/>
    <s v="Summer"/>
    <n v="4.8"/>
    <s v="No"/>
    <s v="2-Day Shipping"/>
    <s v="Yes"/>
    <s v="Yes"/>
    <n v="2"/>
    <s v="Venmo"/>
    <s v="Quarterly"/>
    <s v="36-45"/>
    <n v="4"/>
    <n v="1"/>
    <n v="2"/>
    <n v="7"/>
    <x v="2"/>
  </r>
  <r>
    <n v="1464"/>
    <n v="54"/>
    <s v="Male"/>
    <s v="Jewelry"/>
    <s v="Accessories"/>
    <n v="49"/>
    <s v="Oklahoma"/>
    <s v="M"/>
    <s v="Beige"/>
    <s v="Summer"/>
    <n v="4.9000000000000004"/>
    <s v="No"/>
    <s v="Store Pickup"/>
    <s v="Yes"/>
    <s v="Yes"/>
    <n v="1"/>
    <s v="Bank Transfer"/>
    <s v="Monthly"/>
    <s v="46-55"/>
    <n v="2"/>
    <n v="1"/>
    <n v="4"/>
    <n v="7"/>
    <x v="2"/>
  </r>
  <r>
    <n v="1465"/>
    <n v="33"/>
    <s v="Male"/>
    <s v="Belt"/>
    <s v="Accessories"/>
    <n v="92"/>
    <s v="Montana"/>
    <s v="M"/>
    <s v="Peach"/>
    <s v="Winter"/>
    <n v="4.5999999999999996"/>
    <s v="No"/>
    <s v="2-Day Shipping"/>
    <s v="Yes"/>
    <s v="Yes"/>
    <n v="23"/>
    <s v="Bank Transfer"/>
    <s v="Quarterly"/>
    <s v="26-35"/>
    <n v="4"/>
    <n v="2"/>
    <n v="2"/>
    <n v="8"/>
    <x v="2"/>
  </r>
  <r>
    <n v="1466"/>
    <n v="46"/>
    <s v="Male"/>
    <s v="Gloves"/>
    <s v="Accessories"/>
    <n v="72"/>
    <s v="Nebraska"/>
    <s v="XL"/>
    <s v="Violet"/>
    <s v="Winter"/>
    <n v="3.9"/>
    <s v="No"/>
    <s v="Store Pickup"/>
    <s v="Yes"/>
    <s v="Yes"/>
    <n v="42"/>
    <s v="Cash"/>
    <s v="Bi-Weekly"/>
    <s v="46-55"/>
    <n v="3"/>
    <n v="4"/>
    <n v="6"/>
    <n v="13"/>
    <x v="1"/>
  </r>
  <r>
    <n v="1467"/>
    <n v="58"/>
    <s v="Male"/>
    <s v="Shorts"/>
    <s v="Clothing"/>
    <n v="71"/>
    <s v="Alabama"/>
    <s v="M"/>
    <s v="Green"/>
    <s v="Summer"/>
    <n v="4.5"/>
    <s v="No"/>
    <s v="Store Pickup"/>
    <s v="Yes"/>
    <s v="Yes"/>
    <n v="3"/>
    <s v="PayPal"/>
    <s v="Annually"/>
    <s v="56+"/>
    <n v="3"/>
    <n v="1"/>
    <n v="1"/>
    <n v="5"/>
    <x v="3"/>
  </r>
  <r>
    <n v="1468"/>
    <n v="30"/>
    <s v="Male"/>
    <s v="Jewelry"/>
    <s v="Accessories"/>
    <n v="27"/>
    <s v="Ohio"/>
    <s v="XL"/>
    <s v="Olive"/>
    <s v="Winter"/>
    <n v="4.7"/>
    <s v="No"/>
    <s v="Store Pickup"/>
    <s v="Yes"/>
    <s v="Yes"/>
    <n v="16"/>
    <s v="Debit Card"/>
    <s v="Fortnightly"/>
    <s v="26-35"/>
    <n v="1"/>
    <n v="2"/>
    <n v="5"/>
    <n v="8"/>
    <x v="2"/>
  </r>
  <r>
    <n v="1469"/>
    <n v="42"/>
    <s v="Male"/>
    <s v="Gloves"/>
    <s v="Accessories"/>
    <n v="39"/>
    <s v="Arkansas"/>
    <s v="S"/>
    <s v="Silver"/>
    <s v="Fall"/>
    <n v="3.9"/>
    <s v="No"/>
    <s v="Express"/>
    <s v="Yes"/>
    <s v="Yes"/>
    <n v="46"/>
    <s v="Cash"/>
    <s v="Fortnightly"/>
    <s v="36-45"/>
    <n v="1"/>
    <n v="4"/>
    <n v="5"/>
    <n v="10"/>
    <x v="0"/>
  </r>
  <r>
    <n v="1470"/>
    <n v="28"/>
    <s v="Male"/>
    <s v="Jewelry"/>
    <s v="Accessories"/>
    <n v="98"/>
    <s v="Mississippi"/>
    <s v="M"/>
    <s v="Purple"/>
    <s v="Winter"/>
    <n v="4.4000000000000004"/>
    <s v="No"/>
    <s v="Standard"/>
    <s v="Yes"/>
    <s v="Yes"/>
    <n v="31"/>
    <s v="PayPal"/>
    <s v="Every 3 Months"/>
    <s v="26-35"/>
    <n v="4"/>
    <n v="3"/>
    <n v="3"/>
    <n v="10"/>
    <x v="0"/>
  </r>
  <r>
    <n v="1471"/>
    <n v="43"/>
    <s v="Male"/>
    <s v="Sandals"/>
    <s v="Footwear"/>
    <n v="27"/>
    <s v="California"/>
    <s v="M"/>
    <s v="Silver"/>
    <s v="Spring"/>
    <n v="3.9"/>
    <s v="No"/>
    <s v="Next Day Air"/>
    <s v="Yes"/>
    <s v="Yes"/>
    <n v="15"/>
    <s v="Cash"/>
    <s v="Every 3 Months"/>
    <s v="36-45"/>
    <n v="1"/>
    <n v="2"/>
    <n v="3"/>
    <n v="6"/>
    <x v="2"/>
  </r>
  <r>
    <n v="1472"/>
    <n v="31"/>
    <s v="Male"/>
    <s v="Jewelry"/>
    <s v="Accessories"/>
    <n v="71"/>
    <s v="Alaska"/>
    <s v="S"/>
    <s v="Gray"/>
    <s v="Spring"/>
    <n v="2.8"/>
    <s v="No"/>
    <s v="2-Day Shipping"/>
    <s v="Yes"/>
    <s v="Yes"/>
    <n v="48"/>
    <s v="Venmo"/>
    <s v="Every 3 Months"/>
    <s v="26-35"/>
    <n v="3"/>
    <n v="4"/>
    <n v="3"/>
    <n v="10"/>
    <x v="0"/>
  </r>
  <r>
    <n v="1473"/>
    <n v="39"/>
    <s v="Male"/>
    <s v="Hat"/>
    <s v="Accessories"/>
    <n v="24"/>
    <s v="Indiana"/>
    <s v="L"/>
    <s v="Turquoise"/>
    <s v="Spring"/>
    <n v="3.5"/>
    <s v="No"/>
    <s v="Store Pickup"/>
    <s v="Yes"/>
    <s v="Yes"/>
    <n v="11"/>
    <s v="Cash"/>
    <s v="Weekly"/>
    <s v="36-45"/>
    <n v="1"/>
    <n v="1"/>
    <n v="7"/>
    <n v="9"/>
    <x v="0"/>
  </r>
  <r>
    <n v="1474"/>
    <n v="69"/>
    <s v="Male"/>
    <s v="Shorts"/>
    <s v="Clothing"/>
    <n v="63"/>
    <s v="Wisconsin"/>
    <s v="M"/>
    <s v="Violet"/>
    <s v="Fall"/>
    <n v="4.3"/>
    <s v="No"/>
    <s v="Express"/>
    <s v="Yes"/>
    <s v="Yes"/>
    <n v="20"/>
    <s v="Credit Card"/>
    <s v="Every 3 Months"/>
    <s v="56+"/>
    <n v="3"/>
    <n v="2"/>
    <n v="3"/>
    <n v="8"/>
    <x v="2"/>
  </r>
  <r>
    <n v="1475"/>
    <n v="31"/>
    <s v="Male"/>
    <s v="Sweater"/>
    <s v="Clothing"/>
    <n v="72"/>
    <s v="New Jersey"/>
    <s v="S"/>
    <s v="Pink"/>
    <s v="Fall"/>
    <n v="3.9"/>
    <s v="No"/>
    <s v="Next Day Air"/>
    <s v="Yes"/>
    <s v="Yes"/>
    <n v="6"/>
    <s v="Credit Card"/>
    <s v="Monthly"/>
    <s v="26-35"/>
    <n v="3"/>
    <n v="1"/>
    <n v="4"/>
    <n v="8"/>
    <x v="2"/>
  </r>
  <r>
    <n v="1476"/>
    <n v="44"/>
    <s v="Male"/>
    <s v="Blouse"/>
    <s v="Clothing"/>
    <n v="61"/>
    <s v="Rhode Island"/>
    <s v="M"/>
    <s v="Teal"/>
    <s v="Spring"/>
    <n v="4"/>
    <s v="No"/>
    <s v="Express"/>
    <s v="Yes"/>
    <s v="Yes"/>
    <n v="24"/>
    <s v="Cash"/>
    <s v="Monthly"/>
    <s v="36-45"/>
    <n v="3"/>
    <n v="2"/>
    <n v="4"/>
    <n v="9"/>
    <x v="0"/>
  </r>
  <r>
    <n v="1477"/>
    <n v="39"/>
    <s v="Male"/>
    <s v="Hat"/>
    <s v="Accessories"/>
    <n v="56"/>
    <s v="Wyoming"/>
    <s v="M"/>
    <s v="Magenta"/>
    <s v="Fall"/>
    <n v="4.0999999999999996"/>
    <s v="No"/>
    <s v="Next Day Air"/>
    <s v="Yes"/>
    <s v="Yes"/>
    <n v="18"/>
    <s v="Credit Card"/>
    <s v="Monthly"/>
    <s v="36-45"/>
    <n v="2"/>
    <n v="2"/>
    <n v="4"/>
    <n v="8"/>
    <x v="2"/>
  </r>
  <r>
    <n v="1478"/>
    <n v="24"/>
    <s v="Male"/>
    <s v="Belt"/>
    <s v="Accessories"/>
    <n v="32"/>
    <s v="Oregon"/>
    <s v="XL"/>
    <s v="Silver"/>
    <s v="Summer"/>
    <n v="4.3"/>
    <s v="No"/>
    <s v="Standard"/>
    <s v="Yes"/>
    <s v="Yes"/>
    <n v="1"/>
    <s v="PayPal"/>
    <s v="Every 3 Months"/>
    <s v="18-25"/>
    <n v="1"/>
    <n v="1"/>
    <n v="3"/>
    <n v="5"/>
    <x v="3"/>
  </r>
  <r>
    <n v="1479"/>
    <n v="28"/>
    <s v="Male"/>
    <s v="Gloves"/>
    <s v="Accessories"/>
    <n v="23"/>
    <s v="Washington"/>
    <s v="M"/>
    <s v="Blue"/>
    <s v="Summer"/>
    <n v="4.2"/>
    <s v="No"/>
    <s v="Free Shipping"/>
    <s v="Yes"/>
    <s v="Yes"/>
    <n v="13"/>
    <s v="Venmo"/>
    <s v="Bi-Weekly"/>
    <s v="26-35"/>
    <n v="1"/>
    <n v="2"/>
    <n v="6"/>
    <n v="9"/>
    <x v="0"/>
  </r>
  <r>
    <n v="1480"/>
    <n v="48"/>
    <s v="Male"/>
    <s v="Coat"/>
    <s v="Outerwear"/>
    <n v="100"/>
    <s v="Washington"/>
    <s v="L"/>
    <s v="Black"/>
    <s v="Spring"/>
    <n v="4"/>
    <s v="No"/>
    <s v="Standard"/>
    <s v="Yes"/>
    <s v="Yes"/>
    <n v="2"/>
    <s v="Bank Transfer"/>
    <s v="Weekly"/>
    <s v="46-55"/>
    <n v="4"/>
    <n v="1"/>
    <n v="7"/>
    <n v="12"/>
    <x v="1"/>
  </r>
  <r>
    <n v="1481"/>
    <n v="39"/>
    <s v="Male"/>
    <s v="Jewelry"/>
    <s v="Accessories"/>
    <n v="74"/>
    <s v="New Hampshire"/>
    <s v="M"/>
    <s v="Gold"/>
    <s v="Fall"/>
    <n v="3.6"/>
    <s v="No"/>
    <s v="Express"/>
    <s v="Yes"/>
    <s v="Yes"/>
    <n v="26"/>
    <s v="Cash"/>
    <s v="Quarterly"/>
    <s v="36-45"/>
    <n v="3"/>
    <n v="3"/>
    <n v="2"/>
    <n v="8"/>
    <x v="2"/>
  </r>
  <r>
    <n v="1482"/>
    <n v="64"/>
    <s v="Male"/>
    <s v="Skirt"/>
    <s v="Clothing"/>
    <n v="33"/>
    <s v="Maryland"/>
    <s v="S"/>
    <s v="Gray"/>
    <s v="Spring"/>
    <n v="3.3"/>
    <s v="No"/>
    <s v="Standard"/>
    <s v="Yes"/>
    <s v="Yes"/>
    <n v="31"/>
    <s v="PayPal"/>
    <s v="Quarterly"/>
    <s v="56+"/>
    <n v="1"/>
    <n v="3"/>
    <n v="2"/>
    <n v="6"/>
    <x v="2"/>
  </r>
  <r>
    <n v="1483"/>
    <n v="28"/>
    <s v="Male"/>
    <s v="Gloves"/>
    <s v="Accessories"/>
    <n v="67"/>
    <s v="Wisconsin"/>
    <s v="S"/>
    <s v="Magenta"/>
    <s v="Spring"/>
    <n v="4.0999999999999996"/>
    <s v="No"/>
    <s v="2-Day Shipping"/>
    <s v="Yes"/>
    <s v="Yes"/>
    <n v="43"/>
    <s v="Bank Transfer"/>
    <s v="Weekly"/>
    <s v="26-35"/>
    <n v="3"/>
    <n v="4"/>
    <n v="7"/>
    <n v="14"/>
    <x v="1"/>
  </r>
  <r>
    <n v="1484"/>
    <n v="39"/>
    <s v="Male"/>
    <s v="Jewelry"/>
    <s v="Accessories"/>
    <n v="61"/>
    <s v="Massachusetts"/>
    <s v="S"/>
    <s v="Yellow"/>
    <s v="Summer"/>
    <n v="4.7"/>
    <s v="No"/>
    <s v="Next Day Air"/>
    <s v="Yes"/>
    <s v="Yes"/>
    <n v="12"/>
    <s v="Debit Card"/>
    <s v="Bi-Weekly"/>
    <s v="36-45"/>
    <n v="3"/>
    <n v="1"/>
    <n v="6"/>
    <n v="10"/>
    <x v="0"/>
  </r>
  <r>
    <n v="1485"/>
    <n v="49"/>
    <s v="Male"/>
    <s v="Shorts"/>
    <s v="Clothing"/>
    <n v="46"/>
    <s v="Nebraska"/>
    <s v="M"/>
    <s v="Teal"/>
    <s v="Summer"/>
    <n v="4.4000000000000004"/>
    <s v="No"/>
    <s v="Store Pickup"/>
    <s v="Yes"/>
    <s v="Yes"/>
    <n v="22"/>
    <s v="Venmo"/>
    <s v="Every 3 Months"/>
    <s v="46-55"/>
    <n v="2"/>
    <n v="2"/>
    <n v="3"/>
    <n v="7"/>
    <x v="2"/>
  </r>
  <r>
    <n v="1486"/>
    <n v="22"/>
    <s v="Male"/>
    <s v="Gloves"/>
    <s v="Accessories"/>
    <n v="56"/>
    <s v="Nebraska"/>
    <s v="L"/>
    <s v="Red"/>
    <s v="Spring"/>
    <n v="3.4"/>
    <s v="No"/>
    <s v="Standard"/>
    <s v="Yes"/>
    <s v="Yes"/>
    <n v="3"/>
    <s v="Cash"/>
    <s v="Fortnightly"/>
    <s v="18-25"/>
    <n v="2"/>
    <n v="1"/>
    <n v="5"/>
    <n v="8"/>
    <x v="2"/>
  </r>
  <r>
    <n v="1487"/>
    <n v="25"/>
    <s v="Male"/>
    <s v="Sneakers"/>
    <s v="Footwear"/>
    <n v="73"/>
    <s v="Idaho"/>
    <s v="S"/>
    <s v="Yellow"/>
    <s v="Spring"/>
    <n v="5"/>
    <s v="No"/>
    <s v="Free Shipping"/>
    <s v="Yes"/>
    <s v="Yes"/>
    <n v="23"/>
    <s v="Venmo"/>
    <s v="Every 3 Months"/>
    <s v="18-25"/>
    <n v="3"/>
    <n v="2"/>
    <n v="3"/>
    <n v="8"/>
    <x v="2"/>
  </r>
  <r>
    <n v="1488"/>
    <n v="40"/>
    <s v="Male"/>
    <s v="Skirt"/>
    <s v="Clothing"/>
    <n v="44"/>
    <s v="Arizona"/>
    <s v="L"/>
    <s v="Black"/>
    <s v="Summer"/>
    <n v="4.5999999999999996"/>
    <s v="No"/>
    <s v="Store Pickup"/>
    <s v="Yes"/>
    <s v="Yes"/>
    <n v="26"/>
    <s v="PayPal"/>
    <s v="Annually"/>
    <s v="36-45"/>
    <n v="2"/>
    <n v="3"/>
    <n v="1"/>
    <n v="6"/>
    <x v="2"/>
  </r>
  <r>
    <n v="1489"/>
    <n v="23"/>
    <s v="Male"/>
    <s v="Hat"/>
    <s v="Accessories"/>
    <n v="44"/>
    <s v="Hawaii"/>
    <s v="L"/>
    <s v="Pink"/>
    <s v="Winter"/>
    <n v="4"/>
    <s v="No"/>
    <s v="Standard"/>
    <s v="Yes"/>
    <s v="Yes"/>
    <n v="37"/>
    <s v="Credit Card"/>
    <s v="Weekly"/>
    <s v="18-25"/>
    <n v="2"/>
    <n v="3"/>
    <n v="7"/>
    <n v="12"/>
    <x v="1"/>
  </r>
  <r>
    <n v="1490"/>
    <n v="24"/>
    <s v="Male"/>
    <s v="Jewelry"/>
    <s v="Accessories"/>
    <n v="26"/>
    <s v="Missouri"/>
    <s v="XL"/>
    <s v="Magenta"/>
    <s v="Summer"/>
    <n v="4.0999999999999996"/>
    <s v="No"/>
    <s v="Next Day Air"/>
    <s v="Yes"/>
    <s v="Yes"/>
    <n v="42"/>
    <s v="Venmo"/>
    <s v="Quarterly"/>
    <s v="18-25"/>
    <n v="1"/>
    <n v="4"/>
    <n v="2"/>
    <n v="7"/>
    <x v="2"/>
  </r>
  <r>
    <n v="1491"/>
    <n v="66"/>
    <s v="Male"/>
    <s v="Sneakers"/>
    <s v="Footwear"/>
    <n v="52"/>
    <s v="Louisiana"/>
    <s v="L"/>
    <s v="Olive"/>
    <s v="Spring"/>
    <n v="4.9000000000000004"/>
    <s v="No"/>
    <s v="Express"/>
    <s v="Yes"/>
    <s v="Yes"/>
    <n v="15"/>
    <s v="Venmo"/>
    <s v="Bi-Weekly"/>
    <s v="56+"/>
    <n v="2"/>
    <n v="2"/>
    <n v="6"/>
    <n v="10"/>
    <x v="0"/>
  </r>
  <r>
    <n v="1492"/>
    <n v="27"/>
    <s v="Male"/>
    <s v="Shirt"/>
    <s v="Clothing"/>
    <n v="54"/>
    <s v="Arkansas"/>
    <s v="S"/>
    <s v="Black"/>
    <s v="Summer"/>
    <n v="2.7"/>
    <s v="No"/>
    <s v="Free Shipping"/>
    <s v="Yes"/>
    <s v="Yes"/>
    <n v="10"/>
    <s v="Bank Transfer"/>
    <s v="Quarterly"/>
    <s v="26-35"/>
    <n v="2"/>
    <n v="1"/>
    <n v="2"/>
    <n v="5"/>
    <x v="3"/>
  </r>
  <r>
    <n v="1493"/>
    <n v="62"/>
    <s v="Male"/>
    <s v="Jacket"/>
    <s v="Outerwear"/>
    <n v="38"/>
    <s v="North Carolina"/>
    <s v="M"/>
    <s v="Maroon"/>
    <s v="Summer"/>
    <n v="4.5"/>
    <s v="No"/>
    <s v="Free Shipping"/>
    <s v="Yes"/>
    <s v="Yes"/>
    <n v="3"/>
    <s v="Venmo"/>
    <s v="Quarterly"/>
    <s v="56+"/>
    <n v="1"/>
    <n v="1"/>
    <n v="2"/>
    <n v="4"/>
    <x v="3"/>
  </r>
  <r>
    <n v="1494"/>
    <n v="70"/>
    <s v="Male"/>
    <s v="Belt"/>
    <s v="Accessories"/>
    <n v="44"/>
    <s v="North Dakota"/>
    <s v="S"/>
    <s v="Gold"/>
    <s v="Fall"/>
    <n v="2.7"/>
    <s v="No"/>
    <s v="Standard"/>
    <s v="Yes"/>
    <s v="Yes"/>
    <n v="44"/>
    <s v="Credit Card"/>
    <s v="Quarterly"/>
    <s v="56+"/>
    <n v="2"/>
    <n v="4"/>
    <n v="2"/>
    <n v="8"/>
    <x v="2"/>
  </r>
  <r>
    <n v="1495"/>
    <n v="43"/>
    <s v="Male"/>
    <s v="T-shirt"/>
    <s v="Clothing"/>
    <n v="76"/>
    <s v="Montana"/>
    <s v="M"/>
    <s v="Gray"/>
    <s v="Spring"/>
    <n v="3"/>
    <s v="No"/>
    <s v="Next Day Air"/>
    <s v="Yes"/>
    <s v="Yes"/>
    <n v="23"/>
    <s v="Bank Transfer"/>
    <s v="Fortnightly"/>
    <s v="36-45"/>
    <n v="3"/>
    <n v="2"/>
    <n v="5"/>
    <n v="10"/>
    <x v="0"/>
  </r>
  <r>
    <n v="1496"/>
    <n v="45"/>
    <s v="Male"/>
    <s v="Jewelry"/>
    <s v="Accessories"/>
    <n v="23"/>
    <s v="Rhode Island"/>
    <s v="M"/>
    <s v="Brown"/>
    <s v="Winter"/>
    <n v="4.5"/>
    <s v="No"/>
    <s v="Next Day Air"/>
    <s v="Yes"/>
    <s v="Yes"/>
    <n v="6"/>
    <s v="PayPal"/>
    <s v="Weekly"/>
    <s v="36-45"/>
    <n v="1"/>
    <n v="1"/>
    <n v="7"/>
    <n v="9"/>
    <x v="0"/>
  </r>
  <r>
    <n v="1497"/>
    <n v="63"/>
    <s v="Male"/>
    <s v="T-shirt"/>
    <s v="Clothing"/>
    <n v="98"/>
    <s v="Idaho"/>
    <s v="M"/>
    <s v="Purple"/>
    <s v="Winter"/>
    <n v="5"/>
    <s v="No"/>
    <s v="Standard"/>
    <s v="Yes"/>
    <s v="Yes"/>
    <n v="9"/>
    <s v="Venmo"/>
    <s v="Bi-Weekly"/>
    <s v="56+"/>
    <n v="4"/>
    <n v="1"/>
    <n v="6"/>
    <n v="11"/>
    <x v="0"/>
  </r>
  <r>
    <n v="1498"/>
    <n v="69"/>
    <s v="Male"/>
    <s v="Jacket"/>
    <s v="Outerwear"/>
    <n v="33"/>
    <s v="Michigan"/>
    <s v="S"/>
    <s v="Magenta"/>
    <s v="Spring"/>
    <n v="3.8"/>
    <s v="No"/>
    <s v="2-Day Shipping"/>
    <s v="Yes"/>
    <s v="Yes"/>
    <n v="16"/>
    <s v="Debit Card"/>
    <s v="Every 3 Months"/>
    <s v="56+"/>
    <n v="1"/>
    <n v="2"/>
    <n v="3"/>
    <n v="6"/>
    <x v="2"/>
  </r>
  <r>
    <n v="1499"/>
    <n v="59"/>
    <s v="Male"/>
    <s v="Sweater"/>
    <s v="Clothing"/>
    <n v="32"/>
    <s v="Illinois"/>
    <s v="M"/>
    <s v="Teal"/>
    <s v="Summer"/>
    <n v="3.1"/>
    <s v="No"/>
    <s v="Standard"/>
    <s v="Yes"/>
    <s v="Yes"/>
    <n v="46"/>
    <s v="Venmo"/>
    <s v="Fortnightly"/>
    <s v="56+"/>
    <n v="1"/>
    <n v="4"/>
    <n v="5"/>
    <n v="10"/>
    <x v="0"/>
  </r>
  <r>
    <n v="1500"/>
    <n v="19"/>
    <s v="Male"/>
    <s v="Boots"/>
    <s v="Footwear"/>
    <n v="85"/>
    <s v="Georgia"/>
    <s v="S"/>
    <s v="Olive"/>
    <s v="Fall"/>
    <n v="3.4"/>
    <s v="No"/>
    <s v="Free Shipping"/>
    <s v="Yes"/>
    <s v="Yes"/>
    <n v="24"/>
    <s v="Credit Card"/>
    <s v="Every 3 Months"/>
    <s v="18-25"/>
    <n v="4"/>
    <n v="2"/>
    <n v="3"/>
    <n v="9"/>
    <x v="0"/>
  </r>
  <r>
    <n v="1501"/>
    <n v="63"/>
    <s v="Male"/>
    <s v="Jeans"/>
    <s v="Clothing"/>
    <n v="69"/>
    <s v="Alabama"/>
    <s v="L"/>
    <s v="Maroon"/>
    <s v="Summer"/>
    <n v="4.8"/>
    <s v="No"/>
    <s v="Next Day Air"/>
    <s v="Yes"/>
    <s v="Yes"/>
    <n v="22"/>
    <s v="Debit Card"/>
    <s v="Monthly"/>
    <s v="56+"/>
    <n v="3"/>
    <n v="2"/>
    <n v="4"/>
    <n v="9"/>
    <x v="0"/>
  </r>
  <r>
    <n v="1502"/>
    <n v="37"/>
    <s v="Male"/>
    <s v="Jeans"/>
    <s v="Clothing"/>
    <n v="55"/>
    <s v="Alaska"/>
    <s v="XL"/>
    <s v="Silver"/>
    <s v="Spring"/>
    <n v="2.7"/>
    <s v="No"/>
    <s v="Standard"/>
    <s v="Yes"/>
    <s v="Yes"/>
    <n v="13"/>
    <s v="Debit Card"/>
    <s v="Every 3 Months"/>
    <s v="36-45"/>
    <n v="2"/>
    <n v="2"/>
    <n v="3"/>
    <n v="7"/>
    <x v="2"/>
  </r>
  <r>
    <n v="1503"/>
    <n v="37"/>
    <s v="Male"/>
    <s v="Pants"/>
    <s v="Clothing"/>
    <n v="66"/>
    <s v="Massachusetts"/>
    <s v="M"/>
    <s v="Black"/>
    <s v="Summer"/>
    <n v="3.2"/>
    <s v="No"/>
    <s v="Store Pickup"/>
    <s v="Yes"/>
    <s v="Yes"/>
    <n v="20"/>
    <s v="Cash"/>
    <s v="Fortnightly"/>
    <s v="36-45"/>
    <n v="3"/>
    <n v="2"/>
    <n v="5"/>
    <n v="10"/>
    <x v="0"/>
  </r>
  <r>
    <n v="1504"/>
    <n v="50"/>
    <s v="Male"/>
    <s v="Jacket"/>
    <s v="Outerwear"/>
    <n v="30"/>
    <s v="Michigan"/>
    <s v="M"/>
    <s v="Maroon"/>
    <s v="Fall"/>
    <n v="3.9"/>
    <s v="No"/>
    <s v="2-Day Shipping"/>
    <s v="Yes"/>
    <s v="Yes"/>
    <n v="46"/>
    <s v="Cash"/>
    <s v="Quarterly"/>
    <s v="46-55"/>
    <n v="1"/>
    <n v="4"/>
    <n v="2"/>
    <n v="7"/>
    <x v="2"/>
  </r>
  <r>
    <n v="1505"/>
    <n v="60"/>
    <s v="Male"/>
    <s v="Jacket"/>
    <s v="Outerwear"/>
    <n v="80"/>
    <s v="Alaska"/>
    <s v="M"/>
    <s v="Teal"/>
    <s v="Winter"/>
    <n v="4.2"/>
    <s v="No"/>
    <s v="Next Day Air"/>
    <s v="Yes"/>
    <s v="Yes"/>
    <n v="10"/>
    <s v="Bank Transfer"/>
    <s v="Monthly"/>
    <s v="56+"/>
    <n v="4"/>
    <n v="1"/>
    <n v="4"/>
    <n v="9"/>
    <x v="0"/>
  </r>
  <r>
    <n v="1506"/>
    <n v="46"/>
    <s v="Male"/>
    <s v="Belt"/>
    <s v="Accessories"/>
    <n v="20"/>
    <s v="North Dakota"/>
    <s v="M"/>
    <s v="Teal"/>
    <s v="Summer"/>
    <n v="3"/>
    <s v="No"/>
    <s v="Express"/>
    <s v="Yes"/>
    <s v="Yes"/>
    <n v="39"/>
    <s v="Cash"/>
    <s v="Monthly"/>
    <s v="46-55"/>
    <n v="1"/>
    <n v="4"/>
    <n v="4"/>
    <n v="9"/>
    <x v="0"/>
  </r>
  <r>
    <n v="1507"/>
    <n v="35"/>
    <s v="Male"/>
    <s v="Shirt"/>
    <s v="Clothing"/>
    <n v="30"/>
    <s v="South Carolina"/>
    <s v="L"/>
    <s v="Beige"/>
    <s v="Fall"/>
    <n v="3"/>
    <s v="No"/>
    <s v="2-Day Shipping"/>
    <s v="Yes"/>
    <s v="Yes"/>
    <n v="44"/>
    <s v="PayPal"/>
    <s v="Quarterly"/>
    <s v="26-35"/>
    <n v="1"/>
    <n v="4"/>
    <n v="2"/>
    <n v="7"/>
    <x v="2"/>
  </r>
  <r>
    <n v="1508"/>
    <n v="66"/>
    <s v="Male"/>
    <s v="Dress"/>
    <s v="Clothing"/>
    <n v="86"/>
    <s v="Pennsylvania"/>
    <s v="S"/>
    <s v="Maroon"/>
    <s v="Winter"/>
    <n v="3.7"/>
    <s v="No"/>
    <s v="2-Day Shipping"/>
    <s v="Yes"/>
    <s v="Yes"/>
    <n v="7"/>
    <s v="Venmo"/>
    <s v="Annually"/>
    <s v="56+"/>
    <n v="4"/>
    <n v="1"/>
    <n v="1"/>
    <n v="6"/>
    <x v="2"/>
  </r>
  <r>
    <n v="1509"/>
    <n v="35"/>
    <s v="Male"/>
    <s v="Blouse"/>
    <s v="Clothing"/>
    <n v="84"/>
    <s v="Colorado"/>
    <s v="L"/>
    <s v="Beige"/>
    <s v="Spring"/>
    <n v="4.4000000000000004"/>
    <s v="No"/>
    <s v="Store Pickup"/>
    <s v="Yes"/>
    <s v="Yes"/>
    <n v="3"/>
    <s v="Cash"/>
    <s v="Every 3 Months"/>
    <s v="26-35"/>
    <n v="4"/>
    <n v="1"/>
    <n v="3"/>
    <n v="8"/>
    <x v="2"/>
  </r>
  <r>
    <n v="1510"/>
    <n v="20"/>
    <s v="Male"/>
    <s v="Dress"/>
    <s v="Clothing"/>
    <n v="54"/>
    <s v="New Hampshire"/>
    <s v="XL"/>
    <s v="White"/>
    <s v="Summer"/>
    <n v="4.5999999999999996"/>
    <s v="No"/>
    <s v="Free Shipping"/>
    <s v="Yes"/>
    <s v="Yes"/>
    <n v="44"/>
    <s v="Debit Card"/>
    <s v="Annually"/>
    <s v="18-25"/>
    <n v="2"/>
    <n v="4"/>
    <n v="1"/>
    <n v="7"/>
    <x v="2"/>
  </r>
  <r>
    <n v="1511"/>
    <n v="55"/>
    <s v="Male"/>
    <s v="Blouse"/>
    <s v="Clothing"/>
    <n v="30"/>
    <s v="Maryland"/>
    <s v="XL"/>
    <s v="Gray"/>
    <s v="Fall"/>
    <n v="3"/>
    <s v="No"/>
    <s v="Free Shipping"/>
    <s v="Yes"/>
    <s v="Yes"/>
    <n v="31"/>
    <s v="Venmo"/>
    <s v="Annually"/>
    <s v="46-55"/>
    <n v="1"/>
    <n v="3"/>
    <n v="1"/>
    <n v="5"/>
    <x v="3"/>
  </r>
  <r>
    <n v="1512"/>
    <n v="34"/>
    <s v="Male"/>
    <s v="Dress"/>
    <s v="Clothing"/>
    <n v="91"/>
    <s v="Georgia"/>
    <s v="M"/>
    <s v="Violet"/>
    <s v="Winter"/>
    <n v="3.6"/>
    <s v="No"/>
    <s v="Express"/>
    <s v="Yes"/>
    <s v="Yes"/>
    <n v="48"/>
    <s v="Credit Card"/>
    <s v="Weekly"/>
    <s v="26-35"/>
    <n v="4"/>
    <n v="4"/>
    <n v="7"/>
    <n v="15"/>
    <x v="1"/>
  </r>
  <r>
    <n v="1513"/>
    <n v="60"/>
    <s v="Male"/>
    <s v="Sneakers"/>
    <s v="Footwear"/>
    <n v="23"/>
    <s v="Wisconsin"/>
    <s v="L"/>
    <s v="Silver"/>
    <s v="Winter"/>
    <n v="3.9"/>
    <s v="No"/>
    <s v="Standard"/>
    <s v="Yes"/>
    <s v="Yes"/>
    <n v="18"/>
    <s v="PayPal"/>
    <s v="Bi-Weekly"/>
    <s v="56+"/>
    <n v="1"/>
    <n v="2"/>
    <n v="6"/>
    <n v="9"/>
    <x v="0"/>
  </r>
  <r>
    <n v="1514"/>
    <n v="22"/>
    <s v="Male"/>
    <s v="Socks"/>
    <s v="Clothing"/>
    <n v="35"/>
    <s v="Texas"/>
    <s v="M"/>
    <s v="Red"/>
    <s v="Spring"/>
    <n v="4.0999999999999996"/>
    <s v="No"/>
    <s v="Free Shipping"/>
    <s v="Yes"/>
    <s v="Yes"/>
    <n v="27"/>
    <s v="Cash"/>
    <s v="Monthly"/>
    <s v="18-25"/>
    <n v="1"/>
    <n v="3"/>
    <n v="4"/>
    <n v="8"/>
    <x v="2"/>
  </r>
  <r>
    <n v="1515"/>
    <n v="26"/>
    <s v="Male"/>
    <s v="Shoes"/>
    <s v="Footwear"/>
    <n v="90"/>
    <s v="Utah"/>
    <s v="L"/>
    <s v="Brown"/>
    <s v="Winter"/>
    <n v="3.9"/>
    <s v="No"/>
    <s v="2-Day Shipping"/>
    <s v="Yes"/>
    <s v="Yes"/>
    <n v="1"/>
    <s v="Venmo"/>
    <s v="Weekly"/>
    <s v="26-35"/>
    <n v="4"/>
    <n v="1"/>
    <n v="7"/>
    <n v="12"/>
    <x v="1"/>
  </r>
  <r>
    <n v="1516"/>
    <n v="39"/>
    <s v="Male"/>
    <s v="Jeans"/>
    <s v="Clothing"/>
    <n v="93"/>
    <s v="Indiana"/>
    <s v="S"/>
    <s v="Turquoise"/>
    <s v="Fall"/>
    <n v="3.9"/>
    <s v="No"/>
    <s v="2-Day Shipping"/>
    <s v="Yes"/>
    <s v="Yes"/>
    <n v="34"/>
    <s v="Cash"/>
    <s v="Weekly"/>
    <s v="36-45"/>
    <n v="4"/>
    <n v="3"/>
    <n v="7"/>
    <n v="14"/>
    <x v="1"/>
  </r>
  <r>
    <n v="1517"/>
    <n v="20"/>
    <s v="Male"/>
    <s v="Jeans"/>
    <s v="Clothing"/>
    <n v="68"/>
    <s v="Nevada"/>
    <s v="L"/>
    <s v="Indigo"/>
    <s v="Winter"/>
    <n v="4.5"/>
    <s v="No"/>
    <s v="Express"/>
    <s v="Yes"/>
    <s v="Yes"/>
    <n v="5"/>
    <s v="Bank Transfer"/>
    <s v="Bi-Weekly"/>
    <s v="18-25"/>
    <n v="3"/>
    <n v="1"/>
    <n v="6"/>
    <n v="10"/>
    <x v="0"/>
  </r>
  <r>
    <n v="1518"/>
    <n v="57"/>
    <s v="Male"/>
    <s v="Gloves"/>
    <s v="Accessories"/>
    <n v="41"/>
    <s v="New Hampshire"/>
    <s v="M"/>
    <s v="Violet"/>
    <s v="Spring"/>
    <n v="3.4"/>
    <s v="No"/>
    <s v="Standard"/>
    <s v="Yes"/>
    <s v="Yes"/>
    <n v="12"/>
    <s v="Cash"/>
    <s v="Quarterly"/>
    <s v="56+"/>
    <n v="2"/>
    <n v="1"/>
    <n v="2"/>
    <n v="5"/>
    <x v="3"/>
  </r>
  <r>
    <n v="1519"/>
    <n v="68"/>
    <s v="Male"/>
    <s v="Belt"/>
    <s v="Accessories"/>
    <n v="73"/>
    <s v="New York"/>
    <s v="M"/>
    <s v="Yellow"/>
    <s v="Winter"/>
    <n v="4.0999999999999996"/>
    <s v="No"/>
    <s v="Next Day Air"/>
    <s v="Yes"/>
    <s v="Yes"/>
    <n v="14"/>
    <s v="Venmo"/>
    <s v="Fortnightly"/>
    <s v="56+"/>
    <n v="3"/>
    <n v="2"/>
    <n v="5"/>
    <n v="10"/>
    <x v="0"/>
  </r>
  <r>
    <n v="1520"/>
    <n v="50"/>
    <s v="Male"/>
    <s v="Sunglasses"/>
    <s v="Accessories"/>
    <n v="73"/>
    <s v="Texas"/>
    <s v="L"/>
    <s v="Cyan"/>
    <s v="Fall"/>
    <n v="4.9000000000000004"/>
    <s v="No"/>
    <s v="Next Day Air"/>
    <s v="Yes"/>
    <s v="Yes"/>
    <n v="40"/>
    <s v="PayPal"/>
    <s v="Weekly"/>
    <s v="46-55"/>
    <n v="3"/>
    <n v="4"/>
    <n v="7"/>
    <n v="14"/>
    <x v="1"/>
  </r>
  <r>
    <n v="1521"/>
    <n v="21"/>
    <s v="Male"/>
    <s v="Hat"/>
    <s v="Accessories"/>
    <n v="66"/>
    <s v="Iowa"/>
    <s v="M"/>
    <s v="Brown"/>
    <s v="Summer"/>
    <n v="4.4000000000000004"/>
    <s v="No"/>
    <s v="2-Day Shipping"/>
    <s v="Yes"/>
    <s v="Yes"/>
    <n v="39"/>
    <s v="Cash"/>
    <s v="Quarterly"/>
    <s v="18-25"/>
    <n v="3"/>
    <n v="4"/>
    <n v="2"/>
    <n v="9"/>
    <x v="0"/>
  </r>
  <r>
    <n v="1522"/>
    <n v="29"/>
    <s v="Male"/>
    <s v="Backpack"/>
    <s v="Accessories"/>
    <n v="59"/>
    <s v="Washington"/>
    <s v="M"/>
    <s v="White"/>
    <s v="Summer"/>
    <n v="2.7"/>
    <s v="No"/>
    <s v="2-Day Shipping"/>
    <s v="Yes"/>
    <s v="Yes"/>
    <n v="50"/>
    <s v="Bank Transfer"/>
    <s v="Weekly"/>
    <s v="26-35"/>
    <n v="2"/>
    <n v="4"/>
    <n v="7"/>
    <n v="13"/>
    <x v="1"/>
  </r>
  <r>
    <n v="1523"/>
    <n v="38"/>
    <s v="Male"/>
    <s v="Shorts"/>
    <s v="Clothing"/>
    <n v="72"/>
    <s v="Tennessee"/>
    <s v="L"/>
    <s v="Yellow"/>
    <s v="Spring"/>
    <n v="4.8"/>
    <s v="No"/>
    <s v="Free Shipping"/>
    <s v="Yes"/>
    <s v="Yes"/>
    <n v="5"/>
    <s v="Debit Card"/>
    <s v="Monthly"/>
    <s v="36-45"/>
    <n v="3"/>
    <n v="1"/>
    <n v="4"/>
    <n v="8"/>
    <x v="2"/>
  </r>
  <r>
    <n v="1524"/>
    <n v="54"/>
    <s v="Male"/>
    <s v="Socks"/>
    <s v="Clothing"/>
    <n v="88"/>
    <s v="Georgia"/>
    <s v="M"/>
    <s v="White"/>
    <s v="Summer"/>
    <n v="3.3"/>
    <s v="No"/>
    <s v="2-Day Shipping"/>
    <s v="Yes"/>
    <s v="Yes"/>
    <n v="35"/>
    <s v="Debit Card"/>
    <s v="Annually"/>
    <s v="46-55"/>
    <n v="4"/>
    <n v="3"/>
    <n v="1"/>
    <n v="8"/>
    <x v="2"/>
  </r>
  <r>
    <n v="1525"/>
    <n v="22"/>
    <s v="Male"/>
    <s v="Socks"/>
    <s v="Clothing"/>
    <n v="76"/>
    <s v="Massachusetts"/>
    <s v="L"/>
    <s v="Pink"/>
    <s v="Summer"/>
    <n v="4.4000000000000004"/>
    <s v="No"/>
    <s v="Free Shipping"/>
    <s v="Yes"/>
    <s v="Yes"/>
    <n v="6"/>
    <s v="Cash"/>
    <s v="Bi-Weekly"/>
    <s v="18-25"/>
    <n v="3"/>
    <n v="1"/>
    <n v="6"/>
    <n v="10"/>
    <x v="0"/>
  </r>
  <r>
    <n v="1526"/>
    <n v="29"/>
    <s v="Male"/>
    <s v="Belt"/>
    <s v="Accessories"/>
    <n v="31"/>
    <s v="Oregon"/>
    <s v="M"/>
    <s v="Indigo"/>
    <s v="Winter"/>
    <n v="4.5999999999999996"/>
    <s v="No"/>
    <s v="2-Day Shipping"/>
    <s v="Yes"/>
    <s v="Yes"/>
    <n v="22"/>
    <s v="Cash"/>
    <s v="Fortnightly"/>
    <s v="26-35"/>
    <n v="1"/>
    <n v="2"/>
    <n v="5"/>
    <n v="8"/>
    <x v="2"/>
  </r>
  <r>
    <n v="1527"/>
    <n v="41"/>
    <s v="Male"/>
    <s v="Jacket"/>
    <s v="Outerwear"/>
    <n v="22"/>
    <s v="Oklahoma"/>
    <s v="L"/>
    <s v="White"/>
    <s v="Summer"/>
    <n v="3.1"/>
    <s v="No"/>
    <s v="Next Day Air"/>
    <s v="Yes"/>
    <s v="Yes"/>
    <n v="27"/>
    <s v="PayPal"/>
    <s v="Monthly"/>
    <s v="36-45"/>
    <n v="1"/>
    <n v="3"/>
    <n v="4"/>
    <n v="8"/>
    <x v="2"/>
  </r>
  <r>
    <n v="1528"/>
    <n v="26"/>
    <s v="Male"/>
    <s v="Hat"/>
    <s v="Accessories"/>
    <n v="75"/>
    <s v="Wisconsin"/>
    <s v="L"/>
    <s v="Red"/>
    <s v="Fall"/>
    <n v="4.5"/>
    <s v="No"/>
    <s v="2-Day Shipping"/>
    <s v="Yes"/>
    <s v="Yes"/>
    <n v="33"/>
    <s v="Debit Card"/>
    <s v="Fortnightly"/>
    <s v="26-35"/>
    <n v="3"/>
    <n v="3"/>
    <n v="5"/>
    <n v="11"/>
    <x v="0"/>
  </r>
  <r>
    <n v="1529"/>
    <n v="69"/>
    <s v="Male"/>
    <s v="T-shirt"/>
    <s v="Clothing"/>
    <n v="75"/>
    <s v="Oregon"/>
    <s v="S"/>
    <s v="Red"/>
    <s v="Spring"/>
    <n v="4"/>
    <s v="No"/>
    <s v="Store Pickup"/>
    <s v="Yes"/>
    <s v="Yes"/>
    <n v="47"/>
    <s v="Venmo"/>
    <s v="Bi-Weekly"/>
    <s v="56+"/>
    <n v="3"/>
    <n v="4"/>
    <n v="6"/>
    <n v="13"/>
    <x v="1"/>
  </r>
  <r>
    <n v="1530"/>
    <n v="20"/>
    <s v="Male"/>
    <s v="Backpack"/>
    <s v="Accessories"/>
    <n v="63"/>
    <s v="Georgia"/>
    <s v="M"/>
    <s v="Lavender"/>
    <s v="Winter"/>
    <n v="3.1"/>
    <s v="No"/>
    <s v="Free Shipping"/>
    <s v="Yes"/>
    <s v="Yes"/>
    <n v="48"/>
    <s v="Credit Card"/>
    <s v="Bi-Weekly"/>
    <s v="18-25"/>
    <n v="3"/>
    <n v="4"/>
    <n v="6"/>
    <n v="13"/>
    <x v="1"/>
  </r>
  <r>
    <n v="1531"/>
    <n v="59"/>
    <s v="Male"/>
    <s v="Coat"/>
    <s v="Outerwear"/>
    <n v="21"/>
    <s v="New Mexico"/>
    <s v="M"/>
    <s v="Teal"/>
    <s v="Spring"/>
    <n v="3.9"/>
    <s v="No"/>
    <s v="Next Day Air"/>
    <s v="Yes"/>
    <s v="Yes"/>
    <n v="22"/>
    <s v="Bank Transfer"/>
    <s v="Quarterly"/>
    <s v="56+"/>
    <n v="1"/>
    <n v="2"/>
    <n v="2"/>
    <n v="5"/>
    <x v="3"/>
  </r>
  <r>
    <n v="1532"/>
    <n v="63"/>
    <s v="Male"/>
    <s v="Backpack"/>
    <s v="Accessories"/>
    <n v="83"/>
    <s v="Mississippi"/>
    <s v="S"/>
    <s v="Violet"/>
    <s v="Spring"/>
    <n v="4.5"/>
    <s v="No"/>
    <s v="Next Day Air"/>
    <s v="Yes"/>
    <s v="Yes"/>
    <n v="8"/>
    <s v="PayPal"/>
    <s v="Bi-Weekly"/>
    <s v="56+"/>
    <n v="4"/>
    <n v="1"/>
    <n v="6"/>
    <n v="11"/>
    <x v="0"/>
  </r>
  <r>
    <n v="1533"/>
    <n v="68"/>
    <s v="Male"/>
    <s v="Jacket"/>
    <s v="Outerwear"/>
    <n v="46"/>
    <s v="Wisconsin"/>
    <s v="S"/>
    <s v="Silver"/>
    <s v="Winter"/>
    <n v="4.4000000000000004"/>
    <s v="No"/>
    <s v="Next Day Air"/>
    <s v="Yes"/>
    <s v="Yes"/>
    <n v="5"/>
    <s v="PayPal"/>
    <s v="Every 3 Months"/>
    <s v="56+"/>
    <n v="2"/>
    <n v="1"/>
    <n v="3"/>
    <n v="6"/>
    <x v="2"/>
  </r>
  <r>
    <n v="1534"/>
    <n v="50"/>
    <s v="Male"/>
    <s v="Shoes"/>
    <s v="Footwear"/>
    <n v="59"/>
    <s v="New Hampshire"/>
    <s v="M"/>
    <s v="Gold"/>
    <s v="Summer"/>
    <n v="3.6"/>
    <s v="No"/>
    <s v="2-Day Shipping"/>
    <s v="Yes"/>
    <s v="Yes"/>
    <n v="16"/>
    <s v="Bank Transfer"/>
    <s v="Quarterly"/>
    <s v="46-55"/>
    <n v="2"/>
    <n v="2"/>
    <n v="2"/>
    <n v="6"/>
    <x v="2"/>
  </r>
  <r>
    <n v="1535"/>
    <n v="55"/>
    <s v="Male"/>
    <s v="Blouse"/>
    <s v="Clothing"/>
    <n v="66"/>
    <s v="Wyoming"/>
    <s v="M"/>
    <s v="Green"/>
    <s v="Summer"/>
    <n v="3.4"/>
    <s v="No"/>
    <s v="Free Shipping"/>
    <s v="Yes"/>
    <s v="Yes"/>
    <n v="26"/>
    <s v="Venmo"/>
    <s v="Fortnightly"/>
    <s v="46-55"/>
    <n v="3"/>
    <n v="3"/>
    <n v="5"/>
    <n v="11"/>
    <x v="0"/>
  </r>
  <r>
    <n v="1536"/>
    <n v="36"/>
    <s v="Male"/>
    <s v="Sandals"/>
    <s v="Footwear"/>
    <n v="74"/>
    <s v="West Virginia"/>
    <s v="S"/>
    <s v="Turquoise"/>
    <s v="Fall"/>
    <n v="4"/>
    <s v="No"/>
    <s v="2-Day Shipping"/>
    <s v="Yes"/>
    <s v="Yes"/>
    <n v="8"/>
    <s v="Venmo"/>
    <s v="Monthly"/>
    <s v="36-45"/>
    <n v="3"/>
    <n v="1"/>
    <n v="4"/>
    <n v="8"/>
    <x v="2"/>
  </r>
  <r>
    <n v="1537"/>
    <n v="18"/>
    <s v="Male"/>
    <s v="Sunglasses"/>
    <s v="Accessories"/>
    <n v="82"/>
    <s v="Michigan"/>
    <s v="M"/>
    <s v="Indigo"/>
    <s v="Summer"/>
    <n v="2.6"/>
    <s v="No"/>
    <s v="Store Pickup"/>
    <s v="Yes"/>
    <s v="Yes"/>
    <n v="17"/>
    <s v="Cash"/>
    <s v="Quarterly"/>
    <s v="18-25"/>
    <n v="4"/>
    <n v="2"/>
    <n v="2"/>
    <n v="8"/>
    <x v="2"/>
  </r>
  <r>
    <n v="1538"/>
    <n v="68"/>
    <s v="Male"/>
    <s v="Shoes"/>
    <s v="Footwear"/>
    <n v="89"/>
    <s v="Alaska"/>
    <s v="L"/>
    <s v="Black"/>
    <s v="Spring"/>
    <n v="3.2"/>
    <s v="No"/>
    <s v="Next Day Air"/>
    <s v="Yes"/>
    <s v="Yes"/>
    <n v="50"/>
    <s v="Venmo"/>
    <s v="Annually"/>
    <s v="56+"/>
    <n v="4"/>
    <n v="4"/>
    <n v="1"/>
    <n v="9"/>
    <x v="0"/>
  </r>
  <r>
    <n v="1539"/>
    <n v="56"/>
    <s v="Male"/>
    <s v="Dress"/>
    <s v="Clothing"/>
    <n v="65"/>
    <s v="Illinois"/>
    <s v="L"/>
    <s v="Charcoal"/>
    <s v="Fall"/>
    <n v="3.2"/>
    <s v="No"/>
    <s v="Standard"/>
    <s v="Yes"/>
    <s v="Yes"/>
    <n v="22"/>
    <s v="Venmo"/>
    <s v="Bi-Weekly"/>
    <s v="56+"/>
    <n v="3"/>
    <n v="2"/>
    <n v="6"/>
    <n v="11"/>
    <x v="0"/>
  </r>
  <r>
    <n v="1540"/>
    <n v="32"/>
    <s v="Male"/>
    <s v="Belt"/>
    <s v="Accessories"/>
    <n v="55"/>
    <s v="Hawaii"/>
    <s v="M"/>
    <s v="Turquoise"/>
    <s v="Spring"/>
    <n v="5"/>
    <s v="No"/>
    <s v="2-Day Shipping"/>
    <s v="Yes"/>
    <s v="Yes"/>
    <n v="19"/>
    <s v="Cash"/>
    <s v="Every 3 Months"/>
    <s v="26-35"/>
    <n v="2"/>
    <n v="2"/>
    <n v="3"/>
    <n v="7"/>
    <x v="2"/>
  </r>
  <r>
    <n v="1541"/>
    <n v="28"/>
    <s v="Male"/>
    <s v="Shorts"/>
    <s v="Clothing"/>
    <n v="95"/>
    <s v="Colorado"/>
    <s v="M"/>
    <s v="Red"/>
    <s v="Winter"/>
    <n v="2.9"/>
    <s v="No"/>
    <s v="Next Day Air"/>
    <s v="Yes"/>
    <s v="Yes"/>
    <n v="14"/>
    <s v="Bank Transfer"/>
    <s v="Monthly"/>
    <s v="26-35"/>
    <n v="4"/>
    <n v="2"/>
    <n v="4"/>
    <n v="10"/>
    <x v="0"/>
  </r>
  <r>
    <n v="1542"/>
    <n v="24"/>
    <s v="Male"/>
    <s v="Handbag"/>
    <s v="Accessories"/>
    <n v="77"/>
    <s v="Illinois"/>
    <s v="S"/>
    <s v="Indigo"/>
    <s v="Winter"/>
    <n v="2.9"/>
    <s v="No"/>
    <s v="Store Pickup"/>
    <s v="Yes"/>
    <s v="Yes"/>
    <n v="35"/>
    <s v="Cash"/>
    <s v="Bi-Weekly"/>
    <s v="18-25"/>
    <n v="3"/>
    <n v="3"/>
    <n v="6"/>
    <n v="12"/>
    <x v="1"/>
  </r>
  <r>
    <n v="1543"/>
    <n v="59"/>
    <s v="Male"/>
    <s v="Blouse"/>
    <s v="Clothing"/>
    <n v="44"/>
    <s v="Hawaii"/>
    <s v="M"/>
    <s v="Maroon"/>
    <s v="Winter"/>
    <n v="3.5"/>
    <s v="No"/>
    <s v="Next Day Air"/>
    <s v="Yes"/>
    <s v="Yes"/>
    <n v="43"/>
    <s v="PayPal"/>
    <s v="Weekly"/>
    <s v="56+"/>
    <n v="2"/>
    <n v="4"/>
    <n v="7"/>
    <n v="13"/>
    <x v="1"/>
  </r>
  <r>
    <n v="1544"/>
    <n v="56"/>
    <s v="Male"/>
    <s v="Jeans"/>
    <s v="Clothing"/>
    <n v="89"/>
    <s v="Wisconsin"/>
    <s v="M"/>
    <s v="Indigo"/>
    <s v="Fall"/>
    <n v="4"/>
    <s v="No"/>
    <s v="Standard"/>
    <s v="Yes"/>
    <s v="Yes"/>
    <n v="24"/>
    <s v="Venmo"/>
    <s v="Annually"/>
    <s v="56+"/>
    <n v="4"/>
    <n v="2"/>
    <n v="1"/>
    <n v="7"/>
    <x v="2"/>
  </r>
  <r>
    <n v="1545"/>
    <n v="30"/>
    <s v="Male"/>
    <s v="Jewelry"/>
    <s v="Accessories"/>
    <n v="24"/>
    <s v="Arkansas"/>
    <s v="M"/>
    <s v="Maroon"/>
    <s v="Spring"/>
    <n v="3.9"/>
    <s v="No"/>
    <s v="Standard"/>
    <s v="Yes"/>
    <s v="Yes"/>
    <n v="17"/>
    <s v="Debit Card"/>
    <s v="Bi-Weekly"/>
    <s v="26-35"/>
    <n v="1"/>
    <n v="2"/>
    <n v="6"/>
    <n v="9"/>
    <x v="0"/>
  </r>
  <r>
    <n v="1546"/>
    <n v="48"/>
    <s v="Male"/>
    <s v="Belt"/>
    <s v="Accessories"/>
    <n v="43"/>
    <s v="Delaware"/>
    <s v="M"/>
    <s v="Black"/>
    <s v="Winter"/>
    <n v="4.9000000000000004"/>
    <s v="No"/>
    <s v="Store Pickup"/>
    <s v="Yes"/>
    <s v="Yes"/>
    <n v="49"/>
    <s v="Bank Transfer"/>
    <s v="Annually"/>
    <s v="46-55"/>
    <n v="2"/>
    <n v="4"/>
    <n v="1"/>
    <n v="7"/>
    <x v="2"/>
  </r>
  <r>
    <n v="1547"/>
    <n v="60"/>
    <s v="Male"/>
    <s v="Sneakers"/>
    <s v="Footwear"/>
    <n v="51"/>
    <s v="Oregon"/>
    <s v="XL"/>
    <s v="Purple"/>
    <s v="Summer"/>
    <n v="3.8"/>
    <s v="No"/>
    <s v="Express"/>
    <s v="Yes"/>
    <s v="Yes"/>
    <n v="17"/>
    <s v="Bank Transfer"/>
    <s v="Annually"/>
    <s v="56+"/>
    <n v="2"/>
    <n v="2"/>
    <n v="1"/>
    <n v="5"/>
    <x v="3"/>
  </r>
  <r>
    <n v="1548"/>
    <n v="46"/>
    <s v="Male"/>
    <s v="Hat"/>
    <s v="Accessories"/>
    <n v="46"/>
    <s v="South Carolina"/>
    <s v="L"/>
    <s v="Teal"/>
    <s v="Summer"/>
    <n v="3.5"/>
    <s v="No"/>
    <s v="Standard"/>
    <s v="Yes"/>
    <s v="Yes"/>
    <n v="40"/>
    <s v="Cash"/>
    <s v="Quarterly"/>
    <s v="46-55"/>
    <n v="2"/>
    <n v="4"/>
    <n v="2"/>
    <n v="8"/>
    <x v="2"/>
  </r>
  <r>
    <n v="1549"/>
    <n v="69"/>
    <s v="Male"/>
    <s v="Dress"/>
    <s v="Clothing"/>
    <n v="32"/>
    <s v="Maryland"/>
    <s v="M"/>
    <s v="Silver"/>
    <s v="Summer"/>
    <n v="3.7"/>
    <s v="No"/>
    <s v="Store Pickup"/>
    <s v="Yes"/>
    <s v="Yes"/>
    <n v="43"/>
    <s v="Bank Transfer"/>
    <s v="Weekly"/>
    <s v="56+"/>
    <n v="1"/>
    <n v="4"/>
    <n v="7"/>
    <n v="12"/>
    <x v="1"/>
  </r>
  <r>
    <n v="1550"/>
    <n v="19"/>
    <s v="Male"/>
    <s v="Sneakers"/>
    <s v="Footwear"/>
    <n v="55"/>
    <s v="Kansas"/>
    <s v="M"/>
    <s v="Black"/>
    <s v="Spring"/>
    <n v="2.9"/>
    <s v="No"/>
    <s v="2-Day Shipping"/>
    <s v="Yes"/>
    <s v="Yes"/>
    <n v="19"/>
    <s v="Debit Card"/>
    <s v="Every 3 Months"/>
    <s v="18-25"/>
    <n v="2"/>
    <n v="2"/>
    <n v="3"/>
    <n v="7"/>
    <x v="2"/>
  </r>
  <r>
    <n v="1551"/>
    <n v="66"/>
    <s v="Male"/>
    <s v="Sunglasses"/>
    <s v="Accessories"/>
    <n v="26"/>
    <s v="Arkansas"/>
    <s v="S"/>
    <s v="Black"/>
    <s v="Summer"/>
    <n v="2.8"/>
    <s v="No"/>
    <s v="Free Shipping"/>
    <s v="Yes"/>
    <s v="Yes"/>
    <n v="40"/>
    <s v="Bank Transfer"/>
    <s v="Quarterly"/>
    <s v="56+"/>
    <n v="1"/>
    <n v="4"/>
    <n v="2"/>
    <n v="7"/>
    <x v="2"/>
  </r>
  <r>
    <n v="1552"/>
    <n v="64"/>
    <s v="Male"/>
    <s v="Handbag"/>
    <s v="Accessories"/>
    <n v="29"/>
    <s v="Minnesota"/>
    <s v="M"/>
    <s v="Olive"/>
    <s v="Summer"/>
    <n v="3.7"/>
    <s v="No"/>
    <s v="2-Day Shipping"/>
    <s v="Yes"/>
    <s v="Yes"/>
    <n v="13"/>
    <s v="Credit Card"/>
    <s v="Monthly"/>
    <s v="56+"/>
    <n v="1"/>
    <n v="2"/>
    <n v="4"/>
    <n v="7"/>
    <x v="2"/>
  </r>
  <r>
    <n v="1553"/>
    <n v="54"/>
    <s v="Male"/>
    <s v="Blouse"/>
    <s v="Clothing"/>
    <n v="49"/>
    <s v="New Mexico"/>
    <s v="L"/>
    <s v="Purple"/>
    <s v="Spring"/>
    <n v="3"/>
    <s v="No"/>
    <s v="Express"/>
    <s v="Yes"/>
    <s v="Yes"/>
    <n v="20"/>
    <s v="Credit Card"/>
    <s v="Monthly"/>
    <s v="46-55"/>
    <n v="2"/>
    <n v="2"/>
    <n v="4"/>
    <n v="8"/>
    <x v="2"/>
  </r>
  <r>
    <n v="1554"/>
    <n v="27"/>
    <s v="Male"/>
    <s v="Blouse"/>
    <s v="Clothing"/>
    <n v="45"/>
    <s v="Delaware"/>
    <s v="M"/>
    <s v="Indigo"/>
    <s v="Spring"/>
    <n v="4.8"/>
    <s v="No"/>
    <s v="Free Shipping"/>
    <s v="Yes"/>
    <s v="Yes"/>
    <n v="21"/>
    <s v="Debit Card"/>
    <s v="Quarterly"/>
    <s v="26-35"/>
    <n v="2"/>
    <n v="2"/>
    <n v="2"/>
    <n v="6"/>
    <x v="2"/>
  </r>
  <r>
    <n v="1555"/>
    <n v="64"/>
    <s v="Male"/>
    <s v="Shorts"/>
    <s v="Clothing"/>
    <n v="48"/>
    <s v="Utah"/>
    <s v="S"/>
    <s v="Lavender"/>
    <s v="Winter"/>
    <n v="2.7"/>
    <s v="No"/>
    <s v="Standard"/>
    <s v="Yes"/>
    <s v="Yes"/>
    <n v="18"/>
    <s v="Cash"/>
    <s v="Bi-Weekly"/>
    <s v="56+"/>
    <n v="2"/>
    <n v="2"/>
    <n v="6"/>
    <n v="10"/>
    <x v="0"/>
  </r>
  <r>
    <n v="1556"/>
    <n v="43"/>
    <s v="Male"/>
    <s v="Shorts"/>
    <s v="Clothing"/>
    <n v="47"/>
    <s v="Ohio"/>
    <s v="S"/>
    <s v="Cyan"/>
    <s v="Winter"/>
    <n v="4.5"/>
    <s v="No"/>
    <s v="Free Shipping"/>
    <s v="Yes"/>
    <s v="Yes"/>
    <n v="44"/>
    <s v="Cash"/>
    <s v="Quarterly"/>
    <s v="36-45"/>
    <n v="2"/>
    <n v="4"/>
    <n v="2"/>
    <n v="8"/>
    <x v="2"/>
  </r>
  <r>
    <n v="1557"/>
    <n v="43"/>
    <s v="Male"/>
    <s v="Hoodie"/>
    <s v="Clothing"/>
    <n v="57"/>
    <s v="Alabama"/>
    <s v="M"/>
    <s v="Gold"/>
    <s v="Fall"/>
    <n v="2.7"/>
    <s v="No"/>
    <s v="Standard"/>
    <s v="Yes"/>
    <s v="Yes"/>
    <n v="26"/>
    <s v="Credit Card"/>
    <s v="Quarterly"/>
    <s v="36-45"/>
    <n v="2"/>
    <n v="3"/>
    <n v="2"/>
    <n v="7"/>
    <x v="2"/>
  </r>
  <r>
    <n v="1558"/>
    <n v="27"/>
    <s v="Male"/>
    <s v="Backpack"/>
    <s v="Accessories"/>
    <n v="34"/>
    <s v="South Dakota"/>
    <s v="L"/>
    <s v="Magenta"/>
    <s v="Fall"/>
    <n v="3.5"/>
    <s v="No"/>
    <s v="Next Day Air"/>
    <s v="Yes"/>
    <s v="Yes"/>
    <n v="34"/>
    <s v="PayPal"/>
    <s v="Quarterly"/>
    <s v="26-35"/>
    <n v="1"/>
    <n v="3"/>
    <n v="2"/>
    <n v="6"/>
    <x v="2"/>
  </r>
  <r>
    <n v="1559"/>
    <n v="35"/>
    <s v="Male"/>
    <s v="Sunglasses"/>
    <s v="Accessories"/>
    <n v="75"/>
    <s v="New Mexico"/>
    <s v="XL"/>
    <s v="Teal"/>
    <s v="Fall"/>
    <n v="3.5"/>
    <s v="No"/>
    <s v="Express"/>
    <s v="Yes"/>
    <s v="Yes"/>
    <n v="24"/>
    <s v="Credit Card"/>
    <s v="Every 3 Months"/>
    <s v="26-35"/>
    <n v="3"/>
    <n v="2"/>
    <n v="3"/>
    <n v="8"/>
    <x v="2"/>
  </r>
  <r>
    <n v="1560"/>
    <n v="43"/>
    <s v="Male"/>
    <s v="Scarf"/>
    <s v="Accessories"/>
    <n v="94"/>
    <s v="Oregon"/>
    <s v="L"/>
    <s v="Beige"/>
    <s v="Fall"/>
    <n v="4.5"/>
    <s v="No"/>
    <s v="Store Pickup"/>
    <s v="Yes"/>
    <s v="Yes"/>
    <n v="23"/>
    <s v="PayPal"/>
    <s v="Fortnightly"/>
    <s v="36-45"/>
    <n v="4"/>
    <n v="2"/>
    <n v="5"/>
    <n v="11"/>
    <x v="0"/>
  </r>
  <r>
    <n v="1561"/>
    <n v="57"/>
    <s v="Male"/>
    <s v="Hat"/>
    <s v="Accessories"/>
    <n v="84"/>
    <s v="Oregon"/>
    <s v="M"/>
    <s v="Teal"/>
    <s v="Winter"/>
    <n v="3.8"/>
    <s v="No"/>
    <s v="Free Shipping"/>
    <s v="Yes"/>
    <s v="Yes"/>
    <n v="3"/>
    <s v="Debit Card"/>
    <s v="Weekly"/>
    <s v="56+"/>
    <n v="4"/>
    <n v="1"/>
    <n v="7"/>
    <n v="12"/>
    <x v="1"/>
  </r>
  <r>
    <n v="1562"/>
    <n v="50"/>
    <s v="Male"/>
    <s v="Scarf"/>
    <s v="Accessories"/>
    <n v="38"/>
    <s v="Mississippi"/>
    <s v="M"/>
    <s v="Indigo"/>
    <s v="Summer"/>
    <n v="3.8"/>
    <s v="No"/>
    <s v="Standard"/>
    <s v="Yes"/>
    <s v="Yes"/>
    <n v="2"/>
    <s v="Bank Transfer"/>
    <s v="Quarterly"/>
    <s v="46-55"/>
    <n v="1"/>
    <n v="1"/>
    <n v="2"/>
    <n v="4"/>
    <x v="3"/>
  </r>
  <r>
    <n v="1563"/>
    <n v="37"/>
    <s v="Male"/>
    <s v="Scarf"/>
    <s v="Accessories"/>
    <n v="75"/>
    <s v="Alabama"/>
    <s v="M"/>
    <s v="Purple"/>
    <s v="Winter"/>
    <n v="3.2"/>
    <s v="No"/>
    <s v="Next Day Air"/>
    <s v="Yes"/>
    <s v="Yes"/>
    <n v="23"/>
    <s v="Venmo"/>
    <s v="Bi-Weekly"/>
    <s v="36-45"/>
    <n v="3"/>
    <n v="2"/>
    <n v="6"/>
    <n v="11"/>
    <x v="0"/>
  </r>
  <r>
    <n v="1564"/>
    <n v="68"/>
    <s v="Male"/>
    <s v="Pants"/>
    <s v="Clothing"/>
    <n v="44"/>
    <s v="Kansas"/>
    <s v="M"/>
    <s v="Teal"/>
    <s v="Fall"/>
    <n v="4.3"/>
    <s v="No"/>
    <s v="Next Day Air"/>
    <s v="Yes"/>
    <s v="Yes"/>
    <n v="8"/>
    <s v="Cash"/>
    <s v="Weekly"/>
    <s v="56+"/>
    <n v="2"/>
    <n v="1"/>
    <n v="7"/>
    <n v="10"/>
    <x v="0"/>
  </r>
  <r>
    <n v="1565"/>
    <n v="22"/>
    <s v="Male"/>
    <s v="Backpack"/>
    <s v="Accessories"/>
    <n v="33"/>
    <s v="California"/>
    <s v="XL"/>
    <s v="Turquoise"/>
    <s v="Summer"/>
    <n v="4.5"/>
    <s v="No"/>
    <s v="Next Day Air"/>
    <s v="Yes"/>
    <s v="Yes"/>
    <n v="30"/>
    <s v="Debit Card"/>
    <s v="Every 3 Months"/>
    <s v="18-25"/>
    <n v="1"/>
    <n v="3"/>
    <n v="3"/>
    <n v="7"/>
    <x v="2"/>
  </r>
  <r>
    <n v="1566"/>
    <n v="58"/>
    <s v="Male"/>
    <s v="Sunglasses"/>
    <s v="Accessories"/>
    <n v="93"/>
    <s v="Idaho"/>
    <s v="L"/>
    <s v="Peach"/>
    <s v="Fall"/>
    <n v="4.2"/>
    <s v="No"/>
    <s v="Free Shipping"/>
    <s v="Yes"/>
    <s v="Yes"/>
    <n v="48"/>
    <s v="PayPal"/>
    <s v="Annually"/>
    <s v="56+"/>
    <n v="4"/>
    <n v="4"/>
    <n v="1"/>
    <n v="9"/>
    <x v="0"/>
  </r>
  <r>
    <n v="1567"/>
    <n v="48"/>
    <s v="Male"/>
    <s v="Sneakers"/>
    <s v="Footwear"/>
    <n v="99"/>
    <s v="Wyoming"/>
    <s v="S"/>
    <s v="Green"/>
    <s v="Winter"/>
    <n v="3"/>
    <s v="No"/>
    <s v="Free Shipping"/>
    <s v="Yes"/>
    <s v="Yes"/>
    <n v="21"/>
    <s v="Cash"/>
    <s v="Bi-Weekly"/>
    <s v="46-55"/>
    <n v="4"/>
    <n v="2"/>
    <n v="6"/>
    <n v="12"/>
    <x v="1"/>
  </r>
  <r>
    <n v="1568"/>
    <n v="30"/>
    <s v="Male"/>
    <s v="Backpack"/>
    <s v="Accessories"/>
    <n v="33"/>
    <s v="Minnesota"/>
    <s v="M"/>
    <s v="Turquoise"/>
    <s v="Spring"/>
    <n v="4.0999999999999996"/>
    <s v="No"/>
    <s v="Standard"/>
    <s v="Yes"/>
    <s v="Yes"/>
    <n v="9"/>
    <s v="Cash"/>
    <s v="Monthly"/>
    <s v="26-35"/>
    <n v="1"/>
    <n v="1"/>
    <n v="4"/>
    <n v="6"/>
    <x v="2"/>
  </r>
  <r>
    <n v="1569"/>
    <n v="51"/>
    <s v="Male"/>
    <s v="Sneakers"/>
    <s v="Footwear"/>
    <n v="76"/>
    <s v="Washington"/>
    <s v="L"/>
    <s v="Yellow"/>
    <s v="Spring"/>
    <n v="4.5999999999999996"/>
    <s v="No"/>
    <s v="Store Pickup"/>
    <s v="Yes"/>
    <s v="Yes"/>
    <n v="8"/>
    <s v="Debit Card"/>
    <s v="Monthly"/>
    <s v="46-55"/>
    <n v="3"/>
    <n v="1"/>
    <n v="4"/>
    <n v="8"/>
    <x v="2"/>
  </r>
  <r>
    <n v="1570"/>
    <n v="20"/>
    <s v="Male"/>
    <s v="Skirt"/>
    <s v="Clothing"/>
    <n v="63"/>
    <s v="Hawaii"/>
    <s v="M"/>
    <s v="Orange"/>
    <s v="Summer"/>
    <n v="2.9"/>
    <s v="No"/>
    <s v="Standard"/>
    <s v="Yes"/>
    <s v="Yes"/>
    <n v="29"/>
    <s v="Debit Card"/>
    <s v="Weekly"/>
    <s v="18-25"/>
    <n v="3"/>
    <n v="3"/>
    <n v="7"/>
    <n v="13"/>
    <x v="1"/>
  </r>
  <r>
    <n v="1571"/>
    <n v="30"/>
    <s v="Male"/>
    <s v="Pants"/>
    <s v="Clothing"/>
    <n v="41"/>
    <s v="Missouri"/>
    <s v="L"/>
    <s v="Brown"/>
    <s v="Winter"/>
    <n v="4.8"/>
    <s v="No"/>
    <s v="Next Day Air"/>
    <s v="Yes"/>
    <s v="Yes"/>
    <n v="3"/>
    <s v="Bank Transfer"/>
    <s v="Every 3 Months"/>
    <s v="26-35"/>
    <n v="2"/>
    <n v="1"/>
    <n v="3"/>
    <n v="6"/>
    <x v="2"/>
  </r>
  <r>
    <n v="1572"/>
    <n v="28"/>
    <s v="Male"/>
    <s v="Jewelry"/>
    <s v="Accessories"/>
    <n v="88"/>
    <s v="Colorado"/>
    <s v="L"/>
    <s v="Silver"/>
    <s v="Winter"/>
    <n v="4.5"/>
    <s v="No"/>
    <s v="Next Day Air"/>
    <s v="Yes"/>
    <s v="Yes"/>
    <n v="11"/>
    <s v="Bank Transfer"/>
    <s v="Fortnightly"/>
    <s v="26-35"/>
    <n v="4"/>
    <n v="1"/>
    <n v="5"/>
    <n v="10"/>
    <x v="0"/>
  </r>
  <r>
    <n v="1573"/>
    <n v="37"/>
    <s v="Male"/>
    <s v="Skirt"/>
    <s v="Clothing"/>
    <n v="92"/>
    <s v="Washington"/>
    <s v="L"/>
    <s v="White"/>
    <s v="Summer"/>
    <n v="3.4"/>
    <s v="No"/>
    <s v="2-Day Shipping"/>
    <s v="Yes"/>
    <s v="Yes"/>
    <n v="16"/>
    <s v="Debit Card"/>
    <s v="Monthly"/>
    <s v="36-45"/>
    <n v="4"/>
    <n v="2"/>
    <n v="4"/>
    <n v="10"/>
    <x v="0"/>
  </r>
  <r>
    <n v="1574"/>
    <n v="36"/>
    <s v="Male"/>
    <s v="T-shirt"/>
    <s v="Clothing"/>
    <n v="31"/>
    <s v="North Dakota"/>
    <s v="L"/>
    <s v="Indigo"/>
    <s v="Summer"/>
    <n v="4.3"/>
    <s v="No"/>
    <s v="2-Day Shipping"/>
    <s v="Yes"/>
    <s v="Yes"/>
    <n v="25"/>
    <s v="Debit Card"/>
    <s v="Weekly"/>
    <s v="36-45"/>
    <n v="1"/>
    <n v="2"/>
    <n v="7"/>
    <n v="10"/>
    <x v="0"/>
  </r>
  <r>
    <n v="1575"/>
    <n v="18"/>
    <s v="Male"/>
    <s v="Skirt"/>
    <s v="Clothing"/>
    <n v="25"/>
    <s v="Minnesota"/>
    <s v="S"/>
    <s v="Magenta"/>
    <s v="Spring"/>
    <n v="4.2"/>
    <s v="No"/>
    <s v="Free Shipping"/>
    <s v="Yes"/>
    <s v="Yes"/>
    <n v="32"/>
    <s v="PayPal"/>
    <s v="Bi-Weekly"/>
    <s v="18-25"/>
    <n v="1"/>
    <n v="3"/>
    <n v="6"/>
    <n v="10"/>
    <x v="0"/>
  </r>
  <r>
    <n v="1576"/>
    <n v="52"/>
    <s v="Male"/>
    <s v="Shirt"/>
    <s v="Clothing"/>
    <n v="28"/>
    <s v="California"/>
    <s v="M"/>
    <s v="Turquoise"/>
    <s v="Spring"/>
    <n v="3.6"/>
    <s v="No"/>
    <s v="Next Day Air"/>
    <s v="Yes"/>
    <s v="Yes"/>
    <n v="28"/>
    <s v="Cash"/>
    <s v="Fortnightly"/>
    <s v="46-55"/>
    <n v="1"/>
    <n v="3"/>
    <n v="5"/>
    <n v="9"/>
    <x v="0"/>
  </r>
  <r>
    <n v="1577"/>
    <n v="56"/>
    <s v="Male"/>
    <s v="Dress"/>
    <s v="Clothing"/>
    <n v="75"/>
    <s v="Michigan"/>
    <s v="M"/>
    <s v="White"/>
    <s v="Spring"/>
    <n v="3.7"/>
    <s v="No"/>
    <s v="2-Day Shipping"/>
    <s v="Yes"/>
    <s v="Yes"/>
    <n v="36"/>
    <s v="PayPal"/>
    <s v="Monthly"/>
    <s v="56+"/>
    <n v="3"/>
    <n v="3"/>
    <n v="4"/>
    <n v="10"/>
    <x v="0"/>
  </r>
  <r>
    <n v="1578"/>
    <n v="68"/>
    <s v="Male"/>
    <s v="Boots"/>
    <s v="Footwear"/>
    <n v="34"/>
    <s v="Delaware"/>
    <s v="S"/>
    <s v="Olive"/>
    <s v="Spring"/>
    <n v="4"/>
    <s v="No"/>
    <s v="Standard"/>
    <s v="Yes"/>
    <s v="Yes"/>
    <n v="7"/>
    <s v="Venmo"/>
    <s v="Fortnightly"/>
    <s v="56+"/>
    <n v="1"/>
    <n v="1"/>
    <n v="5"/>
    <n v="7"/>
    <x v="2"/>
  </r>
  <r>
    <n v="1579"/>
    <n v="62"/>
    <s v="Male"/>
    <s v="Pants"/>
    <s v="Clothing"/>
    <n v="97"/>
    <s v="California"/>
    <s v="S"/>
    <s v="Maroon"/>
    <s v="Winter"/>
    <n v="4.9000000000000004"/>
    <s v="No"/>
    <s v="2-Day Shipping"/>
    <s v="Yes"/>
    <s v="Yes"/>
    <n v="2"/>
    <s v="PayPal"/>
    <s v="Quarterly"/>
    <s v="56+"/>
    <n v="4"/>
    <n v="1"/>
    <n v="2"/>
    <n v="7"/>
    <x v="2"/>
  </r>
  <r>
    <n v="1580"/>
    <n v="35"/>
    <s v="Male"/>
    <s v="Jacket"/>
    <s v="Outerwear"/>
    <n v="80"/>
    <s v="Oklahoma"/>
    <s v="M"/>
    <s v="Violet"/>
    <s v="Summer"/>
    <n v="3.1"/>
    <s v="No"/>
    <s v="Free Shipping"/>
    <s v="Yes"/>
    <s v="Yes"/>
    <n v="6"/>
    <s v="Bank Transfer"/>
    <s v="Monthly"/>
    <s v="26-35"/>
    <n v="4"/>
    <n v="1"/>
    <n v="4"/>
    <n v="9"/>
    <x v="0"/>
  </r>
  <r>
    <n v="1581"/>
    <n v="65"/>
    <s v="Male"/>
    <s v="Sneakers"/>
    <s v="Footwear"/>
    <n v="71"/>
    <s v="North Dakota"/>
    <s v="L"/>
    <s v="Cyan"/>
    <s v="Summer"/>
    <n v="3.7"/>
    <s v="No"/>
    <s v="Standard"/>
    <s v="Yes"/>
    <s v="Yes"/>
    <n v="30"/>
    <s v="Cash"/>
    <s v="Annually"/>
    <s v="56+"/>
    <n v="3"/>
    <n v="3"/>
    <n v="1"/>
    <n v="7"/>
    <x v="2"/>
  </r>
  <r>
    <n v="1582"/>
    <n v="69"/>
    <s v="Male"/>
    <s v="Jewelry"/>
    <s v="Accessories"/>
    <n v="77"/>
    <s v="Ohio"/>
    <s v="L"/>
    <s v="Teal"/>
    <s v="Fall"/>
    <n v="4.2"/>
    <s v="No"/>
    <s v="Free Shipping"/>
    <s v="Yes"/>
    <s v="Yes"/>
    <n v="46"/>
    <s v="Cash"/>
    <s v="Quarterly"/>
    <s v="56+"/>
    <n v="3"/>
    <n v="4"/>
    <n v="2"/>
    <n v="9"/>
    <x v="0"/>
  </r>
  <r>
    <n v="1583"/>
    <n v="28"/>
    <s v="Male"/>
    <s v="Belt"/>
    <s v="Accessories"/>
    <n v="41"/>
    <s v="Hawaii"/>
    <s v="L"/>
    <s v="Red"/>
    <s v="Spring"/>
    <n v="2.5"/>
    <s v="No"/>
    <s v="Next Day Air"/>
    <s v="Yes"/>
    <s v="Yes"/>
    <n v="39"/>
    <s v="Cash"/>
    <s v="Monthly"/>
    <s v="26-35"/>
    <n v="2"/>
    <n v="4"/>
    <n v="4"/>
    <n v="10"/>
    <x v="0"/>
  </r>
  <r>
    <n v="1584"/>
    <n v="37"/>
    <s v="Male"/>
    <s v="Scarf"/>
    <s v="Accessories"/>
    <n v="92"/>
    <s v="Maryland"/>
    <s v="XL"/>
    <s v="Yellow"/>
    <s v="Summer"/>
    <n v="4.3"/>
    <s v="No"/>
    <s v="Next Day Air"/>
    <s v="Yes"/>
    <s v="Yes"/>
    <n v="8"/>
    <s v="Venmo"/>
    <s v="Annually"/>
    <s v="36-45"/>
    <n v="4"/>
    <n v="1"/>
    <n v="1"/>
    <n v="6"/>
    <x v="2"/>
  </r>
  <r>
    <n v="1585"/>
    <n v="41"/>
    <s v="Male"/>
    <s v="Blouse"/>
    <s v="Clothing"/>
    <n v="95"/>
    <s v="Hawaii"/>
    <s v="S"/>
    <s v="Silver"/>
    <s v="Spring"/>
    <n v="3.1"/>
    <s v="No"/>
    <s v="Store Pickup"/>
    <s v="Yes"/>
    <s v="Yes"/>
    <n v="46"/>
    <s v="Credit Card"/>
    <s v="Quarterly"/>
    <s v="36-45"/>
    <n v="4"/>
    <n v="4"/>
    <n v="2"/>
    <n v="10"/>
    <x v="0"/>
  </r>
  <r>
    <n v="1586"/>
    <n v="37"/>
    <s v="Male"/>
    <s v="Sweater"/>
    <s v="Clothing"/>
    <n v="25"/>
    <s v="Alabama"/>
    <s v="M"/>
    <s v="Charcoal"/>
    <s v="Fall"/>
    <n v="3"/>
    <s v="No"/>
    <s v="Next Day Air"/>
    <s v="Yes"/>
    <s v="Yes"/>
    <n v="40"/>
    <s v="Debit Card"/>
    <s v="Fortnightly"/>
    <s v="36-45"/>
    <n v="1"/>
    <n v="4"/>
    <n v="5"/>
    <n v="10"/>
    <x v="0"/>
  </r>
  <r>
    <n v="1587"/>
    <n v="25"/>
    <s v="Male"/>
    <s v="Boots"/>
    <s v="Footwear"/>
    <n v="77"/>
    <s v="Oklahoma"/>
    <s v="M"/>
    <s v="Purple"/>
    <s v="Fall"/>
    <n v="4"/>
    <s v="No"/>
    <s v="Express"/>
    <s v="Yes"/>
    <s v="Yes"/>
    <n v="21"/>
    <s v="Bank Transfer"/>
    <s v="Weekly"/>
    <s v="18-25"/>
    <n v="3"/>
    <n v="2"/>
    <n v="7"/>
    <n v="12"/>
    <x v="1"/>
  </r>
  <r>
    <n v="1588"/>
    <n v="41"/>
    <s v="Male"/>
    <s v="Socks"/>
    <s v="Clothing"/>
    <n v="99"/>
    <s v="Alabama"/>
    <s v="M"/>
    <s v="Beige"/>
    <s v="Summer"/>
    <n v="3.5"/>
    <s v="No"/>
    <s v="Free Shipping"/>
    <s v="Yes"/>
    <s v="Yes"/>
    <n v="33"/>
    <s v="Credit Card"/>
    <s v="Fortnightly"/>
    <s v="36-45"/>
    <n v="4"/>
    <n v="3"/>
    <n v="5"/>
    <n v="12"/>
    <x v="1"/>
  </r>
  <r>
    <n v="1589"/>
    <n v="48"/>
    <s v="Male"/>
    <s v="Belt"/>
    <s v="Accessories"/>
    <n v="24"/>
    <s v="Vermont"/>
    <s v="L"/>
    <s v="Cyan"/>
    <s v="Winter"/>
    <n v="3.2"/>
    <s v="No"/>
    <s v="Next Day Air"/>
    <s v="Yes"/>
    <s v="Yes"/>
    <n v="3"/>
    <s v="Venmo"/>
    <s v="Monthly"/>
    <s v="46-55"/>
    <n v="1"/>
    <n v="1"/>
    <n v="4"/>
    <n v="6"/>
    <x v="2"/>
  </r>
  <r>
    <n v="1590"/>
    <n v="42"/>
    <s v="Male"/>
    <s v="Sneakers"/>
    <s v="Footwear"/>
    <n v="72"/>
    <s v="Ohio"/>
    <s v="M"/>
    <s v="Silver"/>
    <s v="Summer"/>
    <n v="2.7"/>
    <s v="No"/>
    <s v="Store Pickup"/>
    <s v="Yes"/>
    <s v="Yes"/>
    <n v="48"/>
    <s v="Cash"/>
    <s v="Weekly"/>
    <s v="36-45"/>
    <n v="3"/>
    <n v="4"/>
    <n v="7"/>
    <n v="14"/>
    <x v="1"/>
  </r>
  <r>
    <n v="1591"/>
    <n v="54"/>
    <s v="Male"/>
    <s v="Jeans"/>
    <s v="Clothing"/>
    <n v="80"/>
    <s v="Wisconsin"/>
    <s v="S"/>
    <s v="Pink"/>
    <s v="Winter"/>
    <n v="3"/>
    <s v="No"/>
    <s v="Free Shipping"/>
    <s v="Yes"/>
    <s v="Yes"/>
    <n v="8"/>
    <s v="PayPal"/>
    <s v="Annually"/>
    <s v="46-55"/>
    <n v="4"/>
    <n v="1"/>
    <n v="1"/>
    <n v="6"/>
    <x v="2"/>
  </r>
  <r>
    <n v="1592"/>
    <n v="18"/>
    <s v="Male"/>
    <s v="Skirt"/>
    <s v="Clothing"/>
    <n v="100"/>
    <s v="South Dakota"/>
    <s v="L"/>
    <s v="Gold"/>
    <s v="Winter"/>
    <n v="2.9"/>
    <s v="No"/>
    <s v="Next Day Air"/>
    <s v="Yes"/>
    <s v="Yes"/>
    <n v="24"/>
    <s v="PayPal"/>
    <s v="Annually"/>
    <s v="18-25"/>
    <n v="4"/>
    <n v="2"/>
    <n v="1"/>
    <n v="7"/>
    <x v="2"/>
  </r>
  <r>
    <n v="1593"/>
    <n v="56"/>
    <s v="Male"/>
    <s v="Shoes"/>
    <s v="Footwear"/>
    <n v="83"/>
    <s v="Iowa"/>
    <s v="M"/>
    <s v="Cyan"/>
    <s v="Summer"/>
    <n v="3.3"/>
    <s v="No"/>
    <s v="Free Shipping"/>
    <s v="Yes"/>
    <s v="Yes"/>
    <n v="10"/>
    <s v="Bank Transfer"/>
    <s v="Every 3 Months"/>
    <s v="56+"/>
    <n v="4"/>
    <n v="1"/>
    <n v="3"/>
    <n v="8"/>
    <x v="2"/>
  </r>
  <r>
    <n v="1594"/>
    <n v="61"/>
    <s v="Male"/>
    <s v="Dress"/>
    <s v="Clothing"/>
    <n v="95"/>
    <s v="Maryland"/>
    <s v="M"/>
    <s v="Black"/>
    <s v="Spring"/>
    <n v="4.9000000000000004"/>
    <s v="No"/>
    <s v="2-Day Shipping"/>
    <s v="Yes"/>
    <s v="Yes"/>
    <n v="25"/>
    <s v="Bank Transfer"/>
    <s v="Monthly"/>
    <s v="56+"/>
    <n v="4"/>
    <n v="2"/>
    <n v="4"/>
    <n v="10"/>
    <x v="0"/>
  </r>
  <r>
    <n v="1595"/>
    <n v="40"/>
    <s v="Male"/>
    <s v="Handbag"/>
    <s v="Accessories"/>
    <n v="41"/>
    <s v="Colorado"/>
    <s v="XL"/>
    <s v="Charcoal"/>
    <s v="Summer"/>
    <n v="3.7"/>
    <s v="No"/>
    <s v="Store Pickup"/>
    <s v="Yes"/>
    <s v="Yes"/>
    <n v="3"/>
    <s v="Cash"/>
    <s v="Fortnightly"/>
    <s v="36-45"/>
    <n v="2"/>
    <n v="1"/>
    <n v="5"/>
    <n v="8"/>
    <x v="2"/>
  </r>
  <r>
    <n v="1596"/>
    <n v="34"/>
    <s v="Male"/>
    <s v="Backpack"/>
    <s v="Accessories"/>
    <n v="35"/>
    <s v="Wisconsin"/>
    <s v="S"/>
    <s v="Magenta"/>
    <s v="Spring"/>
    <n v="3.5"/>
    <s v="No"/>
    <s v="Standard"/>
    <s v="Yes"/>
    <s v="Yes"/>
    <n v="45"/>
    <s v="Debit Card"/>
    <s v="Fortnightly"/>
    <s v="26-35"/>
    <n v="1"/>
    <n v="4"/>
    <n v="5"/>
    <n v="10"/>
    <x v="0"/>
  </r>
  <r>
    <n v="1597"/>
    <n v="42"/>
    <s v="Male"/>
    <s v="Jewelry"/>
    <s v="Accessories"/>
    <n v="30"/>
    <s v="Mississippi"/>
    <s v="S"/>
    <s v="Pink"/>
    <s v="Fall"/>
    <n v="4.7"/>
    <s v="No"/>
    <s v="Store Pickup"/>
    <s v="Yes"/>
    <s v="Yes"/>
    <n v="15"/>
    <s v="Debit Card"/>
    <s v="Monthly"/>
    <s v="36-45"/>
    <n v="1"/>
    <n v="2"/>
    <n v="4"/>
    <n v="7"/>
    <x v="2"/>
  </r>
  <r>
    <n v="1598"/>
    <n v="43"/>
    <s v="Male"/>
    <s v="Hat"/>
    <s v="Accessories"/>
    <n v="21"/>
    <s v="Mississippi"/>
    <s v="XL"/>
    <s v="Maroon"/>
    <s v="Winter"/>
    <n v="2.6"/>
    <s v="No"/>
    <s v="Store Pickup"/>
    <s v="Yes"/>
    <s v="Yes"/>
    <n v="34"/>
    <s v="Bank Transfer"/>
    <s v="Quarterly"/>
    <s v="36-45"/>
    <n v="1"/>
    <n v="3"/>
    <n v="2"/>
    <n v="6"/>
    <x v="2"/>
  </r>
  <r>
    <n v="1599"/>
    <n v="47"/>
    <s v="Male"/>
    <s v="Jewelry"/>
    <s v="Accessories"/>
    <n v="85"/>
    <s v="California"/>
    <s v="M"/>
    <s v="Teal"/>
    <s v="Fall"/>
    <n v="4.0999999999999996"/>
    <s v="No"/>
    <s v="Express"/>
    <s v="Yes"/>
    <s v="Yes"/>
    <n v="21"/>
    <s v="Venmo"/>
    <s v="Bi-Weekly"/>
    <s v="46-55"/>
    <n v="4"/>
    <n v="2"/>
    <n v="6"/>
    <n v="12"/>
    <x v="1"/>
  </r>
  <r>
    <n v="1600"/>
    <n v="48"/>
    <s v="Male"/>
    <s v="Shirt"/>
    <s v="Clothing"/>
    <n v="54"/>
    <s v="Delaware"/>
    <s v="M"/>
    <s v="Orange"/>
    <s v="Winter"/>
    <n v="2.8"/>
    <s v="No"/>
    <s v="2-Day Shipping"/>
    <s v="Yes"/>
    <s v="Yes"/>
    <n v="22"/>
    <s v="Debit Card"/>
    <s v="Bi-Weekly"/>
    <s v="46-55"/>
    <n v="2"/>
    <n v="2"/>
    <n v="6"/>
    <n v="10"/>
    <x v="0"/>
  </r>
  <r>
    <n v="1601"/>
    <n v="20"/>
    <s v="Male"/>
    <s v="Boots"/>
    <s v="Footwear"/>
    <n v="26"/>
    <s v="Montana"/>
    <s v="S"/>
    <s v="Yellow"/>
    <s v="Spring"/>
    <n v="4.7"/>
    <s v="No"/>
    <s v="Next Day Air"/>
    <s v="Yes"/>
    <s v="Yes"/>
    <n v="24"/>
    <s v="PayPal"/>
    <s v="Weekly"/>
    <s v="18-25"/>
    <n v="1"/>
    <n v="2"/>
    <n v="7"/>
    <n v="10"/>
    <x v="0"/>
  </r>
  <r>
    <n v="1602"/>
    <n v="65"/>
    <s v="Male"/>
    <s v="Shirt"/>
    <s v="Clothing"/>
    <n v="59"/>
    <s v="Indiana"/>
    <s v="XL"/>
    <s v="Red"/>
    <s v="Spring"/>
    <n v="2.9"/>
    <s v="No"/>
    <s v="Store Pickup"/>
    <s v="Yes"/>
    <s v="Yes"/>
    <n v="33"/>
    <s v="Credit Card"/>
    <s v="Monthly"/>
    <s v="56+"/>
    <n v="2"/>
    <n v="3"/>
    <n v="4"/>
    <n v="9"/>
    <x v="0"/>
  </r>
  <r>
    <n v="1603"/>
    <n v="54"/>
    <s v="Male"/>
    <s v="Sunglasses"/>
    <s v="Accessories"/>
    <n v="48"/>
    <s v="West Virginia"/>
    <s v="S"/>
    <s v="Charcoal"/>
    <s v="Winter"/>
    <n v="2.8"/>
    <s v="No"/>
    <s v="Free Shipping"/>
    <s v="Yes"/>
    <s v="Yes"/>
    <n v="13"/>
    <s v="Venmo"/>
    <s v="Fortnightly"/>
    <s v="46-55"/>
    <n v="2"/>
    <n v="2"/>
    <n v="5"/>
    <n v="9"/>
    <x v="0"/>
  </r>
  <r>
    <n v="1604"/>
    <n v="23"/>
    <s v="Male"/>
    <s v="Shorts"/>
    <s v="Clothing"/>
    <n v="98"/>
    <s v="Iowa"/>
    <s v="L"/>
    <s v="Black"/>
    <s v="Summer"/>
    <n v="4.3"/>
    <s v="No"/>
    <s v="Next Day Air"/>
    <s v="Yes"/>
    <s v="Yes"/>
    <n v="17"/>
    <s v="Debit Card"/>
    <s v="Bi-Weekly"/>
    <s v="18-25"/>
    <n v="4"/>
    <n v="2"/>
    <n v="6"/>
    <n v="12"/>
    <x v="1"/>
  </r>
  <r>
    <n v="1605"/>
    <n v="18"/>
    <s v="Male"/>
    <s v="Sweater"/>
    <s v="Clothing"/>
    <n v="92"/>
    <s v="Maine"/>
    <s v="M"/>
    <s v="White"/>
    <s v="Summer"/>
    <n v="4.8"/>
    <s v="No"/>
    <s v="2-Day Shipping"/>
    <s v="Yes"/>
    <s v="Yes"/>
    <n v="25"/>
    <s v="Credit Card"/>
    <s v="Every 3 Months"/>
    <s v="18-25"/>
    <n v="4"/>
    <n v="2"/>
    <n v="3"/>
    <n v="9"/>
    <x v="0"/>
  </r>
  <r>
    <n v="1606"/>
    <n v="70"/>
    <s v="Male"/>
    <s v="Belt"/>
    <s v="Accessories"/>
    <n v="46"/>
    <s v="Connecticut"/>
    <s v="M"/>
    <s v="Lavender"/>
    <s v="Winter"/>
    <n v="3.4"/>
    <s v="No"/>
    <s v="Next Day Air"/>
    <s v="Yes"/>
    <s v="Yes"/>
    <n v="15"/>
    <s v="Credit Card"/>
    <s v="Bi-Weekly"/>
    <s v="56+"/>
    <n v="2"/>
    <n v="2"/>
    <n v="6"/>
    <n v="10"/>
    <x v="0"/>
  </r>
  <r>
    <n v="1607"/>
    <n v="55"/>
    <s v="Male"/>
    <s v="T-shirt"/>
    <s v="Clothing"/>
    <n v="21"/>
    <s v="Kansas"/>
    <s v="S"/>
    <s v="White"/>
    <s v="Spring"/>
    <n v="4.3"/>
    <s v="No"/>
    <s v="Standard"/>
    <s v="Yes"/>
    <s v="Yes"/>
    <n v="4"/>
    <s v="PayPal"/>
    <s v="Fortnightly"/>
    <s v="46-55"/>
    <n v="1"/>
    <n v="1"/>
    <n v="5"/>
    <n v="7"/>
    <x v="2"/>
  </r>
  <r>
    <n v="1608"/>
    <n v="49"/>
    <s v="Male"/>
    <s v="Shorts"/>
    <s v="Clothing"/>
    <n v="72"/>
    <s v="Vermont"/>
    <s v="S"/>
    <s v="Gray"/>
    <s v="Fall"/>
    <n v="2.7"/>
    <s v="No"/>
    <s v="Free Shipping"/>
    <s v="Yes"/>
    <s v="Yes"/>
    <n v="43"/>
    <s v="Debit Card"/>
    <s v="Quarterly"/>
    <s v="46-55"/>
    <n v="3"/>
    <n v="4"/>
    <n v="2"/>
    <n v="9"/>
    <x v="0"/>
  </r>
  <r>
    <n v="1609"/>
    <n v="26"/>
    <s v="Male"/>
    <s v="Sandals"/>
    <s v="Footwear"/>
    <n v="58"/>
    <s v="Nebraska"/>
    <s v="XL"/>
    <s v="Cyan"/>
    <s v="Fall"/>
    <n v="4.5999999999999996"/>
    <s v="No"/>
    <s v="Next Day Air"/>
    <s v="Yes"/>
    <s v="Yes"/>
    <n v="12"/>
    <s v="Bank Transfer"/>
    <s v="Bi-Weekly"/>
    <s v="26-35"/>
    <n v="2"/>
    <n v="1"/>
    <n v="6"/>
    <n v="9"/>
    <x v="0"/>
  </r>
  <r>
    <n v="1610"/>
    <n v="33"/>
    <s v="Male"/>
    <s v="Shirt"/>
    <s v="Clothing"/>
    <n v="93"/>
    <s v="Nevada"/>
    <s v="S"/>
    <s v="Brown"/>
    <s v="Fall"/>
    <n v="4.0999999999999996"/>
    <s v="No"/>
    <s v="Standard"/>
    <s v="Yes"/>
    <s v="Yes"/>
    <n v="3"/>
    <s v="Venmo"/>
    <s v="Monthly"/>
    <s v="26-35"/>
    <n v="4"/>
    <n v="1"/>
    <n v="4"/>
    <n v="9"/>
    <x v="0"/>
  </r>
  <r>
    <n v="1611"/>
    <n v="20"/>
    <s v="Male"/>
    <s v="Socks"/>
    <s v="Clothing"/>
    <n v="31"/>
    <s v="Tennessee"/>
    <s v="L"/>
    <s v="Purple"/>
    <s v="Spring"/>
    <n v="3.4"/>
    <s v="No"/>
    <s v="2-Day Shipping"/>
    <s v="Yes"/>
    <s v="Yes"/>
    <n v="1"/>
    <s v="PayPal"/>
    <s v="Annually"/>
    <s v="18-25"/>
    <n v="1"/>
    <n v="1"/>
    <n v="1"/>
    <n v="3"/>
    <x v="3"/>
  </r>
  <r>
    <n v="1612"/>
    <n v="41"/>
    <s v="Male"/>
    <s v="Pants"/>
    <s v="Clothing"/>
    <n v="26"/>
    <s v="Arkansas"/>
    <s v="L"/>
    <s v="Yellow"/>
    <s v="Winter"/>
    <n v="4.5"/>
    <s v="No"/>
    <s v="Next Day Air"/>
    <s v="Yes"/>
    <s v="Yes"/>
    <n v="6"/>
    <s v="Debit Card"/>
    <s v="Monthly"/>
    <s v="36-45"/>
    <n v="1"/>
    <n v="1"/>
    <n v="4"/>
    <n v="6"/>
    <x v="2"/>
  </r>
  <r>
    <n v="1613"/>
    <n v="18"/>
    <s v="Male"/>
    <s v="Skirt"/>
    <s v="Clothing"/>
    <n v="68"/>
    <s v="Wisconsin"/>
    <s v="M"/>
    <s v="Indigo"/>
    <s v="Summer"/>
    <n v="4.4000000000000004"/>
    <s v="No"/>
    <s v="Standard"/>
    <s v="Yes"/>
    <s v="Yes"/>
    <n v="26"/>
    <s v="Venmo"/>
    <s v="Monthly"/>
    <s v="18-25"/>
    <n v="3"/>
    <n v="3"/>
    <n v="4"/>
    <n v="10"/>
    <x v="0"/>
  </r>
  <r>
    <n v="1614"/>
    <n v="26"/>
    <s v="Male"/>
    <s v="Jewelry"/>
    <s v="Accessories"/>
    <n v="31"/>
    <s v="Illinois"/>
    <s v="S"/>
    <s v="Black"/>
    <s v="Summer"/>
    <n v="4"/>
    <s v="No"/>
    <s v="Next Day Air"/>
    <s v="Yes"/>
    <s v="Yes"/>
    <n v="6"/>
    <s v="Credit Card"/>
    <s v="Fortnightly"/>
    <s v="26-35"/>
    <n v="1"/>
    <n v="1"/>
    <n v="5"/>
    <n v="7"/>
    <x v="2"/>
  </r>
  <r>
    <n v="1615"/>
    <n v="30"/>
    <s v="Male"/>
    <s v="T-shirt"/>
    <s v="Clothing"/>
    <n v="41"/>
    <s v="Kansas"/>
    <s v="S"/>
    <s v="Gray"/>
    <s v="Summer"/>
    <n v="3.4"/>
    <s v="No"/>
    <s v="Free Shipping"/>
    <s v="Yes"/>
    <s v="Yes"/>
    <n v="22"/>
    <s v="Cash"/>
    <s v="Bi-Weekly"/>
    <s v="26-35"/>
    <n v="2"/>
    <n v="2"/>
    <n v="6"/>
    <n v="10"/>
    <x v="0"/>
  </r>
  <r>
    <n v="1616"/>
    <n v="64"/>
    <s v="Male"/>
    <s v="Jewelry"/>
    <s v="Accessories"/>
    <n v="62"/>
    <s v="New York"/>
    <s v="M"/>
    <s v="Indigo"/>
    <s v="Fall"/>
    <n v="3.2"/>
    <s v="No"/>
    <s v="Standard"/>
    <s v="Yes"/>
    <s v="Yes"/>
    <n v="45"/>
    <s v="Cash"/>
    <s v="Bi-Weekly"/>
    <s v="56+"/>
    <n v="3"/>
    <n v="4"/>
    <n v="6"/>
    <n v="13"/>
    <x v="1"/>
  </r>
  <r>
    <n v="1617"/>
    <n v="26"/>
    <s v="Male"/>
    <s v="Hat"/>
    <s v="Accessories"/>
    <n v="41"/>
    <s v="Colorado"/>
    <s v="M"/>
    <s v="Green"/>
    <s v="Spring"/>
    <n v="3.4"/>
    <s v="No"/>
    <s v="Standard"/>
    <s v="Yes"/>
    <s v="Yes"/>
    <n v="50"/>
    <s v="Cash"/>
    <s v="Quarterly"/>
    <s v="26-35"/>
    <n v="2"/>
    <n v="4"/>
    <n v="2"/>
    <n v="8"/>
    <x v="2"/>
  </r>
  <r>
    <n v="1618"/>
    <n v="43"/>
    <s v="Male"/>
    <s v="Blouse"/>
    <s v="Clothing"/>
    <n v="64"/>
    <s v="Wisconsin"/>
    <s v="M"/>
    <s v="Peach"/>
    <s v="Winter"/>
    <n v="4.3"/>
    <s v="No"/>
    <s v="Standard"/>
    <s v="Yes"/>
    <s v="Yes"/>
    <n v="50"/>
    <s v="Credit Card"/>
    <s v="Fortnightly"/>
    <s v="36-45"/>
    <n v="3"/>
    <n v="4"/>
    <n v="5"/>
    <n v="12"/>
    <x v="1"/>
  </r>
  <r>
    <n v="1619"/>
    <n v="63"/>
    <s v="Male"/>
    <s v="Sandals"/>
    <s v="Footwear"/>
    <n v="72"/>
    <s v="Michigan"/>
    <s v="L"/>
    <s v="Purple"/>
    <s v="Summer"/>
    <n v="5"/>
    <s v="No"/>
    <s v="Standard"/>
    <s v="Yes"/>
    <s v="Yes"/>
    <n v="39"/>
    <s v="Debit Card"/>
    <s v="Quarterly"/>
    <s v="56+"/>
    <n v="3"/>
    <n v="4"/>
    <n v="2"/>
    <n v="9"/>
    <x v="0"/>
  </r>
  <r>
    <n v="1620"/>
    <n v="57"/>
    <s v="Male"/>
    <s v="Handbag"/>
    <s v="Accessories"/>
    <n v="78"/>
    <s v="Hawaii"/>
    <s v="L"/>
    <s v="Beige"/>
    <s v="Winter"/>
    <n v="3.5"/>
    <s v="No"/>
    <s v="Store Pickup"/>
    <s v="Yes"/>
    <s v="Yes"/>
    <n v="50"/>
    <s v="Venmo"/>
    <s v="Bi-Weekly"/>
    <s v="56+"/>
    <n v="3"/>
    <n v="4"/>
    <n v="6"/>
    <n v="13"/>
    <x v="1"/>
  </r>
  <r>
    <n v="1621"/>
    <n v="25"/>
    <s v="Male"/>
    <s v="Hat"/>
    <s v="Accessories"/>
    <n v="47"/>
    <s v="Virginia"/>
    <s v="M"/>
    <s v="Charcoal"/>
    <s v="Winter"/>
    <n v="3.1"/>
    <s v="No"/>
    <s v="2-Day Shipping"/>
    <s v="Yes"/>
    <s v="Yes"/>
    <n v="27"/>
    <s v="PayPal"/>
    <s v="Every 3 Months"/>
    <s v="18-25"/>
    <n v="2"/>
    <n v="3"/>
    <n v="3"/>
    <n v="8"/>
    <x v="2"/>
  </r>
  <r>
    <n v="1622"/>
    <n v="68"/>
    <s v="Male"/>
    <s v="Scarf"/>
    <s v="Accessories"/>
    <n v="46"/>
    <s v="Ohio"/>
    <s v="L"/>
    <s v="Gray"/>
    <s v="Summer"/>
    <n v="3.9"/>
    <s v="No"/>
    <s v="2-Day Shipping"/>
    <s v="Yes"/>
    <s v="Yes"/>
    <n v="38"/>
    <s v="Debit Card"/>
    <s v="Fortnightly"/>
    <s v="56+"/>
    <n v="2"/>
    <n v="4"/>
    <n v="5"/>
    <n v="11"/>
    <x v="0"/>
  </r>
  <r>
    <n v="1623"/>
    <n v="31"/>
    <s v="Male"/>
    <s v="Shorts"/>
    <s v="Clothing"/>
    <n v="43"/>
    <s v="Missouri"/>
    <s v="S"/>
    <s v="Brown"/>
    <s v="Winter"/>
    <n v="4"/>
    <s v="No"/>
    <s v="Store Pickup"/>
    <s v="Yes"/>
    <s v="Yes"/>
    <n v="37"/>
    <s v="Bank Transfer"/>
    <s v="Every 3 Months"/>
    <s v="26-35"/>
    <n v="2"/>
    <n v="3"/>
    <n v="3"/>
    <n v="8"/>
    <x v="2"/>
  </r>
  <r>
    <n v="1624"/>
    <n v="64"/>
    <s v="Male"/>
    <s v="Backpack"/>
    <s v="Accessories"/>
    <n v="58"/>
    <s v="Indiana"/>
    <s v="M"/>
    <s v="Cyan"/>
    <s v="Summer"/>
    <n v="3.5"/>
    <s v="No"/>
    <s v="Next Day Air"/>
    <s v="Yes"/>
    <s v="Yes"/>
    <n v="50"/>
    <s v="Debit Card"/>
    <s v="Annually"/>
    <s v="56+"/>
    <n v="2"/>
    <n v="4"/>
    <n v="1"/>
    <n v="7"/>
    <x v="2"/>
  </r>
  <r>
    <n v="1625"/>
    <n v="38"/>
    <s v="Male"/>
    <s v="Sweater"/>
    <s v="Clothing"/>
    <n v="32"/>
    <s v="Florida"/>
    <s v="M"/>
    <s v="White"/>
    <s v="Winter"/>
    <n v="3.6"/>
    <s v="No"/>
    <s v="Free Shipping"/>
    <s v="Yes"/>
    <s v="Yes"/>
    <n v="40"/>
    <s v="PayPal"/>
    <s v="Every 3 Months"/>
    <s v="36-45"/>
    <n v="1"/>
    <n v="4"/>
    <n v="3"/>
    <n v="8"/>
    <x v="2"/>
  </r>
  <r>
    <n v="1626"/>
    <n v="34"/>
    <s v="Male"/>
    <s v="Skirt"/>
    <s v="Clothing"/>
    <n v="45"/>
    <s v="Minnesota"/>
    <s v="L"/>
    <s v="Beige"/>
    <s v="Winter"/>
    <n v="3"/>
    <s v="No"/>
    <s v="Next Day Air"/>
    <s v="Yes"/>
    <s v="Yes"/>
    <n v="3"/>
    <s v="PayPal"/>
    <s v="Bi-Weekly"/>
    <s v="26-35"/>
    <n v="2"/>
    <n v="1"/>
    <n v="6"/>
    <n v="9"/>
    <x v="0"/>
  </r>
  <r>
    <n v="1627"/>
    <n v="32"/>
    <s v="Male"/>
    <s v="Sneakers"/>
    <s v="Footwear"/>
    <n v="35"/>
    <s v="Nevada"/>
    <s v="L"/>
    <s v="Orange"/>
    <s v="Summer"/>
    <n v="2.6"/>
    <s v="No"/>
    <s v="Next Day Air"/>
    <s v="Yes"/>
    <s v="Yes"/>
    <n v="45"/>
    <s v="Credit Card"/>
    <s v="Bi-Weekly"/>
    <s v="26-35"/>
    <n v="1"/>
    <n v="4"/>
    <n v="6"/>
    <n v="11"/>
    <x v="0"/>
  </r>
  <r>
    <n v="1628"/>
    <n v="69"/>
    <s v="Male"/>
    <s v="Sunglasses"/>
    <s v="Accessories"/>
    <n v="21"/>
    <s v="Maine"/>
    <s v="M"/>
    <s v="Olive"/>
    <s v="Winter"/>
    <n v="2.9"/>
    <s v="No"/>
    <s v="Next Day Air"/>
    <s v="Yes"/>
    <s v="Yes"/>
    <n v="8"/>
    <s v="Credit Card"/>
    <s v="Annually"/>
    <s v="56+"/>
    <n v="1"/>
    <n v="1"/>
    <n v="1"/>
    <n v="3"/>
    <x v="3"/>
  </r>
  <r>
    <n v="1629"/>
    <n v="45"/>
    <s v="Male"/>
    <s v="Dress"/>
    <s v="Clothing"/>
    <n v="64"/>
    <s v="Massachusetts"/>
    <s v="S"/>
    <s v="Teal"/>
    <s v="Winter"/>
    <n v="3.1"/>
    <s v="No"/>
    <s v="Next Day Air"/>
    <s v="Yes"/>
    <s v="Yes"/>
    <n v="7"/>
    <s v="Cash"/>
    <s v="Monthly"/>
    <s v="36-45"/>
    <n v="3"/>
    <n v="1"/>
    <n v="4"/>
    <n v="8"/>
    <x v="2"/>
  </r>
  <r>
    <n v="1630"/>
    <n v="35"/>
    <s v="Male"/>
    <s v="Blouse"/>
    <s v="Clothing"/>
    <n v="88"/>
    <s v="North Dakota"/>
    <s v="S"/>
    <s v="Silver"/>
    <s v="Spring"/>
    <n v="3.3"/>
    <s v="No"/>
    <s v="Next Day Air"/>
    <s v="Yes"/>
    <s v="Yes"/>
    <n v="13"/>
    <s v="Venmo"/>
    <s v="Quarterly"/>
    <s v="26-35"/>
    <n v="4"/>
    <n v="2"/>
    <n v="2"/>
    <n v="8"/>
    <x v="2"/>
  </r>
  <r>
    <n v="1631"/>
    <n v="63"/>
    <s v="Male"/>
    <s v="Shoes"/>
    <s v="Footwear"/>
    <n v="48"/>
    <s v="New Jersey"/>
    <s v="M"/>
    <s v="Gold"/>
    <s v="Summer"/>
    <n v="2.9"/>
    <s v="No"/>
    <s v="Store Pickup"/>
    <s v="Yes"/>
    <s v="Yes"/>
    <n v="29"/>
    <s v="Venmo"/>
    <s v="Every 3 Months"/>
    <s v="56+"/>
    <n v="2"/>
    <n v="3"/>
    <n v="3"/>
    <n v="8"/>
    <x v="2"/>
  </r>
  <r>
    <n v="1632"/>
    <n v="65"/>
    <s v="Male"/>
    <s v="Sweater"/>
    <s v="Clothing"/>
    <n v="36"/>
    <s v="Indiana"/>
    <s v="L"/>
    <s v="Violet"/>
    <s v="Summer"/>
    <n v="3.9"/>
    <s v="No"/>
    <s v="2-Day Shipping"/>
    <s v="Yes"/>
    <s v="Yes"/>
    <n v="7"/>
    <s v="Bank Transfer"/>
    <s v="Fortnightly"/>
    <s v="56+"/>
    <n v="1"/>
    <n v="1"/>
    <n v="5"/>
    <n v="7"/>
    <x v="2"/>
  </r>
  <r>
    <n v="1633"/>
    <n v="35"/>
    <s v="Male"/>
    <s v="Gloves"/>
    <s v="Accessories"/>
    <n v="28"/>
    <s v="Oregon"/>
    <s v="S"/>
    <s v="White"/>
    <s v="Summer"/>
    <n v="4.7"/>
    <s v="No"/>
    <s v="2-Day Shipping"/>
    <s v="Yes"/>
    <s v="Yes"/>
    <n v="50"/>
    <s v="Debit Card"/>
    <s v="Every 3 Months"/>
    <s v="26-35"/>
    <n v="1"/>
    <n v="4"/>
    <n v="3"/>
    <n v="8"/>
    <x v="2"/>
  </r>
  <r>
    <n v="1634"/>
    <n v="54"/>
    <s v="Male"/>
    <s v="Socks"/>
    <s v="Clothing"/>
    <n v="80"/>
    <s v="North Dakota"/>
    <s v="M"/>
    <s v="Peach"/>
    <s v="Spring"/>
    <n v="4.4000000000000004"/>
    <s v="No"/>
    <s v="2-Day Shipping"/>
    <s v="Yes"/>
    <s v="Yes"/>
    <n v="33"/>
    <s v="Debit Card"/>
    <s v="Bi-Weekly"/>
    <s v="46-55"/>
    <n v="4"/>
    <n v="3"/>
    <n v="6"/>
    <n v="13"/>
    <x v="1"/>
  </r>
  <r>
    <n v="1635"/>
    <n v="28"/>
    <s v="Male"/>
    <s v="Coat"/>
    <s v="Outerwear"/>
    <n v="23"/>
    <s v="South Carolina"/>
    <s v="S"/>
    <s v="Orange"/>
    <s v="Summer"/>
    <n v="3.6"/>
    <s v="No"/>
    <s v="Store Pickup"/>
    <s v="Yes"/>
    <s v="Yes"/>
    <n v="30"/>
    <s v="Cash"/>
    <s v="Every 3 Months"/>
    <s v="26-35"/>
    <n v="1"/>
    <n v="3"/>
    <n v="3"/>
    <n v="7"/>
    <x v="2"/>
  </r>
  <r>
    <n v="1636"/>
    <n v="68"/>
    <s v="Male"/>
    <s v="Sunglasses"/>
    <s v="Accessories"/>
    <n v="24"/>
    <s v="North Carolina"/>
    <s v="L"/>
    <s v="Violet"/>
    <s v="Summer"/>
    <n v="3.2"/>
    <s v="No"/>
    <s v="Standard"/>
    <s v="Yes"/>
    <s v="Yes"/>
    <n v="40"/>
    <s v="Cash"/>
    <s v="Annually"/>
    <s v="56+"/>
    <n v="1"/>
    <n v="4"/>
    <n v="1"/>
    <n v="6"/>
    <x v="2"/>
  </r>
  <r>
    <n v="1637"/>
    <n v="58"/>
    <s v="Male"/>
    <s v="Boots"/>
    <s v="Footwear"/>
    <n v="22"/>
    <s v="North Dakota"/>
    <s v="L"/>
    <s v="Green"/>
    <s v="Fall"/>
    <n v="4"/>
    <s v="No"/>
    <s v="Free Shipping"/>
    <s v="Yes"/>
    <s v="Yes"/>
    <n v="49"/>
    <s v="Cash"/>
    <s v="Fortnightly"/>
    <s v="56+"/>
    <n v="1"/>
    <n v="4"/>
    <n v="5"/>
    <n v="10"/>
    <x v="0"/>
  </r>
  <r>
    <n v="1638"/>
    <n v="35"/>
    <s v="Male"/>
    <s v="Dress"/>
    <s v="Clothing"/>
    <n v="21"/>
    <s v="Massachusetts"/>
    <s v="M"/>
    <s v="Peach"/>
    <s v="Spring"/>
    <n v="3.5"/>
    <s v="No"/>
    <s v="Next Day Air"/>
    <s v="Yes"/>
    <s v="Yes"/>
    <n v="32"/>
    <s v="Venmo"/>
    <s v="Fortnightly"/>
    <s v="26-35"/>
    <n v="1"/>
    <n v="3"/>
    <n v="5"/>
    <n v="9"/>
    <x v="0"/>
  </r>
  <r>
    <n v="1639"/>
    <n v="68"/>
    <s v="Male"/>
    <s v="Jacket"/>
    <s v="Outerwear"/>
    <n v="51"/>
    <s v="Tennessee"/>
    <s v="M"/>
    <s v="Black"/>
    <s v="Spring"/>
    <n v="4.5999999999999996"/>
    <s v="No"/>
    <s v="Free Shipping"/>
    <s v="Yes"/>
    <s v="Yes"/>
    <n v="18"/>
    <s v="Venmo"/>
    <s v="Weekly"/>
    <s v="56+"/>
    <n v="2"/>
    <n v="2"/>
    <n v="7"/>
    <n v="11"/>
    <x v="0"/>
  </r>
  <r>
    <n v="1640"/>
    <n v="41"/>
    <s v="Male"/>
    <s v="Gloves"/>
    <s v="Accessories"/>
    <n v="65"/>
    <s v="Missouri"/>
    <s v="L"/>
    <s v="Blue"/>
    <s v="Summer"/>
    <n v="3.3"/>
    <s v="No"/>
    <s v="Free Shipping"/>
    <s v="Yes"/>
    <s v="Yes"/>
    <n v="50"/>
    <s v="PayPal"/>
    <s v="Annually"/>
    <s v="36-45"/>
    <n v="3"/>
    <n v="4"/>
    <n v="1"/>
    <n v="8"/>
    <x v="2"/>
  </r>
  <r>
    <n v="1641"/>
    <n v="65"/>
    <s v="Male"/>
    <s v="Scarf"/>
    <s v="Accessories"/>
    <n v="51"/>
    <s v="Tennessee"/>
    <s v="S"/>
    <s v="Magenta"/>
    <s v="Spring"/>
    <n v="4"/>
    <s v="No"/>
    <s v="2-Day Shipping"/>
    <s v="Yes"/>
    <s v="Yes"/>
    <n v="13"/>
    <s v="PayPal"/>
    <s v="Weekly"/>
    <s v="56+"/>
    <n v="2"/>
    <n v="2"/>
    <n v="7"/>
    <n v="11"/>
    <x v="0"/>
  </r>
  <r>
    <n v="1642"/>
    <n v="50"/>
    <s v="Male"/>
    <s v="Hoodie"/>
    <s v="Clothing"/>
    <n v="32"/>
    <s v="Colorado"/>
    <s v="L"/>
    <s v="Violet"/>
    <s v="Summer"/>
    <n v="3.4"/>
    <s v="No"/>
    <s v="Free Shipping"/>
    <s v="Yes"/>
    <s v="Yes"/>
    <n v="1"/>
    <s v="Bank Transfer"/>
    <s v="Every 3 Months"/>
    <s v="46-55"/>
    <n v="1"/>
    <n v="1"/>
    <n v="3"/>
    <n v="5"/>
    <x v="3"/>
  </r>
  <r>
    <n v="1643"/>
    <n v="18"/>
    <s v="Male"/>
    <s v="Coat"/>
    <s v="Outerwear"/>
    <n v="70"/>
    <s v="Mississippi"/>
    <s v="M"/>
    <s v="Beige"/>
    <s v="Spring"/>
    <n v="4.2"/>
    <s v="No"/>
    <s v="Store Pickup"/>
    <s v="Yes"/>
    <s v="Yes"/>
    <n v="16"/>
    <s v="PayPal"/>
    <s v="Fortnightly"/>
    <s v="18-25"/>
    <n v="3"/>
    <n v="2"/>
    <n v="5"/>
    <n v="10"/>
    <x v="0"/>
  </r>
  <r>
    <n v="1644"/>
    <n v="38"/>
    <s v="Male"/>
    <s v="Scarf"/>
    <s v="Accessories"/>
    <n v="77"/>
    <s v="Ohio"/>
    <s v="L"/>
    <s v="Pink"/>
    <s v="Summer"/>
    <n v="3.9"/>
    <s v="No"/>
    <s v="2-Day Shipping"/>
    <s v="Yes"/>
    <s v="Yes"/>
    <n v="6"/>
    <s v="PayPal"/>
    <s v="Monthly"/>
    <s v="36-45"/>
    <n v="3"/>
    <n v="1"/>
    <n v="4"/>
    <n v="8"/>
    <x v="2"/>
  </r>
  <r>
    <n v="1645"/>
    <n v="68"/>
    <s v="Male"/>
    <s v="Coat"/>
    <s v="Outerwear"/>
    <n v="90"/>
    <s v="North Carolina"/>
    <s v="S"/>
    <s v="Beige"/>
    <s v="Summer"/>
    <n v="3.9"/>
    <s v="No"/>
    <s v="Next Day Air"/>
    <s v="Yes"/>
    <s v="Yes"/>
    <n v="21"/>
    <s v="Debit Card"/>
    <s v="Monthly"/>
    <s v="56+"/>
    <n v="4"/>
    <n v="2"/>
    <n v="4"/>
    <n v="10"/>
    <x v="0"/>
  </r>
  <r>
    <n v="1646"/>
    <n v="53"/>
    <s v="Male"/>
    <s v="Scarf"/>
    <s v="Accessories"/>
    <n v="36"/>
    <s v="Ohio"/>
    <s v="L"/>
    <s v="Green"/>
    <s v="Summer"/>
    <n v="2.8"/>
    <s v="No"/>
    <s v="Standard"/>
    <s v="Yes"/>
    <s v="Yes"/>
    <n v="36"/>
    <s v="Venmo"/>
    <s v="Every 3 Months"/>
    <s v="46-55"/>
    <n v="1"/>
    <n v="3"/>
    <n v="3"/>
    <n v="7"/>
    <x v="2"/>
  </r>
  <r>
    <n v="1647"/>
    <n v="58"/>
    <s v="Male"/>
    <s v="Handbag"/>
    <s v="Accessories"/>
    <n v="77"/>
    <s v="Nebraska"/>
    <s v="S"/>
    <s v="Silver"/>
    <s v="Summer"/>
    <n v="3.7"/>
    <s v="No"/>
    <s v="Standard"/>
    <s v="Yes"/>
    <s v="Yes"/>
    <n v="20"/>
    <s v="Bank Transfer"/>
    <s v="Every 3 Months"/>
    <s v="56+"/>
    <n v="3"/>
    <n v="2"/>
    <n v="3"/>
    <n v="8"/>
    <x v="2"/>
  </r>
  <r>
    <n v="1648"/>
    <n v="34"/>
    <s v="Male"/>
    <s v="Boots"/>
    <s v="Footwear"/>
    <n v="78"/>
    <s v="Hawaii"/>
    <s v="M"/>
    <s v="Purple"/>
    <s v="Summer"/>
    <n v="4.9000000000000004"/>
    <s v="No"/>
    <s v="Store Pickup"/>
    <s v="Yes"/>
    <s v="Yes"/>
    <n v="8"/>
    <s v="Debit Card"/>
    <s v="Quarterly"/>
    <s v="26-35"/>
    <n v="3"/>
    <n v="1"/>
    <n v="2"/>
    <n v="6"/>
    <x v="2"/>
  </r>
  <r>
    <n v="1649"/>
    <n v="36"/>
    <s v="Male"/>
    <s v="Pants"/>
    <s v="Clothing"/>
    <n v="69"/>
    <s v="Oklahoma"/>
    <s v="M"/>
    <s v="Gray"/>
    <s v="Summer"/>
    <n v="2.6"/>
    <s v="No"/>
    <s v="Express"/>
    <s v="Yes"/>
    <s v="Yes"/>
    <n v="22"/>
    <s v="Credit Card"/>
    <s v="Monthly"/>
    <s v="36-45"/>
    <n v="3"/>
    <n v="2"/>
    <n v="4"/>
    <n v="9"/>
    <x v="0"/>
  </r>
  <r>
    <n v="1650"/>
    <n v="58"/>
    <s v="Male"/>
    <s v="T-shirt"/>
    <s v="Clothing"/>
    <n v="63"/>
    <s v="Wisconsin"/>
    <s v="M"/>
    <s v="White"/>
    <s v="Summer"/>
    <n v="4.9000000000000004"/>
    <s v="No"/>
    <s v="Free Shipping"/>
    <s v="Yes"/>
    <s v="Yes"/>
    <n v="3"/>
    <s v="Credit Card"/>
    <s v="Quarterly"/>
    <s v="56+"/>
    <n v="3"/>
    <n v="1"/>
    <n v="2"/>
    <n v="6"/>
    <x v="2"/>
  </r>
  <r>
    <n v="1651"/>
    <n v="60"/>
    <s v="Male"/>
    <s v="Scarf"/>
    <s v="Accessories"/>
    <n v="36"/>
    <s v="Arkansas"/>
    <s v="M"/>
    <s v="Silver"/>
    <s v="Winter"/>
    <n v="3.4"/>
    <s v="No"/>
    <s v="Next Day Air"/>
    <s v="Yes"/>
    <s v="Yes"/>
    <n v="46"/>
    <s v="Credit Card"/>
    <s v="Fortnightly"/>
    <s v="56+"/>
    <n v="1"/>
    <n v="4"/>
    <n v="5"/>
    <n v="10"/>
    <x v="0"/>
  </r>
  <r>
    <n v="1652"/>
    <n v="59"/>
    <s v="Male"/>
    <s v="Coat"/>
    <s v="Outerwear"/>
    <n v="80"/>
    <s v="Texas"/>
    <s v="M"/>
    <s v="Blue"/>
    <s v="Winter"/>
    <n v="3.9"/>
    <s v="No"/>
    <s v="Standard"/>
    <s v="Yes"/>
    <s v="Yes"/>
    <n v="42"/>
    <s v="Debit Card"/>
    <s v="Monthly"/>
    <s v="56+"/>
    <n v="4"/>
    <n v="4"/>
    <n v="4"/>
    <n v="12"/>
    <x v="1"/>
  </r>
  <r>
    <n v="1653"/>
    <n v="65"/>
    <s v="Male"/>
    <s v="Sweater"/>
    <s v="Clothing"/>
    <n v="35"/>
    <s v="New Mexico"/>
    <s v="M"/>
    <s v="Orange"/>
    <s v="Summer"/>
    <n v="4"/>
    <s v="No"/>
    <s v="Next Day Air"/>
    <s v="Yes"/>
    <s v="Yes"/>
    <n v="1"/>
    <s v="Bank Transfer"/>
    <s v="Fortnightly"/>
    <s v="56+"/>
    <n v="1"/>
    <n v="1"/>
    <n v="5"/>
    <n v="7"/>
    <x v="2"/>
  </r>
  <r>
    <n v="1654"/>
    <n v="31"/>
    <s v="Male"/>
    <s v="Belt"/>
    <s v="Accessories"/>
    <n v="93"/>
    <s v="Colorado"/>
    <s v="L"/>
    <s v="Silver"/>
    <s v="Winter"/>
    <n v="3"/>
    <s v="No"/>
    <s v="2-Day Shipping"/>
    <s v="Yes"/>
    <s v="Yes"/>
    <n v="29"/>
    <s v="Debit Card"/>
    <s v="Bi-Weekly"/>
    <s v="26-35"/>
    <n v="4"/>
    <n v="3"/>
    <n v="6"/>
    <n v="13"/>
    <x v="1"/>
  </r>
  <r>
    <n v="1655"/>
    <n v="43"/>
    <s v="Male"/>
    <s v="Belt"/>
    <s v="Accessories"/>
    <n v="25"/>
    <s v="Indiana"/>
    <s v="L"/>
    <s v="Gray"/>
    <s v="Spring"/>
    <n v="2.6"/>
    <s v="No"/>
    <s v="Store Pickup"/>
    <s v="Yes"/>
    <s v="Yes"/>
    <n v="14"/>
    <s v="Credit Card"/>
    <s v="Quarterly"/>
    <s v="36-45"/>
    <n v="1"/>
    <n v="2"/>
    <n v="2"/>
    <n v="5"/>
    <x v="3"/>
  </r>
  <r>
    <n v="1656"/>
    <n v="37"/>
    <s v="Male"/>
    <s v="Sweater"/>
    <s v="Clothing"/>
    <n v="81"/>
    <s v="Arizona"/>
    <s v="L"/>
    <s v="Gold"/>
    <s v="Spring"/>
    <n v="3.2"/>
    <s v="No"/>
    <s v="Next Day Air"/>
    <s v="Yes"/>
    <s v="Yes"/>
    <n v="4"/>
    <s v="PayPal"/>
    <s v="Monthly"/>
    <s v="36-45"/>
    <n v="4"/>
    <n v="1"/>
    <n v="4"/>
    <n v="9"/>
    <x v="0"/>
  </r>
  <r>
    <n v="1657"/>
    <n v="21"/>
    <s v="Male"/>
    <s v="Blouse"/>
    <s v="Clothing"/>
    <n v="42"/>
    <s v="Indiana"/>
    <s v="L"/>
    <s v="Brown"/>
    <s v="Spring"/>
    <n v="2.6"/>
    <s v="No"/>
    <s v="2-Day Shipping"/>
    <s v="Yes"/>
    <s v="Yes"/>
    <n v="41"/>
    <s v="PayPal"/>
    <s v="Every 3 Months"/>
    <s v="18-25"/>
    <n v="2"/>
    <n v="4"/>
    <n v="3"/>
    <n v="9"/>
    <x v="0"/>
  </r>
  <r>
    <n v="1658"/>
    <n v="69"/>
    <s v="Male"/>
    <s v="Skirt"/>
    <s v="Clothing"/>
    <n v="36"/>
    <s v="Indiana"/>
    <s v="L"/>
    <s v="Turquoise"/>
    <s v="Spring"/>
    <n v="3.2"/>
    <s v="No"/>
    <s v="Store Pickup"/>
    <s v="Yes"/>
    <s v="Yes"/>
    <n v="4"/>
    <s v="Debit Card"/>
    <s v="Bi-Weekly"/>
    <s v="56+"/>
    <n v="1"/>
    <n v="1"/>
    <n v="6"/>
    <n v="8"/>
    <x v="2"/>
  </r>
  <r>
    <n v="1659"/>
    <n v="32"/>
    <s v="Male"/>
    <s v="Jewelry"/>
    <s v="Accessories"/>
    <n v="66"/>
    <s v="Alaska"/>
    <s v="S"/>
    <s v="Pink"/>
    <s v="Spring"/>
    <n v="4.0999999999999996"/>
    <s v="No"/>
    <s v="Store Pickup"/>
    <s v="Yes"/>
    <s v="Yes"/>
    <n v="47"/>
    <s v="Cash"/>
    <s v="Weekly"/>
    <s v="26-35"/>
    <n v="3"/>
    <n v="4"/>
    <n v="7"/>
    <n v="14"/>
    <x v="1"/>
  </r>
  <r>
    <n v="1660"/>
    <n v="53"/>
    <s v="Male"/>
    <s v="Gloves"/>
    <s v="Accessories"/>
    <n v="37"/>
    <s v="Utah"/>
    <s v="M"/>
    <s v="Black"/>
    <s v="Fall"/>
    <n v="3.9"/>
    <s v="No"/>
    <s v="Next Day Air"/>
    <s v="Yes"/>
    <s v="Yes"/>
    <n v="44"/>
    <s v="Venmo"/>
    <s v="Annually"/>
    <s v="46-55"/>
    <n v="1"/>
    <n v="4"/>
    <n v="1"/>
    <n v="6"/>
    <x v="2"/>
  </r>
  <r>
    <n v="1661"/>
    <n v="59"/>
    <s v="Male"/>
    <s v="T-shirt"/>
    <s v="Clothing"/>
    <n v="45"/>
    <s v="Louisiana"/>
    <s v="L"/>
    <s v="Yellow"/>
    <s v="Winter"/>
    <n v="4.0999999999999996"/>
    <s v="No"/>
    <s v="Standard"/>
    <s v="Yes"/>
    <s v="Yes"/>
    <n v="37"/>
    <s v="Venmo"/>
    <s v="Monthly"/>
    <s v="56+"/>
    <n v="2"/>
    <n v="3"/>
    <n v="4"/>
    <n v="9"/>
    <x v="0"/>
  </r>
  <r>
    <n v="1662"/>
    <n v="64"/>
    <s v="Male"/>
    <s v="Gloves"/>
    <s v="Accessories"/>
    <n v="86"/>
    <s v="Iowa"/>
    <s v="S"/>
    <s v="Beige"/>
    <s v="Summer"/>
    <n v="2.7"/>
    <s v="No"/>
    <s v="2-Day Shipping"/>
    <s v="Yes"/>
    <s v="Yes"/>
    <n v="21"/>
    <s v="Debit Card"/>
    <s v="Quarterly"/>
    <s v="56+"/>
    <n v="4"/>
    <n v="2"/>
    <n v="2"/>
    <n v="8"/>
    <x v="2"/>
  </r>
  <r>
    <n v="1663"/>
    <n v="63"/>
    <s v="Male"/>
    <s v="Sunglasses"/>
    <s v="Accessories"/>
    <n v="24"/>
    <s v="New Mexico"/>
    <s v="M"/>
    <s v="Olive"/>
    <s v="Winter"/>
    <n v="4.5999999999999996"/>
    <s v="No"/>
    <s v="Free Shipping"/>
    <s v="Yes"/>
    <s v="Yes"/>
    <n v="46"/>
    <s v="Debit Card"/>
    <s v="Fortnightly"/>
    <s v="56+"/>
    <n v="1"/>
    <n v="4"/>
    <n v="5"/>
    <n v="10"/>
    <x v="0"/>
  </r>
  <r>
    <n v="1664"/>
    <n v="43"/>
    <s v="Male"/>
    <s v="Shirt"/>
    <s v="Clothing"/>
    <n v="22"/>
    <s v="Maine"/>
    <s v="XL"/>
    <s v="Gold"/>
    <s v="Summer"/>
    <n v="3.5"/>
    <s v="No"/>
    <s v="Standard"/>
    <s v="Yes"/>
    <s v="Yes"/>
    <n v="1"/>
    <s v="Cash"/>
    <s v="Bi-Weekly"/>
    <s v="36-45"/>
    <n v="1"/>
    <n v="1"/>
    <n v="6"/>
    <n v="8"/>
    <x v="2"/>
  </r>
  <r>
    <n v="1665"/>
    <n v="19"/>
    <s v="Male"/>
    <s v="Handbag"/>
    <s v="Accessories"/>
    <n v="53"/>
    <s v="Minnesota"/>
    <s v="M"/>
    <s v="Purple"/>
    <s v="Spring"/>
    <n v="5"/>
    <s v="No"/>
    <s v="Next Day Air"/>
    <s v="Yes"/>
    <s v="Yes"/>
    <n v="35"/>
    <s v="PayPal"/>
    <s v="Weekly"/>
    <s v="18-25"/>
    <n v="2"/>
    <n v="3"/>
    <n v="7"/>
    <n v="12"/>
    <x v="1"/>
  </r>
  <r>
    <n v="1666"/>
    <n v="40"/>
    <s v="Male"/>
    <s v="Jacket"/>
    <s v="Outerwear"/>
    <n v="41"/>
    <s v="New Mexico"/>
    <s v="L"/>
    <s v="Pink"/>
    <s v="Fall"/>
    <n v="3.4"/>
    <s v="No"/>
    <s v="Next Day Air"/>
    <s v="Yes"/>
    <s v="Yes"/>
    <n v="49"/>
    <s v="Venmo"/>
    <s v="Monthly"/>
    <s v="36-45"/>
    <n v="2"/>
    <n v="4"/>
    <n v="4"/>
    <n v="10"/>
    <x v="0"/>
  </r>
  <r>
    <n v="1667"/>
    <n v="51"/>
    <s v="Male"/>
    <s v="Skirt"/>
    <s v="Clothing"/>
    <n v="64"/>
    <s v="Arkansas"/>
    <s v="M"/>
    <s v="Blue"/>
    <s v="Summer"/>
    <n v="3.1"/>
    <s v="No"/>
    <s v="Store Pickup"/>
    <s v="Yes"/>
    <s v="Yes"/>
    <n v="47"/>
    <s v="PayPal"/>
    <s v="Annually"/>
    <s v="46-55"/>
    <n v="3"/>
    <n v="4"/>
    <n v="1"/>
    <n v="8"/>
    <x v="2"/>
  </r>
  <r>
    <n v="1668"/>
    <n v="51"/>
    <s v="Male"/>
    <s v="Handbag"/>
    <s v="Accessories"/>
    <n v="40"/>
    <s v="Oklahoma"/>
    <s v="L"/>
    <s v="Brown"/>
    <s v="Winter"/>
    <n v="3.4"/>
    <s v="No"/>
    <s v="2-Day Shipping"/>
    <s v="Yes"/>
    <s v="Yes"/>
    <n v="24"/>
    <s v="Bank Transfer"/>
    <s v="Every 3 Months"/>
    <s v="46-55"/>
    <n v="2"/>
    <n v="2"/>
    <n v="3"/>
    <n v="7"/>
    <x v="2"/>
  </r>
  <r>
    <n v="1669"/>
    <n v="66"/>
    <s v="Male"/>
    <s v="Blouse"/>
    <s v="Clothing"/>
    <n v="33"/>
    <s v="Utah"/>
    <s v="L"/>
    <s v="Charcoal"/>
    <s v="Summer"/>
    <n v="4"/>
    <s v="No"/>
    <s v="Standard"/>
    <s v="Yes"/>
    <s v="Yes"/>
    <n v="28"/>
    <s v="Debit Card"/>
    <s v="Fortnightly"/>
    <s v="56+"/>
    <n v="1"/>
    <n v="3"/>
    <n v="5"/>
    <n v="9"/>
    <x v="0"/>
  </r>
  <r>
    <n v="1670"/>
    <n v="42"/>
    <s v="Male"/>
    <s v="T-shirt"/>
    <s v="Clothing"/>
    <n v="59"/>
    <s v="Wisconsin"/>
    <s v="L"/>
    <s v="Maroon"/>
    <s v="Winter"/>
    <n v="2.7"/>
    <s v="No"/>
    <s v="Store Pickup"/>
    <s v="Yes"/>
    <s v="Yes"/>
    <n v="22"/>
    <s v="Bank Transfer"/>
    <s v="Quarterly"/>
    <s v="36-45"/>
    <n v="2"/>
    <n v="2"/>
    <n v="2"/>
    <n v="6"/>
    <x v="2"/>
  </r>
  <r>
    <n v="1671"/>
    <n v="22"/>
    <s v="Male"/>
    <s v="Pants"/>
    <s v="Clothing"/>
    <n v="73"/>
    <s v="Utah"/>
    <s v="L"/>
    <s v="Cyan"/>
    <s v="Fall"/>
    <n v="3.6"/>
    <s v="No"/>
    <s v="Free Shipping"/>
    <s v="Yes"/>
    <s v="Yes"/>
    <n v="20"/>
    <s v="Cash"/>
    <s v="Weekly"/>
    <s v="18-25"/>
    <n v="3"/>
    <n v="2"/>
    <n v="7"/>
    <n v="12"/>
    <x v="1"/>
  </r>
  <r>
    <n v="1672"/>
    <n v="31"/>
    <s v="Male"/>
    <s v="Hoodie"/>
    <s v="Clothing"/>
    <n v="22"/>
    <s v="Utah"/>
    <s v="M"/>
    <s v="Olive"/>
    <s v="Winter"/>
    <n v="4"/>
    <s v="No"/>
    <s v="Free Shipping"/>
    <s v="Yes"/>
    <s v="Yes"/>
    <n v="25"/>
    <s v="Bank Transfer"/>
    <s v="Weekly"/>
    <s v="26-35"/>
    <n v="1"/>
    <n v="2"/>
    <n v="7"/>
    <n v="10"/>
    <x v="0"/>
  </r>
  <r>
    <n v="1673"/>
    <n v="18"/>
    <s v="Male"/>
    <s v="Boots"/>
    <s v="Footwear"/>
    <n v="73"/>
    <s v="South Carolina"/>
    <s v="L"/>
    <s v="Gold"/>
    <s v="Fall"/>
    <n v="3.8"/>
    <s v="No"/>
    <s v="Free Shipping"/>
    <s v="Yes"/>
    <s v="Yes"/>
    <n v="15"/>
    <s v="Venmo"/>
    <s v="Quarterly"/>
    <s v="18-25"/>
    <n v="3"/>
    <n v="2"/>
    <n v="2"/>
    <n v="7"/>
    <x v="2"/>
  </r>
  <r>
    <n v="1674"/>
    <n v="21"/>
    <s v="Male"/>
    <s v="Blouse"/>
    <s v="Clothing"/>
    <n v="62"/>
    <s v="Hawaii"/>
    <s v="M"/>
    <s v="Violet"/>
    <s v="Fall"/>
    <n v="3.4"/>
    <s v="No"/>
    <s v="Next Day Air"/>
    <s v="Yes"/>
    <s v="Yes"/>
    <n v="49"/>
    <s v="Venmo"/>
    <s v="Bi-Weekly"/>
    <s v="18-25"/>
    <n v="3"/>
    <n v="4"/>
    <n v="6"/>
    <n v="13"/>
    <x v="1"/>
  </r>
  <r>
    <n v="1675"/>
    <n v="35"/>
    <s v="Male"/>
    <s v="Coat"/>
    <s v="Outerwear"/>
    <n v="56"/>
    <s v="Alaska"/>
    <s v="M"/>
    <s v="Peach"/>
    <s v="Winter"/>
    <n v="3.2"/>
    <s v="No"/>
    <s v="Free Shipping"/>
    <s v="Yes"/>
    <s v="Yes"/>
    <n v="10"/>
    <s v="Debit Card"/>
    <s v="Fortnightly"/>
    <s v="26-35"/>
    <n v="2"/>
    <n v="1"/>
    <n v="5"/>
    <n v="8"/>
    <x v="2"/>
  </r>
  <r>
    <n v="1676"/>
    <n v="35"/>
    <s v="Male"/>
    <s v="Pants"/>
    <s v="Clothing"/>
    <n v="90"/>
    <s v="Colorado"/>
    <s v="M"/>
    <s v="Beige"/>
    <s v="Spring"/>
    <n v="4.7"/>
    <s v="No"/>
    <s v="Next Day Air"/>
    <s v="Yes"/>
    <s v="Yes"/>
    <n v="21"/>
    <s v="Credit Card"/>
    <s v="Annually"/>
    <s v="26-35"/>
    <n v="4"/>
    <n v="2"/>
    <n v="1"/>
    <n v="7"/>
    <x v="2"/>
  </r>
  <r>
    <n v="1677"/>
    <n v="27"/>
    <s v="Male"/>
    <s v="Sunglasses"/>
    <s v="Accessories"/>
    <n v="44"/>
    <s v="West Virginia"/>
    <s v="M"/>
    <s v="Cyan"/>
    <s v="Winter"/>
    <n v="3.1"/>
    <s v="No"/>
    <s v="Next Day Air"/>
    <s v="Yes"/>
    <s v="Yes"/>
    <n v="34"/>
    <s v="Bank Transfer"/>
    <s v="Weekly"/>
    <s v="26-35"/>
    <n v="2"/>
    <n v="3"/>
    <n v="7"/>
    <n v="12"/>
    <x v="1"/>
  </r>
  <r>
    <n v="1678"/>
    <n v="65"/>
    <s v="Male"/>
    <s v="Jeans"/>
    <s v="Clothing"/>
    <n v="35"/>
    <s v="Oregon"/>
    <s v="L"/>
    <s v="Silver"/>
    <s v="Summer"/>
    <n v="3.3"/>
    <s v="No"/>
    <s v="Next Day Air"/>
    <s v="No"/>
    <s v="No"/>
    <n v="41"/>
    <s v="Debit Card"/>
    <s v="Weekly"/>
    <s v="56+"/>
    <n v="1"/>
    <n v="4"/>
    <n v="7"/>
    <n v="12"/>
    <x v="1"/>
  </r>
  <r>
    <n v="1679"/>
    <n v="41"/>
    <s v="Male"/>
    <s v="Pants"/>
    <s v="Clothing"/>
    <n v="71"/>
    <s v="Ohio"/>
    <s v="S"/>
    <s v="Magenta"/>
    <s v="Summer"/>
    <n v="4.8"/>
    <s v="No"/>
    <s v="2-Day Shipping"/>
    <s v="No"/>
    <s v="No"/>
    <n v="30"/>
    <s v="Venmo"/>
    <s v="Fortnightly"/>
    <s v="36-45"/>
    <n v="3"/>
    <n v="3"/>
    <n v="5"/>
    <n v="11"/>
    <x v="0"/>
  </r>
  <r>
    <n v="1680"/>
    <n v="60"/>
    <s v="Male"/>
    <s v="Dress"/>
    <s v="Clothing"/>
    <n v="52"/>
    <s v="Massachusetts"/>
    <s v="S"/>
    <s v="Black"/>
    <s v="Fall"/>
    <n v="4.5"/>
    <s v="No"/>
    <s v="Next Day Air"/>
    <s v="No"/>
    <s v="No"/>
    <n v="24"/>
    <s v="Debit Card"/>
    <s v="Bi-Weekly"/>
    <s v="56+"/>
    <n v="2"/>
    <n v="2"/>
    <n v="6"/>
    <n v="10"/>
    <x v="0"/>
  </r>
  <r>
    <n v="1681"/>
    <n v="61"/>
    <s v="Male"/>
    <s v="Shoes"/>
    <s v="Footwear"/>
    <n v="37"/>
    <s v="Louisiana"/>
    <s v="M"/>
    <s v="Olive"/>
    <s v="Summer"/>
    <n v="3.4"/>
    <s v="No"/>
    <s v="Store Pickup"/>
    <s v="No"/>
    <s v="No"/>
    <n v="6"/>
    <s v="Credit Card"/>
    <s v="Annually"/>
    <s v="56+"/>
    <n v="1"/>
    <n v="1"/>
    <n v="1"/>
    <n v="3"/>
    <x v="3"/>
  </r>
  <r>
    <n v="1682"/>
    <n v="24"/>
    <s v="Male"/>
    <s v="Sneakers"/>
    <s v="Footwear"/>
    <n v="95"/>
    <s v="Virginia"/>
    <s v="L"/>
    <s v="Green"/>
    <s v="Winter"/>
    <n v="3.7"/>
    <s v="No"/>
    <s v="2-Day Shipping"/>
    <s v="No"/>
    <s v="No"/>
    <n v="14"/>
    <s v="Credit Card"/>
    <s v="Bi-Weekly"/>
    <s v="18-25"/>
    <n v="4"/>
    <n v="2"/>
    <n v="6"/>
    <n v="12"/>
    <x v="1"/>
  </r>
  <r>
    <n v="1683"/>
    <n v="65"/>
    <s v="Male"/>
    <s v="Socks"/>
    <s v="Clothing"/>
    <n v="97"/>
    <s v="New York"/>
    <s v="M"/>
    <s v="Yellow"/>
    <s v="Fall"/>
    <n v="4.9000000000000004"/>
    <s v="No"/>
    <s v="2-Day Shipping"/>
    <s v="No"/>
    <s v="No"/>
    <n v="37"/>
    <s v="Credit Card"/>
    <s v="Bi-Weekly"/>
    <s v="56+"/>
    <n v="4"/>
    <n v="3"/>
    <n v="6"/>
    <n v="13"/>
    <x v="1"/>
  </r>
  <r>
    <n v="1684"/>
    <n v="23"/>
    <s v="Male"/>
    <s v="Coat"/>
    <s v="Outerwear"/>
    <n v="57"/>
    <s v="Arkansas"/>
    <s v="S"/>
    <s v="Lavender"/>
    <s v="Spring"/>
    <n v="3.5"/>
    <s v="No"/>
    <s v="Next Day Air"/>
    <s v="No"/>
    <s v="No"/>
    <n v="37"/>
    <s v="Venmo"/>
    <s v="Quarterly"/>
    <s v="18-25"/>
    <n v="2"/>
    <n v="3"/>
    <n v="2"/>
    <n v="7"/>
    <x v="2"/>
  </r>
  <r>
    <n v="1685"/>
    <n v="30"/>
    <s v="Male"/>
    <s v="Shirt"/>
    <s v="Clothing"/>
    <n v="93"/>
    <s v="New Mexico"/>
    <s v="M"/>
    <s v="Indigo"/>
    <s v="Spring"/>
    <n v="4.5999999999999996"/>
    <s v="No"/>
    <s v="Standard"/>
    <s v="No"/>
    <s v="No"/>
    <n v="28"/>
    <s v="PayPal"/>
    <s v="Weekly"/>
    <s v="26-35"/>
    <n v="4"/>
    <n v="3"/>
    <n v="7"/>
    <n v="14"/>
    <x v="1"/>
  </r>
  <r>
    <n v="1686"/>
    <n v="33"/>
    <s v="Male"/>
    <s v="Blouse"/>
    <s v="Clothing"/>
    <n v="48"/>
    <s v="Minnesota"/>
    <s v="M"/>
    <s v="Pink"/>
    <s v="Winter"/>
    <n v="4.5999999999999996"/>
    <s v="No"/>
    <s v="Standard"/>
    <s v="No"/>
    <s v="No"/>
    <n v="43"/>
    <s v="PayPal"/>
    <s v="Bi-Weekly"/>
    <s v="26-35"/>
    <n v="2"/>
    <n v="4"/>
    <n v="6"/>
    <n v="12"/>
    <x v="1"/>
  </r>
  <r>
    <n v="1687"/>
    <n v="22"/>
    <s v="Male"/>
    <s v="Gloves"/>
    <s v="Accessories"/>
    <n v="75"/>
    <s v="Illinois"/>
    <s v="L"/>
    <s v="Red"/>
    <s v="Fall"/>
    <n v="4.2"/>
    <s v="No"/>
    <s v="Store Pickup"/>
    <s v="No"/>
    <s v="No"/>
    <n v="25"/>
    <s v="Cash"/>
    <s v="Annually"/>
    <s v="18-25"/>
    <n v="3"/>
    <n v="2"/>
    <n v="1"/>
    <n v="6"/>
    <x v="2"/>
  </r>
  <r>
    <n v="1688"/>
    <n v="67"/>
    <s v="Male"/>
    <s v="Skirt"/>
    <s v="Clothing"/>
    <n v="70"/>
    <s v="Georgia"/>
    <s v="S"/>
    <s v="Magenta"/>
    <s v="Winter"/>
    <n v="3.7"/>
    <s v="No"/>
    <s v="Free Shipping"/>
    <s v="No"/>
    <s v="No"/>
    <n v="4"/>
    <s v="PayPal"/>
    <s v="Annually"/>
    <s v="56+"/>
    <n v="3"/>
    <n v="1"/>
    <n v="1"/>
    <n v="5"/>
    <x v="3"/>
  </r>
  <r>
    <n v="1689"/>
    <n v="28"/>
    <s v="Male"/>
    <s v="Handbag"/>
    <s v="Accessories"/>
    <n v="26"/>
    <s v="Mississippi"/>
    <s v="S"/>
    <s v="Peach"/>
    <s v="Winter"/>
    <n v="3"/>
    <s v="No"/>
    <s v="Next Day Air"/>
    <s v="No"/>
    <s v="No"/>
    <n v="13"/>
    <s v="Venmo"/>
    <s v="Fortnightly"/>
    <s v="26-35"/>
    <n v="1"/>
    <n v="2"/>
    <n v="5"/>
    <n v="8"/>
    <x v="2"/>
  </r>
  <r>
    <n v="1690"/>
    <n v="32"/>
    <s v="Male"/>
    <s v="Shirt"/>
    <s v="Clothing"/>
    <n v="73"/>
    <s v="North Carolina"/>
    <s v="L"/>
    <s v="Turquoise"/>
    <s v="Winter"/>
    <n v="4.5999999999999996"/>
    <s v="No"/>
    <s v="Store Pickup"/>
    <s v="No"/>
    <s v="No"/>
    <n v="32"/>
    <s v="Bank Transfer"/>
    <s v="Monthly"/>
    <s v="26-35"/>
    <n v="3"/>
    <n v="3"/>
    <n v="4"/>
    <n v="10"/>
    <x v="0"/>
  </r>
  <r>
    <n v="1691"/>
    <n v="40"/>
    <s v="Male"/>
    <s v="Coat"/>
    <s v="Outerwear"/>
    <n v="30"/>
    <s v="Nevada"/>
    <s v="M"/>
    <s v="Black"/>
    <s v="Summer"/>
    <n v="3.2"/>
    <s v="No"/>
    <s v="Free Shipping"/>
    <s v="No"/>
    <s v="No"/>
    <n v="1"/>
    <s v="Cash"/>
    <s v="Annually"/>
    <s v="36-45"/>
    <n v="1"/>
    <n v="1"/>
    <n v="1"/>
    <n v="3"/>
    <x v="3"/>
  </r>
  <r>
    <n v="1692"/>
    <n v="64"/>
    <s v="Male"/>
    <s v="Shoes"/>
    <s v="Footwear"/>
    <n v="61"/>
    <s v="Connecticut"/>
    <s v="L"/>
    <s v="Blue"/>
    <s v="Summer"/>
    <n v="3.5"/>
    <s v="No"/>
    <s v="Next Day Air"/>
    <s v="No"/>
    <s v="No"/>
    <n v="4"/>
    <s v="Cash"/>
    <s v="Annually"/>
    <s v="56+"/>
    <n v="3"/>
    <n v="1"/>
    <n v="1"/>
    <n v="5"/>
    <x v="3"/>
  </r>
  <r>
    <n v="1693"/>
    <n v="56"/>
    <s v="Male"/>
    <s v="Handbag"/>
    <s v="Accessories"/>
    <n v="75"/>
    <s v="Utah"/>
    <s v="M"/>
    <s v="Beige"/>
    <s v="Winter"/>
    <n v="2.6"/>
    <s v="No"/>
    <s v="Standard"/>
    <s v="No"/>
    <s v="No"/>
    <n v="33"/>
    <s v="Cash"/>
    <s v="Bi-Weekly"/>
    <s v="56+"/>
    <n v="3"/>
    <n v="3"/>
    <n v="6"/>
    <n v="12"/>
    <x v="1"/>
  </r>
  <r>
    <n v="1694"/>
    <n v="63"/>
    <s v="Male"/>
    <s v="Jacket"/>
    <s v="Outerwear"/>
    <n v="88"/>
    <s v="Tennessee"/>
    <s v="XL"/>
    <s v="Olive"/>
    <s v="Fall"/>
    <n v="4.9000000000000004"/>
    <s v="No"/>
    <s v="Standard"/>
    <s v="No"/>
    <s v="No"/>
    <n v="45"/>
    <s v="Bank Transfer"/>
    <s v="Fortnightly"/>
    <s v="56+"/>
    <n v="4"/>
    <n v="4"/>
    <n v="5"/>
    <n v="13"/>
    <x v="1"/>
  </r>
  <r>
    <n v="1695"/>
    <n v="20"/>
    <s v="Male"/>
    <s v="Shirt"/>
    <s v="Clothing"/>
    <n v="67"/>
    <s v="Mississippi"/>
    <s v="M"/>
    <s v="Turquoise"/>
    <s v="Summer"/>
    <n v="2.7"/>
    <s v="No"/>
    <s v="Express"/>
    <s v="No"/>
    <s v="No"/>
    <n v="20"/>
    <s v="Debit Card"/>
    <s v="Fortnightly"/>
    <s v="18-25"/>
    <n v="3"/>
    <n v="2"/>
    <n v="5"/>
    <n v="10"/>
    <x v="0"/>
  </r>
  <r>
    <n v="1696"/>
    <n v="54"/>
    <s v="Male"/>
    <s v="Hat"/>
    <s v="Accessories"/>
    <n v="95"/>
    <s v="Nebraska"/>
    <s v="S"/>
    <s v="Yellow"/>
    <s v="Fall"/>
    <n v="4.7"/>
    <s v="No"/>
    <s v="2-Day Shipping"/>
    <s v="No"/>
    <s v="No"/>
    <n v="1"/>
    <s v="PayPal"/>
    <s v="Fortnightly"/>
    <s v="46-55"/>
    <n v="4"/>
    <n v="1"/>
    <n v="5"/>
    <n v="10"/>
    <x v="0"/>
  </r>
  <r>
    <n v="1697"/>
    <n v="31"/>
    <s v="Male"/>
    <s v="Sunglasses"/>
    <s v="Accessories"/>
    <n v="69"/>
    <s v="West Virginia"/>
    <s v="S"/>
    <s v="Turquoise"/>
    <s v="Spring"/>
    <n v="4"/>
    <s v="No"/>
    <s v="Free Shipping"/>
    <s v="No"/>
    <s v="No"/>
    <n v="7"/>
    <s v="Credit Card"/>
    <s v="Bi-Weekly"/>
    <s v="26-35"/>
    <n v="3"/>
    <n v="1"/>
    <n v="6"/>
    <n v="10"/>
    <x v="0"/>
  </r>
  <r>
    <n v="1698"/>
    <n v="36"/>
    <s v="Male"/>
    <s v="Shirt"/>
    <s v="Clothing"/>
    <n v="87"/>
    <s v="South Carolina"/>
    <s v="L"/>
    <s v="Lavender"/>
    <s v="Fall"/>
    <n v="3.5"/>
    <s v="No"/>
    <s v="Next Day Air"/>
    <s v="No"/>
    <s v="No"/>
    <n v="48"/>
    <s v="Credit Card"/>
    <s v="Every 3 Months"/>
    <s v="36-45"/>
    <n v="4"/>
    <n v="4"/>
    <n v="3"/>
    <n v="11"/>
    <x v="0"/>
  </r>
  <r>
    <n v="1699"/>
    <n v="25"/>
    <s v="Male"/>
    <s v="Belt"/>
    <s v="Accessories"/>
    <n v="41"/>
    <s v="Iowa"/>
    <s v="XL"/>
    <s v="Turquoise"/>
    <s v="Winter"/>
    <n v="4.8"/>
    <s v="No"/>
    <s v="Standard"/>
    <s v="No"/>
    <s v="No"/>
    <n v="46"/>
    <s v="Bank Transfer"/>
    <s v="Quarterly"/>
    <s v="18-25"/>
    <n v="2"/>
    <n v="4"/>
    <n v="2"/>
    <n v="8"/>
    <x v="2"/>
  </r>
  <r>
    <n v="1700"/>
    <n v="20"/>
    <s v="Male"/>
    <s v="Sweater"/>
    <s v="Clothing"/>
    <n v="67"/>
    <s v="North Dakota"/>
    <s v="L"/>
    <s v="Teal"/>
    <s v="Spring"/>
    <n v="4"/>
    <s v="No"/>
    <s v="Free Shipping"/>
    <s v="No"/>
    <s v="No"/>
    <n v="34"/>
    <s v="Debit Card"/>
    <s v="Annually"/>
    <s v="18-25"/>
    <n v="3"/>
    <n v="3"/>
    <n v="1"/>
    <n v="7"/>
    <x v="2"/>
  </r>
  <r>
    <n v="1701"/>
    <n v="62"/>
    <s v="Male"/>
    <s v="Hoodie"/>
    <s v="Clothing"/>
    <n v="70"/>
    <s v="West Virginia"/>
    <s v="L"/>
    <s v="Black"/>
    <s v="Fall"/>
    <n v="4.0999999999999996"/>
    <s v="No"/>
    <s v="Express"/>
    <s v="No"/>
    <s v="No"/>
    <n v="36"/>
    <s v="Bank Transfer"/>
    <s v="Monthly"/>
    <s v="56+"/>
    <n v="3"/>
    <n v="3"/>
    <n v="4"/>
    <n v="10"/>
    <x v="0"/>
  </r>
  <r>
    <n v="1702"/>
    <n v="69"/>
    <s v="Male"/>
    <s v="Handbag"/>
    <s v="Accessories"/>
    <n v="41"/>
    <s v="Mississippi"/>
    <s v="XL"/>
    <s v="Blue"/>
    <s v="Winter"/>
    <n v="3.8"/>
    <s v="No"/>
    <s v="Next Day Air"/>
    <s v="No"/>
    <s v="No"/>
    <n v="44"/>
    <s v="Debit Card"/>
    <s v="Every 3 Months"/>
    <s v="56+"/>
    <n v="2"/>
    <n v="4"/>
    <n v="3"/>
    <n v="9"/>
    <x v="0"/>
  </r>
  <r>
    <n v="1703"/>
    <n v="54"/>
    <s v="Male"/>
    <s v="Jeans"/>
    <s v="Clothing"/>
    <n v="83"/>
    <s v="Alabama"/>
    <s v="XL"/>
    <s v="Yellow"/>
    <s v="Summer"/>
    <n v="5"/>
    <s v="No"/>
    <s v="Express"/>
    <s v="No"/>
    <s v="No"/>
    <n v="48"/>
    <s v="Bank Transfer"/>
    <s v="Weekly"/>
    <s v="46-55"/>
    <n v="4"/>
    <n v="4"/>
    <n v="7"/>
    <n v="15"/>
    <x v="1"/>
  </r>
  <r>
    <n v="1704"/>
    <n v="39"/>
    <s v="Male"/>
    <s v="Backpack"/>
    <s v="Accessories"/>
    <n v="22"/>
    <s v="California"/>
    <s v="M"/>
    <s v="Black"/>
    <s v="Spring"/>
    <n v="4"/>
    <s v="No"/>
    <s v="Next Day Air"/>
    <s v="No"/>
    <s v="No"/>
    <n v="12"/>
    <s v="Bank Transfer"/>
    <s v="Annually"/>
    <s v="36-45"/>
    <n v="1"/>
    <n v="1"/>
    <n v="1"/>
    <n v="3"/>
    <x v="3"/>
  </r>
  <r>
    <n v="1705"/>
    <n v="56"/>
    <s v="Male"/>
    <s v="Sneakers"/>
    <s v="Footwear"/>
    <n v="20"/>
    <s v="Idaho"/>
    <s v="M"/>
    <s v="Lavender"/>
    <s v="Summer"/>
    <n v="3.9"/>
    <s v="No"/>
    <s v="Store Pickup"/>
    <s v="No"/>
    <s v="No"/>
    <n v="19"/>
    <s v="Cash"/>
    <s v="Every 3 Months"/>
    <s v="56+"/>
    <n v="1"/>
    <n v="2"/>
    <n v="3"/>
    <n v="6"/>
    <x v="2"/>
  </r>
  <r>
    <n v="1706"/>
    <n v="39"/>
    <s v="Male"/>
    <s v="Jewelry"/>
    <s v="Accessories"/>
    <n v="29"/>
    <s v="South Dakota"/>
    <s v="L"/>
    <s v="Cyan"/>
    <s v="Summer"/>
    <n v="3.4"/>
    <s v="No"/>
    <s v="2-Day Shipping"/>
    <s v="No"/>
    <s v="No"/>
    <n v="49"/>
    <s v="Venmo"/>
    <s v="Bi-Weekly"/>
    <s v="36-45"/>
    <n v="1"/>
    <n v="4"/>
    <n v="6"/>
    <n v="11"/>
    <x v="0"/>
  </r>
  <r>
    <n v="1707"/>
    <n v="37"/>
    <s v="Male"/>
    <s v="Sunglasses"/>
    <s v="Accessories"/>
    <n v="87"/>
    <s v="North Dakota"/>
    <s v="M"/>
    <s v="Brown"/>
    <s v="Spring"/>
    <n v="3"/>
    <s v="No"/>
    <s v="Standard"/>
    <s v="No"/>
    <s v="No"/>
    <n v="25"/>
    <s v="Venmo"/>
    <s v="Fortnightly"/>
    <s v="36-45"/>
    <n v="4"/>
    <n v="2"/>
    <n v="5"/>
    <n v="11"/>
    <x v="0"/>
  </r>
  <r>
    <n v="1708"/>
    <n v="25"/>
    <s v="Male"/>
    <s v="Shorts"/>
    <s v="Clothing"/>
    <n v="81"/>
    <s v="Nevada"/>
    <s v="L"/>
    <s v="Maroon"/>
    <s v="Fall"/>
    <n v="4.9000000000000004"/>
    <s v="No"/>
    <s v="2-Day Shipping"/>
    <s v="No"/>
    <s v="No"/>
    <n v="25"/>
    <s v="Cash"/>
    <s v="Bi-Weekly"/>
    <s v="18-25"/>
    <n v="4"/>
    <n v="2"/>
    <n v="6"/>
    <n v="12"/>
    <x v="1"/>
  </r>
  <r>
    <n v="1709"/>
    <n v="35"/>
    <s v="Male"/>
    <s v="Boots"/>
    <s v="Footwear"/>
    <n v="58"/>
    <s v="Florida"/>
    <s v="L"/>
    <s v="Cyan"/>
    <s v="Spring"/>
    <n v="3.2"/>
    <s v="No"/>
    <s v="Express"/>
    <s v="No"/>
    <s v="No"/>
    <n v="1"/>
    <s v="Credit Card"/>
    <s v="Quarterly"/>
    <s v="26-35"/>
    <n v="2"/>
    <n v="1"/>
    <n v="2"/>
    <n v="5"/>
    <x v="3"/>
  </r>
  <r>
    <n v="1710"/>
    <n v="45"/>
    <s v="Male"/>
    <s v="Skirt"/>
    <s v="Clothing"/>
    <n v="83"/>
    <s v="Indiana"/>
    <s v="M"/>
    <s v="Pink"/>
    <s v="Winter"/>
    <n v="3.8"/>
    <s v="No"/>
    <s v="Standard"/>
    <s v="No"/>
    <s v="No"/>
    <n v="19"/>
    <s v="Bank Transfer"/>
    <s v="Annually"/>
    <s v="36-45"/>
    <n v="4"/>
    <n v="2"/>
    <n v="1"/>
    <n v="7"/>
    <x v="2"/>
  </r>
  <r>
    <n v="1711"/>
    <n v="19"/>
    <s v="Male"/>
    <s v="Pants"/>
    <s v="Clothing"/>
    <n v="59"/>
    <s v="Arkansas"/>
    <s v="XL"/>
    <s v="Orange"/>
    <s v="Fall"/>
    <n v="3.8"/>
    <s v="No"/>
    <s v="Store Pickup"/>
    <s v="No"/>
    <s v="No"/>
    <n v="7"/>
    <s v="Credit Card"/>
    <s v="Quarterly"/>
    <s v="18-25"/>
    <n v="2"/>
    <n v="1"/>
    <n v="2"/>
    <n v="5"/>
    <x v="3"/>
  </r>
  <r>
    <n v="1712"/>
    <n v="21"/>
    <s v="Male"/>
    <s v="T-shirt"/>
    <s v="Clothing"/>
    <n v="93"/>
    <s v="North Carolina"/>
    <s v="M"/>
    <s v="Lavender"/>
    <s v="Spring"/>
    <n v="4.7"/>
    <s v="No"/>
    <s v="Express"/>
    <s v="No"/>
    <s v="No"/>
    <n v="19"/>
    <s v="Credit Card"/>
    <s v="Monthly"/>
    <s v="18-25"/>
    <n v="4"/>
    <n v="2"/>
    <n v="4"/>
    <n v="10"/>
    <x v="0"/>
  </r>
  <r>
    <n v="1713"/>
    <n v="65"/>
    <s v="Male"/>
    <s v="T-shirt"/>
    <s v="Clothing"/>
    <n v="87"/>
    <s v="Illinois"/>
    <s v="S"/>
    <s v="Beige"/>
    <s v="Fall"/>
    <n v="3.8"/>
    <s v="No"/>
    <s v="2-Day Shipping"/>
    <s v="No"/>
    <s v="No"/>
    <n v="9"/>
    <s v="Cash"/>
    <s v="Fortnightly"/>
    <s v="56+"/>
    <n v="4"/>
    <n v="1"/>
    <n v="5"/>
    <n v="10"/>
    <x v="0"/>
  </r>
  <r>
    <n v="1714"/>
    <n v="49"/>
    <s v="Male"/>
    <s v="Jacket"/>
    <s v="Outerwear"/>
    <n v="22"/>
    <s v="Missouri"/>
    <s v="M"/>
    <s v="Pink"/>
    <s v="Winter"/>
    <n v="4.5999999999999996"/>
    <s v="No"/>
    <s v="Free Shipping"/>
    <s v="No"/>
    <s v="No"/>
    <n v="37"/>
    <s v="PayPal"/>
    <s v="Quarterly"/>
    <s v="46-55"/>
    <n v="1"/>
    <n v="3"/>
    <n v="2"/>
    <n v="6"/>
    <x v="2"/>
  </r>
  <r>
    <n v="1715"/>
    <n v="30"/>
    <s v="Male"/>
    <s v="Jeans"/>
    <s v="Clothing"/>
    <n v="71"/>
    <s v="South Dakota"/>
    <s v="S"/>
    <s v="Charcoal"/>
    <s v="Summer"/>
    <n v="4.4000000000000004"/>
    <s v="No"/>
    <s v="Standard"/>
    <s v="No"/>
    <s v="No"/>
    <n v="15"/>
    <s v="Cash"/>
    <s v="Monthly"/>
    <s v="26-35"/>
    <n v="3"/>
    <n v="2"/>
    <n v="4"/>
    <n v="9"/>
    <x v="0"/>
  </r>
  <r>
    <n v="1716"/>
    <n v="23"/>
    <s v="Male"/>
    <s v="Dress"/>
    <s v="Clothing"/>
    <n v="69"/>
    <s v="Idaho"/>
    <s v="XL"/>
    <s v="Gray"/>
    <s v="Spring"/>
    <n v="3.4"/>
    <s v="No"/>
    <s v="2-Day Shipping"/>
    <s v="No"/>
    <s v="No"/>
    <n v="30"/>
    <s v="PayPal"/>
    <s v="Bi-Weekly"/>
    <s v="18-25"/>
    <n v="3"/>
    <n v="3"/>
    <n v="6"/>
    <n v="12"/>
    <x v="1"/>
  </r>
  <r>
    <n v="1717"/>
    <n v="69"/>
    <s v="Male"/>
    <s v="Blouse"/>
    <s v="Clothing"/>
    <n v="47"/>
    <s v="Connecticut"/>
    <s v="M"/>
    <s v="Cyan"/>
    <s v="Winter"/>
    <n v="4.7"/>
    <s v="No"/>
    <s v="Standard"/>
    <s v="No"/>
    <s v="No"/>
    <n v="30"/>
    <s v="Cash"/>
    <s v="Every 3 Months"/>
    <s v="56+"/>
    <n v="2"/>
    <n v="3"/>
    <n v="3"/>
    <n v="8"/>
    <x v="2"/>
  </r>
  <r>
    <n v="1718"/>
    <n v="29"/>
    <s v="Male"/>
    <s v="Hoodie"/>
    <s v="Clothing"/>
    <n v="50"/>
    <s v="Hawaii"/>
    <s v="L"/>
    <s v="Orange"/>
    <s v="Summer"/>
    <n v="2.9"/>
    <s v="No"/>
    <s v="Express"/>
    <s v="No"/>
    <s v="No"/>
    <n v="16"/>
    <s v="Debit Card"/>
    <s v="Bi-Weekly"/>
    <s v="26-35"/>
    <n v="2"/>
    <n v="2"/>
    <n v="6"/>
    <n v="10"/>
    <x v="0"/>
  </r>
  <r>
    <n v="1719"/>
    <n v="54"/>
    <s v="Male"/>
    <s v="T-shirt"/>
    <s v="Clothing"/>
    <n v="96"/>
    <s v="Maryland"/>
    <s v="L"/>
    <s v="Pink"/>
    <s v="Winter"/>
    <n v="3.4"/>
    <s v="No"/>
    <s v="2-Day Shipping"/>
    <s v="No"/>
    <s v="No"/>
    <n v="14"/>
    <s v="PayPal"/>
    <s v="Every 3 Months"/>
    <s v="46-55"/>
    <n v="4"/>
    <n v="2"/>
    <n v="3"/>
    <n v="9"/>
    <x v="0"/>
  </r>
  <r>
    <n v="1720"/>
    <n v="45"/>
    <s v="Male"/>
    <s v="Sweater"/>
    <s v="Clothing"/>
    <n v="39"/>
    <s v="Maryland"/>
    <s v="M"/>
    <s v="White"/>
    <s v="Winter"/>
    <n v="3.2"/>
    <s v="No"/>
    <s v="Free Shipping"/>
    <s v="No"/>
    <s v="No"/>
    <n v="8"/>
    <s v="Venmo"/>
    <s v="Quarterly"/>
    <s v="36-45"/>
    <n v="1"/>
    <n v="1"/>
    <n v="2"/>
    <n v="4"/>
    <x v="3"/>
  </r>
  <r>
    <n v="1721"/>
    <n v="25"/>
    <s v="Male"/>
    <s v="Shorts"/>
    <s v="Clothing"/>
    <n v="84"/>
    <s v="Massachusetts"/>
    <s v="S"/>
    <s v="Beige"/>
    <s v="Winter"/>
    <n v="2.8"/>
    <s v="No"/>
    <s v="Express"/>
    <s v="No"/>
    <s v="No"/>
    <n v="40"/>
    <s v="Debit Card"/>
    <s v="Bi-Weekly"/>
    <s v="18-25"/>
    <n v="4"/>
    <n v="4"/>
    <n v="6"/>
    <n v="14"/>
    <x v="1"/>
  </r>
  <r>
    <n v="1722"/>
    <n v="34"/>
    <s v="Male"/>
    <s v="Jewelry"/>
    <s v="Accessories"/>
    <n v="28"/>
    <s v="Delaware"/>
    <s v="S"/>
    <s v="Magenta"/>
    <s v="Spring"/>
    <n v="4.3"/>
    <s v="No"/>
    <s v="Free Shipping"/>
    <s v="No"/>
    <s v="No"/>
    <n v="24"/>
    <s v="Credit Card"/>
    <s v="Monthly"/>
    <s v="26-35"/>
    <n v="1"/>
    <n v="2"/>
    <n v="4"/>
    <n v="7"/>
    <x v="2"/>
  </r>
  <r>
    <n v="1723"/>
    <n v="46"/>
    <s v="Male"/>
    <s v="T-shirt"/>
    <s v="Clothing"/>
    <n v="51"/>
    <s v="Massachusetts"/>
    <s v="L"/>
    <s v="Violet"/>
    <s v="Summer"/>
    <n v="3.3"/>
    <s v="No"/>
    <s v="Standard"/>
    <s v="No"/>
    <s v="No"/>
    <n v="14"/>
    <s v="Cash"/>
    <s v="Fortnightly"/>
    <s v="46-55"/>
    <n v="2"/>
    <n v="2"/>
    <n v="5"/>
    <n v="9"/>
    <x v="0"/>
  </r>
  <r>
    <n v="1724"/>
    <n v="70"/>
    <s v="Male"/>
    <s v="Scarf"/>
    <s v="Accessories"/>
    <n v="20"/>
    <s v="New York"/>
    <s v="XL"/>
    <s v="Gold"/>
    <s v="Spring"/>
    <n v="3.3"/>
    <s v="No"/>
    <s v="Standard"/>
    <s v="No"/>
    <s v="No"/>
    <n v="39"/>
    <s v="PayPal"/>
    <s v="Annually"/>
    <s v="56+"/>
    <n v="1"/>
    <n v="4"/>
    <n v="1"/>
    <n v="6"/>
    <x v="2"/>
  </r>
  <r>
    <n v="1725"/>
    <n v="42"/>
    <s v="Male"/>
    <s v="Shoes"/>
    <s v="Footwear"/>
    <n v="72"/>
    <s v="Delaware"/>
    <s v="S"/>
    <s v="Teal"/>
    <s v="Winter"/>
    <n v="3.3"/>
    <s v="No"/>
    <s v="Free Shipping"/>
    <s v="No"/>
    <s v="No"/>
    <n v="21"/>
    <s v="PayPal"/>
    <s v="Weekly"/>
    <s v="36-45"/>
    <n v="3"/>
    <n v="2"/>
    <n v="7"/>
    <n v="12"/>
    <x v="1"/>
  </r>
  <r>
    <n v="1726"/>
    <n v="45"/>
    <s v="Male"/>
    <s v="Sunglasses"/>
    <s v="Accessories"/>
    <n v="33"/>
    <s v="Massachusetts"/>
    <s v="M"/>
    <s v="Indigo"/>
    <s v="Spring"/>
    <n v="3"/>
    <s v="No"/>
    <s v="Next Day Air"/>
    <s v="No"/>
    <s v="No"/>
    <n v="32"/>
    <s v="Venmo"/>
    <s v="Quarterly"/>
    <s v="36-45"/>
    <n v="1"/>
    <n v="3"/>
    <n v="2"/>
    <n v="6"/>
    <x v="2"/>
  </r>
  <r>
    <n v="1727"/>
    <n v="57"/>
    <s v="Male"/>
    <s v="Coat"/>
    <s v="Outerwear"/>
    <n v="28"/>
    <s v="Indiana"/>
    <s v="S"/>
    <s v="Olive"/>
    <s v="Summer"/>
    <n v="2.8"/>
    <s v="No"/>
    <s v="Express"/>
    <s v="No"/>
    <s v="No"/>
    <n v="45"/>
    <s v="Debit Card"/>
    <s v="Weekly"/>
    <s v="56+"/>
    <n v="1"/>
    <n v="4"/>
    <n v="7"/>
    <n v="12"/>
    <x v="1"/>
  </r>
  <r>
    <n v="1728"/>
    <n v="49"/>
    <s v="Male"/>
    <s v="Blouse"/>
    <s v="Clothing"/>
    <n v="53"/>
    <s v="Virginia"/>
    <s v="S"/>
    <s v="Violet"/>
    <s v="Spring"/>
    <n v="4"/>
    <s v="No"/>
    <s v="Express"/>
    <s v="No"/>
    <s v="No"/>
    <n v="19"/>
    <s v="PayPal"/>
    <s v="Monthly"/>
    <s v="46-55"/>
    <n v="2"/>
    <n v="2"/>
    <n v="4"/>
    <n v="8"/>
    <x v="2"/>
  </r>
  <r>
    <n v="1729"/>
    <n v="23"/>
    <s v="Male"/>
    <s v="Jeans"/>
    <s v="Clothing"/>
    <n v="48"/>
    <s v="Wyoming"/>
    <s v="L"/>
    <s v="Black"/>
    <s v="Fall"/>
    <n v="4.3"/>
    <s v="No"/>
    <s v="Express"/>
    <s v="No"/>
    <s v="No"/>
    <n v="1"/>
    <s v="Debit Card"/>
    <s v="Every 3 Months"/>
    <s v="18-25"/>
    <n v="2"/>
    <n v="1"/>
    <n v="3"/>
    <n v="6"/>
    <x v="2"/>
  </r>
  <r>
    <n v="1730"/>
    <n v="47"/>
    <s v="Male"/>
    <s v="Shorts"/>
    <s v="Clothing"/>
    <n v="21"/>
    <s v="Illinois"/>
    <s v="M"/>
    <s v="Brown"/>
    <s v="Winter"/>
    <n v="3.8"/>
    <s v="No"/>
    <s v="Store Pickup"/>
    <s v="No"/>
    <s v="No"/>
    <n v="12"/>
    <s v="Venmo"/>
    <s v="Fortnightly"/>
    <s v="46-55"/>
    <n v="1"/>
    <n v="1"/>
    <n v="5"/>
    <n v="7"/>
    <x v="2"/>
  </r>
  <r>
    <n v="1731"/>
    <n v="23"/>
    <s v="Male"/>
    <s v="Shirt"/>
    <s v="Clothing"/>
    <n v="22"/>
    <s v="Alabama"/>
    <s v="S"/>
    <s v="Silver"/>
    <s v="Fall"/>
    <n v="4.2"/>
    <s v="No"/>
    <s v="Free Shipping"/>
    <s v="No"/>
    <s v="No"/>
    <n v="26"/>
    <s v="Credit Card"/>
    <s v="Weekly"/>
    <s v="18-25"/>
    <n v="1"/>
    <n v="3"/>
    <n v="7"/>
    <n v="11"/>
    <x v="0"/>
  </r>
  <r>
    <n v="1732"/>
    <n v="21"/>
    <s v="Male"/>
    <s v="Backpack"/>
    <s v="Accessories"/>
    <n v="87"/>
    <s v="Idaho"/>
    <s v="M"/>
    <s v="Gray"/>
    <s v="Fall"/>
    <n v="3.1"/>
    <s v="No"/>
    <s v="Next Day Air"/>
    <s v="No"/>
    <s v="No"/>
    <n v="12"/>
    <s v="Cash"/>
    <s v="Monthly"/>
    <s v="18-25"/>
    <n v="4"/>
    <n v="1"/>
    <n v="4"/>
    <n v="9"/>
    <x v="0"/>
  </r>
  <r>
    <n v="1733"/>
    <n v="45"/>
    <s v="Male"/>
    <s v="Belt"/>
    <s v="Accessories"/>
    <n v="50"/>
    <s v="Rhode Island"/>
    <s v="S"/>
    <s v="Charcoal"/>
    <s v="Winter"/>
    <n v="2.6"/>
    <s v="No"/>
    <s v="Free Shipping"/>
    <s v="No"/>
    <s v="No"/>
    <n v="36"/>
    <s v="Cash"/>
    <s v="Every 3 Months"/>
    <s v="36-45"/>
    <n v="2"/>
    <n v="3"/>
    <n v="3"/>
    <n v="8"/>
    <x v="2"/>
  </r>
  <r>
    <n v="1734"/>
    <n v="67"/>
    <s v="Male"/>
    <s v="Blouse"/>
    <s v="Clothing"/>
    <n v="85"/>
    <s v="New York"/>
    <s v="L"/>
    <s v="Black"/>
    <s v="Summer"/>
    <n v="3.4"/>
    <s v="No"/>
    <s v="Express"/>
    <s v="No"/>
    <s v="No"/>
    <n v="22"/>
    <s v="Credit Card"/>
    <s v="Annually"/>
    <s v="56+"/>
    <n v="4"/>
    <n v="2"/>
    <n v="1"/>
    <n v="7"/>
    <x v="2"/>
  </r>
  <r>
    <n v="1735"/>
    <n v="31"/>
    <s v="Male"/>
    <s v="Jeans"/>
    <s v="Clothing"/>
    <n v="98"/>
    <s v="Missouri"/>
    <s v="L"/>
    <s v="Brown"/>
    <s v="Spring"/>
    <n v="3.1"/>
    <s v="No"/>
    <s v="Next Day Air"/>
    <s v="No"/>
    <s v="No"/>
    <n v="16"/>
    <s v="PayPal"/>
    <s v="Quarterly"/>
    <s v="26-35"/>
    <n v="4"/>
    <n v="2"/>
    <n v="2"/>
    <n v="8"/>
    <x v="2"/>
  </r>
  <r>
    <n v="1736"/>
    <n v="58"/>
    <s v="Male"/>
    <s v="Dress"/>
    <s v="Clothing"/>
    <n v="34"/>
    <s v="Texas"/>
    <s v="M"/>
    <s v="Purple"/>
    <s v="Winter"/>
    <n v="3.6"/>
    <s v="No"/>
    <s v="Express"/>
    <s v="No"/>
    <s v="No"/>
    <n v="31"/>
    <s v="Venmo"/>
    <s v="Annually"/>
    <s v="56+"/>
    <n v="1"/>
    <n v="3"/>
    <n v="1"/>
    <n v="5"/>
    <x v="3"/>
  </r>
  <r>
    <n v="1737"/>
    <n v="57"/>
    <s v="Male"/>
    <s v="Shorts"/>
    <s v="Clothing"/>
    <n v="61"/>
    <s v="Tennessee"/>
    <s v="M"/>
    <s v="Purple"/>
    <s v="Summer"/>
    <n v="2.6"/>
    <s v="No"/>
    <s v="2-Day Shipping"/>
    <s v="No"/>
    <s v="No"/>
    <n v="43"/>
    <s v="Cash"/>
    <s v="Quarterly"/>
    <s v="56+"/>
    <n v="3"/>
    <n v="4"/>
    <n v="2"/>
    <n v="9"/>
    <x v="0"/>
  </r>
  <r>
    <n v="1738"/>
    <n v="42"/>
    <s v="Male"/>
    <s v="Jewelry"/>
    <s v="Accessories"/>
    <n v="98"/>
    <s v="Ohio"/>
    <s v="L"/>
    <s v="Gray"/>
    <s v="Summer"/>
    <n v="4.2"/>
    <s v="No"/>
    <s v="Store Pickup"/>
    <s v="No"/>
    <s v="No"/>
    <n v="50"/>
    <s v="Venmo"/>
    <s v="Bi-Weekly"/>
    <s v="36-45"/>
    <n v="4"/>
    <n v="4"/>
    <n v="6"/>
    <n v="14"/>
    <x v="1"/>
  </r>
  <r>
    <n v="1739"/>
    <n v="60"/>
    <s v="Male"/>
    <s v="Handbag"/>
    <s v="Accessories"/>
    <n v="61"/>
    <s v="Tennessee"/>
    <s v="M"/>
    <s v="Green"/>
    <s v="Spring"/>
    <n v="2.9"/>
    <s v="No"/>
    <s v="2-Day Shipping"/>
    <s v="No"/>
    <s v="No"/>
    <n v="37"/>
    <s v="Credit Card"/>
    <s v="Weekly"/>
    <s v="56+"/>
    <n v="3"/>
    <n v="3"/>
    <n v="7"/>
    <n v="13"/>
    <x v="1"/>
  </r>
  <r>
    <n v="1740"/>
    <n v="21"/>
    <s v="Male"/>
    <s v="Jewelry"/>
    <s v="Accessories"/>
    <n v="98"/>
    <s v="Minnesota"/>
    <s v="L"/>
    <s v="Silver"/>
    <s v="Winter"/>
    <n v="4.2"/>
    <s v="No"/>
    <s v="Express"/>
    <s v="No"/>
    <s v="No"/>
    <n v="23"/>
    <s v="Cash"/>
    <s v="Weekly"/>
    <s v="18-25"/>
    <n v="4"/>
    <n v="2"/>
    <n v="7"/>
    <n v="13"/>
    <x v="1"/>
  </r>
  <r>
    <n v="1741"/>
    <n v="69"/>
    <s v="Male"/>
    <s v="Pants"/>
    <s v="Clothing"/>
    <n v="21"/>
    <s v="Wisconsin"/>
    <s v="L"/>
    <s v="Charcoal"/>
    <s v="Fall"/>
    <n v="3.3"/>
    <s v="No"/>
    <s v="Next Day Air"/>
    <s v="No"/>
    <s v="No"/>
    <n v="10"/>
    <s v="Bank Transfer"/>
    <s v="Every 3 Months"/>
    <s v="56+"/>
    <n v="1"/>
    <n v="1"/>
    <n v="3"/>
    <n v="5"/>
    <x v="3"/>
  </r>
  <r>
    <n v="1742"/>
    <n v="41"/>
    <s v="Male"/>
    <s v="Pants"/>
    <s v="Clothing"/>
    <n v="51"/>
    <s v="Delaware"/>
    <s v="XL"/>
    <s v="Teal"/>
    <s v="Winter"/>
    <n v="3.6"/>
    <s v="No"/>
    <s v="Next Day Air"/>
    <s v="No"/>
    <s v="No"/>
    <n v="20"/>
    <s v="Bank Transfer"/>
    <s v="Monthly"/>
    <s v="36-45"/>
    <n v="2"/>
    <n v="2"/>
    <n v="4"/>
    <n v="8"/>
    <x v="2"/>
  </r>
  <r>
    <n v="1743"/>
    <n v="51"/>
    <s v="Male"/>
    <s v="Sandals"/>
    <s v="Footwear"/>
    <n v="80"/>
    <s v="Kansas"/>
    <s v="XL"/>
    <s v="White"/>
    <s v="Spring"/>
    <n v="4.3"/>
    <s v="No"/>
    <s v="Express"/>
    <s v="No"/>
    <s v="No"/>
    <n v="18"/>
    <s v="Venmo"/>
    <s v="Every 3 Months"/>
    <s v="46-55"/>
    <n v="4"/>
    <n v="2"/>
    <n v="3"/>
    <n v="9"/>
    <x v="0"/>
  </r>
  <r>
    <n v="1744"/>
    <n v="23"/>
    <s v="Male"/>
    <s v="Skirt"/>
    <s v="Clothing"/>
    <n v="72"/>
    <s v="Missouri"/>
    <s v="XL"/>
    <s v="Brown"/>
    <s v="Winter"/>
    <n v="3.3"/>
    <s v="No"/>
    <s v="Standard"/>
    <s v="No"/>
    <s v="No"/>
    <n v="3"/>
    <s v="Bank Transfer"/>
    <s v="Weekly"/>
    <s v="18-25"/>
    <n v="3"/>
    <n v="1"/>
    <n v="7"/>
    <n v="11"/>
    <x v="0"/>
  </r>
  <r>
    <n v="1745"/>
    <n v="57"/>
    <s v="Male"/>
    <s v="Sunglasses"/>
    <s v="Accessories"/>
    <n v="63"/>
    <s v="Michigan"/>
    <s v="L"/>
    <s v="Teal"/>
    <s v="Winter"/>
    <n v="3"/>
    <s v="No"/>
    <s v="Standard"/>
    <s v="No"/>
    <s v="No"/>
    <n v="23"/>
    <s v="PayPal"/>
    <s v="Weekly"/>
    <s v="56+"/>
    <n v="3"/>
    <n v="2"/>
    <n v="7"/>
    <n v="12"/>
    <x v="1"/>
  </r>
  <r>
    <n v="1746"/>
    <n v="40"/>
    <s v="Male"/>
    <s v="Skirt"/>
    <s v="Clothing"/>
    <n v="27"/>
    <s v="West Virginia"/>
    <s v="L"/>
    <s v="Red"/>
    <s v="Winter"/>
    <n v="3.6"/>
    <s v="No"/>
    <s v="Store Pickup"/>
    <s v="No"/>
    <s v="No"/>
    <n v="27"/>
    <s v="Cash"/>
    <s v="Weekly"/>
    <s v="36-45"/>
    <n v="1"/>
    <n v="3"/>
    <n v="7"/>
    <n v="11"/>
    <x v="0"/>
  </r>
  <r>
    <n v="1747"/>
    <n v="65"/>
    <s v="Male"/>
    <s v="Handbag"/>
    <s v="Accessories"/>
    <n v="44"/>
    <s v="Alabama"/>
    <s v="L"/>
    <s v="Brown"/>
    <s v="Summer"/>
    <n v="3.1"/>
    <s v="No"/>
    <s v="Store Pickup"/>
    <s v="No"/>
    <s v="No"/>
    <n v="44"/>
    <s v="Bank Transfer"/>
    <s v="Fortnightly"/>
    <s v="56+"/>
    <n v="2"/>
    <n v="4"/>
    <n v="5"/>
    <n v="11"/>
    <x v="0"/>
  </r>
  <r>
    <n v="1748"/>
    <n v="61"/>
    <s v="Male"/>
    <s v="Coat"/>
    <s v="Outerwear"/>
    <n v="23"/>
    <s v="New Hampshire"/>
    <s v="M"/>
    <s v="Yellow"/>
    <s v="Winter"/>
    <n v="2.9"/>
    <s v="No"/>
    <s v="Express"/>
    <s v="No"/>
    <s v="No"/>
    <n v="41"/>
    <s v="Venmo"/>
    <s v="Quarterly"/>
    <s v="56+"/>
    <n v="1"/>
    <n v="4"/>
    <n v="2"/>
    <n v="7"/>
    <x v="2"/>
  </r>
  <r>
    <n v="1749"/>
    <n v="34"/>
    <s v="Male"/>
    <s v="Skirt"/>
    <s v="Clothing"/>
    <n v="93"/>
    <s v="Montana"/>
    <s v="L"/>
    <s v="Teal"/>
    <s v="Winter"/>
    <n v="3.9"/>
    <s v="No"/>
    <s v="2-Day Shipping"/>
    <s v="No"/>
    <s v="No"/>
    <n v="41"/>
    <s v="Bank Transfer"/>
    <s v="Annually"/>
    <s v="26-35"/>
    <n v="4"/>
    <n v="4"/>
    <n v="1"/>
    <n v="9"/>
    <x v="0"/>
  </r>
  <r>
    <n v="1750"/>
    <n v="43"/>
    <s v="Male"/>
    <s v="Hoodie"/>
    <s v="Clothing"/>
    <n v="70"/>
    <s v="Wyoming"/>
    <s v="L"/>
    <s v="Pink"/>
    <s v="Fall"/>
    <n v="3.2"/>
    <s v="No"/>
    <s v="2-Day Shipping"/>
    <s v="No"/>
    <s v="No"/>
    <n v="36"/>
    <s v="Debit Card"/>
    <s v="Every 3 Months"/>
    <s v="36-45"/>
    <n v="3"/>
    <n v="3"/>
    <n v="3"/>
    <n v="9"/>
    <x v="0"/>
  </r>
  <r>
    <n v="1751"/>
    <n v="31"/>
    <s v="Male"/>
    <s v="Sunglasses"/>
    <s v="Accessories"/>
    <n v="85"/>
    <s v="Missouri"/>
    <s v="M"/>
    <s v="White"/>
    <s v="Fall"/>
    <n v="3.1"/>
    <s v="No"/>
    <s v="Express"/>
    <s v="No"/>
    <s v="No"/>
    <n v="38"/>
    <s v="Venmo"/>
    <s v="Every 3 Months"/>
    <s v="26-35"/>
    <n v="4"/>
    <n v="4"/>
    <n v="3"/>
    <n v="11"/>
    <x v="0"/>
  </r>
  <r>
    <n v="1752"/>
    <n v="57"/>
    <s v="Male"/>
    <s v="Sweater"/>
    <s v="Clothing"/>
    <n v="40"/>
    <s v="Ohio"/>
    <s v="M"/>
    <s v="Silver"/>
    <s v="Winter"/>
    <n v="3.2"/>
    <s v="No"/>
    <s v="2-Day Shipping"/>
    <s v="No"/>
    <s v="No"/>
    <n v="34"/>
    <s v="Cash"/>
    <s v="Annually"/>
    <s v="56+"/>
    <n v="2"/>
    <n v="3"/>
    <n v="1"/>
    <n v="6"/>
    <x v="2"/>
  </r>
  <r>
    <n v="1753"/>
    <n v="34"/>
    <s v="Male"/>
    <s v="Boots"/>
    <s v="Footwear"/>
    <n v="29"/>
    <s v="South Dakota"/>
    <s v="L"/>
    <s v="Blue"/>
    <s v="Winter"/>
    <n v="3.3"/>
    <s v="No"/>
    <s v="Store Pickup"/>
    <s v="No"/>
    <s v="No"/>
    <n v="14"/>
    <s v="Venmo"/>
    <s v="Quarterly"/>
    <s v="26-35"/>
    <n v="1"/>
    <n v="2"/>
    <n v="2"/>
    <n v="5"/>
    <x v="3"/>
  </r>
  <r>
    <n v="1754"/>
    <n v="25"/>
    <s v="Male"/>
    <s v="Skirt"/>
    <s v="Clothing"/>
    <n v="27"/>
    <s v="Colorado"/>
    <s v="L"/>
    <s v="Black"/>
    <s v="Fall"/>
    <n v="4.8"/>
    <s v="No"/>
    <s v="Next Day Air"/>
    <s v="No"/>
    <s v="No"/>
    <n v="23"/>
    <s v="Credit Card"/>
    <s v="Fortnightly"/>
    <s v="18-25"/>
    <n v="1"/>
    <n v="2"/>
    <n v="5"/>
    <n v="8"/>
    <x v="2"/>
  </r>
  <r>
    <n v="1755"/>
    <n v="66"/>
    <s v="Male"/>
    <s v="Dress"/>
    <s v="Clothing"/>
    <n v="93"/>
    <s v="Massachusetts"/>
    <s v="S"/>
    <s v="Beige"/>
    <s v="Fall"/>
    <n v="3.8"/>
    <s v="No"/>
    <s v="2-Day Shipping"/>
    <s v="No"/>
    <s v="No"/>
    <n v="18"/>
    <s v="Credit Card"/>
    <s v="Fortnightly"/>
    <s v="56+"/>
    <n v="4"/>
    <n v="2"/>
    <n v="5"/>
    <n v="11"/>
    <x v="0"/>
  </r>
  <r>
    <n v="1756"/>
    <n v="56"/>
    <s v="Male"/>
    <s v="Belt"/>
    <s v="Accessories"/>
    <n v="20"/>
    <s v="Delaware"/>
    <s v="XL"/>
    <s v="Charcoal"/>
    <s v="Spring"/>
    <n v="4.5999999999999996"/>
    <s v="No"/>
    <s v="Next Day Air"/>
    <s v="No"/>
    <s v="No"/>
    <n v="45"/>
    <s v="Cash"/>
    <s v="Monthly"/>
    <s v="56+"/>
    <n v="1"/>
    <n v="4"/>
    <n v="4"/>
    <n v="9"/>
    <x v="0"/>
  </r>
  <r>
    <n v="1757"/>
    <n v="49"/>
    <s v="Male"/>
    <s v="Jewelry"/>
    <s v="Accessories"/>
    <n v="55"/>
    <s v="New Hampshire"/>
    <s v="S"/>
    <s v="Cyan"/>
    <s v="Fall"/>
    <n v="2.8"/>
    <s v="No"/>
    <s v="Free Shipping"/>
    <s v="No"/>
    <s v="No"/>
    <n v="14"/>
    <s v="Bank Transfer"/>
    <s v="Weekly"/>
    <s v="46-55"/>
    <n v="2"/>
    <n v="2"/>
    <n v="7"/>
    <n v="11"/>
    <x v="0"/>
  </r>
  <r>
    <n v="1758"/>
    <n v="19"/>
    <s v="Male"/>
    <s v="Dress"/>
    <s v="Clothing"/>
    <n v="94"/>
    <s v="Michigan"/>
    <s v="L"/>
    <s v="Yellow"/>
    <s v="Fall"/>
    <n v="3.6"/>
    <s v="No"/>
    <s v="Standard"/>
    <s v="No"/>
    <s v="No"/>
    <n v="48"/>
    <s v="Debit Card"/>
    <s v="Annually"/>
    <s v="18-25"/>
    <n v="4"/>
    <n v="4"/>
    <n v="1"/>
    <n v="9"/>
    <x v="0"/>
  </r>
  <r>
    <n v="1759"/>
    <n v="27"/>
    <s v="Male"/>
    <s v="Hat"/>
    <s v="Accessories"/>
    <n v="56"/>
    <s v="Pennsylvania"/>
    <s v="M"/>
    <s v="Silver"/>
    <s v="Winter"/>
    <n v="4.3"/>
    <s v="No"/>
    <s v="Free Shipping"/>
    <s v="No"/>
    <s v="No"/>
    <n v="17"/>
    <s v="Venmo"/>
    <s v="Bi-Weekly"/>
    <s v="26-35"/>
    <n v="2"/>
    <n v="2"/>
    <n v="6"/>
    <n v="10"/>
    <x v="0"/>
  </r>
  <r>
    <n v="1760"/>
    <n v="68"/>
    <s v="Male"/>
    <s v="Sweater"/>
    <s v="Clothing"/>
    <n v="58"/>
    <s v="Louisiana"/>
    <s v="L"/>
    <s v="Green"/>
    <s v="Spring"/>
    <n v="4"/>
    <s v="No"/>
    <s v="Next Day Air"/>
    <s v="No"/>
    <s v="No"/>
    <n v="1"/>
    <s v="PayPal"/>
    <s v="Weekly"/>
    <s v="56+"/>
    <n v="2"/>
    <n v="1"/>
    <n v="7"/>
    <n v="10"/>
    <x v="0"/>
  </r>
  <r>
    <n v="1761"/>
    <n v="20"/>
    <s v="Male"/>
    <s v="Skirt"/>
    <s v="Clothing"/>
    <n v="44"/>
    <s v="Minnesota"/>
    <s v="XL"/>
    <s v="Peach"/>
    <s v="Spring"/>
    <n v="3.5"/>
    <s v="No"/>
    <s v="Standard"/>
    <s v="No"/>
    <s v="No"/>
    <n v="39"/>
    <s v="PayPal"/>
    <s v="Weekly"/>
    <s v="18-25"/>
    <n v="2"/>
    <n v="4"/>
    <n v="7"/>
    <n v="13"/>
    <x v="1"/>
  </r>
  <r>
    <n v="1762"/>
    <n v="21"/>
    <s v="Male"/>
    <s v="Hoodie"/>
    <s v="Clothing"/>
    <n v="95"/>
    <s v="Hawaii"/>
    <s v="S"/>
    <s v="Green"/>
    <s v="Fall"/>
    <n v="4.9000000000000004"/>
    <s v="No"/>
    <s v="2-Day Shipping"/>
    <s v="No"/>
    <s v="No"/>
    <n v="24"/>
    <s v="Cash"/>
    <s v="Weekly"/>
    <s v="18-25"/>
    <n v="4"/>
    <n v="2"/>
    <n v="7"/>
    <n v="13"/>
    <x v="1"/>
  </r>
  <r>
    <n v="1763"/>
    <n v="36"/>
    <s v="Male"/>
    <s v="Sandals"/>
    <s v="Footwear"/>
    <n v="42"/>
    <s v="Idaho"/>
    <s v="M"/>
    <s v="Brown"/>
    <s v="Summer"/>
    <n v="3.1"/>
    <s v="No"/>
    <s v="Express"/>
    <s v="No"/>
    <s v="No"/>
    <n v="41"/>
    <s v="Bank Transfer"/>
    <s v="Fortnightly"/>
    <s v="36-45"/>
    <n v="2"/>
    <n v="4"/>
    <n v="5"/>
    <n v="11"/>
    <x v="0"/>
  </r>
  <r>
    <n v="1764"/>
    <n v="37"/>
    <s v="Male"/>
    <s v="Jewelry"/>
    <s v="Accessories"/>
    <n v="93"/>
    <s v="Vermont"/>
    <s v="M"/>
    <s v="Lavender"/>
    <s v="Winter"/>
    <n v="3.9"/>
    <s v="No"/>
    <s v="Store Pickup"/>
    <s v="No"/>
    <s v="No"/>
    <n v="28"/>
    <s v="PayPal"/>
    <s v="Annually"/>
    <s v="36-45"/>
    <n v="4"/>
    <n v="3"/>
    <n v="1"/>
    <n v="8"/>
    <x v="2"/>
  </r>
  <r>
    <n v="1765"/>
    <n v="61"/>
    <s v="Male"/>
    <s v="Dress"/>
    <s v="Clothing"/>
    <n v="56"/>
    <s v="Delaware"/>
    <s v="M"/>
    <s v="Charcoal"/>
    <s v="Summer"/>
    <n v="3"/>
    <s v="No"/>
    <s v="Store Pickup"/>
    <s v="No"/>
    <s v="No"/>
    <n v="34"/>
    <s v="Venmo"/>
    <s v="Quarterly"/>
    <s v="56+"/>
    <n v="2"/>
    <n v="3"/>
    <n v="2"/>
    <n v="7"/>
    <x v="2"/>
  </r>
  <r>
    <n v="1766"/>
    <n v="68"/>
    <s v="Male"/>
    <s v="Hoodie"/>
    <s v="Clothing"/>
    <n v="88"/>
    <s v="New Mexico"/>
    <s v="M"/>
    <s v="Orange"/>
    <s v="Spring"/>
    <n v="4.0999999999999996"/>
    <s v="No"/>
    <s v="2-Day Shipping"/>
    <s v="No"/>
    <s v="No"/>
    <n v="41"/>
    <s v="Venmo"/>
    <s v="Quarterly"/>
    <s v="56+"/>
    <n v="4"/>
    <n v="4"/>
    <n v="2"/>
    <n v="10"/>
    <x v="0"/>
  </r>
  <r>
    <n v="1767"/>
    <n v="60"/>
    <s v="Male"/>
    <s v="Sweater"/>
    <s v="Clothing"/>
    <n v="54"/>
    <s v="Alaska"/>
    <s v="S"/>
    <s v="Cyan"/>
    <s v="Winter"/>
    <n v="4.3"/>
    <s v="No"/>
    <s v="2-Day Shipping"/>
    <s v="No"/>
    <s v="No"/>
    <n v="27"/>
    <s v="Cash"/>
    <s v="Bi-Weekly"/>
    <s v="56+"/>
    <n v="2"/>
    <n v="3"/>
    <n v="6"/>
    <n v="11"/>
    <x v="0"/>
  </r>
  <r>
    <n v="1768"/>
    <n v="69"/>
    <s v="Male"/>
    <s v="Jewelry"/>
    <s v="Accessories"/>
    <n v="89"/>
    <s v="Minnesota"/>
    <s v="L"/>
    <s v="Lavender"/>
    <s v="Fall"/>
    <n v="3.8"/>
    <s v="No"/>
    <s v="2-Day Shipping"/>
    <s v="No"/>
    <s v="No"/>
    <n v="46"/>
    <s v="Debit Card"/>
    <s v="Fortnightly"/>
    <s v="56+"/>
    <n v="4"/>
    <n v="4"/>
    <n v="5"/>
    <n v="13"/>
    <x v="1"/>
  </r>
  <r>
    <n v="1769"/>
    <n v="25"/>
    <s v="Male"/>
    <s v="Sandals"/>
    <s v="Footwear"/>
    <n v="45"/>
    <s v="Nebraska"/>
    <s v="M"/>
    <s v="Indigo"/>
    <s v="Summer"/>
    <n v="3.9"/>
    <s v="No"/>
    <s v="2-Day Shipping"/>
    <s v="No"/>
    <s v="No"/>
    <n v="2"/>
    <s v="PayPal"/>
    <s v="Every 3 Months"/>
    <s v="18-25"/>
    <n v="2"/>
    <n v="1"/>
    <n v="3"/>
    <n v="6"/>
    <x v="2"/>
  </r>
  <r>
    <n v="1770"/>
    <n v="32"/>
    <s v="Male"/>
    <s v="Socks"/>
    <s v="Clothing"/>
    <n v="75"/>
    <s v="Alaska"/>
    <s v="L"/>
    <s v="Brown"/>
    <s v="Winter"/>
    <n v="4.3"/>
    <s v="No"/>
    <s v="Free Shipping"/>
    <s v="No"/>
    <s v="No"/>
    <n v="45"/>
    <s v="Cash"/>
    <s v="Monthly"/>
    <s v="26-35"/>
    <n v="3"/>
    <n v="4"/>
    <n v="4"/>
    <n v="11"/>
    <x v="0"/>
  </r>
  <r>
    <n v="1771"/>
    <n v="53"/>
    <s v="Male"/>
    <s v="Backpack"/>
    <s v="Accessories"/>
    <n v="22"/>
    <s v="Michigan"/>
    <s v="M"/>
    <s v="Pink"/>
    <s v="Fall"/>
    <n v="4.3"/>
    <s v="No"/>
    <s v="Express"/>
    <s v="No"/>
    <s v="No"/>
    <n v="34"/>
    <s v="Bank Transfer"/>
    <s v="Weekly"/>
    <s v="46-55"/>
    <n v="1"/>
    <n v="3"/>
    <n v="7"/>
    <n v="11"/>
    <x v="0"/>
  </r>
  <r>
    <n v="1772"/>
    <n v="46"/>
    <s v="Male"/>
    <s v="Shirt"/>
    <s v="Clothing"/>
    <n v="82"/>
    <s v="Indiana"/>
    <s v="XL"/>
    <s v="Turquoise"/>
    <s v="Fall"/>
    <n v="4.7"/>
    <s v="No"/>
    <s v="Store Pickup"/>
    <s v="No"/>
    <s v="No"/>
    <n v="9"/>
    <s v="Credit Card"/>
    <s v="Annually"/>
    <s v="46-55"/>
    <n v="4"/>
    <n v="1"/>
    <n v="1"/>
    <n v="6"/>
    <x v="2"/>
  </r>
  <r>
    <n v="1773"/>
    <n v="58"/>
    <s v="Male"/>
    <s v="Shoes"/>
    <s v="Footwear"/>
    <n v="34"/>
    <s v="Hawaii"/>
    <s v="M"/>
    <s v="Gold"/>
    <s v="Summer"/>
    <n v="3.1"/>
    <s v="No"/>
    <s v="2-Day Shipping"/>
    <s v="No"/>
    <s v="No"/>
    <n v="1"/>
    <s v="Bank Transfer"/>
    <s v="Annually"/>
    <s v="56+"/>
    <n v="1"/>
    <n v="1"/>
    <n v="1"/>
    <n v="3"/>
    <x v="3"/>
  </r>
  <r>
    <n v="1774"/>
    <n v="21"/>
    <s v="Male"/>
    <s v="Coat"/>
    <s v="Outerwear"/>
    <n v="92"/>
    <s v="West Virginia"/>
    <s v="M"/>
    <s v="Blue"/>
    <s v="Summer"/>
    <n v="2.7"/>
    <s v="No"/>
    <s v="Free Shipping"/>
    <s v="No"/>
    <s v="No"/>
    <n v="17"/>
    <s v="PayPal"/>
    <s v="Annually"/>
    <s v="18-25"/>
    <n v="4"/>
    <n v="2"/>
    <n v="1"/>
    <n v="7"/>
    <x v="2"/>
  </r>
  <r>
    <n v="1775"/>
    <n v="46"/>
    <s v="Male"/>
    <s v="Sweater"/>
    <s v="Clothing"/>
    <n v="78"/>
    <s v="New York"/>
    <s v="M"/>
    <s v="Lavender"/>
    <s v="Spring"/>
    <n v="3.7"/>
    <s v="No"/>
    <s v="Express"/>
    <s v="No"/>
    <s v="No"/>
    <n v="6"/>
    <s v="PayPal"/>
    <s v="Weekly"/>
    <s v="46-55"/>
    <n v="3"/>
    <n v="1"/>
    <n v="7"/>
    <n v="11"/>
    <x v="0"/>
  </r>
  <r>
    <n v="1776"/>
    <n v="18"/>
    <s v="Male"/>
    <s v="Jacket"/>
    <s v="Outerwear"/>
    <n v="47"/>
    <s v="Iowa"/>
    <s v="M"/>
    <s v="Violet"/>
    <s v="Spring"/>
    <n v="3.3"/>
    <s v="No"/>
    <s v="2-Day Shipping"/>
    <s v="No"/>
    <s v="No"/>
    <n v="12"/>
    <s v="Cash"/>
    <s v="Bi-Weekly"/>
    <s v="18-25"/>
    <n v="2"/>
    <n v="1"/>
    <n v="6"/>
    <n v="9"/>
    <x v="0"/>
  </r>
  <r>
    <n v="1777"/>
    <n v="56"/>
    <s v="Male"/>
    <s v="Jacket"/>
    <s v="Outerwear"/>
    <n v="64"/>
    <s v="Arizona"/>
    <s v="L"/>
    <s v="Cyan"/>
    <s v="Summer"/>
    <n v="3.4"/>
    <s v="No"/>
    <s v="Free Shipping"/>
    <s v="No"/>
    <s v="No"/>
    <n v="10"/>
    <s v="Venmo"/>
    <s v="Every 3 Months"/>
    <s v="56+"/>
    <n v="3"/>
    <n v="1"/>
    <n v="3"/>
    <n v="7"/>
    <x v="2"/>
  </r>
  <r>
    <n v="1778"/>
    <n v="18"/>
    <s v="Male"/>
    <s v="Sneakers"/>
    <s v="Footwear"/>
    <n v="44"/>
    <s v="Minnesota"/>
    <s v="L"/>
    <s v="Purple"/>
    <s v="Winter"/>
    <n v="4.7"/>
    <s v="No"/>
    <s v="Free Shipping"/>
    <s v="No"/>
    <s v="No"/>
    <n v="4"/>
    <s v="Cash"/>
    <s v="Fortnightly"/>
    <s v="18-25"/>
    <n v="2"/>
    <n v="1"/>
    <n v="5"/>
    <n v="8"/>
    <x v="2"/>
  </r>
  <r>
    <n v="1779"/>
    <n v="49"/>
    <s v="Male"/>
    <s v="Belt"/>
    <s v="Accessories"/>
    <n v="94"/>
    <s v="Texas"/>
    <s v="M"/>
    <s v="Red"/>
    <s v="Winter"/>
    <n v="4.9000000000000004"/>
    <s v="No"/>
    <s v="Store Pickup"/>
    <s v="No"/>
    <s v="No"/>
    <n v="8"/>
    <s v="Debit Card"/>
    <s v="Bi-Weekly"/>
    <s v="46-55"/>
    <n v="4"/>
    <n v="1"/>
    <n v="6"/>
    <n v="11"/>
    <x v="0"/>
  </r>
  <r>
    <n v="1780"/>
    <n v="29"/>
    <s v="Male"/>
    <s v="Scarf"/>
    <s v="Accessories"/>
    <n v="62"/>
    <s v="Virginia"/>
    <s v="M"/>
    <s v="Charcoal"/>
    <s v="Winter"/>
    <n v="4.3"/>
    <s v="No"/>
    <s v="Free Shipping"/>
    <s v="No"/>
    <s v="No"/>
    <n v="41"/>
    <s v="Venmo"/>
    <s v="Weekly"/>
    <s v="26-35"/>
    <n v="3"/>
    <n v="4"/>
    <n v="7"/>
    <n v="14"/>
    <x v="1"/>
  </r>
  <r>
    <n v="1781"/>
    <n v="67"/>
    <s v="Male"/>
    <s v="Jewelry"/>
    <s v="Accessories"/>
    <n v="81"/>
    <s v="North Dakota"/>
    <s v="S"/>
    <s v="Gray"/>
    <s v="Summer"/>
    <n v="4.2"/>
    <s v="No"/>
    <s v="Next Day Air"/>
    <s v="No"/>
    <s v="No"/>
    <n v="49"/>
    <s v="Credit Card"/>
    <s v="Weekly"/>
    <s v="56+"/>
    <n v="4"/>
    <n v="4"/>
    <n v="7"/>
    <n v="15"/>
    <x v="1"/>
  </r>
  <r>
    <n v="1782"/>
    <n v="31"/>
    <s v="Male"/>
    <s v="T-shirt"/>
    <s v="Clothing"/>
    <n v="33"/>
    <s v="Iowa"/>
    <s v="M"/>
    <s v="Pink"/>
    <s v="Fall"/>
    <n v="3.7"/>
    <s v="No"/>
    <s v="Express"/>
    <s v="No"/>
    <s v="No"/>
    <n v="49"/>
    <s v="Bank Transfer"/>
    <s v="Quarterly"/>
    <s v="26-35"/>
    <n v="1"/>
    <n v="4"/>
    <n v="2"/>
    <n v="7"/>
    <x v="2"/>
  </r>
  <r>
    <n v="1783"/>
    <n v="52"/>
    <s v="Male"/>
    <s v="Pants"/>
    <s v="Clothing"/>
    <n v="88"/>
    <s v="Utah"/>
    <s v="M"/>
    <s v="Lavender"/>
    <s v="Fall"/>
    <n v="2.7"/>
    <s v="No"/>
    <s v="Next Day Air"/>
    <s v="No"/>
    <s v="No"/>
    <n v="40"/>
    <s v="Bank Transfer"/>
    <s v="Fortnightly"/>
    <s v="46-55"/>
    <n v="4"/>
    <n v="4"/>
    <n v="5"/>
    <n v="13"/>
    <x v="1"/>
  </r>
  <r>
    <n v="1784"/>
    <n v="42"/>
    <s v="Male"/>
    <s v="Handbag"/>
    <s v="Accessories"/>
    <n v="49"/>
    <s v="Ohio"/>
    <s v="L"/>
    <s v="Lavender"/>
    <s v="Winter"/>
    <n v="3.3"/>
    <s v="No"/>
    <s v="Free Shipping"/>
    <s v="No"/>
    <s v="No"/>
    <n v="30"/>
    <s v="Credit Card"/>
    <s v="Monthly"/>
    <s v="36-45"/>
    <n v="2"/>
    <n v="3"/>
    <n v="4"/>
    <n v="9"/>
    <x v="0"/>
  </r>
  <r>
    <n v="1785"/>
    <n v="32"/>
    <s v="Male"/>
    <s v="Backpack"/>
    <s v="Accessories"/>
    <n v="31"/>
    <s v="Louisiana"/>
    <s v="L"/>
    <s v="Yellow"/>
    <s v="Summer"/>
    <n v="4.8"/>
    <s v="No"/>
    <s v="Standard"/>
    <s v="No"/>
    <s v="No"/>
    <n v="4"/>
    <s v="Debit Card"/>
    <s v="Quarterly"/>
    <s v="26-35"/>
    <n v="1"/>
    <n v="1"/>
    <n v="2"/>
    <n v="4"/>
    <x v="3"/>
  </r>
  <r>
    <n v="1786"/>
    <n v="47"/>
    <s v="Male"/>
    <s v="Gloves"/>
    <s v="Accessories"/>
    <n v="29"/>
    <s v="Iowa"/>
    <s v="S"/>
    <s v="Peach"/>
    <s v="Fall"/>
    <n v="4.0999999999999996"/>
    <s v="No"/>
    <s v="Next Day Air"/>
    <s v="No"/>
    <s v="No"/>
    <n v="22"/>
    <s v="Venmo"/>
    <s v="Monthly"/>
    <s v="46-55"/>
    <n v="1"/>
    <n v="2"/>
    <n v="4"/>
    <n v="7"/>
    <x v="2"/>
  </r>
  <r>
    <n v="1787"/>
    <n v="45"/>
    <s v="Male"/>
    <s v="Jacket"/>
    <s v="Outerwear"/>
    <n v="34"/>
    <s v="Maryland"/>
    <s v="M"/>
    <s v="Brown"/>
    <s v="Spring"/>
    <n v="4.5999999999999996"/>
    <s v="No"/>
    <s v="2-Day Shipping"/>
    <s v="No"/>
    <s v="No"/>
    <n v="22"/>
    <s v="Venmo"/>
    <s v="Monthly"/>
    <s v="36-45"/>
    <n v="1"/>
    <n v="2"/>
    <n v="4"/>
    <n v="7"/>
    <x v="2"/>
  </r>
  <r>
    <n v="1788"/>
    <n v="20"/>
    <s v="Male"/>
    <s v="Sweater"/>
    <s v="Clothing"/>
    <n v="38"/>
    <s v="Montana"/>
    <s v="L"/>
    <s v="Gold"/>
    <s v="Fall"/>
    <n v="4.9000000000000004"/>
    <s v="No"/>
    <s v="2-Day Shipping"/>
    <s v="No"/>
    <s v="No"/>
    <n v="10"/>
    <s v="Bank Transfer"/>
    <s v="Quarterly"/>
    <s v="18-25"/>
    <n v="1"/>
    <n v="1"/>
    <n v="2"/>
    <n v="4"/>
    <x v="3"/>
  </r>
  <r>
    <n v="1789"/>
    <n v="66"/>
    <s v="Male"/>
    <s v="Blouse"/>
    <s v="Clothing"/>
    <n v="41"/>
    <s v="Illinois"/>
    <s v="L"/>
    <s v="Pink"/>
    <s v="Summer"/>
    <n v="3.1"/>
    <s v="No"/>
    <s v="Store Pickup"/>
    <s v="No"/>
    <s v="No"/>
    <n v="23"/>
    <s v="Cash"/>
    <s v="Bi-Weekly"/>
    <s v="56+"/>
    <n v="2"/>
    <n v="2"/>
    <n v="6"/>
    <n v="10"/>
    <x v="0"/>
  </r>
  <r>
    <n v="1790"/>
    <n v="52"/>
    <s v="Male"/>
    <s v="Blouse"/>
    <s v="Clothing"/>
    <n v="34"/>
    <s v="Arizona"/>
    <s v="L"/>
    <s v="Peach"/>
    <s v="Spring"/>
    <n v="3"/>
    <s v="No"/>
    <s v="2-Day Shipping"/>
    <s v="No"/>
    <s v="No"/>
    <n v="43"/>
    <s v="Debit Card"/>
    <s v="Quarterly"/>
    <s v="46-55"/>
    <n v="1"/>
    <n v="4"/>
    <n v="2"/>
    <n v="7"/>
    <x v="2"/>
  </r>
  <r>
    <n v="1791"/>
    <n v="50"/>
    <s v="Male"/>
    <s v="Gloves"/>
    <s v="Accessories"/>
    <n v="26"/>
    <s v="North Carolina"/>
    <s v="S"/>
    <s v="Violet"/>
    <s v="Summer"/>
    <n v="3.7"/>
    <s v="No"/>
    <s v="Store Pickup"/>
    <s v="No"/>
    <s v="No"/>
    <n v="31"/>
    <s v="PayPal"/>
    <s v="Bi-Weekly"/>
    <s v="46-55"/>
    <n v="1"/>
    <n v="3"/>
    <n v="6"/>
    <n v="10"/>
    <x v="0"/>
  </r>
  <r>
    <n v="1792"/>
    <n v="62"/>
    <s v="Male"/>
    <s v="Jeans"/>
    <s v="Clothing"/>
    <n v="98"/>
    <s v="Montana"/>
    <s v="S"/>
    <s v="Purple"/>
    <s v="Winter"/>
    <n v="4"/>
    <s v="No"/>
    <s v="Store Pickup"/>
    <s v="No"/>
    <s v="No"/>
    <n v="38"/>
    <s v="Cash"/>
    <s v="Annually"/>
    <s v="56+"/>
    <n v="4"/>
    <n v="4"/>
    <n v="1"/>
    <n v="9"/>
    <x v="0"/>
  </r>
  <r>
    <n v="1793"/>
    <n v="38"/>
    <s v="Male"/>
    <s v="Sneakers"/>
    <s v="Footwear"/>
    <n v="59"/>
    <s v="Iowa"/>
    <s v="M"/>
    <s v="Peach"/>
    <s v="Fall"/>
    <n v="3"/>
    <s v="No"/>
    <s v="Express"/>
    <s v="No"/>
    <s v="No"/>
    <n v="22"/>
    <s v="Debit Card"/>
    <s v="Every 3 Months"/>
    <s v="36-45"/>
    <n v="2"/>
    <n v="2"/>
    <n v="3"/>
    <n v="7"/>
    <x v="2"/>
  </r>
  <r>
    <n v="1794"/>
    <n v="65"/>
    <s v="Male"/>
    <s v="Hat"/>
    <s v="Accessories"/>
    <n v="92"/>
    <s v="Iowa"/>
    <s v="S"/>
    <s v="White"/>
    <s v="Fall"/>
    <n v="3.8"/>
    <s v="No"/>
    <s v="Store Pickup"/>
    <s v="No"/>
    <s v="No"/>
    <n v="45"/>
    <s v="Cash"/>
    <s v="Every 3 Months"/>
    <s v="56+"/>
    <n v="4"/>
    <n v="4"/>
    <n v="3"/>
    <n v="11"/>
    <x v="0"/>
  </r>
  <r>
    <n v="1795"/>
    <n v="60"/>
    <s v="Male"/>
    <s v="Backpack"/>
    <s v="Accessories"/>
    <n v="40"/>
    <s v="Ohio"/>
    <s v="L"/>
    <s v="Indigo"/>
    <s v="Spring"/>
    <n v="3.7"/>
    <s v="No"/>
    <s v="Express"/>
    <s v="No"/>
    <s v="No"/>
    <n v="21"/>
    <s v="Debit Card"/>
    <s v="Fortnightly"/>
    <s v="56+"/>
    <n v="2"/>
    <n v="2"/>
    <n v="5"/>
    <n v="9"/>
    <x v="0"/>
  </r>
  <r>
    <n v="1796"/>
    <n v="68"/>
    <s v="Male"/>
    <s v="Jeans"/>
    <s v="Clothing"/>
    <n v="20"/>
    <s v="Wisconsin"/>
    <s v="S"/>
    <s v="Violet"/>
    <s v="Fall"/>
    <n v="4"/>
    <s v="No"/>
    <s v="2-Day Shipping"/>
    <s v="No"/>
    <s v="No"/>
    <n v="9"/>
    <s v="Debit Card"/>
    <s v="Fortnightly"/>
    <s v="56+"/>
    <n v="1"/>
    <n v="1"/>
    <n v="5"/>
    <n v="7"/>
    <x v="2"/>
  </r>
  <r>
    <n v="1797"/>
    <n v="62"/>
    <s v="Male"/>
    <s v="Skirt"/>
    <s v="Clothing"/>
    <n v="35"/>
    <s v="South Carolina"/>
    <s v="S"/>
    <s v="Brown"/>
    <s v="Spring"/>
    <n v="3.1"/>
    <s v="No"/>
    <s v="Store Pickup"/>
    <s v="No"/>
    <s v="No"/>
    <n v="34"/>
    <s v="Venmo"/>
    <s v="Weekly"/>
    <s v="56+"/>
    <n v="1"/>
    <n v="3"/>
    <n v="7"/>
    <n v="11"/>
    <x v="0"/>
  </r>
  <r>
    <n v="1798"/>
    <n v="62"/>
    <s v="Male"/>
    <s v="Belt"/>
    <s v="Accessories"/>
    <n v="35"/>
    <s v="Oregon"/>
    <s v="L"/>
    <s v="Maroon"/>
    <s v="Spring"/>
    <n v="3.9"/>
    <s v="No"/>
    <s v="2-Day Shipping"/>
    <s v="No"/>
    <s v="No"/>
    <n v="26"/>
    <s v="Venmo"/>
    <s v="Weekly"/>
    <s v="56+"/>
    <n v="1"/>
    <n v="3"/>
    <n v="7"/>
    <n v="11"/>
    <x v="0"/>
  </r>
  <r>
    <n v="1799"/>
    <n v="40"/>
    <s v="Male"/>
    <s v="Dress"/>
    <s v="Clothing"/>
    <n v="82"/>
    <s v="North Dakota"/>
    <s v="L"/>
    <s v="Magenta"/>
    <s v="Winter"/>
    <n v="3.7"/>
    <s v="No"/>
    <s v="Express"/>
    <s v="No"/>
    <s v="No"/>
    <n v="1"/>
    <s v="Cash"/>
    <s v="Weekly"/>
    <s v="36-45"/>
    <n v="4"/>
    <n v="1"/>
    <n v="7"/>
    <n v="12"/>
    <x v="1"/>
  </r>
  <r>
    <n v="1800"/>
    <n v="32"/>
    <s v="Male"/>
    <s v="Hoodie"/>
    <s v="Clothing"/>
    <n v="48"/>
    <s v="California"/>
    <s v="M"/>
    <s v="Charcoal"/>
    <s v="Fall"/>
    <n v="3.9"/>
    <s v="No"/>
    <s v="Express"/>
    <s v="No"/>
    <s v="No"/>
    <n v="47"/>
    <s v="Venmo"/>
    <s v="Weekly"/>
    <s v="26-35"/>
    <n v="2"/>
    <n v="4"/>
    <n v="7"/>
    <n v="13"/>
    <x v="1"/>
  </r>
  <r>
    <n v="1801"/>
    <n v="22"/>
    <s v="Male"/>
    <s v="Coat"/>
    <s v="Outerwear"/>
    <n v="58"/>
    <s v="Mississippi"/>
    <s v="XL"/>
    <s v="Indigo"/>
    <s v="Winter"/>
    <n v="2.7"/>
    <s v="No"/>
    <s v="Express"/>
    <s v="No"/>
    <s v="No"/>
    <n v="30"/>
    <s v="Credit Card"/>
    <s v="Weekly"/>
    <s v="18-25"/>
    <n v="2"/>
    <n v="3"/>
    <n v="7"/>
    <n v="12"/>
    <x v="1"/>
  </r>
  <r>
    <n v="1802"/>
    <n v="33"/>
    <s v="Male"/>
    <s v="Sweater"/>
    <s v="Clothing"/>
    <n v="57"/>
    <s v="New Jersey"/>
    <s v="M"/>
    <s v="Turquoise"/>
    <s v="Spring"/>
    <n v="3.9"/>
    <s v="No"/>
    <s v="Express"/>
    <s v="No"/>
    <s v="No"/>
    <n v="48"/>
    <s v="Debit Card"/>
    <s v="Fortnightly"/>
    <s v="26-35"/>
    <n v="2"/>
    <n v="4"/>
    <n v="5"/>
    <n v="11"/>
    <x v="0"/>
  </r>
  <r>
    <n v="1803"/>
    <n v="57"/>
    <s v="Male"/>
    <s v="Shorts"/>
    <s v="Clothing"/>
    <n v="96"/>
    <s v="Rhode Island"/>
    <s v="L"/>
    <s v="Turquoise"/>
    <s v="Winter"/>
    <n v="2.6"/>
    <s v="No"/>
    <s v="Store Pickup"/>
    <s v="No"/>
    <s v="No"/>
    <n v="31"/>
    <s v="Venmo"/>
    <s v="Bi-Weekly"/>
    <s v="56+"/>
    <n v="4"/>
    <n v="3"/>
    <n v="6"/>
    <n v="13"/>
    <x v="1"/>
  </r>
  <r>
    <n v="1804"/>
    <n v="60"/>
    <s v="Male"/>
    <s v="Sneakers"/>
    <s v="Footwear"/>
    <n v="97"/>
    <s v="New Hampshire"/>
    <s v="S"/>
    <s v="Gray"/>
    <s v="Summer"/>
    <n v="3.5"/>
    <s v="No"/>
    <s v="Free Shipping"/>
    <s v="No"/>
    <s v="No"/>
    <n v="33"/>
    <s v="Venmo"/>
    <s v="Fortnightly"/>
    <s v="56+"/>
    <n v="4"/>
    <n v="3"/>
    <n v="5"/>
    <n v="12"/>
    <x v="1"/>
  </r>
  <r>
    <n v="1805"/>
    <n v="30"/>
    <s v="Male"/>
    <s v="Sweater"/>
    <s v="Clothing"/>
    <n v="42"/>
    <s v="Louisiana"/>
    <s v="L"/>
    <s v="Peach"/>
    <s v="Winter"/>
    <n v="4.4000000000000004"/>
    <s v="No"/>
    <s v="Next Day Air"/>
    <s v="No"/>
    <s v="No"/>
    <n v="39"/>
    <s v="Credit Card"/>
    <s v="Weekly"/>
    <s v="26-35"/>
    <n v="2"/>
    <n v="4"/>
    <n v="7"/>
    <n v="13"/>
    <x v="1"/>
  </r>
  <r>
    <n v="1806"/>
    <n v="41"/>
    <s v="Male"/>
    <s v="T-shirt"/>
    <s v="Clothing"/>
    <n v="62"/>
    <s v="Arizona"/>
    <s v="L"/>
    <s v="Gold"/>
    <s v="Spring"/>
    <n v="4.9000000000000004"/>
    <s v="No"/>
    <s v="Store Pickup"/>
    <s v="No"/>
    <s v="No"/>
    <n v="46"/>
    <s v="Debit Card"/>
    <s v="Weekly"/>
    <s v="36-45"/>
    <n v="3"/>
    <n v="4"/>
    <n v="7"/>
    <n v="14"/>
    <x v="1"/>
  </r>
  <r>
    <n v="1807"/>
    <n v="58"/>
    <s v="Male"/>
    <s v="Handbag"/>
    <s v="Accessories"/>
    <n v="67"/>
    <s v="Rhode Island"/>
    <s v="M"/>
    <s v="Green"/>
    <s v="Fall"/>
    <n v="3.9"/>
    <s v="No"/>
    <s v="Standard"/>
    <s v="No"/>
    <s v="No"/>
    <n v="24"/>
    <s v="Venmo"/>
    <s v="Annually"/>
    <s v="56+"/>
    <n v="3"/>
    <n v="2"/>
    <n v="1"/>
    <n v="6"/>
    <x v="2"/>
  </r>
  <r>
    <n v="1808"/>
    <n v="34"/>
    <s v="Male"/>
    <s v="Sneakers"/>
    <s v="Footwear"/>
    <n v="46"/>
    <s v="Vermont"/>
    <s v="L"/>
    <s v="Gold"/>
    <s v="Summer"/>
    <n v="3.5"/>
    <s v="No"/>
    <s v="Standard"/>
    <s v="No"/>
    <s v="No"/>
    <n v="37"/>
    <s v="Venmo"/>
    <s v="Fortnightly"/>
    <s v="26-35"/>
    <n v="2"/>
    <n v="3"/>
    <n v="5"/>
    <n v="10"/>
    <x v="0"/>
  </r>
  <r>
    <n v="1809"/>
    <n v="67"/>
    <s v="Male"/>
    <s v="Jacket"/>
    <s v="Outerwear"/>
    <n v="71"/>
    <s v="Tennessee"/>
    <s v="M"/>
    <s v="Lavender"/>
    <s v="Spring"/>
    <n v="4.3"/>
    <s v="No"/>
    <s v="Next Day Air"/>
    <s v="No"/>
    <s v="No"/>
    <n v="7"/>
    <s v="Debit Card"/>
    <s v="Monthly"/>
    <s v="56+"/>
    <n v="3"/>
    <n v="1"/>
    <n v="4"/>
    <n v="8"/>
    <x v="2"/>
  </r>
  <r>
    <n v="1810"/>
    <n v="58"/>
    <s v="Male"/>
    <s v="Backpack"/>
    <s v="Accessories"/>
    <n v="99"/>
    <s v="Alaska"/>
    <s v="S"/>
    <s v="Blue"/>
    <s v="Fall"/>
    <n v="3.4"/>
    <s v="No"/>
    <s v="Free Shipping"/>
    <s v="No"/>
    <s v="No"/>
    <n v="6"/>
    <s v="Debit Card"/>
    <s v="Fortnightly"/>
    <s v="56+"/>
    <n v="4"/>
    <n v="1"/>
    <n v="5"/>
    <n v="10"/>
    <x v="0"/>
  </r>
  <r>
    <n v="1811"/>
    <n v="41"/>
    <s v="Male"/>
    <s v="Jeans"/>
    <s v="Clothing"/>
    <n v="28"/>
    <s v="Maryland"/>
    <s v="M"/>
    <s v="Magenta"/>
    <s v="Fall"/>
    <n v="2.7"/>
    <s v="No"/>
    <s v="Standard"/>
    <s v="No"/>
    <s v="No"/>
    <n v="16"/>
    <s v="Cash"/>
    <s v="Bi-Weekly"/>
    <s v="36-45"/>
    <n v="1"/>
    <n v="2"/>
    <n v="6"/>
    <n v="9"/>
    <x v="0"/>
  </r>
  <r>
    <n v="1812"/>
    <n v="42"/>
    <s v="Male"/>
    <s v="Belt"/>
    <s v="Accessories"/>
    <n v="77"/>
    <s v="Wisconsin"/>
    <s v="L"/>
    <s v="Blue"/>
    <s v="Summer"/>
    <n v="3.6"/>
    <s v="No"/>
    <s v="Standard"/>
    <s v="No"/>
    <s v="No"/>
    <n v="33"/>
    <s v="Bank Transfer"/>
    <s v="Annually"/>
    <s v="36-45"/>
    <n v="3"/>
    <n v="3"/>
    <n v="1"/>
    <n v="7"/>
    <x v="2"/>
  </r>
  <r>
    <n v="1813"/>
    <n v="50"/>
    <s v="Male"/>
    <s v="Boots"/>
    <s v="Footwear"/>
    <n v="63"/>
    <s v="Nevada"/>
    <s v="S"/>
    <s v="Blue"/>
    <s v="Summer"/>
    <n v="4.9000000000000004"/>
    <s v="No"/>
    <s v="Express"/>
    <s v="No"/>
    <s v="No"/>
    <n v="18"/>
    <s v="PayPal"/>
    <s v="Bi-Weekly"/>
    <s v="46-55"/>
    <n v="3"/>
    <n v="2"/>
    <n v="6"/>
    <n v="11"/>
    <x v="0"/>
  </r>
  <r>
    <n v="1814"/>
    <n v="40"/>
    <s v="Male"/>
    <s v="Shorts"/>
    <s v="Clothing"/>
    <n v="62"/>
    <s v="Illinois"/>
    <s v="M"/>
    <s v="Olive"/>
    <s v="Spring"/>
    <n v="3.5"/>
    <s v="No"/>
    <s v="Free Shipping"/>
    <s v="No"/>
    <s v="No"/>
    <n v="24"/>
    <s v="PayPal"/>
    <s v="Weekly"/>
    <s v="36-45"/>
    <n v="3"/>
    <n v="2"/>
    <n v="7"/>
    <n v="12"/>
    <x v="1"/>
  </r>
  <r>
    <n v="1815"/>
    <n v="32"/>
    <s v="Male"/>
    <s v="Jeans"/>
    <s v="Clothing"/>
    <n v="92"/>
    <s v="Montana"/>
    <s v="M"/>
    <s v="White"/>
    <s v="Summer"/>
    <n v="3.8"/>
    <s v="No"/>
    <s v="Free Shipping"/>
    <s v="No"/>
    <s v="No"/>
    <n v="24"/>
    <s v="Cash"/>
    <s v="Quarterly"/>
    <s v="26-35"/>
    <n v="4"/>
    <n v="2"/>
    <n v="2"/>
    <n v="8"/>
    <x v="2"/>
  </r>
  <r>
    <n v="1816"/>
    <n v="51"/>
    <s v="Male"/>
    <s v="Shoes"/>
    <s v="Footwear"/>
    <n v="72"/>
    <s v="New Mexico"/>
    <s v="L"/>
    <s v="White"/>
    <s v="Winter"/>
    <n v="4.5"/>
    <s v="No"/>
    <s v="2-Day Shipping"/>
    <s v="No"/>
    <s v="No"/>
    <n v="48"/>
    <s v="Credit Card"/>
    <s v="Every 3 Months"/>
    <s v="46-55"/>
    <n v="3"/>
    <n v="4"/>
    <n v="3"/>
    <n v="10"/>
    <x v="0"/>
  </r>
  <r>
    <n v="1817"/>
    <n v="26"/>
    <s v="Male"/>
    <s v="Hat"/>
    <s v="Accessories"/>
    <n v="79"/>
    <s v="Virginia"/>
    <s v="M"/>
    <s v="Purple"/>
    <s v="Summer"/>
    <n v="4"/>
    <s v="No"/>
    <s v="Express"/>
    <s v="No"/>
    <s v="No"/>
    <n v="4"/>
    <s v="Cash"/>
    <s v="Weekly"/>
    <s v="26-35"/>
    <n v="3"/>
    <n v="1"/>
    <n v="7"/>
    <n v="11"/>
    <x v="0"/>
  </r>
  <r>
    <n v="1818"/>
    <n v="32"/>
    <s v="Male"/>
    <s v="T-shirt"/>
    <s v="Clothing"/>
    <n v="27"/>
    <s v="Delaware"/>
    <s v="M"/>
    <s v="White"/>
    <s v="Summer"/>
    <n v="4.7"/>
    <s v="No"/>
    <s v="Free Shipping"/>
    <s v="No"/>
    <s v="No"/>
    <n v="20"/>
    <s v="Cash"/>
    <s v="Weekly"/>
    <s v="26-35"/>
    <n v="1"/>
    <n v="2"/>
    <n v="7"/>
    <n v="10"/>
    <x v="0"/>
  </r>
  <r>
    <n v="1819"/>
    <n v="58"/>
    <s v="Male"/>
    <s v="Sunglasses"/>
    <s v="Accessories"/>
    <n v="39"/>
    <s v="North Carolina"/>
    <s v="M"/>
    <s v="White"/>
    <s v="Fall"/>
    <n v="3.8"/>
    <s v="No"/>
    <s v="Express"/>
    <s v="No"/>
    <s v="No"/>
    <n v="47"/>
    <s v="Debit Card"/>
    <s v="Every 3 Months"/>
    <s v="56+"/>
    <n v="1"/>
    <n v="4"/>
    <n v="3"/>
    <n v="8"/>
    <x v="2"/>
  </r>
  <r>
    <n v="1820"/>
    <n v="51"/>
    <s v="Male"/>
    <s v="Socks"/>
    <s v="Clothing"/>
    <n v="86"/>
    <s v="Nevada"/>
    <s v="S"/>
    <s v="Peach"/>
    <s v="Spring"/>
    <n v="4.5"/>
    <s v="No"/>
    <s v="Next Day Air"/>
    <s v="No"/>
    <s v="No"/>
    <n v="50"/>
    <s v="Cash"/>
    <s v="Quarterly"/>
    <s v="46-55"/>
    <n v="4"/>
    <n v="4"/>
    <n v="2"/>
    <n v="10"/>
    <x v="0"/>
  </r>
  <r>
    <n v="1821"/>
    <n v="19"/>
    <s v="Male"/>
    <s v="Shirt"/>
    <s v="Clothing"/>
    <n v="94"/>
    <s v="Washington"/>
    <s v="XL"/>
    <s v="Gold"/>
    <s v="Fall"/>
    <n v="5"/>
    <s v="No"/>
    <s v="Express"/>
    <s v="No"/>
    <s v="No"/>
    <n v="31"/>
    <s v="PayPal"/>
    <s v="Monthly"/>
    <s v="18-25"/>
    <n v="4"/>
    <n v="3"/>
    <n v="4"/>
    <n v="11"/>
    <x v="0"/>
  </r>
  <r>
    <n v="1822"/>
    <n v="57"/>
    <s v="Male"/>
    <s v="Shorts"/>
    <s v="Clothing"/>
    <n v="53"/>
    <s v="Maine"/>
    <s v="M"/>
    <s v="Teal"/>
    <s v="Spring"/>
    <n v="2.8"/>
    <s v="No"/>
    <s v="Express"/>
    <s v="No"/>
    <s v="No"/>
    <n v="29"/>
    <s v="PayPal"/>
    <s v="Quarterly"/>
    <s v="56+"/>
    <n v="2"/>
    <n v="3"/>
    <n v="2"/>
    <n v="7"/>
    <x v="2"/>
  </r>
  <r>
    <n v="1823"/>
    <n v="66"/>
    <s v="Male"/>
    <s v="Shirt"/>
    <s v="Clothing"/>
    <n v="85"/>
    <s v="Connecticut"/>
    <s v="S"/>
    <s v="Cyan"/>
    <s v="Summer"/>
    <n v="4.4000000000000004"/>
    <s v="No"/>
    <s v="Standard"/>
    <s v="No"/>
    <s v="No"/>
    <n v="4"/>
    <s v="Cash"/>
    <s v="Annually"/>
    <s v="56+"/>
    <n v="4"/>
    <n v="1"/>
    <n v="1"/>
    <n v="6"/>
    <x v="2"/>
  </r>
  <r>
    <n v="1824"/>
    <n v="62"/>
    <s v="Male"/>
    <s v="Socks"/>
    <s v="Clothing"/>
    <n v="50"/>
    <s v="Louisiana"/>
    <s v="L"/>
    <s v="Pink"/>
    <s v="Fall"/>
    <n v="4.7"/>
    <s v="No"/>
    <s v="Free Shipping"/>
    <s v="No"/>
    <s v="No"/>
    <n v="40"/>
    <s v="Bank Transfer"/>
    <s v="Bi-Weekly"/>
    <s v="56+"/>
    <n v="2"/>
    <n v="4"/>
    <n v="6"/>
    <n v="12"/>
    <x v="1"/>
  </r>
  <r>
    <n v="1825"/>
    <n v="58"/>
    <s v="Male"/>
    <s v="Pants"/>
    <s v="Clothing"/>
    <n v="47"/>
    <s v="Illinois"/>
    <s v="XL"/>
    <s v="Magenta"/>
    <s v="Winter"/>
    <n v="3.8"/>
    <s v="No"/>
    <s v="Express"/>
    <s v="No"/>
    <s v="No"/>
    <n v="31"/>
    <s v="Cash"/>
    <s v="Monthly"/>
    <s v="56+"/>
    <n v="2"/>
    <n v="3"/>
    <n v="4"/>
    <n v="9"/>
    <x v="0"/>
  </r>
  <r>
    <n v="1826"/>
    <n v="23"/>
    <s v="Male"/>
    <s v="Boots"/>
    <s v="Footwear"/>
    <n v="75"/>
    <s v="South Dakota"/>
    <s v="M"/>
    <s v="Pink"/>
    <s v="Winter"/>
    <n v="4.9000000000000004"/>
    <s v="No"/>
    <s v="Next Day Air"/>
    <s v="No"/>
    <s v="No"/>
    <n v="41"/>
    <s v="Credit Card"/>
    <s v="Weekly"/>
    <s v="18-25"/>
    <n v="3"/>
    <n v="4"/>
    <n v="7"/>
    <n v="14"/>
    <x v="1"/>
  </r>
  <r>
    <n v="1827"/>
    <n v="45"/>
    <s v="Male"/>
    <s v="T-shirt"/>
    <s v="Clothing"/>
    <n v="60"/>
    <s v="Indiana"/>
    <s v="M"/>
    <s v="Turquoise"/>
    <s v="Winter"/>
    <n v="4.2"/>
    <s v="No"/>
    <s v="Express"/>
    <s v="No"/>
    <s v="No"/>
    <n v="44"/>
    <s v="Debit Card"/>
    <s v="Annually"/>
    <s v="36-45"/>
    <n v="3"/>
    <n v="4"/>
    <n v="1"/>
    <n v="8"/>
    <x v="2"/>
  </r>
  <r>
    <n v="1828"/>
    <n v="20"/>
    <s v="Male"/>
    <s v="T-shirt"/>
    <s v="Clothing"/>
    <n v="36"/>
    <s v="Vermont"/>
    <s v="S"/>
    <s v="Pink"/>
    <s v="Spring"/>
    <n v="4.9000000000000004"/>
    <s v="No"/>
    <s v="2-Day Shipping"/>
    <s v="No"/>
    <s v="No"/>
    <n v="31"/>
    <s v="Bank Transfer"/>
    <s v="Weekly"/>
    <s v="18-25"/>
    <n v="1"/>
    <n v="3"/>
    <n v="7"/>
    <n v="11"/>
    <x v="0"/>
  </r>
  <r>
    <n v="1829"/>
    <n v="33"/>
    <s v="Male"/>
    <s v="Coat"/>
    <s v="Outerwear"/>
    <n v="80"/>
    <s v="New Hampshire"/>
    <s v="L"/>
    <s v="Gray"/>
    <s v="Spring"/>
    <n v="3.9"/>
    <s v="No"/>
    <s v="Express"/>
    <s v="No"/>
    <s v="No"/>
    <n v="45"/>
    <s v="Cash"/>
    <s v="Every 3 Months"/>
    <s v="26-35"/>
    <n v="4"/>
    <n v="4"/>
    <n v="3"/>
    <n v="11"/>
    <x v="0"/>
  </r>
  <r>
    <n v="1830"/>
    <n v="30"/>
    <s v="Male"/>
    <s v="Hat"/>
    <s v="Accessories"/>
    <n v="96"/>
    <s v="Oregon"/>
    <s v="M"/>
    <s v="White"/>
    <s v="Spring"/>
    <n v="4.9000000000000004"/>
    <s v="No"/>
    <s v="2-Day Shipping"/>
    <s v="No"/>
    <s v="No"/>
    <n v="50"/>
    <s v="Credit Card"/>
    <s v="Quarterly"/>
    <s v="26-35"/>
    <n v="4"/>
    <n v="4"/>
    <n v="2"/>
    <n v="10"/>
    <x v="0"/>
  </r>
  <r>
    <n v="1831"/>
    <n v="50"/>
    <s v="Male"/>
    <s v="Sunglasses"/>
    <s v="Accessories"/>
    <n v="80"/>
    <s v="Kansas"/>
    <s v="M"/>
    <s v="Blue"/>
    <s v="Winter"/>
    <n v="4.8"/>
    <s v="No"/>
    <s v="Express"/>
    <s v="No"/>
    <s v="No"/>
    <n v="7"/>
    <s v="Venmo"/>
    <s v="Annually"/>
    <s v="46-55"/>
    <n v="4"/>
    <n v="1"/>
    <n v="1"/>
    <n v="6"/>
    <x v="2"/>
  </r>
  <r>
    <n v="1832"/>
    <n v="62"/>
    <s v="Male"/>
    <s v="Blouse"/>
    <s v="Clothing"/>
    <n v="71"/>
    <s v="Maine"/>
    <s v="M"/>
    <s v="Cyan"/>
    <s v="Summer"/>
    <n v="3.3"/>
    <s v="No"/>
    <s v="Free Shipping"/>
    <s v="No"/>
    <s v="No"/>
    <n v="5"/>
    <s v="Bank Transfer"/>
    <s v="Every 3 Months"/>
    <s v="56+"/>
    <n v="3"/>
    <n v="1"/>
    <n v="3"/>
    <n v="7"/>
    <x v="2"/>
  </r>
  <r>
    <n v="1833"/>
    <n v="69"/>
    <s v="Male"/>
    <s v="Jewelry"/>
    <s v="Accessories"/>
    <n v="29"/>
    <s v="Louisiana"/>
    <s v="M"/>
    <s v="Blue"/>
    <s v="Fall"/>
    <n v="4.5999999999999996"/>
    <s v="No"/>
    <s v="Free Shipping"/>
    <s v="No"/>
    <s v="No"/>
    <n v="48"/>
    <s v="Cash"/>
    <s v="Monthly"/>
    <s v="56+"/>
    <n v="1"/>
    <n v="4"/>
    <n v="4"/>
    <n v="9"/>
    <x v="0"/>
  </r>
  <r>
    <n v="1834"/>
    <n v="34"/>
    <s v="Male"/>
    <s v="Jewelry"/>
    <s v="Accessories"/>
    <n v="53"/>
    <s v="Louisiana"/>
    <s v="M"/>
    <s v="Yellow"/>
    <s v="Spring"/>
    <n v="4.5"/>
    <s v="No"/>
    <s v="2-Day Shipping"/>
    <s v="No"/>
    <s v="No"/>
    <n v="19"/>
    <s v="PayPal"/>
    <s v="Fortnightly"/>
    <s v="26-35"/>
    <n v="2"/>
    <n v="2"/>
    <n v="5"/>
    <n v="9"/>
    <x v="0"/>
  </r>
  <r>
    <n v="1835"/>
    <n v="49"/>
    <s v="Male"/>
    <s v="Skirt"/>
    <s v="Clothing"/>
    <n v="35"/>
    <s v="Indiana"/>
    <s v="M"/>
    <s v="Charcoal"/>
    <s v="Summer"/>
    <n v="4.0999999999999996"/>
    <s v="No"/>
    <s v="2-Day Shipping"/>
    <s v="No"/>
    <s v="No"/>
    <n v="39"/>
    <s v="Venmo"/>
    <s v="Fortnightly"/>
    <s v="46-55"/>
    <n v="1"/>
    <n v="4"/>
    <n v="5"/>
    <n v="10"/>
    <x v="0"/>
  </r>
  <r>
    <n v="1836"/>
    <n v="65"/>
    <s v="Male"/>
    <s v="Scarf"/>
    <s v="Accessories"/>
    <n v="75"/>
    <s v="Kentucky"/>
    <s v="M"/>
    <s v="Lavender"/>
    <s v="Fall"/>
    <n v="3.2"/>
    <s v="No"/>
    <s v="2-Day Shipping"/>
    <s v="No"/>
    <s v="No"/>
    <n v="45"/>
    <s v="Credit Card"/>
    <s v="Quarterly"/>
    <s v="56+"/>
    <n v="3"/>
    <n v="4"/>
    <n v="2"/>
    <n v="9"/>
    <x v="0"/>
  </r>
  <r>
    <n v="1837"/>
    <n v="66"/>
    <s v="Male"/>
    <s v="Pants"/>
    <s v="Clothing"/>
    <n v="52"/>
    <s v="South Carolina"/>
    <s v="M"/>
    <s v="Teal"/>
    <s v="Fall"/>
    <n v="4.2"/>
    <s v="No"/>
    <s v="2-Day Shipping"/>
    <s v="No"/>
    <s v="No"/>
    <n v="35"/>
    <s v="Credit Card"/>
    <s v="Monthly"/>
    <s v="56+"/>
    <n v="2"/>
    <n v="3"/>
    <n v="4"/>
    <n v="9"/>
    <x v="0"/>
  </r>
  <r>
    <n v="1838"/>
    <n v="41"/>
    <s v="Male"/>
    <s v="Hat"/>
    <s v="Accessories"/>
    <n v="77"/>
    <s v="Montana"/>
    <s v="M"/>
    <s v="Beige"/>
    <s v="Winter"/>
    <n v="4.8"/>
    <s v="No"/>
    <s v="Free Shipping"/>
    <s v="No"/>
    <s v="No"/>
    <n v="8"/>
    <s v="Venmo"/>
    <s v="Monthly"/>
    <s v="36-45"/>
    <n v="3"/>
    <n v="1"/>
    <n v="4"/>
    <n v="8"/>
    <x v="2"/>
  </r>
  <r>
    <n v="1839"/>
    <n v="37"/>
    <s v="Male"/>
    <s v="Gloves"/>
    <s v="Accessories"/>
    <n v="24"/>
    <s v="Vermont"/>
    <s v="L"/>
    <s v="Blue"/>
    <s v="Fall"/>
    <n v="4.0999999999999996"/>
    <s v="No"/>
    <s v="Next Day Air"/>
    <s v="No"/>
    <s v="No"/>
    <n v="11"/>
    <s v="Credit Card"/>
    <s v="Quarterly"/>
    <s v="36-45"/>
    <n v="1"/>
    <n v="1"/>
    <n v="2"/>
    <n v="4"/>
    <x v="3"/>
  </r>
  <r>
    <n v="1840"/>
    <n v="32"/>
    <s v="Male"/>
    <s v="Shirt"/>
    <s v="Clothing"/>
    <n v="78"/>
    <s v="Mississippi"/>
    <s v="XL"/>
    <s v="Purple"/>
    <s v="Winter"/>
    <n v="3.7"/>
    <s v="No"/>
    <s v="Store Pickup"/>
    <s v="No"/>
    <s v="No"/>
    <n v="32"/>
    <s v="Cash"/>
    <s v="Annually"/>
    <s v="26-35"/>
    <n v="3"/>
    <n v="3"/>
    <n v="1"/>
    <n v="7"/>
    <x v="2"/>
  </r>
  <r>
    <n v="1841"/>
    <n v="42"/>
    <s v="Male"/>
    <s v="Sandals"/>
    <s v="Footwear"/>
    <n v="98"/>
    <s v="Wyoming"/>
    <s v="M"/>
    <s v="Gold"/>
    <s v="Winter"/>
    <n v="2.6"/>
    <s v="No"/>
    <s v="Store Pickup"/>
    <s v="No"/>
    <s v="No"/>
    <n v="46"/>
    <s v="Bank Transfer"/>
    <s v="Every 3 Months"/>
    <s v="36-45"/>
    <n v="4"/>
    <n v="4"/>
    <n v="3"/>
    <n v="11"/>
    <x v="0"/>
  </r>
  <r>
    <n v="1842"/>
    <n v="31"/>
    <s v="Male"/>
    <s v="Socks"/>
    <s v="Clothing"/>
    <n v="57"/>
    <s v="Vermont"/>
    <s v="L"/>
    <s v="Blue"/>
    <s v="Winter"/>
    <n v="3"/>
    <s v="No"/>
    <s v="Standard"/>
    <s v="No"/>
    <s v="No"/>
    <n v="7"/>
    <s v="PayPal"/>
    <s v="Every 3 Months"/>
    <s v="26-35"/>
    <n v="2"/>
    <n v="1"/>
    <n v="3"/>
    <n v="6"/>
    <x v="2"/>
  </r>
  <r>
    <n v="1843"/>
    <n v="61"/>
    <s v="Male"/>
    <s v="Handbag"/>
    <s v="Accessories"/>
    <n v="78"/>
    <s v="Alabama"/>
    <s v="M"/>
    <s v="Black"/>
    <s v="Summer"/>
    <n v="4.4000000000000004"/>
    <s v="No"/>
    <s v="Express"/>
    <s v="No"/>
    <s v="No"/>
    <n v="1"/>
    <s v="Debit Card"/>
    <s v="Annually"/>
    <s v="56+"/>
    <n v="3"/>
    <n v="1"/>
    <n v="1"/>
    <n v="5"/>
    <x v="3"/>
  </r>
  <r>
    <n v="1844"/>
    <n v="36"/>
    <s v="Male"/>
    <s v="Jacket"/>
    <s v="Outerwear"/>
    <n v="76"/>
    <s v="Kentucky"/>
    <s v="M"/>
    <s v="Charcoal"/>
    <s v="Fall"/>
    <n v="4.7"/>
    <s v="No"/>
    <s v="Next Day Air"/>
    <s v="No"/>
    <s v="No"/>
    <n v="32"/>
    <s v="Credit Card"/>
    <s v="Monthly"/>
    <s v="36-45"/>
    <n v="3"/>
    <n v="3"/>
    <n v="4"/>
    <n v="10"/>
    <x v="0"/>
  </r>
  <r>
    <n v="1845"/>
    <n v="60"/>
    <s v="Male"/>
    <s v="Shorts"/>
    <s v="Clothing"/>
    <n v="26"/>
    <s v="South Dakota"/>
    <s v="M"/>
    <s v="Purple"/>
    <s v="Spring"/>
    <n v="2.7"/>
    <s v="No"/>
    <s v="2-Day Shipping"/>
    <s v="No"/>
    <s v="No"/>
    <n v="31"/>
    <s v="Credit Card"/>
    <s v="Annually"/>
    <s v="56+"/>
    <n v="1"/>
    <n v="3"/>
    <n v="1"/>
    <n v="5"/>
    <x v="3"/>
  </r>
  <r>
    <n v="1846"/>
    <n v="51"/>
    <s v="Male"/>
    <s v="Sandals"/>
    <s v="Footwear"/>
    <n v="78"/>
    <s v="Delaware"/>
    <s v="M"/>
    <s v="Orange"/>
    <s v="Winter"/>
    <n v="2.8"/>
    <s v="No"/>
    <s v="2-Day Shipping"/>
    <s v="No"/>
    <s v="No"/>
    <n v="39"/>
    <s v="Bank Transfer"/>
    <s v="Quarterly"/>
    <s v="46-55"/>
    <n v="3"/>
    <n v="4"/>
    <n v="2"/>
    <n v="9"/>
    <x v="0"/>
  </r>
  <r>
    <n v="1847"/>
    <n v="68"/>
    <s v="Male"/>
    <s v="Scarf"/>
    <s v="Accessories"/>
    <n v="53"/>
    <s v="Wisconsin"/>
    <s v="M"/>
    <s v="Yellow"/>
    <s v="Summer"/>
    <n v="2.9"/>
    <s v="No"/>
    <s v="Standard"/>
    <s v="No"/>
    <s v="No"/>
    <n v="9"/>
    <s v="Venmo"/>
    <s v="Quarterly"/>
    <s v="56+"/>
    <n v="2"/>
    <n v="1"/>
    <n v="2"/>
    <n v="5"/>
    <x v="3"/>
  </r>
  <r>
    <n v="1848"/>
    <n v="46"/>
    <s v="Male"/>
    <s v="Sandals"/>
    <s v="Footwear"/>
    <n v="100"/>
    <s v="Arizona"/>
    <s v="XL"/>
    <s v="Cyan"/>
    <s v="Summer"/>
    <n v="4.4000000000000004"/>
    <s v="No"/>
    <s v="Free Shipping"/>
    <s v="No"/>
    <s v="No"/>
    <n v="49"/>
    <s v="Credit Card"/>
    <s v="Weekly"/>
    <s v="46-55"/>
    <n v="4"/>
    <n v="4"/>
    <n v="7"/>
    <n v="15"/>
    <x v="1"/>
  </r>
  <r>
    <n v="1849"/>
    <n v="19"/>
    <s v="Male"/>
    <s v="Jeans"/>
    <s v="Clothing"/>
    <n v="73"/>
    <s v="Maine"/>
    <s v="XL"/>
    <s v="Yellow"/>
    <s v="Winter"/>
    <n v="2.7"/>
    <s v="No"/>
    <s v="Express"/>
    <s v="No"/>
    <s v="No"/>
    <n v="34"/>
    <s v="Cash"/>
    <s v="Every 3 Months"/>
    <s v="18-25"/>
    <n v="3"/>
    <n v="3"/>
    <n v="3"/>
    <n v="9"/>
    <x v="0"/>
  </r>
  <r>
    <n v="1850"/>
    <n v="30"/>
    <s v="Male"/>
    <s v="Skirt"/>
    <s v="Clothing"/>
    <n v="40"/>
    <s v="New Mexico"/>
    <s v="M"/>
    <s v="Maroon"/>
    <s v="Winter"/>
    <n v="4.5"/>
    <s v="No"/>
    <s v="Store Pickup"/>
    <s v="No"/>
    <s v="No"/>
    <n v="35"/>
    <s v="Bank Transfer"/>
    <s v="Monthly"/>
    <s v="26-35"/>
    <n v="2"/>
    <n v="3"/>
    <n v="4"/>
    <n v="9"/>
    <x v="0"/>
  </r>
  <r>
    <n v="1851"/>
    <n v="51"/>
    <s v="Male"/>
    <s v="Gloves"/>
    <s v="Accessories"/>
    <n v="76"/>
    <s v="Wyoming"/>
    <s v="S"/>
    <s v="Black"/>
    <s v="Winter"/>
    <n v="2.8"/>
    <s v="No"/>
    <s v="Store Pickup"/>
    <s v="No"/>
    <s v="No"/>
    <n v="50"/>
    <s v="Debit Card"/>
    <s v="Weekly"/>
    <s v="46-55"/>
    <n v="3"/>
    <n v="4"/>
    <n v="7"/>
    <n v="14"/>
    <x v="1"/>
  </r>
  <r>
    <n v="1852"/>
    <n v="28"/>
    <s v="Male"/>
    <s v="Skirt"/>
    <s v="Clothing"/>
    <n v="80"/>
    <s v="Delaware"/>
    <s v="S"/>
    <s v="Lavender"/>
    <s v="Fall"/>
    <n v="3.1"/>
    <s v="No"/>
    <s v="Free Shipping"/>
    <s v="No"/>
    <s v="No"/>
    <n v="4"/>
    <s v="Bank Transfer"/>
    <s v="Fortnightly"/>
    <s v="26-35"/>
    <n v="4"/>
    <n v="1"/>
    <n v="5"/>
    <n v="10"/>
    <x v="0"/>
  </r>
  <r>
    <n v="1853"/>
    <n v="41"/>
    <s v="Male"/>
    <s v="Sweater"/>
    <s v="Clothing"/>
    <n v="80"/>
    <s v="Pennsylvania"/>
    <s v="XL"/>
    <s v="Violet"/>
    <s v="Winter"/>
    <n v="3.8"/>
    <s v="No"/>
    <s v="Store Pickup"/>
    <s v="No"/>
    <s v="No"/>
    <n v="32"/>
    <s v="Cash"/>
    <s v="Weekly"/>
    <s v="36-45"/>
    <n v="4"/>
    <n v="3"/>
    <n v="7"/>
    <n v="14"/>
    <x v="1"/>
  </r>
  <r>
    <n v="1854"/>
    <n v="29"/>
    <s v="Male"/>
    <s v="Blouse"/>
    <s v="Clothing"/>
    <n v="67"/>
    <s v="North Dakota"/>
    <s v="XL"/>
    <s v="Olive"/>
    <s v="Spring"/>
    <n v="2.9"/>
    <s v="No"/>
    <s v="Express"/>
    <s v="No"/>
    <s v="No"/>
    <n v="11"/>
    <s v="PayPal"/>
    <s v="Fortnightly"/>
    <s v="26-35"/>
    <n v="3"/>
    <n v="1"/>
    <n v="5"/>
    <n v="9"/>
    <x v="0"/>
  </r>
  <r>
    <n v="1855"/>
    <n v="25"/>
    <s v="Male"/>
    <s v="Sweater"/>
    <s v="Clothing"/>
    <n v="61"/>
    <s v="Kentucky"/>
    <s v="M"/>
    <s v="Teal"/>
    <s v="Spring"/>
    <n v="3.8"/>
    <s v="No"/>
    <s v="Express"/>
    <s v="No"/>
    <s v="No"/>
    <n v="49"/>
    <s v="Credit Card"/>
    <s v="Annually"/>
    <s v="18-25"/>
    <n v="3"/>
    <n v="4"/>
    <n v="1"/>
    <n v="8"/>
    <x v="2"/>
  </r>
  <r>
    <n v="1856"/>
    <n v="60"/>
    <s v="Male"/>
    <s v="Shirt"/>
    <s v="Clothing"/>
    <n v="76"/>
    <s v="Rhode Island"/>
    <s v="XL"/>
    <s v="Teal"/>
    <s v="Spring"/>
    <n v="4.7"/>
    <s v="No"/>
    <s v="Standard"/>
    <s v="No"/>
    <s v="No"/>
    <n v="9"/>
    <s v="Cash"/>
    <s v="Annually"/>
    <s v="56+"/>
    <n v="3"/>
    <n v="1"/>
    <n v="1"/>
    <n v="5"/>
    <x v="3"/>
  </r>
  <r>
    <n v="1857"/>
    <n v="63"/>
    <s v="Male"/>
    <s v="Jewelry"/>
    <s v="Accessories"/>
    <n v="55"/>
    <s v="Arizona"/>
    <s v="XL"/>
    <s v="Beige"/>
    <s v="Summer"/>
    <n v="3.2"/>
    <s v="No"/>
    <s v="Free Shipping"/>
    <s v="No"/>
    <s v="No"/>
    <n v="30"/>
    <s v="PayPal"/>
    <s v="Bi-Weekly"/>
    <s v="56+"/>
    <n v="2"/>
    <n v="3"/>
    <n v="6"/>
    <n v="11"/>
    <x v="0"/>
  </r>
  <r>
    <n v="1858"/>
    <n v="51"/>
    <s v="Male"/>
    <s v="T-shirt"/>
    <s v="Clothing"/>
    <n v="85"/>
    <s v="Colorado"/>
    <s v="L"/>
    <s v="Maroon"/>
    <s v="Summer"/>
    <n v="4"/>
    <s v="No"/>
    <s v="Next Day Air"/>
    <s v="No"/>
    <s v="No"/>
    <n v="33"/>
    <s v="Cash"/>
    <s v="Monthly"/>
    <s v="46-55"/>
    <n v="4"/>
    <n v="3"/>
    <n v="4"/>
    <n v="11"/>
    <x v="0"/>
  </r>
  <r>
    <n v="1859"/>
    <n v="22"/>
    <s v="Male"/>
    <s v="Scarf"/>
    <s v="Accessories"/>
    <n v="69"/>
    <s v="Maine"/>
    <s v="S"/>
    <s v="Peach"/>
    <s v="Spring"/>
    <n v="4.9000000000000004"/>
    <s v="No"/>
    <s v="2-Day Shipping"/>
    <s v="No"/>
    <s v="No"/>
    <n v="8"/>
    <s v="Debit Card"/>
    <s v="Annually"/>
    <s v="18-25"/>
    <n v="3"/>
    <n v="1"/>
    <n v="1"/>
    <n v="5"/>
    <x v="3"/>
  </r>
  <r>
    <n v="1860"/>
    <n v="54"/>
    <s v="Male"/>
    <s v="Belt"/>
    <s v="Accessories"/>
    <n v="26"/>
    <s v="New Jersey"/>
    <s v="L"/>
    <s v="Beige"/>
    <s v="Summer"/>
    <n v="3.7"/>
    <s v="No"/>
    <s v="Store Pickup"/>
    <s v="No"/>
    <s v="No"/>
    <n v="29"/>
    <s v="Debit Card"/>
    <s v="Fortnightly"/>
    <s v="46-55"/>
    <n v="1"/>
    <n v="3"/>
    <n v="5"/>
    <n v="9"/>
    <x v="0"/>
  </r>
  <r>
    <n v="1861"/>
    <n v="18"/>
    <s v="Male"/>
    <s v="T-shirt"/>
    <s v="Clothing"/>
    <n v="64"/>
    <s v="Kansas"/>
    <s v="M"/>
    <s v="Silver"/>
    <s v="Summer"/>
    <n v="4.8"/>
    <s v="No"/>
    <s v="Next Day Air"/>
    <s v="No"/>
    <s v="No"/>
    <n v="4"/>
    <s v="Credit Card"/>
    <s v="Monthly"/>
    <s v="18-25"/>
    <n v="3"/>
    <n v="1"/>
    <n v="4"/>
    <n v="8"/>
    <x v="2"/>
  </r>
  <r>
    <n v="1862"/>
    <n v="29"/>
    <s v="Male"/>
    <s v="Sneakers"/>
    <s v="Footwear"/>
    <n v="60"/>
    <s v="South Dakota"/>
    <s v="S"/>
    <s v="Peach"/>
    <s v="Fall"/>
    <n v="3.6"/>
    <s v="No"/>
    <s v="Standard"/>
    <s v="No"/>
    <s v="No"/>
    <n v="19"/>
    <s v="Debit Card"/>
    <s v="Monthly"/>
    <s v="26-35"/>
    <n v="3"/>
    <n v="2"/>
    <n v="4"/>
    <n v="9"/>
    <x v="0"/>
  </r>
  <r>
    <n v="1863"/>
    <n v="59"/>
    <s v="Male"/>
    <s v="Gloves"/>
    <s v="Accessories"/>
    <n v="36"/>
    <s v="New Hampshire"/>
    <s v="M"/>
    <s v="Turquoise"/>
    <s v="Winter"/>
    <n v="4.5999999999999996"/>
    <s v="No"/>
    <s v="Express"/>
    <s v="No"/>
    <s v="No"/>
    <n v="10"/>
    <s v="PayPal"/>
    <s v="Fortnightly"/>
    <s v="56+"/>
    <n v="1"/>
    <n v="1"/>
    <n v="5"/>
    <n v="7"/>
    <x v="2"/>
  </r>
  <r>
    <n v="1864"/>
    <n v="25"/>
    <s v="Male"/>
    <s v="Sandals"/>
    <s v="Footwear"/>
    <n v="21"/>
    <s v="Connecticut"/>
    <s v="L"/>
    <s v="Orange"/>
    <s v="Spring"/>
    <n v="4.3"/>
    <s v="No"/>
    <s v="2-Day Shipping"/>
    <s v="No"/>
    <s v="No"/>
    <n v="39"/>
    <s v="Debit Card"/>
    <s v="Monthly"/>
    <s v="18-25"/>
    <n v="1"/>
    <n v="4"/>
    <n v="4"/>
    <n v="9"/>
    <x v="0"/>
  </r>
  <r>
    <n v="1865"/>
    <n v="19"/>
    <s v="Male"/>
    <s v="Backpack"/>
    <s v="Accessories"/>
    <n v="72"/>
    <s v="Wyoming"/>
    <s v="S"/>
    <s v="Cyan"/>
    <s v="Fall"/>
    <n v="3.2"/>
    <s v="No"/>
    <s v="2-Day Shipping"/>
    <s v="No"/>
    <s v="No"/>
    <n v="21"/>
    <s v="Venmo"/>
    <s v="Quarterly"/>
    <s v="18-25"/>
    <n v="3"/>
    <n v="2"/>
    <n v="2"/>
    <n v="7"/>
    <x v="2"/>
  </r>
  <r>
    <n v="1866"/>
    <n v="56"/>
    <s v="Male"/>
    <s v="Pants"/>
    <s v="Clothing"/>
    <n v="62"/>
    <s v="Missouri"/>
    <s v="S"/>
    <s v="Silver"/>
    <s v="Summer"/>
    <n v="3.8"/>
    <s v="No"/>
    <s v="Store Pickup"/>
    <s v="No"/>
    <s v="No"/>
    <n v="12"/>
    <s v="Bank Transfer"/>
    <s v="Monthly"/>
    <s v="56+"/>
    <n v="3"/>
    <n v="1"/>
    <n v="4"/>
    <n v="8"/>
    <x v="2"/>
  </r>
  <r>
    <n v="1867"/>
    <n v="31"/>
    <s v="Male"/>
    <s v="T-shirt"/>
    <s v="Clothing"/>
    <n v="44"/>
    <s v="Alaska"/>
    <s v="XL"/>
    <s v="Gold"/>
    <s v="Winter"/>
    <n v="4.2"/>
    <s v="No"/>
    <s v="Standard"/>
    <s v="No"/>
    <s v="No"/>
    <n v="9"/>
    <s v="Credit Card"/>
    <s v="Fortnightly"/>
    <s v="26-35"/>
    <n v="2"/>
    <n v="1"/>
    <n v="5"/>
    <n v="8"/>
    <x v="2"/>
  </r>
  <r>
    <n v="1868"/>
    <n v="45"/>
    <s v="Male"/>
    <s v="Skirt"/>
    <s v="Clothing"/>
    <n v="52"/>
    <s v="Delaware"/>
    <s v="M"/>
    <s v="Brown"/>
    <s v="Fall"/>
    <n v="3.4"/>
    <s v="No"/>
    <s v="2-Day Shipping"/>
    <s v="No"/>
    <s v="No"/>
    <n v="20"/>
    <s v="Venmo"/>
    <s v="Quarterly"/>
    <s v="36-45"/>
    <n v="2"/>
    <n v="2"/>
    <n v="2"/>
    <n v="6"/>
    <x v="2"/>
  </r>
  <r>
    <n v="1869"/>
    <n v="23"/>
    <s v="Male"/>
    <s v="Gloves"/>
    <s v="Accessories"/>
    <n v="58"/>
    <s v="Indiana"/>
    <s v="M"/>
    <s v="Silver"/>
    <s v="Spring"/>
    <n v="4.7"/>
    <s v="No"/>
    <s v="Next Day Air"/>
    <s v="No"/>
    <s v="No"/>
    <n v="44"/>
    <s v="Cash"/>
    <s v="Fortnightly"/>
    <s v="18-25"/>
    <n v="2"/>
    <n v="4"/>
    <n v="5"/>
    <n v="11"/>
    <x v="0"/>
  </r>
  <r>
    <n v="1870"/>
    <n v="18"/>
    <s v="Male"/>
    <s v="Blouse"/>
    <s v="Clothing"/>
    <n v="77"/>
    <s v="West Virginia"/>
    <s v="S"/>
    <s v="Beige"/>
    <s v="Spring"/>
    <n v="3.9"/>
    <s v="No"/>
    <s v="2-Day Shipping"/>
    <s v="No"/>
    <s v="No"/>
    <n v="16"/>
    <s v="Debit Card"/>
    <s v="Every 3 Months"/>
    <s v="18-25"/>
    <n v="3"/>
    <n v="2"/>
    <n v="3"/>
    <n v="8"/>
    <x v="2"/>
  </r>
  <r>
    <n v="1871"/>
    <n v="43"/>
    <s v="Male"/>
    <s v="Blouse"/>
    <s v="Clothing"/>
    <n v="99"/>
    <s v="Wyoming"/>
    <s v="L"/>
    <s v="Violet"/>
    <s v="Spring"/>
    <n v="4.3"/>
    <s v="No"/>
    <s v="Store Pickup"/>
    <s v="No"/>
    <s v="No"/>
    <n v="27"/>
    <s v="Debit Card"/>
    <s v="Fortnightly"/>
    <s v="36-45"/>
    <n v="4"/>
    <n v="3"/>
    <n v="5"/>
    <n v="12"/>
    <x v="1"/>
  </r>
  <r>
    <n v="1872"/>
    <n v="56"/>
    <s v="Male"/>
    <s v="Jeans"/>
    <s v="Clothing"/>
    <n v="96"/>
    <s v="Illinois"/>
    <s v="XL"/>
    <s v="Violet"/>
    <s v="Fall"/>
    <n v="2.7"/>
    <s v="No"/>
    <s v="Standard"/>
    <s v="No"/>
    <s v="No"/>
    <n v="14"/>
    <s v="Cash"/>
    <s v="Every 3 Months"/>
    <s v="56+"/>
    <n v="4"/>
    <n v="2"/>
    <n v="3"/>
    <n v="9"/>
    <x v="0"/>
  </r>
  <r>
    <n v="1873"/>
    <n v="43"/>
    <s v="Male"/>
    <s v="T-shirt"/>
    <s v="Clothing"/>
    <n v="64"/>
    <s v="Alaska"/>
    <s v="M"/>
    <s v="Lavender"/>
    <s v="Summer"/>
    <n v="4.5999999999999996"/>
    <s v="No"/>
    <s v="Standard"/>
    <s v="No"/>
    <s v="No"/>
    <n v="24"/>
    <s v="Credit Card"/>
    <s v="Monthly"/>
    <s v="36-45"/>
    <n v="3"/>
    <n v="2"/>
    <n v="4"/>
    <n v="9"/>
    <x v="0"/>
  </r>
  <r>
    <n v="1874"/>
    <n v="64"/>
    <s v="Male"/>
    <s v="Sweater"/>
    <s v="Clothing"/>
    <n v="44"/>
    <s v="Wisconsin"/>
    <s v="XL"/>
    <s v="Red"/>
    <s v="Fall"/>
    <n v="2.9"/>
    <s v="No"/>
    <s v="Express"/>
    <s v="No"/>
    <s v="No"/>
    <n v="49"/>
    <s v="Bank Transfer"/>
    <s v="Weekly"/>
    <s v="56+"/>
    <n v="2"/>
    <n v="4"/>
    <n v="7"/>
    <n v="13"/>
    <x v="1"/>
  </r>
  <r>
    <n v="1875"/>
    <n v="67"/>
    <s v="Male"/>
    <s v="Pants"/>
    <s v="Clothing"/>
    <n v="33"/>
    <s v="Indiana"/>
    <s v="L"/>
    <s v="Purple"/>
    <s v="Fall"/>
    <n v="3.6"/>
    <s v="No"/>
    <s v="Free Shipping"/>
    <s v="No"/>
    <s v="No"/>
    <n v="14"/>
    <s v="Cash"/>
    <s v="Weekly"/>
    <s v="56+"/>
    <n v="1"/>
    <n v="2"/>
    <n v="7"/>
    <n v="10"/>
    <x v="0"/>
  </r>
  <r>
    <n v="1876"/>
    <n v="63"/>
    <s v="Male"/>
    <s v="Boots"/>
    <s v="Footwear"/>
    <n v="71"/>
    <s v="Tennessee"/>
    <s v="M"/>
    <s v="Brown"/>
    <s v="Winter"/>
    <n v="3.9"/>
    <s v="No"/>
    <s v="Next Day Air"/>
    <s v="No"/>
    <s v="No"/>
    <n v="6"/>
    <s v="Credit Card"/>
    <s v="Quarterly"/>
    <s v="56+"/>
    <n v="3"/>
    <n v="1"/>
    <n v="2"/>
    <n v="6"/>
    <x v="2"/>
  </r>
  <r>
    <n v="1877"/>
    <n v="54"/>
    <s v="Male"/>
    <s v="Skirt"/>
    <s v="Clothing"/>
    <n v="36"/>
    <s v="Illinois"/>
    <s v="M"/>
    <s v="Gray"/>
    <s v="Fall"/>
    <n v="2.6"/>
    <s v="No"/>
    <s v="Standard"/>
    <s v="No"/>
    <s v="No"/>
    <n v="20"/>
    <s v="Venmo"/>
    <s v="Quarterly"/>
    <s v="46-55"/>
    <n v="1"/>
    <n v="2"/>
    <n v="2"/>
    <n v="5"/>
    <x v="3"/>
  </r>
  <r>
    <n v="1878"/>
    <n v="69"/>
    <s v="Male"/>
    <s v="Gloves"/>
    <s v="Accessories"/>
    <n v="62"/>
    <s v="Pennsylvania"/>
    <s v="L"/>
    <s v="Pink"/>
    <s v="Fall"/>
    <n v="3.6"/>
    <s v="No"/>
    <s v="Express"/>
    <s v="No"/>
    <s v="No"/>
    <n v="3"/>
    <s v="Credit Card"/>
    <s v="Annually"/>
    <s v="56+"/>
    <n v="3"/>
    <n v="1"/>
    <n v="1"/>
    <n v="5"/>
    <x v="3"/>
  </r>
  <r>
    <n v="1879"/>
    <n v="34"/>
    <s v="Male"/>
    <s v="Socks"/>
    <s v="Clothing"/>
    <n v="29"/>
    <s v="Oklahoma"/>
    <s v="L"/>
    <s v="Magenta"/>
    <s v="Summer"/>
    <n v="3.4"/>
    <s v="No"/>
    <s v="Store Pickup"/>
    <s v="No"/>
    <s v="No"/>
    <n v="5"/>
    <s v="Credit Card"/>
    <s v="Monthly"/>
    <s v="26-35"/>
    <n v="1"/>
    <n v="1"/>
    <n v="4"/>
    <n v="6"/>
    <x v="2"/>
  </r>
  <r>
    <n v="1880"/>
    <n v="56"/>
    <s v="Male"/>
    <s v="T-shirt"/>
    <s v="Clothing"/>
    <n v="33"/>
    <s v="Tennessee"/>
    <s v="L"/>
    <s v="Charcoal"/>
    <s v="Spring"/>
    <n v="3.5"/>
    <s v="No"/>
    <s v="Express"/>
    <s v="No"/>
    <s v="No"/>
    <n v="46"/>
    <s v="Cash"/>
    <s v="Bi-Weekly"/>
    <s v="56+"/>
    <n v="1"/>
    <n v="4"/>
    <n v="6"/>
    <n v="11"/>
    <x v="0"/>
  </r>
  <r>
    <n v="1881"/>
    <n v="34"/>
    <s v="Male"/>
    <s v="Blouse"/>
    <s v="Clothing"/>
    <n v="33"/>
    <s v="New Jersey"/>
    <s v="L"/>
    <s v="Yellow"/>
    <s v="Fall"/>
    <n v="3.1"/>
    <s v="No"/>
    <s v="2-Day Shipping"/>
    <s v="No"/>
    <s v="No"/>
    <n v="8"/>
    <s v="Debit Card"/>
    <s v="Monthly"/>
    <s v="26-35"/>
    <n v="1"/>
    <n v="1"/>
    <n v="4"/>
    <n v="6"/>
    <x v="2"/>
  </r>
  <r>
    <n v="1882"/>
    <n v="58"/>
    <s v="Male"/>
    <s v="Blouse"/>
    <s v="Clothing"/>
    <n v="41"/>
    <s v="New Jersey"/>
    <s v="M"/>
    <s v="Red"/>
    <s v="Winter"/>
    <n v="4.3"/>
    <s v="No"/>
    <s v="Standard"/>
    <s v="No"/>
    <s v="No"/>
    <n v="13"/>
    <s v="Cash"/>
    <s v="Bi-Weekly"/>
    <s v="56+"/>
    <n v="2"/>
    <n v="2"/>
    <n v="6"/>
    <n v="10"/>
    <x v="0"/>
  </r>
  <r>
    <n v="1883"/>
    <n v="44"/>
    <s v="Male"/>
    <s v="Scarf"/>
    <s v="Accessories"/>
    <n v="54"/>
    <s v="Tennessee"/>
    <s v="L"/>
    <s v="Blue"/>
    <s v="Winter"/>
    <n v="5"/>
    <s v="No"/>
    <s v="Store Pickup"/>
    <s v="No"/>
    <s v="No"/>
    <n v="25"/>
    <s v="Bank Transfer"/>
    <s v="Quarterly"/>
    <s v="36-45"/>
    <n v="2"/>
    <n v="2"/>
    <n v="2"/>
    <n v="6"/>
    <x v="2"/>
  </r>
  <r>
    <n v="1884"/>
    <n v="25"/>
    <s v="Male"/>
    <s v="Backpack"/>
    <s v="Accessories"/>
    <n v="58"/>
    <s v="Georgia"/>
    <s v="M"/>
    <s v="Cyan"/>
    <s v="Spring"/>
    <n v="4.9000000000000004"/>
    <s v="No"/>
    <s v="Store Pickup"/>
    <s v="No"/>
    <s v="No"/>
    <n v="39"/>
    <s v="Debit Card"/>
    <s v="Fortnightly"/>
    <s v="18-25"/>
    <n v="2"/>
    <n v="4"/>
    <n v="5"/>
    <n v="11"/>
    <x v="0"/>
  </r>
  <r>
    <n v="1885"/>
    <n v="27"/>
    <s v="Male"/>
    <s v="Shorts"/>
    <s v="Clothing"/>
    <n v="30"/>
    <s v="Arizona"/>
    <s v="S"/>
    <s v="Pink"/>
    <s v="Summer"/>
    <n v="4.3"/>
    <s v="No"/>
    <s v="Next Day Air"/>
    <s v="No"/>
    <s v="No"/>
    <n v="15"/>
    <s v="Bank Transfer"/>
    <s v="Bi-Weekly"/>
    <s v="26-35"/>
    <n v="1"/>
    <n v="2"/>
    <n v="6"/>
    <n v="9"/>
    <x v="0"/>
  </r>
  <r>
    <n v="1886"/>
    <n v="26"/>
    <s v="Male"/>
    <s v="Jewelry"/>
    <s v="Accessories"/>
    <n v="53"/>
    <s v="Nevada"/>
    <s v="S"/>
    <s v="Maroon"/>
    <s v="Winter"/>
    <n v="4.4000000000000004"/>
    <s v="No"/>
    <s v="Standard"/>
    <s v="No"/>
    <s v="No"/>
    <n v="35"/>
    <s v="Cash"/>
    <s v="Monthly"/>
    <s v="26-35"/>
    <n v="2"/>
    <n v="3"/>
    <n v="4"/>
    <n v="9"/>
    <x v="0"/>
  </r>
  <r>
    <n v="1887"/>
    <n v="18"/>
    <s v="Male"/>
    <s v="Gloves"/>
    <s v="Accessories"/>
    <n v="91"/>
    <s v="Arkansas"/>
    <s v="L"/>
    <s v="Beige"/>
    <s v="Spring"/>
    <n v="4.4000000000000004"/>
    <s v="No"/>
    <s v="Next Day Air"/>
    <s v="No"/>
    <s v="No"/>
    <n v="46"/>
    <s v="Cash"/>
    <s v="Bi-Weekly"/>
    <s v="18-25"/>
    <n v="4"/>
    <n v="4"/>
    <n v="6"/>
    <n v="14"/>
    <x v="1"/>
  </r>
  <r>
    <n v="1888"/>
    <n v="64"/>
    <s v="Male"/>
    <s v="Hoodie"/>
    <s v="Clothing"/>
    <n v="44"/>
    <s v="North Dakota"/>
    <s v="XL"/>
    <s v="Gold"/>
    <s v="Fall"/>
    <n v="3.5"/>
    <s v="No"/>
    <s v="Express"/>
    <s v="No"/>
    <s v="No"/>
    <n v="3"/>
    <s v="PayPal"/>
    <s v="Monthly"/>
    <s v="56+"/>
    <n v="2"/>
    <n v="1"/>
    <n v="4"/>
    <n v="7"/>
    <x v="2"/>
  </r>
  <r>
    <n v="1889"/>
    <n v="62"/>
    <s v="Male"/>
    <s v="Hoodie"/>
    <s v="Clothing"/>
    <n v="89"/>
    <s v="South Dakota"/>
    <s v="XL"/>
    <s v="Turquoise"/>
    <s v="Winter"/>
    <n v="3.4"/>
    <s v="No"/>
    <s v="Free Shipping"/>
    <s v="No"/>
    <s v="No"/>
    <n v="48"/>
    <s v="Credit Card"/>
    <s v="Weekly"/>
    <s v="56+"/>
    <n v="4"/>
    <n v="4"/>
    <n v="7"/>
    <n v="15"/>
    <x v="1"/>
  </r>
  <r>
    <n v="1890"/>
    <n v="59"/>
    <s v="Male"/>
    <s v="Skirt"/>
    <s v="Clothing"/>
    <n v="57"/>
    <s v="North Carolina"/>
    <s v="L"/>
    <s v="Peach"/>
    <s v="Spring"/>
    <n v="2.5"/>
    <s v="No"/>
    <s v="Next Day Air"/>
    <s v="No"/>
    <s v="No"/>
    <n v="27"/>
    <s v="Bank Transfer"/>
    <s v="Weekly"/>
    <s v="56+"/>
    <n v="2"/>
    <n v="3"/>
    <n v="7"/>
    <n v="12"/>
    <x v="1"/>
  </r>
  <r>
    <n v="1891"/>
    <n v="36"/>
    <s v="Male"/>
    <s v="Sunglasses"/>
    <s v="Accessories"/>
    <n v="57"/>
    <s v="Hawaii"/>
    <s v="M"/>
    <s v="Lavender"/>
    <s v="Spring"/>
    <n v="3.4"/>
    <s v="No"/>
    <s v="Store Pickup"/>
    <s v="No"/>
    <s v="No"/>
    <n v="5"/>
    <s v="Credit Card"/>
    <s v="Weekly"/>
    <s v="36-45"/>
    <n v="2"/>
    <n v="1"/>
    <n v="7"/>
    <n v="10"/>
    <x v="0"/>
  </r>
  <r>
    <n v="1892"/>
    <n v="69"/>
    <s v="Male"/>
    <s v="Jewelry"/>
    <s v="Accessories"/>
    <n v="74"/>
    <s v="New Hampshire"/>
    <s v="M"/>
    <s v="Gray"/>
    <s v="Summer"/>
    <n v="2.6"/>
    <s v="No"/>
    <s v="Next Day Air"/>
    <s v="No"/>
    <s v="No"/>
    <n v="48"/>
    <s v="Debit Card"/>
    <s v="Quarterly"/>
    <s v="56+"/>
    <n v="3"/>
    <n v="4"/>
    <n v="2"/>
    <n v="9"/>
    <x v="0"/>
  </r>
  <r>
    <n v="1893"/>
    <n v="39"/>
    <s v="Male"/>
    <s v="Jacket"/>
    <s v="Outerwear"/>
    <n v="30"/>
    <s v="California"/>
    <s v="M"/>
    <s v="Blue"/>
    <s v="Fall"/>
    <n v="4.5999999999999996"/>
    <s v="No"/>
    <s v="2-Day Shipping"/>
    <s v="No"/>
    <s v="No"/>
    <n v="12"/>
    <s v="Venmo"/>
    <s v="Weekly"/>
    <s v="36-45"/>
    <n v="1"/>
    <n v="1"/>
    <n v="7"/>
    <n v="9"/>
    <x v="0"/>
  </r>
  <r>
    <n v="1894"/>
    <n v="28"/>
    <s v="Male"/>
    <s v="Dress"/>
    <s v="Clothing"/>
    <n v="20"/>
    <s v="Delaware"/>
    <s v="L"/>
    <s v="Red"/>
    <s v="Summer"/>
    <n v="3.7"/>
    <s v="No"/>
    <s v="Express"/>
    <s v="No"/>
    <s v="No"/>
    <n v="10"/>
    <s v="PayPal"/>
    <s v="Fortnightly"/>
    <s v="26-35"/>
    <n v="1"/>
    <n v="1"/>
    <n v="5"/>
    <n v="7"/>
    <x v="2"/>
  </r>
  <r>
    <n v="1895"/>
    <n v="42"/>
    <s v="Male"/>
    <s v="Hoodie"/>
    <s v="Clothing"/>
    <n v="90"/>
    <s v="Arizona"/>
    <s v="M"/>
    <s v="Purple"/>
    <s v="Fall"/>
    <n v="2.5"/>
    <s v="No"/>
    <s v="Free Shipping"/>
    <s v="No"/>
    <s v="No"/>
    <n v="48"/>
    <s v="Debit Card"/>
    <s v="Bi-Weekly"/>
    <s v="36-45"/>
    <n v="4"/>
    <n v="4"/>
    <n v="6"/>
    <n v="14"/>
    <x v="1"/>
  </r>
  <r>
    <n v="1896"/>
    <n v="31"/>
    <s v="Male"/>
    <s v="Jeans"/>
    <s v="Clothing"/>
    <n v="61"/>
    <s v="Washington"/>
    <s v="L"/>
    <s v="Indigo"/>
    <s v="Fall"/>
    <n v="4.5"/>
    <s v="No"/>
    <s v="Express"/>
    <s v="No"/>
    <s v="No"/>
    <n v="3"/>
    <s v="Debit Card"/>
    <s v="Monthly"/>
    <s v="26-35"/>
    <n v="3"/>
    <n v="1"/>
    <n v="4"/>
    <n v="8"/>
    <x v="2"/>
  </r>
  <r>
    <n v="1897"/>
    <n v="57"/>
    <s v="Male"/>
    <s v="Sandals"/>
    <s v="Footwear"/>
    <n v="51"/>
    <s v="Nevada"/>
    <s v="M"/>
    <s v="Gold"/>
    <s v="Fall"/>
    <n v="2.9"/>
    <s v="No"/>
    <s v="Standard"/>
    <s v="No"/>
    <s v="No"/>
    <n v="19"/>
    <s v="Venmo"/>
    <s v="Monthly"/>
    <s v="56+"/>
    <n v="2"/>
    <n v="2"/>
    <n v="4"/>
    <n v="8"/>
    <x v="2"/>
  </r>
  <r>
    <n v="1898"/>
    <n v="53"/>
    <s v="Male"/>
    <s v="Sunglasses"/>
    <s v="Accessories"/>
    <n v="97"/>
    <s v="Alaska"/>
    <s v="L"/>
    <s v="Teal"/>
    <s v="Winter"/>
    <n v="2.9"/>
    <s v="No"/>
    <s v="Free Shipping"/>
    <s v="No"/>
    <s v="No"/>
    <n v="11"/>
    <s v="Debit Card"/>
    <s v="Fortnightly"/>
    <s v="46-55"/>
    <n v="4"/>
    <n v="1"/>
    <n v="5"/>
    <n v="10"/>
    <x v="0"/>
  </r>
  <r>
    <n v="1899"/>
    <n v="59"/>
    <s v="Male"/>
    <s v="Pants"/>
    <s v="Clothing"/>
    <n v="97"/>
    <s v="Texas"/>
    <s v="L"/>
    <s v="Magenta"/>
    <s v="Fall"/>
    <n v="3.5"/>
    <s v="No"/>
    <s v="Next Day Air"/>
    <s v="No"/>
    <s v="No"/>
    <n v="25"/>
    <s v="Venmo"/>
    <s v="Monthly"/>
    <s v="56+"/>
    <n v="4"/>
    <n v="2"/>
    <n v="4"/>
    <n v="10"/>
    <x v="0"/>
  </r>
  <r>
    <n v="1900"/>
    <n v="32"/>
    <s v="Male"/>
    <s v="Shorts"/>
    <s v="Clothing"/>
    <n v="40"/>
    <s v="New York"/>
    <s v="L"/>
    <s v="Maroon"/>
    <s v="Winter"/>
    <n v="4.2"/>
    <s v="No"/>
    <s v="Store Pickup"/>
    <s v="No"/>
    <s v="No"/>
    <n v="42"/>
    <s v="PayPal"/>
    <s v="Weekly"/>
    <s v="26-35"/>
    <n v="2"/>
    <n v="4"/>
    <n v="7"/>
    <n v="13"/>
    <x v="1"/>
  </r>
  <r>
    <n v="1901"/>
    <n v="65"/>
    <s v="Male"/>
    <s v="Jewelry"/>
    <s v="Accessories"/>
    <n v="85"/>
    <s v="Iowa"/>
    <s v="S"/>
    <s v="Blue"/>
    <s v="Summer"/>
    <n v="3.3"/>
    <s v="No"/>
    <s v="Free Shipping"/>
    <s v="No"/>
    <s v="No"/>
    <n v="34"/>
    <s v="Cash"/>
    <s v="Quarterly"/>
    <s v="56+"/>
    <n v="4"/>
    <n v="3"/>
    <n v="2"/>
    <n v="9"/>
    <x v="0"/>
  </r>
  <r>
    <n v="1902"/>
    <n v="56"/>
    <s v="Male"/>
    <s v="Socks"/>
    <s v="Clothing"/>
    <n v="76"/>
    <s v="Arizona"/>
    <s v="S"/>
    <s v="Beige"/>
    <s v="Winter"/>
    <n v="3.9"/>
    <s v="No"/>
    <s v="Store Pickup"/>
    <s v="No"/>
    <s v="No"/>
    <n v="50"/>
    <s v="Cash"/>
    <s v="Quarterly"/>
    <s v="56+"/>
    <n v="3"/>
    <n v="4"/>
    <n v="2"/>
    <n v="9"/>
    <x v="0"/>
  </r>
  <r>
    <n v="1903"/>
    <n v="31"/>
    <s v="Male"/>
    <s v="Sandals"/>
    <s v="Footwear"/>
    <n v="22"/>
    <s v="New Mexico"/>
    <s v="S"/>
    <s v="Olive"/>
    <s v="Spring"/>
    <n v="5"/>
    <s v="No"/>
    <s v="Store Pickup"/>
    <s v="No"/>
    <s v="No"/>
    <n v="21"/>
    <s v="Venmo"/>
    <s v="Monthly"/>
    <s v="26-35"/>
    <n v="1"/>
    <n v="2"/>
    <n v="4"/>
    <n v="7"/>
    <x v="2"/>
  </r>
  <r>
    <n v="1904"/>
    <n v="59"/>
    <s v="Male"/>
    <s v="Pants"/>
    <s v="Clothing"/>
    <n v="63"/>
    <s v="North Carolina"/>
    <s v="M"/>
    <s v="Gold"/>
    <s v="Summer"/>
    <n v="3.3"/>
    <s v="No"/>
    <s v="Standard"/>
    <s v="No"/>
    <s v="No"/>
    <n v="37"/>
    <s v="Bank Transfer"/>
    <s v="Weekly"/>
    <s v="56+"/>
    <n v="3"/>
    <n v="3"/>
    <n v="7"/>
    <n v="13"/>
    <x v="1"/>
  </r>
  <r>
    <n v="1905"/>
    <n v="22"/>
    <s v="Male"/>
    <s v="T-shirt"/>
    <s v="Clothing"/>
    <n v="71"/>
    <s v="Nevada"/>
    <s v="S"/>
    <s v="Silver"/>
    <s v="Spring"/>
    <n v="4.2"/>
    <s v="No"/>
    <s v="Free Shipping"/>
    <s v="No"/>
    <s v="No"/>
    <n v="46"/>
    <s v="Cash"/>
    <s v="Monthly"/>
    <s v="18-25"/>
    <n v="3"/>
    <n v="4"/>
    <n v="4"/>
    <n v="11"/>
    <x v="0"/>
  </r>
  <r>
    <n v="1906"/>
    <n v="47"/>
    <s v="Male"/>
    <s v="Boots"/>
    <s v="Footwear"/>
    <n v="35"/>
    <s v="Idaho"/>
    <s v="M"/>
    <s v="Teal"/>
    <s v="Summer"/>
    <n v="4.9000000000000004"/>
    <s v="No"/>
    <s v="2-Day Shipping"/>
    <s v="No"/>
    <s v="No"/>
    <n v="14"/>
    <s v="Bank Transfer"/>
    <s v="Fortnightly"/>
    <s v="46-55"/>
    <n v="1"/>
    <n v="2"/>
    <n v="5"/>
    <n v="8"/>
    <x v="2"/>
  </r>
  <r>
    <n v="1907"/>
    <n v="23"/>
    <s v="Male"/>
    <s v="Backpack"/>
    <s v="Accessories"/>
    <n v="30"/>
    <s v="Vermont"/>
    <s v="M"/>
    <s v="Green"/>
    <s v="Spring"/>
    <n v="4.5999999999999996"/>
    <s v="No"/>
    <s v="2-Day Shipping"/>
    <s v="No"/>
    <s v="No"/>
    <n v="24"/>
    <s v="PayPal"/>
    <s v="Fortnightly"/>
    <s v="18-25"/>
    <n v="1"/>
    <n v="2"/>
    <n v="5"/>
    <n v="8"/>
    <x v="2"/>
  </r>
  <r>
    <n v="1908"/>
    <n v="69"/>
    <s v="Male"/>
    <s v="Skirt"/>
    <s v="Clothing"/>
    <n v="74"/>
    <s v="New Mexico"/>
    <s v="L"/>
    <s v="Orange"/>
    <s v="Fall"/>
    <n v="4.8"/>
    <s v="No"/>
    <s v="Store Pickup"/>
    <s v="No"/>
    <s v="No"/>
    <n v="36"/>
    <s v="Credit Card"/>
    <s v="Every 3 Months"/>
    <s v="56+"/>
    <n v="3"/>
    <n v="3"/>
    <n v="3"/>
    <n v="9"/>
    <x v="0"/>
  </r>
  <r>
    <n v="1909"/>
    <n v="18"/>
    <s v="Male"/>
    <s v="Scarf"/>
    <s v="Accessories"/>
    <n v="71"/>
    <s v="Georgia"/>
    <s v="XL"/>
    <s v="Charcoal"/>
    <s v="Winter"/>
    <n v="2.7"/>
    <s v="No"/>
    <s v="Next Day Air"/>
    <s v="No"/>
    <s v="No"/>
    <n v="19"/>
    <s v="Debit Card"/>
    <s v="Bi-Weekly"/>
    <s v="18-25"/>
    <n v="3"/>
    <n v="2"/>
    <n v="6"/>
    <n v="11"/>
    <x v="0"/>
  </r>
  <r>
    <n v="1910"/>
    <n v="50"/>
    <s v="Male"/>
    <s v="Sweater"/>
    <s v="Clothing"/>
    <n v="84"/>
    <s v="Kentucky"/>
    <s v="S"/>
    <s v="Black"/>
    <s v="Spring"/>
    <n v="4.3"/>
    <s v="No"/>
    <s v="Store Pickup"/>
    <s v="No"/>
    <s v="No"/>
    <n v="12"/>
    <s v="Credit Card"/>
    <s v="Monthly"/>
    <s v="46-55"/>
    <n v="4"/>
    <n v="1"/>
    <n v="4"/>
    <n v="9"/>
    <x v="0"/>
  </r>
  <r>
    <n v="1911"/>
    <n v="29"/>
    <s v="Male"/>
    <s v="Sandals"/>
    <s v="Footwear"/>
    <n v="38"/>
    <s v="New York"/>
    <s v="S"/>
    <s v="Yellow"/>
    <s v="Fall"/>
    <n v="3.8"/>
    <s v="No"/>
    <s v="Express"/>
    <s v="No"/>
    <s v="No"/>
    <n v="13"/>
    <s v="Debit Card"/>
    <s v="Quarterly"/>
    <s v="26-35"/>
    <n v="1"/>
    <n v="2"/>
    <n v="2"/>
    <n v="5"/>
    <x v="3"/>
  </r>
  <r>
    <n v="1912"/>
    <n v="65"/>
    <s v="Male"/>
    <s v="Jewelry"/>
    <s v="Accessories"/>
    <n v="81"/>
    <s v="Arizona"/>
    <s v="M"/>
    <s v="Gray"/>
    <s v="Spring"/>
    <n v="4.9000000000000004"/>
    <s v="No"/>
    <s v="Express"/>
    <s v="No"/>
    <s v="No"/>
    <n v="32"/>
    <s v="Debit Card"/>
    <s v="Bi-Weekly"/>
    <s v="56+"/>
    <n v="4"/>
    <n v="3"/>
    <n v="6"/>
    <n v="13"/>
    <x v="1"/>
  </r>
  <r>
    <n v="1913"/>
    <n v="29"/>
    <s v="Male"/>
    <s v="Sweater"/>
    <s v="Clothing"/>
    <n v="56"/>
    <s v="Colorado"/>
    <s v="S"/>
    <s v="Charcoal"/>
    <s v="Winter"/>
    <n v="3.4"/>
    <s v="No"/>
    <s v="2-Day Shipping"/>
    <s v="No"/>
    <s v="No"/>
    <n v="5"/>
    <s v="Credit Card"/>
    <s v="Bi-Weekly"/>
    <s v="26-35"/>
    <n v="2"/>
    <n v="1"/>
    <n v="6"/>
    <n v="9"/>
    <x v="0"/>
  </r>
  <r>
    <n v="1914"/>
    <n v="49"/>
    <s v="Male"/>
    <s v="Skirt"/>
    <s v="Clothing"/>
    <n v="48"/>
    <s v="Kentucky"/>
    <s v="M"/>
    <s v="Peach"/>
    <s v="Winter"/>
    <n v="3.6"/>
    <s v="No"/>
    <s v="Express"/>
    <s v="No"/>
    <s v="No"/>
    <n v="29"/>
    <s v="Cash"/>
    <s v="Annually"/>
    <s v="46-55"/>
    <n v="2"/>
    <n v="3"/>
    <n v="1"/>
    <n v="6"/>
    <x v="2"/>
  </r>
  <r>
    <n v="1915"/>
    <n v="28"/>
    <s v="Male"/>
    <s v="Shorts"/>
    <s v="Clothing"/>
    <n v="97"/>
    <s v="Alaska"/>
    <s v="L"/>
    <s v="Green"/>
    <s v="Fall"/>
    <n v="3.4"/>
    <s v="No"/>
    <s v="Standard"/>
    <s v="No"/>
    <s v="No"/>
    <n v="40"/>
    <s v="Credit Card"/>
    <s v="Fortnightly"/>
    <s v="26-35"/>
    <n v="4"/>
    <n v="4"/>
    <n v="5"/>
    <n v="13"/>
    <x v="1"/>
  </r>
  <r>
    <n v="1916"/>
    <n v="51"/>
    <s v="Male"/>
    <s v="Backpack"/>
    <s v="Accessories"/>
    <n v="74"/>
    <s v="Alabama"/>
    <s v="M"/>
    <s v="Magenta"/>
    <s v="Fall"/>
    <n v="4.7"/>
    <s v="No"/>
    <s v="2-Day Shipping"/>
    <s v="No"/>
    <s v="No"/>
    <n v="44"/>
    <s v="Cash"/>
    <s v="Weekly"/>
    <s v="46-55"/>
    <n v="3"/>
    <n v="4"/>
    <n v="7"/>
    <n v="14"/>
    <x v="1"/>
  </r>
  <r>
    <n v="1917"/>
    <n v="26"/>
    <s v="Male"/>
    <s v="Hoodie"/>
    <s v="Clothing"/>
    <n v="50"/>
    <s v="Connecticut"/>
    <s v="S"/>
    <s v="Beige"/>
    <s v="Winter"/>
    <n v="3"/>
    <s v="No"/>
    <s v="Next Day Air"/>
    <s v="No"/>
    <s v="No"/>
    <n v="3"/>
    <s v="Debit Card"/>
    <s v="Bi-Weekly"/>
    <s v="26-35"/>
    <n v="2"/>
    <n v="1"/>
    <n v="6"/>
    <n v="9"/>
    <x v="0"/>
  </r>
  <r>
    <n v="1918"/>
    <n v="38"/>
    <s v="Male"/>
    <s v="Skirt"/>
    <s v="Clothing"/>
    <n v="71"/>
    <s v="Hawaii"/>
    <s v="L"/>
    <s v="Black"/>
    <s v="Winter"/>
    <n v="3.4"/>
    <s v="No"/>
    <s v="Free Shipping"/>
    <s v="No"/>
    <s v="No"/>
    <n v="35"/>
    <s v="PayPal"/>
    <s v="Bi-Weekly"/>
    <s v="36-45"/>
    <n v="3"/>
    <n v="3"/>
    <n v="6"/>
    <n v="12"/>
    <x v="1"/>
  </r>
  <r>
    <n v="1919"/>
    <n v="35"/>
    <s v="Male"/>
    <s v="Skirt"/>
    <s v="Clothing"/>
    <n v="33"/>
    <s v="Idaho"/>
    <s v="S"/>
    <s v="Purple"/>
    <s v="Summer"/>
    <n v="4.5999999999999996"/>
    <s v="No"/>
    <s v="Standard"/>
    <s v="No"/>
    <s v="No"/>
    <n v="33"/>
    <s v="Debit Card"/>
    <s v="Monthly"/>
    <s v="26-35"/>
    <n v="1"/>
    <n v="3"/>
    <n v="4"/>
    <n v="8"/>
    <x v="2"/>
  </r>
  <r>
    <n v="1920"/>
    <n v="34"/>
    <s v="Male"/>
    <s v="Backpack"/>
    <s v="Accessories"/>
    <n v="56"/>
    <s v="Virginia"/>
    <s v="M"/>
    <s v="Olive"/>
    <s v="Summer"/>
    <n v="3.1"/>
    <s v="No"/>
    <s v="Express"/>
    <s v="No"/>
    <s v="No"/>
    <n v="20"/>
    <s v="PayPal"/>
    <s v="Bi-Weekly"/>
    <s v="26-35"/>
    <n v="2"/>
    <n v="2"/>
    <n v="6"/>
    <n v="10"/>
    <x v="0"/>
  </r>
  <r>
    <n v="1921"/>
    <n v="51"/>
    <s v="Male"/>
    <s v="Blouse"/>
    <s v="Clothing"/>
    <n v="84"/>
    <s v="Connecticut"/>
    <s v="M"/>
    <s v="Purple"/>
    <s v="Spring"/>
    <n v="2.8"/>
    <s v="No"/>
    <s v="Standard"/>
    <s v="No"/>
    <s v="No"/>
    <n v="40"/>
    <s v="Cash"/>
    <s v="Every 3 Months"/>
    <s v="46-55"/>
    <n v="4"/>
    <n v="4"/>
    <n v="3"/>
    <n v="11"/>
    <x v="0"/>
  </r>
  <r>
    <n v="1922"/>
    <n v="47"/>
    <s v="Male"/>
    <s v="Shirt"/>
    <s v="Clothing"/>
    <n v="36"/>
    <s v="Michigan"/>
    <s v="M"/>
    <s v="Green"/>
    <s v="Fall"/>
    <n v="3.5"/>
    <s v="No"/>
    <s v="Store Pickup"/>
    <s v="No"/>
    <s v="No"/>
    <n v="13"/>
    <s v="Venmo"/>
    <s v="Annually"/>
    <s v="46-55"/>
    <n v="1"/>
    <n v="2"/>
    <n v="1"/>
    <n v="4"/>
    <x v="3"/>
  </r>
  <r>
    <n v="1923"/>
    <n v="18"/>
    <s v="Male"/>
    <s v="Gloves"/>
    <s v="Accessories"/>
    <n v="63"/>
    <s v="Kentucky"/>
    <s v="S"/>
    <s v="Peach"/>
    <s v="Summer"/>
    <n v="4.5999999999999996"/>
    <s v="No"/>
    <s v="Standard"/>
    <s v="No"/>
    <s v="No"/>
    <n v="9"/>
    <s v="PayPal"/>
    <s v="Monthly"/>
    <s v="18-25"/>
    <n v="3"/>
    <n v="1"/>
    <n v="4"/>
    <n v="8"/>
    <x v="2"/>
  </r>
  <r>
    <n v="1924"/>
    <n v="64"/>
    <s v="Male"/>
    <s v="Sandals"/>
    <s v="Footwear"/>
    <n v="36"/>
    <s v="Nebraska"/>
    <s v="XL"/>
    <s v="Blue"/>
    <s v="Summer"/>
    <n v="4.3"/>
    <s v="No"/>
    <s v="Standard"/>
    <s v="No"/>
    <s v="No"/>
    <n v="7"/>
    <s v="Cash"/>
    <s v="Annually"/>
    <s v="56+"/>
    <n v="1"/>
    <n v="1"/>
    <n v="1"/>
    <n v="3"/>
    <x v="3"/>
  </r>
  <r>
    <n v="1925"/>
    <n v="30"/>
    <s v="Male"/>
    <s v="Jacket"/>
    <s v="Outerwear"/>
    <n v="63"/>
    <s v="Michigan"/>
    <s v="M"/>
    <s v="Gray"/>
    <s v="Fall"/>
    <n v="4.8"/>
    <s v="No"/>
    <s v="Free Shipping"/>
    <s v="No"/>
    <s v="No"/>
    <n v="42"/>
    <s v="PayPal"/>
    <s v="Quarterly"/>
    <s v="26-35"/>
    <n v="3"/>
    <n v="4"/>
    <n v="2"/>
    <n v="9"/>
    <x v="0"/>
  </r>
  <r>
    <n v="1926"/>
    <n v="59"/>
    <s v="Male"/>
    <s v="Sneakers"/>
    <s v="Footwear"/>
    <n v="32"/>
    <s v="Utah"/>
    <s v="L"/>
    <s v="Black"/>
    <s v="Winter"/>
    <n v="2.9"/>
    <s v="No"/>
    <s v="Express"/>
    <s v="No"/>
    <s v="No"/>
    <n v="44"/>
    <s v="Credit Card"/>
    <s v="Fortnightly"/>
    <s v="56+"/>
    <n v="1"/>
    <n v="4"/>
    <n v="5"/>
    <n v="10"/>
    <x v="0"/>
  </r>
  <r>
    <n v="1927"/>
    <n v="66"/>
    <s v="Male"/>
    <s v="Backpack"/>
    <s v="Accessories"/>
    <n v="93"/>
    <s v="New Mexico"/>
    <s v="M"/>
    <s v="Silver"/>
    <s v="Spring"/>
    <n v="3"/>
    <s v="No"/>
    <s v="Express"/>
    <s v="No"/>
    <s v="No"/>
    <n v="6"/>
    <s v="PayPal"/>
    <s v="Annually"/>
    <s v="56+"/>
    <n v="4"/>
    <n v="1"/>
    <n v="1"/>
    <n v="6"/>
    <x v="2"/>
  </r>
  <r>
    <n v="1928"/>
    <n v="40"/>
    <s v="Male"/>
    <s v="Pants"/>
    <s v="Clothing"/>
    <n v="29"/>
    <s v="Florida"/>
    <s v="M"/>
    <s v="Pink"/>
    <s v="Summer"/>
    <n v="2.9"/>
    <s v="No"/>
    <s v="Standard"/>
    <s v="No"/>
    <s v="No"/>
    <n v="8"/>
    <s v="Cash"/>
    <s v="Every 3 Months"/>
    <s v="36-45"/>
    <n v="1"/>
    <n v="1"/>
    <n v="3"/>
    <n v="5"/>
    <x v="3"/>
  </r>
  <r>
    <n v="1929"/>
    <n v="25"/>
    <s v="Male"/>
    <s v="Sunglasses"/>
    <s v="Accessories"/>
    <n v="92"/>
    <s v="Mississippi"/>
    <s v="S"/>
    <s v="Lavender"/>
    <s v="Summer"/>
    <n v="3.7"/>
    <s v="No"/>
    <s v="Standard"/>
    <s v="No"/>
    <s v="No"/>
    <n v="10"/>
    <s v="PayPal"/>
    <s v="Weekly"/>
    <s v="18-25"/>
    <n v="4"/>
    <n v="1"/>
    <n v="7"/>
    <n v="12"/>
    <x v="1"/>
  </r>
  <r>
    <n v="1930"/>
    <n v="59"/>
    <s v="Male"/>
    <s v="Jeans"/>
    <s v="Clothing"/>
    <n v="33"/>
    <s v="Hawaii"/>
    <s v="L"/>
    <s v="Brown"/>
    <s v="Fall"/>
    <n v="4.7"/>
    <s v="No"/>
    <s v="Standard"/>
    <s v="No"/>
    <s v="No"/>
    <n v="46"/>
    <s v="Venmo"/>
    <s v="Quarterly"/>
    <s v="56+"/>
    <n v="1"/>
    <n v="4"/>
    <n v="2"/>
    <n v="7"/>
    <x v="2"/>
  </r>
  <r>
    <n v="1931"/>
    <n v="66"/>
    <s v="Male"/>
    <s v="Pants"/>
    <s v="Clothing"/>
    <n v="52"/>
    <s v="North Carolina"/>
    <s v="L"/>
    <s v="Turquoise"/>
    <s v="Spring"/>
    <n v="3.5"/>
    <s v="No"/>
    <s v="Store Pickup"/>
    <s v="No"/>
    <s v="No"/>
    <n v="26"/>
    <s v="Cash"/>
    <s v="Weekly"/>
    <s v="56+"/>
    <n v="2"/>
    <n v="3"/>
    <n v="7"/>
    <n v="12"/>
    <x v="1"/>
  </r>
  <r>
    <n v="1932"/>
    <n v="54"/>
    <s v="Male"/>
    <s v="Jewelry"/>
    <s v="Accessories"/>
    <n v="42"/>
    <s v="Illinois"/>
    <s v="S"/>
    <s v="Olive"/>
    <s v="Spring"/>
    <n v="2.7"/>
    <s v="No"/>
    <s v="Store Pickup"/>
    <s v="No"/>
    <s v="No"/>
    <n v="6"/>
    <s v="Debit Card"/>
    <s v="Every 3 Months"/>
    <s v="46-55"/>
    <n v="2"/>
    <n v="1"/>
    <n v="3"/>
    <n v="6"/>
    <x v="2"/>
  </r>
  <r>
    <n v="1933"/>
    <n v="42"/>
    <s v="Male"/>
    <s v="Hoodie"/>
    <s v="Clothing"/>
    <n v="36"/>
    <s v="Maryland"/>
    <s v="M"/>
    <s v="White"/>
    <s v="Spring"/>
    <n v="5"/>
    <s v="No"/>
    <s v="Free Shipping"/>
    <s v="No"/>
    <s v="No"/>
    <n v="47"/>
    <s v="Credit Card"/>
    <s v="Every 3 Months"/>
    <s v="36-45"/>
    <n v="1"/>
    <n v="4"/>
    <n v="3"/>
    <n v="8"/>
    <x v="2"/>
  </r>
  <r>
    <n v="1934"/>
    <n v="48"/>
    <s v="Male"/>
    <s v="Sandals"/>
    <s v="Footwear"/>
    <n v="67"/>
    <s v="Montana"/>
    <s v="L"/>
    <s v="Violet"/>
    <s v="Summer"/>
    <n v="4.0999999999999996"/>
    <s v="No"/>
    <s v="Next Day Air"/>
    <s v="No"/>
    <s v="No"/>
    <n v="28"/>
    <s v="Venmo"/>
    <s v="Annually"/>
    <s v="46-55"/>
    <n v="3"/>
    <n v="3"/>
    <n v="1"/>
    <n v="7"/>
    <x v="2"/>
  </r>
  <r>
    <n v="1935"/>
    <n v="34"/>
    <s v="Male"/>
    <s v="Jacket"/>
    <s v="Outerwear"/>
    <n v="43"/>
    <s v="Michigan"/>
    <s v="L"/>
    <s v="Gold"/>
    <s v="Winter"/>
    <n v="2.7"/>
    <s v="No"/>
    <s v="Free Shipping"/>
    <s v="No"/>
    <s v="No"/>
    <n v="23"/>
    <s v="Bank Transfer"/>
    <s v="Annually"/>
    <s v="26-35"/>
    <n v="2"/>
    <n v="2"/>
    <n v="1"/>
    <n v="5"/>
    <x v="3"/>
  </r>
  <r>
    <n v="1936"/>
    <n v="19"/>
    <s v="Male"/>
    <s v="Blouse"/>
    <s v="Clothing"/>
    <n v="68"/>
    <s v="North Carolina"/>
    <s v="XL"/>
    <s v="Violet"/>
    <s v="Spring"/>
    <n v="4.8"/>
    <s v="No"/>
    <s v="Free Shipping"/>
    <s v="No"/>
    <s v="No"/>
    <n v="45"/>
    <s v="Cash"/>
    <s v="Fortnightly"/>
    <s v="18-25"/>
    <n v="3"/>
    <n v="4"/>
    <n v="5"/>
    <n v="12"/>
    <x v="1"/>
  </r>
  <r>
    <n v="1937"/>
    <n v="70"/>
    <s v="Male"/>
    <s v="Jewelry"/>
    <s v="Accessories"/>
    <n v="60"/>
    <s v="Minnesota"/>
    <s v="S"/>
    <s v="Teal"/>
    <s v="Summer"/>
    <n v="4.3"/>
    <s v="No"/>
    <s v="2-Day Shipping"/>
    <s v="No"/>
    <s v="No"/>
    <n v="44"/>
    <s v="PayPal"/>
    <s v="Every 3 Months"/>
    <s v="56+"/>
    <n v="3"/>
    <n v="4"/>
    <n v="3"/>
    <n v="10"/>
    <x v="0"/>
  </r>
  <r>
    <n v="1938"/>
    <n v="43"/>
    <s v="Male"/>
    <s v="Socks"/>
    <s v="Clothing"/>
    <n v="53"/>
    <s v="Delaware"/>
    <s v="M"/>
    <s v="Olive"/>
    <s v="Summer"/>
    <n v="4.5"/>
    <s v="No"/>
    <s v="2-Day Shipping"/>
    <s v="No"/>
    <s v="No"/>
    <n v="11"/>
    <s v="Bank Transfer"/>
    <s v="Monthly"/>
    <s v="36-45"/>
    <n v="2"/>
    <n v="1"/>
    <n v="4"/>
    <n v="7"/>
    <x v="2"/>
  </r>
  <r>
    <n v="1939"/>
    <n v="46"/>
    <s v="Male"/>
    <s v="Jeans"/>
    <s v="Clothing"/>
    <n v="23"/>
    <s v="Kentucky"/>
    <s v="L"/>
    <s v="Blue"/>
    <s v="Spring"/>
    <n v="3.8"/>
    <s v="No"/>
    <s v="Standard"/>
    <s v="No"/>
    <s v="No"/>
    <n v="39"/>
    <s v="Debit Card"/>
    <s v="Bi-Weekly"/>
    <s v="46-55"/>
    <n v="1"/>
    <n v="4"/>
    <n v="6"/>
    <n v="11"/>
    <x v="0"/>
  </r>
  <r>
    <n v="1940"/>
    <n v="66"/>
    <s v="Male"/>
    <s v="Gloves"/>
    <s v="Accessories"/>
    <n v="57"/>
    <s v="Ohio"/>
    <s v="L"/>
    <s v="Magenta"/>
    <s v="Winter"/>
    <n v="3.7"/>
    <s v="No"/>
    <s v="Store Pickup"/>
    <s v="No"/>
    <s v="No"/>
    <n v="20"/>
    <s v="PayPal"/>
    <s v="Every 3 Months"/>
    <s v="56+"/>
    <n v="2"/>
    <n v="2"/>
    <n v="3"/>
    <n v="7"/>
    <x v="2"/>
  </r>
  <r>
    <n v="1941"/>
    <n v="50"/>
    <s v="Male"/>
    <s v="Hat"/>
    <s v="Accessories"/>
    <n v="89"/>
    <s v="Alaska"/>
    <s v="L"/>
    <s v="Gray"/>
    <s v="Fall"/>
    <n v="3.9"/>
    <s v="No"/>
    <s v="2-Day Shipping"/>
    <s v="No"/>
    <s v="No"/>
    <n v="48"/>
    <s v="PayPal"/>
    <s v="Fortnightly"/>
    <s v="46-55"/>
    <n v="4"/>
    <n v="4"/>
    <n v="5"/>
    <n v="13"/>
    <x v="1"/>
  </r>
  <r>
    <n v="1942"/>
    <n v="55"/>
    <s v="Male"/>
    <s v="Shoes"/>
    <s v="Footwear"/>
    <n v="99"/>
    <s v="Vermont"/>
    <s v="XL"/>
    <s v="Peach"/>
    <s v="Winter"/>
    <n v="3.3"/>
    <s v="No"/>
    <s v="Standard"/>
    <s v="No"/>
    <s v="No"/>
    <n v="46"/>
    <s v="Credit Card"/>
    <s v="Quarterly"/>
    <s v="46-55"/>
    <n v="4"/>
    <n v="4"/>
    <n v="2"/>
    <n v="10"/>
    <x v="0"/>
  </r>
  <r>
    <n v="1943"/>
    <n v="63"/>
    <s v="Male"/>
    <s v="Pants"/>
    <s v="Clothing"/>
    <n v="28"/>
    <s v="Alabama"/>
    <s v="M"/>
    <s v="Cyan"/>
    <s v="Fall"/>
    <n v="3.4"/>
    <s v="No"/>
    <s v="Express"/>
    <s v="No"/>
    <s v="No"/>
    <n v="22"/>
    <s v="PayPal"/>
    <s v="Monthly"/>
    <s v="56+"/>
    <n v="1"/>
    <n v="2"/>
    <n v="4"/>
    <n v="7"/>
    <x v="2"/>
  </r>
  <r>
    <n v="1944"/>
    <n v="32"/>
    <s v="Male"/>
    <s v="Socks"/>
    <s v="Clothing"/>
    <n v="53"/>
    <s v="Wisconsin"/>
    <s v="L"/>
    <s v="Violet"/>
    <s v="Summer"/>
    <n v="3.8"/>
    <s v="No"/>
    <s v="Next Day Air"/>
    <s v="No"/>
    <s v="No"/>
    <n v="45"/>
    <s v="Cash"/>
    <s v="Annually"/>
    <s v="26-35"/>
    <n v="2"/>
    <n v="4"/>
    <n v="1"/>
    <n v="7"/>
    <x v="2"/>
  </r>
  <r>
    <n v="1945"/>
    <n v="30"/>
    <s v="Male"/>
    <s v="Hoodie"/>
    <s v="Clothing"/>
    <n v="45"/>
    <s v="Arkansas"/>
    <s v="M"/>
    <s v="Gold"/>
    <s v="Winter"/>
    <n v="2.7"/>
    <s v="No"/>
    <s v="Free Shipping"/>
    <s v="No"/>
    <s v="No"/>
    <n v="49"/>
    <s v="Cash"/>
    <s v="Every 3 Months"/>
    <s v="26-35"/>
    <n v="2"/>
    <n v="4"/>
    <n v="3"/>
    <n v="9"/>
    <x v="0"/>
  </r>
  <r>
    <n v="1946"/>
    <n v="35"/>
    <s v="Male"/>
    <s v="Hoodie"/>
    <s v="Clothing"/>
    <n v="38"/>
    <s v="Georgia"/>
    <s v="M"/>
    <s v="Gold"/>
    <s v="Winter"/>
    <n v="2.9"/>
    <s v="No"/>
    <s v="2-Day Shipping"/>
    <s v="No"/>
    <s v="No"/>
    <n v="9"/>
    <s v="Credit Card"/>
    <s v="Every 3 Months"/>
    <s v="26-35"/>
    <n v="1"/>
    <n v="1"/>
    <n v="3"/>
    <n v="5"/>
    <x v="3"/>
  </r>
  <r>
    <n v="1947"/>
    <n v="59"/>
    <s v="Male"/>
    <s v="Pants"/>
    <s v="Clothing"/>
    <n v="49"/>
    <s v="Louisiana"/>
    <s v="M"/>
    <s v="White"/>
    <s v="Summer"/>
    <n v="4.5"/>
    <s v="No"/>
    <s v="Standard"/>
    <s v="No"/>
    <s v="No"/>
    <n v="41"/>
    <s v="Credit Card"/>
    <s v="Quarterly"/>
    <s v="56+"/>
    <n v="2"/>
    <n v="4"/>
    <n v="2"/>
    <n v="8"/>
    <x v="2"/>
  </r>
  <r>
    <n v="1948"/>
    <n v="59"/>
    <s v="Male"/>
    <s v="Shirt"/>
    <s v="Clothing"/>
    <n v="32"/>
    <s v="New York"/>
    <s v="M"/>
    <s v="Gray"/>
    <s v="Summer"/>
    <n v="2.6"/>
    <s v="No"/>
    <s v="Store Pickup"/>
    <s v="No"/>
    <s v="No"/>
    <n v="2"/>
    <s v="PayPal"/>
    <s v="Monthly"/>
    <s v="56+"/>
    <n v="1"/>
    <n v="1"/>
    <n v="4"/>
    <n v="6"/>
    <x v="2"/>
  </r>
  <r>
    <n v="1949"/>
    <n v="54"/>
    <s v="Male"/>
    <s v="T-shirt"/>
    <s v="Clothing"/>
    <n v="37"/>
    <s v="Connecticut"/>
    <s v="L"/>
    <s v="Brown"/>
    <s v="Winter"/>
    <n v="3.1"/>
    <s v="No"/>
    <s v="Next Day Air"/>
    <s v="No"/>
    <s v="No"/>
    <n v="39"/>
    <s v="PayPal"/>
    <s v="Bi-Weekly"/>
    <s v="46-55"/>
    <n v="1"/>
    <n v="4"/>
    <n v="6"/>
    <n v="11"/>
    <x v="0"/>
  </r>
  <r>
    <n v="1950"/>
    <n v="63"/>
    <s v="Male"/>
    <s v="Dress"/>
    <s v="Clothing"/>
    <n v="80"/>
    <s v="Nebraska"/>
    <s v="L"/>
    <s v="Gray"/>
    <s v="Winter"/>
    <n v="4.7"/>
    <s v="No"/>
    <s v="Store Pickup"/>
    <s v="No"/>
    <s v="No"/>
    <n v="12"/>
    <s v="PayPal"/>
    <s v="Quarterly"/>
    <s v="56+"/>
    <n v="4"/>
    <n v="1"/>
    <n v="2"/>
    <n v="7"/>
    <x v="2"/>
  </r>
  <r>
    <n v="1951"/>
    <n v="43"/>
    <s v="Male"/>
    <s v="Backpack"/>
    <s v="Accessories"/>
    <n v="78"/>
    <s v="Arkansas"/>
    <s v="L"/>
    <s v="Blue"/>
    <s v="Summer"/>
    <n v="4.5999999999999996"/>
    <s v="No"/>
    <s v="Free Shipping"/>
    <s v="No"/>
    <s v="No"/>
    <n v="26"/>
    <s v="PayPal"/>
    <s v="Every 3 Months"/>
    <s v="36-45"/>
    <n v="3"/>
    <n v="3"/>
    <n v="3"/>
    <n v="9"/>
    <x v="0"/>
  </r>
  <r>
    <n v="1952"/>
    <n v="33"/>
    <s v="Male"/>
    <s v="Gloves"/>
    <s v="Accessories"/>
    <n v="53"/>
    <s v="Connecticut"/>
    <s v="L"/>
    <s v="Gold"/>
    <s v="Summer"/>
    <n v="2.7"/>
    <s v="No"/>
    <s v="Next Day Air"/>
    <s v="No"/>
    <s v="No"/>
    <n v="32"/>
    <s v="Bank Transfer"/>
    <s v="Bi-Weekly"/>
    <s v="26-35"/>
    <n v="2"/>
    <n v="3"/>
    <n v="6"/>
    <n v="11"/>
    <x v="0"/>
  </r>
  <r>
    <n v="1953"/>
    <n v="57"/>
    <s v="Male"/>
    <s v="Shoes"/>
    <s v="Footwear"/>
    <n v="82"/>
    <s v="Maryland"/>
    <s v="L"/>
    <s v="Yellow"/>
    <s v="Summer"/>
    <n v="4.5999999999999996"/>
    <s v="No"/>
    <s v="2-Day Shipping"/>
    <s v="No"/>
    <s v="No"/>
    <n v="50"/>
    <s v="Cash"/>
    <s v="Bi-Weekly"/>
    <s v="56+"/>
    <n v="4"/>
    <n v="4"/>
    <n v="6"/>
    <n v="14"/>
    <x v="1"/>
  </r>
  <r>
    <n v="1954"/>
    <n v="25"/>
    <s v="Male"/>
    <s v="Skirt"/>
    <s v="Clothing"/>
    <n v="33"/>
    <s v="Colorado"/>
    <s v="XL"/>
    <s v="Green"/>
    <s v="Spring"/>
    <n v="4.8"/>
    <s v="No"/>
    <s v="Standard"/>
    <s v="No"/>
    <s v="No"/>
    <n v="3"/>
    <s v="PayPal"/>
    <s v="Fortnightly"/>
    <s v="18-25"/>
    <n v="1"/>
    <n v="1"/>
    <n v="5"/>
    <n v="7"/>
    <x v="2"/>
  </r>
  <r>
    <n v="1955"/>
    <n v="26"/>
    <s v="Male"/>
    <s v="Gloves"/>
    <s v="Accessories"/>
    <n v="77"/>
    <s v="Colorado"/>
    <s v="M"/>
    <s v="Pink"/>
    <s v="Winter"/>
    <n v="4.2"/>
    <s v="No"/>
    <s v="Free Shipping"/>
    <s v="No"/>
    <s v="No"/>
    <n v="3"/>
    <s v="Venmo"/>
    <s v="Quarterly"/>
    <s v="26-35"/>
    <n v="3"/>
    <n v="1"/>
    <n v="2"/>
    <n v="6"/>
    <x v="2"/>
  </r>
  <r>
    <n v="1956"/>
    <n v="50"/>
    <s v="Male"/>
    <s v="Hoodie"/>
    <s v="Clothing"/>
    <n v="56"/>
    <s v="Maine"/>
    <s v="M"/>
    <s v="Pink"/>
    <s v="Winter"/>
    <n v="4.9000000000000004"/>
    <s v="No"/>
    <s v="Express"/>
    <s v="No"/>
    <s v="No"/>
    <n v="37"/>
    <s v="Cash"/>
    <s v="Monthly"/>
    <s v="46-55"/>
    <n v="2"/>
    <n v="3"/>
    <n v="4"/>
    <n v="9"/>
    <x v="0"/>
  </r>
  <r>
    <n v="1957"/>
    <n v="70"/>
    <s v="Male"/>
    <s v="Socks"/>
    <s v="Clothing"/>
    <n v="37"/>
    <s v="Oklahoma"/>
    <s v="M"/>
    <s v="Pink"/>
    <s v="Winter"/>
    <n v="4.9000000000000004"/>
    <s v="No"/>
    <s v="Express"/>
    <s v="No"/>
    <s v="No"/>
    <n v="20"/>
    <s v="Credit Card"/>
    <s v="Fortnightly"/>
    <s v="56+"/>
    <n v="1"/>
    <n v="2"/>
    <n v="5"/>
    <n v="8"/>
    <x v="2"/>
  </r>
  <r>
    <n v="1958"/>
    <n v="68"/>
    <s v="Male"/>
    <s v="Gloves"/>
    <s v="Accessories"/>
    <n v="54"/>
    <s v="South Carolina"/>
    <s v="M"/>
    <s v="Cyan"/>
    <s v="Spring"/>
    <n v="4.5"/>
    <s v="No"/>
    <s v="Store Pickup"/>
    <s v="No"/>
    <s v="No"/>
    <n v="26"/>
    <s v="Cash"/>
    <s v="Bi-Weekly"/>
    <s v="56+"/>
    <n v="2"/>
    <n v="3"/>
    <n v="6"/>
    <n v="11"/>
    <x v="0"/>
  </r>
  <r>
    <n v="1959"/>
    <n v="39"/>
    <s v="Male"/>
    <s v="Shorts"/>
    <s v="Clothing"/>
    <n v="67"/>
    <s v="Nevada"/>
    <s v="M"/>
    <s v="Gray"/>
    <s v="Winter"/>
    <n v="2.7"/>
    <s v="No"/>
    <s v="Store Pickup"/>
    <s v="No"/>
    <s v="No"/>
    <n v="47"/>
    <s v="Cash"/>
    <s v="Quarterly"/>
    <s v="36-45"/>
    <n v="3"/>
    <n v="4"/>
    <n v="2"/>
    <n v="9"/>
    <x v="0"/>
  </r>
  <r>
    <n v="1960"/>
    <n v="46"/>
    <s v="Male"/>
    <s v="Shoes"/>
    <s v="Footwear"/>
    <n v="90"/>
    <s v="Colorado"/>
    <s v="M"/>
    <s v="White"/>
    <s v="Fall"/>
    <n v="3.1"/>
    <s v="No"/>
    <s v="Store Pickup"/>
    <s v="No"/>
    <s v="No"/>
    <n v="7"/>
    <s v="Credit Card"/>
    <s v="Every 3 Months"/>
    <s v="46-55"/>
    <n v="4"/>
    <n v="1"/>
    <n v="3"/>
    <n v="8"/>
    <x v="2"/>
  </r>
  <r>
    <n v="1961"/>
    <n v="57"/>
    <s v="Male"/>
    <s v="Jeans"/>
    <s v="Clothing"/>
    <n v="72"/>
    <s v="Massachusetts"/>
    <s v="L"/>
    <s v="Red"/>
    <s v="Summer"/>
    <n v="3.3"/>
    <s v="No"/>
    <s v="2-Day Shipping"/>
    <s v="No"/>
    <s v="No"/>
    <n v="40"/>
    <s v="Credit Card"/>
    <s v="Annually"/>
    <s v="56+"/>
    <n v="3"/>
    <n v="4"/>
    <n v="1"/>
    <n v="8"/>
    <x v="2"/>
  </r>
  <r>
    <n v="1962"/>
    <n v="47"/>
    <s v="Male"/>
    <s v="Boots"/>
    <s v="Footwear"/>
    <n v="59"/>
    <s v="Nevada"/>
    <s v="L"/>
    <s v="Black"/>
    <s v="Summer"/>
    <n v="2.6"/>
    <s v="No"/>
    <s v="Free Shipping"/>
    <s v="No"/>
    <s v="No"/>
    <n v="45"/>
    <s v="Debit Card"/>
    <s v="Quarterly"/>
    <s v="46-55"/>
    <n v="2"/>
    <n v="4"/>
    <n v="2"/>
    <n v="8"/>
    <x v="2"/>
  </r>
  <r>
    <n v="1963"/>
    <n v="40"/>
    <s v="Male"/>
    <s v="Hat"/>
    <s v="Accessories"/>
    <n v="45"/>
    <s v="Iowa"/>
    <s v="M"/>
    <s v="Silver"/>
    <s v="Fall"/>
    <n v="4.4000000000000004"/>
    <s v="No"/>
    <s v="Standard"/>
    <s v="No"/>
    <s v="No"/>
    <n v="20"/>
    <s v="PayPal"/>
    <s v="Fortnightly"/>
    <s v="36-45"/>
    <n v="2"/>
    <n v="2"/>
    <n v="5"/>
    <n v="9"/>
    <x v="0"/>
  </r>
  <r>
    <n v="1964"/>
    <n v="52"/>
    <s v="Male"/>
    <s v="Shorts"/>
    <s v="Clothing"/>
    <n v="30"/>
    <s v="Michigan"/>
    <s v="L"/>
    <s v="Pink"/>
    <s v="Spring"/>
    <n v="3.9"/>
    <s v="No"/>
    <s v="Standard"/>
    <s v="No"/>
    <s v="No"/>
    <n v="11"/>
    <s v="Credit Card"/>
    <s v="Weekly"/>
    <s v="46-55"/>
    <n v="1"/>
    <n v="1"/>
    <n v="7"/>
    <n v="9"/>
    <x v="0"/>
  </r>
  <r>
    <n v="1965"/>
    <n v="40"/>
    <s v="Male"/>
    <s v="Pants"/>
    <s v="Clothing"/>
    <n v="51"/>
    <s v="West Virginia"/>
    <s v="S"/>
    <s v="Cyan"/>
    <s v="Summer"/>
    <n v="4.5999999999999996"/>
    <s v="No"/>
    <s v="Express"/>
    <s v="No"/>
    <s v="No"/>
    <n v="50"/>
    <s v="Debit Card"/>
    <s v="Monthly"/>
    <s v="36-45"/>
    <n v="2"/>
    <n v="4"/>
    <n v="4"/>
    <n v="10"/>
    <x v="0"/>
  </r>
  <r>
    <n v="1966"/>
    <n v="67"/>
    <s v="Male"/>
    <s v="Sweater"/>
    <s v="Clothing"/>
    <n v="90"/>
    <s v="Indiana"/>
    <s v="M"/>
    <s v="White"/>
    <s v="Fall"/>
    <n v="4.9000000000000004"/>
    <s v="No"/>
    <s v="Express"/>
    <s v="No"/>
    <s v="No"/>
    <n v="25"/>
    <s v="Debit Card"/>
    <s v="Quarterly"/>
    <s v="56+"/>
    <n v="4"/>
    <n v="2"/>
    <n v="2"/>
    <n v="8"/>
    <x v="2"/>
  </r>
  <r>
    <n v="1967"/>
    <n v="67"/>
    <s v="Male"/>
    <s v="Jacket"/>
    <s v="Outerwear"/>
    <n v="95"/>
    <s v="Indiana"/>
    <s v="XL"/>
    <s v="Purple"/>
    <s v="Winter"/>
    <n v="3.7"/>
    <s v="No"/>
    <s v="Express"/>
    <s v="No"/>
    <s v="No"/>
    <n v="5"/>
    <s v="Credit Card"/>
    <s v="Fortnightly"/>
    <s v="56+"/>
    <n v="4"/>
    <n v="1"/>
    <n v="5"/>
    <n v="10"/>
    <x v="0"/>
  </r>
  <r>
    <n v="1968"/>
    <n v="37"/>
    <s v="Male"/>
    <s v="Dress"/>
    <s v="Clothing"/>
    <n v="81"/>
    <s v="Georgia"/>
    <s v="L"/>
    <s v="Yellow"/>
    <s v="Fall"/>
    <n v="3.7"/>
    <s v="No"/>
    <s v="Standard"/>
    <s v="No"/>
    <s v="No"/>
    <n v="4"/>
    <s v="Venmo"/>
    <s v="Annually"/>
    <s v="36-45"/>
    <n v="4"/>
    <n v="1"/>
    <n v="1"/>
    <n v="6"/>
    <x v="2"/>
  </r>
  <r>
    <n v="1969"/>
    <n v="67"/>
    <s v="Male"/>
    <s v="Shirt"/>
    <s v="Clothing"/>
    <n v="70"/>
    <s v="Minnesota"/>
    <s v="S"/>
    <s v="Blue"/>
    <s v="Spring"/>
    <n v="4.2"/>
    <s v="No"/>
    <s v="Standard"/>
    <s v="No"/>
    <s v="No"/>
    <n v="25"/>
    <s v="Credit Card"/>
    <s v="Weekly"/>
    <s v="56+"/>
    <n v="3"/>
    <n v="2"/>
    <n v="7"/>
    <n v="12"/>
    <x v="1"/>
  </r>
  <r>
    <n v="1970"/>
    <n v="64"/>
    <s v="Male"/>
    <s v="Dress"/>
    <s v="Clothing"/>
    <n v="32"/>
    <s v="Louisiana"/>
    <s v="S"/>
    <s v="Cyan"/>
    <s v="Winter"/>
    <n v="3.5"/>
    <s v="No"/>
    <s v="Next Day Air"/>
    <s v="No"/>
    <s v="No"/>
    <n v="11"/>
    <s v="Bank Transfer"/>
    <s v="Fortnightly"/>
    <s v="56+"/>
    <n v="1"/>
    <n v="1"/>
    <n v="5"/>
    <n v="7"/>
    <x v="2"/>
  </r>
  <r>
    <n v="1971"/>
    <n v="28"/>
    <s v="Male"/>
    <s v="Belt"/>
    <s v="Accessories"/>
    <n v="94"/>
    <s v="Maryland"/>
    <s v="M"/>
    <s v="Indigo"/>
    <s v="Spring"/>
    <n v="2.9"/>
    <s v="No"/>
    <s v="Next Day Air"/>
    <s v="No"/>
    <s v="No"/>
    <n v="4"/>
    <s v="Credit Card"/>
    <s v="Bi-Weekly"/>
    <s v="26-35"/>
    <n v="4"/>
    <n v="1"/>
    <n v="6"/>
    <n v="11"/>
    <x v="0"/>
  </r>
  <r>
    <n v="1972"/>
    <n v="54"/>
    <s v="Male"/>
    <s v="Hat"/>
    <s v="Accessories"/>
    <n v="29"/>
    <s v="Pennsylvania"/>
    <s v="XL"/>
    <s v="Indigo"/>
    <s v="Spring"/>
    <n v="3.4"/>
    <s v="No"/>
    <s v="Next Day Air"/>
    <s v="No"/>
    <s v="No"/>
    <n v="1"/>
    <s v="Venmo"/>
    <s v="Monthly"/>
    <s v="46-55"/>
    <n v="1"/>
    <n v="1"/>
    <n v="4"/>
    <n v="6"/>
    <x v="2"/>
  </r>
  <r>
    <n v="1973"/>
    <n v="54"/>
    <s v="Male"/>
    <s v="Backpack"/>
    <s v="Accessories"/>
    <n v="31"/>
    <s v="Louisiana"/>
    <s v="M"/>
    <s v="Silver"/>
    <s v="Summer"/>
    <n v="3.3"/>
    <s v="No"/>
    <s v="Express"/>
    <s v="No"/>
    <s v="No"/>
    <n v="48"/>
    <s v="PayPal"/>
    <s v="Every 3 Months"/>
    <s v="46-55"/>
    <n v="1"/>
    <n v="4"/>
    <n v="3"/>
    <n v="8"/>
    <x v="2"/>
  </r>
  <r>
    <n v="1974"/>
    <n v="24"/>
    <s v="Male"/>
    <s v="Skirt"/>
    <s v="Clothing"/>
    <n v="20"/>
    <s v="Maryland"/>
    <s v="XL"/>
    <s v="Red"/>
    <s v="Fall"/>
    <n v="4.5"/>
    <s v="No"/>
    <s v="Standard"/>
    <s v="No"/>
    <s v="No"/>
    <n v="9"/>
    <s v="Venmo"/>
    <s v="Every 3 Months"/>
    <s v="18-25"/>
    <n v="1"/>
    <n v="1"/>
    <n v="3"/>
    <n v="5"/>
    <x v="3"/>
  </r>
  <r>
    <n v="1975"/>
    <n v="27"/>
    <s v="Male"/>
    <s v="Gloves"/>
    <s v="Accessories"/>
    <n v="44"/>
    <s v="Tennessee"/>
    <s v="M"/>
    <s v="Peach"/>
    <s v="Winter"/>
    <n v="4.5999999999999996"/>
    <s v="No"/>
    <s v="2-Day Shipping"/>
    <s v="No"/>
    <s v="No"/>
    <n v="2"/>
    <s v="PayPal"/>
    <s v="Fortnightly"/>
    <s v="26-35"/>
    <n v="2"/>
    <n v="1"/>
    <n v="5"/>
    <n v="8"/>
    <x v="2"/>
  </r>
  <r>
    <n v="1976"/>
    <n v="53"/>
    <s v="Male"/>
    <s v="Jacket"/>
    <s v="Outerwear"/>
    <n v="77"/>
    <s v="Illinois"/>
    <s v="L"/>
    <s v="Turquoise"/>
    <s v="Fall"/>
    <n v="2.9"/>
    <s v="No"/>
    <s v="Express"/>
    <s v="No"/>
    <s v="No"/>
    <n v="4"/>
    <s v="Cash"/>
    <s v="Quarterly"/>
    <s v="46-55"/>
    <n v="3"/>
    <n v="1"/>
    <n v="2"/>
    <n v="6"/>
    <x v="2"/>
  </r>
  <r>
    <n v="1977"/>
    <n v="32"/>
    <s v="Male"/>
    <s v="Handbag"/>
    <s v="Accessories"/>
    <n v="51"/>
    <s v="Wyoming"/>
    <s v="M"/>
    <s v="Pink"/>
    <s v="Spring"/>
    <n v="3.2"/>
    <s v="No"/>
    <s v="Next Day Air"/>
    <s v="No"/>
    <s v="No"/>
    <n v="43"/>
    <s v="PayPal"/>
    <s v="Fortnightly"/>
    <s v="26-35"/>
    <n v="2"/>
    <n v="4"/>
    <n v="5"/>
    <n v="11"/>
    <x v="0"/>
  </r>
  <r>
    <n v="1978"/>
    <n v="24"/>
    <s v="Male"/>
    <s v="Sandals"/>
    <s v="Footwear"/>
    <n v="49"/>
    <s v="Florida"/>
    <s v="M"/>
    <s v="Teal"/>
    <s v="Summer"/>
    <n v="2.6"/>
    <s v="No"/>
    <s v="Free Shipping"/>
    <s v="No"/>
    <s v="No"/>
    <n v="32"/>
    <s v="Bank Transfer"/>
    <s v="Annually"/>
    <s v="18-25"/>
    <n v="2"/>
    <n v="3"/>
    <n v="1"/>
    <n v="6"/>
    <x v="2"/>
  </r>
  <r>
    <n v="1979"/>
    <n v="45"/>
    <s v="Male"/>
    <s v="Sunglasses"/>
    <s v="Accessories"/>
    <n v="78"/>
    <s v="Massachusetts"/>
    <s v="L"/>
    <s v="Magenta"/>
    <s v="Spring"/>
    <n v="3.8"/>
    <s v="No"/>
    <s v="Store Pickup"/>
    <s v="No"/>
    <s v="No"/>
    <n v="1"/>
    <s v="Cash"/>
    <s v="Quarterly"/>
    <s v="36-45"/>
    <n v="3"/>
    <n v="1"/>
    <n v="2"/>
    <n v="6"/>
    <x v="2"/>
  </r>
  <r>
    <n v="1980"/>
    <n v="49"/>
    <s v="Male"/>
    <s v="Jeans"/>
    <s v="Clothing"/>
    <n v="98"/>
    <s v="Tennessee"/>
    <s v="L"/>
    <s v="Blue"/>
    <s v="Spring"/>
    <n v="2.8"/>
    <s v="No"/>
    <s v="Store Pickup"/>
    <s v="No"/>
    <s v="No"/>
    <n v="38"/>
    <s v="Debit Card"/>
    <s v="Fortnightly"/>
    <s v="46-55"/>
    <n v="4"/>
    <n v="4"/>
    <n v="5"/>
    <n v="13"/>
    <x v="1"/>
  </r>
  <r>
    <n v="1981"/>
    <n v="51"/>
    <s v="Male"/>
    <s v="Sandals"/>
    <s v="Footwear"/>
    <n v="94"/>
    <s v="Iowa"/>
    <s v="M"/>
    <s v="Green"/>
    <s v="Winter"/>
    <n v="4.4000000000000004"/>
    <s v="No"/>
    <s v="Store Pickup"/>
    <s v="No"/>
    <s v="No"/>
    <n v="25"/>
    <s v="PayPal"/>
    <s v="Fortnightly"/>
    <s v="46-55"/>
    <n v="4"/>
    <n v="2"/>
    <n v="5"/>
    <n v="11"/>
    <x v="0"/>
  </r>
  <r>
    <n v="1982"/>
    <n v="69"/>
    <s v="Male"/>
    <s v="Shoes"/>
    <s v="Footwear"/>
    <n v="91"/>
    <s v="Michigan"/>
    <s v="L"/>
    <s v="Violet"/>
    <s v="Summer"/>
    <n v="4.7"/>
    <s v="No"/>
    <s v="Express"/>
    <s v="No"/>
    <s v="No"/>
    <n v="42"/>
    <s v="PayPal"/>
    <s v="Quarterly"/>
    <s v="56+"/>
    <n v="4"/>
    <n v="4"/>
    <n v="2"/>
    <n v="10"/>
    <x v="0"/>
  </r>
  <r>
    <n v="1983"/>
    <n v="41"/>
    <s v="Male"/>
    <s v="Sunglasses"/>
    <s v="Accessories"/>
    <n v="77"/>
    <s v="Kansas"/>
    <s v="M"/>
    <s v="Turquoise"/>
    <s v="Summer"/>
    <n v="2.7"/>
    <s v="No"/>
    <s v="2-Day Shipping"/>
    <s v="No"/>
    <s v="No"/>
    <n v="32"/>
    <s v="PayPal"/>
    <s v="Monthly"/>
    <s v="36-45"/>
    <n v="3"/>
    <n v="3"/>
    <n v="4"/>
    <n v="10"/>
    <x v="0"/>
  </r>
  <r>
    <n v="1984"/>
    <n v="59"/>
    <s v="Male"/>
    <s v="Scarf"/>
    <s v="Accessories"/>
    <n v="97"/>
    <s v="Georgia"/>
    <s v="M"/>
    <s v="Pink"/>
    <s v="Summer"/>
    <n v="2.6"/>
    <s v="No"/>
    <s v="Next Day Air"/>
    <s v="No"/>
    <s v="No"/>
    <n v="21"/>
    <s v="Debit Card"/>
    <s v="Quarterly"/>
    <s v="56+"/>
    <n v="4"/>
    <n v="2"/>
    <n v="2"/>
    <n v="8"/>
    <x v="2"/>
  </r>
  <r>
    <n v="1985"/>
    <n v="26"/>
    <s v="Male"/>
    <s v="Skirt"/>
    <s v="Clothing"/>
    <n v="58"/>
    <s v="West Virginia"/>
    <s v="M"/>
    <s v="Black"/>
    <s v="Summer"/>
    <n v="3.4"/>
    <s v="No"/>
    <s v="2-Day Shipping"/>
    <s v="No"/>
    <s v="No"/>
    <n v="26"/>
    <s v="PayPal"/>
    <s v="Fortnightly"/>
    <s v="26-35"/>
    <n v="2"/>
    <n v="3"/>
    <n v="5"/>
    <n v="10"/>
    <x v="0"/>
  </r>
  <r>
    <n v="1986"/>
    <n v="23"/>
    <s v="Male"/>
    <s v="Gloves"/>
    <s v="Accessories"/>
    <n v="97"/>
    <s v="Tennessee"/>
    <s v="M"/>
    <s v="Gold"/>
    <s v="Spring"/>
    <n v="3.9"/>
    <s v="No"/>
    <s v="2-Day Shipping"/>
    <s v="No"/>
    <s v="No"/>
    <n v="6"/>
    <s v="Credit Card"/>
    <s v="Fortnightly"/>
    <s v="18-25"/>
    <n v="4"/>
    <n v="1"/>
    <n v="5"/>
    <n v="10"/>
    <x v="0"/>
  </r>
  <r>
    <n v="1987"/>
    <n v="62"/>
    <s v="Male"/>
    <s v="Coat"/>
    <s v="Outerwear"/>
    <n v="48"/>
    <s v="Arkansas"/>
    <s v="L"/>
    <s v="Green"/>
    <s v="Summer"/>
    <n v="3.4"/>
    <s v="No"/>
    <s v="2-Day Shipping"/>
    <s v="No"/>
    <s v="No"/>
    <n v="14"/>
    <s v="Venmo"/>
    <s v="Quarterly"/>
    <s v="56+"/>
    <n v="2"/>
    <n v="2"/>
    <n v="2"/>
    <n v="6"/>
    <x v="2"/>
  </r>
  <r>
    <n v="1988"/>
    <n v="69"/>
    <s v="Male"/>
    <s v="Belt"/>
    <s v="Accessories"/>
    <n v="23"/>
    <s v="Vermont"/>
    <s v="XL"/>
    <s v="White"/>
    <s v="Summer"/>
    <n v="3.4"/>
    <s v="No"/>
    <s v="Express"/>
    <s v="No"/>
    <s v="No"/>
    <n v="4"/>
    <s v="Cash"/>
    <s v="Quarterly"/>
    <s v="56+"/>
    <n v="1"/>
    <n v="1"/>
    <n v="2"/>
    <n v="4"/>
    <x v="3"/>
  </r>
  <r>
    <n v="1989"/>
    <n v="46"/>
    <s v="Male"/>
    <s v="Pants"/>
    <s v="Clothing"/>
    <n v="79"/>
    <s v="Virginia"/>
    <s v="M"/>
    <s v="Gold"/>
    <s v="Winter"/>
    <n v="3.9"/>
    <s v="No"/>
    <s v="Free Shipping"/>
    <s v="No"/>
    <s v="No"/>
    <n v="26"/>
    <s v="Bank Transfer"/>
    <s v="Weekly"/>
    <s v="46-55"/>
    <n v="3"/>
    <n v="3"/>
    <n v="7"/>
    <n v="13"/>
    <x v="1"/>
  </r>
  <r>
    <n v="1990"/>
    <n v="35"/>
    <s v="Male"/>
    <s v="Jewelry"/>
    <s v="Accessories"/>
    <n v="42"/>
    <s v="Maryland"/>
    <s v="S"/>
    <s v="Charcoal"/>
    <s v="Spring"/>
    <n v="4"/>
    <s v="No"/>
    <s v="Express"/>
    <s v="No"/>
    <s v="No"/>
    <n v="39"/>
    <s v="PayPal"/>
    <s v="Bi-Weekly"/>
    <s v="26-35"/>
    <n v="2"/>
    <n v="4"/>
    <n v="6"/>
    <n v="12"/>
    <x v="1"/>
  </r>
  <r>
    <n v="1991"/>
    <n v="32"/>
    <s v="Male"/>
    <s v="Backpack"/>
    <s v="Accessories"/>
    <n v="95"/>
    <s v="Connecticut"/>
    <s v="L"/>
    <s v="White"/>
    <s v="Spring"/>
    <n v="3.4"/>
    <s v="No"/>
    <s v="2-Day Shipping"/>
    <s v="No"/>
    <s v="No"/>
    <n v="15"/>
    <s v="PayPal"/>
    <s v="Annually"/>
    <s v="26-35"/>
    <n v="4"/>
    <n v="2"/>
    <n v="1"/>
    <n v="7"/>
    <x v="2"/>
  </r>
  <r>
    <n v="1992"/>
    <n v="46"/>
    <s v="Male"/>
    <s v="Sneakers"/>
    <s v="Footwear"/>
    <n v="29"/>
    <s v="Missouri"/>
    <s v="M"/>
    <s v="Brown"/>
    <s v="Summer"/>
    <n v="3.7"/>
    <s v="No"/>
    <s v="Next Day Air"/>
    <s v="No"/>
    <s v="No"/>
    <n v="1"/>
    <s v="Venmo"/>
    <s v="Every 3 Months"/>
    <s v="46-55"/>
    <n v="1"/>
    <n v="1"/>
    <n v="3"/>
    <n v="5"/>
    <x v="3"/>
  </r>
  <r>
    <n v="1993"/>
    <n v="33"/>
    <s v="Male"/>
    <s v="Hoodie"/>
    <s v="Clothing"/>
    <n v="98"/>
    <s v="New Jersey"/>
    <s v="L"/>
    <s v="Gold"/>
    <s v="Winter"/>
    <n v="4.9000000000000004"/>
    <s v="No"/>
    <s v="2-Day Shipping"/>
    <s v="No"/>
    <s v="No"/>
    <n v="28"/>
    <s v="Venmo"/>
    <s v="Monthly"/>
    <s v="26-35"/>
    <n v="4"/>
    <n v="3"/>
    <n v="4"/>
    <n v="11"/>
    <x v="0"/>
  </r>
  <r>
    <n v="1994"/>
    <n v="32"/>
    <s v="Male"/>
    <s v="Blouse"/>
    <s v="Clothing"/>
    <n v="96"/>
    <s v="Arkansas"/>
    <s v="S"/>
    <s v="Purple"/>
    <s v="Spring"/>
    <n v="5"/>
    <s v="No"/>
    <s v="Express"/>
    <s v="No"/>
    <s v="No"/>
    <n v="17"/>
    <s v="Cash"/>
    <s v="Weekly"/>
    <s v="26-35"/>
    <n v="4"/>
    <n v="2"/>
    <n v="7"/>
    <n v="13"/>
    <x v="1"/>
  </r>
  <r>
    <n v="1995"/>
    <n v="33"/>
    <s v="Male"/>
    <s v="Sunglasses"/>
    <s v="Accessories"/>
    <n v="66"/>
    <s v="Nevada"/>
    <s v="M"/>
    <s v="Brown"/>
    <s v="Fall"/>
    <n v="2.9"/>
    <s v="No"/>
    <s v="Next Day Air"/>
    <s v="No"/>
    <s v="No"/>
    <n v="24"/>
    <s v="Credit Card"/>
    <s v="Weekly"/>
    <s v="26-35"/>
    <n v="3"/>
    <n v="2"/>
    <n v="7"/>
    <n v="12"/>
    <x v="1"/>
  </r>
  <r>
    <n v="1996"/>
    <n v="67"/>
    <s v="Male"/>
    <s v="Boots"/>
    <s v="Footwear"/>
    <n v="80"/>
    <s v="Missouri"/>
    <s v="S"/>
    <s v="Teal"/>
    <s v="Spring"/>
    <n v="3"/>
    <s v="No"/>
    <s v="Standard"/>
    <s v="No"/>
    <s v="No"/>
    <n v="29"/>
    <s v="Debit Card"/>
    <s v="Quarterly"/>
    <s v="56+"/>
    <n v="4"/>
    <n v="3"/>
    <n v="2"/>
    <n v="9"/>
    <x v="0"/>
  </r>
  <r>
    <n v="1997"/>
    <n v="67"/>
    <s v="Male"/>
    <s v="Sneakers"/>
    <s v="Footwear"/>
    <n v="27"/>
    <s v="South Dakota"/>
    <s v="L"/>
    <s v="Indigo"/>
    <s v="Summer"/>
    <n v="3.3"/>
    <s v="No"/>
    <s v="Next Day Air"/>
    <s v="No"/>
    <s v="No"/>
    <n v="18"/>
    <s v="Cash"/>
    <s v="Every 3 Months"/>
    <s v="56+"/>
    <n v="1"/>
    <n v="2"/>
    <n v="3"/>
    <n v="6"/>
    <x v="2"/>
  </r>
  <r>
    <n v="1998"/>
    <n v="42"/>
    <s v="Male"/>
    <s v="Backpack"/>
    <s v="Accessories"/>
    <n v="25"/>
    <s v="Connecticut"/>
    <s v="M"/>
    <s v="Purple"/>
    <s v="Fall"/>
    <n v="4.7"/>
    <s v="No"/>
    <s v="Express"/>
    <s v="No"/>
    <s v="No"/>
    <n v="10"/>
    <s v="Debit Card"/>
    <s v="Bi-Weekly"/>
    <s v="36-45"/>
    <n v="1"/>
    <n v="1"/>
    <n v="6"/>
    <n v="8"/>
    <x v="2"/>
  </r>
  <r>
    <n v="1999"/>
    <n v="20"/>
    <s v="Male"/>
    <s v="Pants"/>
    <s v="Clothing"/>
    <n v="45"/>
    <s v="Vermont"/>
    <s v="M"/>
    <s v="Orange"/>
    <s v="Fall"/>
    <n v="3.4"/>
    <s v="No"/>
    <s v="2-Day Shipping"/>
    <s v="No"/>
    <s v="No"/>
    <n v="19"/>
    <s v="Cash"/>
    <s v="Quarterly"/>
    <s v="18-25"/>
    <n v="2"/>
    <n v="2"/>
    <n v="2"/>
    <n v="6"/>
    <x v="2"/>
  </r>
  <r>
    <n v="2000"/>
    <n v="39"/>
    <s v="Male"/>
    <s v="Socks"/>
    <s v="Clothing"/>
    <n v="89"/>
    <s v="Tennessee"/>
    <s v="L"/>
    <s v="Indigo"/>
    <s v="Winter"/>
    <n v="4.5999999999999996"/>
    <s v="No"/>
    <s v="2-Day Shipping"/>
    <s v="No"/>
    <s v="No"/>
    <n v="26"/>
    <s v="Debit Card"/>
    <s v="Monthly"/>
    <s v="36-45"/>
    <n v="4"/>
    <n v="3"/>
    <n v="4"/>
    <n v="11"/>
    <x v="0"/>
  </r>
  <r>
    <n v="2001"/>
    <n v="26"/>
    <s v="Male"/>
    <s v="Belt"/>
    <s v="Accessories"/>
    <n v="27"/>
    <s v="California"/>
    <s v="M"/>
    <s v="Lavender"/>
    <s v="Winter"/>
    <n v="3.6"/>
    <s v="No"/>
    <s v="2-Day Shipping"/>
    <s v="No"/>
    <s v="No"/>
    <n v="25"/>
    <s v="Cash"/>
    <s v="Bi-Weekly"/>
    <s v="26-35"/>
    <n v="1"/>
    <n v="2"/>
    <n v="6"/>
    <n v="9"/>
    <x v="0"/>
  </r>
  <r>
    <n v="2002"/>
    <n v="51"/>
    <s v="Male"/>
    <s v="Sunglasses"/>
    <s v="Accessories"/>
    <n v="90"/>
    <s v="Wyoming"/>
    <s v="S"/>
    <s v="Purple"/>
    <s v="Winter"/>
    <n v="2.6"/>
    <s v="No"/>
    <s v="Free Shipping"/>
    <s v="No"/>
    <s v="No"/>
    <n v="2"/>
    <s v="Debit Card"/>
    <s v="Fortnightly"/>
    <s v="46-55"/>
    <n v="4"/>
    <n v="1"/>
    <n v="5"/>
    <n v="10"/>
    <x v="0"/>
  </r>
  <r>
    <n v="2003"/>
    <n v="31"/>
    <s v="Male"/>
    <s v="Shirt"/>
    <s v="Clothing"/>
    <n v="65"/>
    <s v="New York"/>
    <s v="M"/>
    <s v="Red"/>
    <s v="Summer"/>
    <n v="2.7"/>
    <s v="No"/>
    <s v="Express"/>
    <s v="No"/>
    <s v="No"/>
    <n v="19"/>
    <s v="PayPal"/>
    <s v="Every 3 Months"/>
    <s v="26-35"/>
    <n v="3"/>
    <n v="2"/>
    <n v="3"/>
    <n v="8"/>
    <x v="2"/>
  </r>
  <r>
    <n v="2004"/>
    <n v="68"/>
    <s v="Male"/>
    <s v="Sneakers"/>
    <s v="Footwear"/>
    <n v="72"/>
    <s v="Maine"/>
    <s v="S"/>
    <s v="Blue"/>
    <s v="Spring"/>
    <n v="3.1"/>
    <s v="No"/>
    <s v="Express"/>
    <s v="No"/>
    <s v="No"/>
    <n v="32"/>
    <s v="Cash"/>
    <s v="Quarterly"/>
    <s v="56+"/>
    <n v="3"/>
    <n v="3"/>
    <n v="2"/>
    <n v="8"/>
    <x v="2"/>
  </r>
  <r>
    <n v="2005"/>
    <n v="44"/>
    <s v="Male"/>
    <s v="Shoes"/>
    <s v="Footwear"/>
    <n v="70"/>
    <s v="Georgia"/>
    <s v="L"/>
    <s v="Blue"/>
    <s v="Fall"/>
    <n v="3.2"/>
    <s v="No"/>
    <s v="2-Day Shipping"/>
    <s v="No"/>
    <s v="No"/>
    <n v="13"/>
    <s v="Cash"/>
    <s v="Bi-Weekly"/>
    <s v="36-45"/>
    <n v="3"/>
    <n v="2"/>
    <n v="6"/>
    <n v="11"/>
    <x v="0"/>
  </r>
  <r>
    <n v="2006"/>
    <n v="18"/>
    <s v="Male"/>
    <s v="Sandals"/>
    <s v="Footwear"/>
    <n v="82"/>
    <s v="Tennessee"/>
    <s v="M"/>
    <s v="Cyan"/>
    <s v="Winter"/>
    <n v="3.4"/>
    <s v="No"/>
    <s v="Store Pickup"/>
    <s v="No"/>
    <s v="No"/>
    <n v="30"/>
    <s v="PayPal"/>
    <s v="Fortnightly"/>
    <s v="18-25"/>
    <n v="4"/>
    <n v="3"/>
    <n v="5"/>
    <n v="12"/>
    <x v="1"/>
  </r>
  <r>
    <n v="2007"/>
    <n v="58"/>
    <s v="Male"/>
    <s v="Scarf"/>
    <s v="Accessories"/>
    <n v="97"/>
    <s v="New Mexico"/>
    <s v="S"/>
    <s v="Pink"/>
    <s v="Fall"/>
    <n v="4.4000000000000004"/>
    <s v="No"/>
    <s v="Express"/>
    <s v="No"/>
    <s v="No"/>
    <n v="2"/>
    <s v="Credit Card"/>
    <s v="Annually"/>
    <s v="56+"/>
    <n v="4"/>
    <n v="1"/>
    <n v="1"/>
    <n v="6"/>
    <x v="2"/>
  </r>
  <r>
    <n v="2008"/>
    <n v="26"/>
    <s v="Male"/>
    <s v="Shirt"/>
    <s v="Clothing"/>
    <n v="25"/>
    <s v="Virginia"/>
    <s v="M"/>
    <s v="Silver"/>
    <s v="Summer"/>
    <n v="3.2"/>
    <s v="No"/>
    <s v="2-Day Shipping"/>
    <s v="No"/>
    <s v="No"/>
    <n v="8"/>
    <s v="PayPal"/>
    <s v="Quarterly"/>
    <s v="26-35"/>
    <n v="1"/>
    <n v="1"/>
    <n v="2"/>
    <n v="4"/>
    <x v="3"/>
  </r>
  <r>
    <n v="2009"/>
    <n v="57"/>
    <s v="Male"/>
    <s v="Skirt"/>
    <s v="Clothing"/>
    <n v="48"/>
    <s v="Florida"/>
    <s v="M"/>
    <s v="Gray"/>
    <s v="Spring"/>
    <n v="2.5"/>
    <s v="No"/>
    <s v="Free Shipping"/>
    <s v="No"/>
    <s v="No"/>
    <n v="27"/>
    <s v="PayPal"/>
    <s v="Every 3 Months"/>
    <s v="56+"/>
    <n v="2"/>
    <n v="3"/>
    <n v="3"/>
    <n v="8"/>
    <x v="2"/>
  </r>
  <r>
    <n v="2010"/>
    <n v="37"/>
    <s v="Male"/>
    <s v="Boots"/>
    <s v="Footwear"/>
    <n v="99"/>
    <s v="Alabama"/>
    <s v="M"/>
    <s v="Indigo"/>
    <s v="Summer"/>
    <n v="3.8"/>
    <s v="No"/>
    <s v="Next Day Air"/>
    <s v="No"/>
    <s v="No"/>
    <n v="26"/>
    <s v="Venmo"/>
    <s v="Bi-Weekly"/>
    <s v="36-45"/>
    <n v="4"/>
    <n v="3"/>
    <n v="6"/>
    <n v="13"/>
    <x v="1"/>
  </r>
  <r>
    <n v="2011"/>
    <n v="24"/>
    <s v="Male"/>
    <s v="Sweater"/>
    <s v="Clothing"/>
    <n v="21"/>
    <s v="Texas"/>
    <s v="M"/>
    <s v="Maroon"/>
    <s v="Summer"/>
    <n v="4.4000000000000004"/>
    <s v="No"/>
    <s v="2-Day Shipping"/>
    <s v="No"/>
    <s v="No"/>
    <n v="3"/>
    <s v="Debit Card"/>
    <s v="Bi-Weekly"/>
    <s v="18-25"/>
    <n v="1"/>
    <n v="1"/>
    <n v="6"/>
    <n v="8"/>
    <x v="2"/>
  </r>
  <r>
    <n v="2012"/>
    <n v="57"/>
    <s v="Male"/>
    <s v="Sandals"/>
    <s v="Footwear"/>
    <n v="94"/>
    <s v="West Virginia"/>
    <s v="M"/>
    <s v="Beige"/>
    <s v="Spring"/>
    <n v="3.7"/>
    <s v="No"/>
    <s v="Express"/>
    <s v="No"/>
    <s v="No"/>
    <n v="4"/>
    <s v="Bank Transfer"/>
    <s v="Monthly"/>
    <s v="56+"/>
    <n v="4"/>
    <n v="1"/>
    <n v="4"/>
    <n v="9"/>
    <x v="0"/>
  </r>
  <r>
    <n v="2013"/>
    <n v="48"/>
    <s v="Male"/>
    <s v="Jeans"/>
    <s v="Clothing"/>
    <n v="53"/>
    <s v="Nevada"/>
    <s v="L"/>
    <s v="Green"/>
    <s v="Fall"/>
    <n v="3.2"/>
    <s v="No"/>
    <s v="Store Pickup"/>
    <s v="No"/>
    <s v="No"/>
    <n v="5"/>
    <s v="Cash"/>
    <s v="Fortnightly"/>
    <s v="46-55"/>
    <n v="2"/>
    <n v="1"/>
    <n v="5"/>
    <n v="8"/>
    <x v="2"/>
  </r>
  <r>
    <n v="2014"/>
    <n v="39"/>
    <s v="Male"/>
    <s v="Backpack"/>
    <s v="Accessories"/>
    <n v="70"/>
    <s v="Virginia"/>
    <s v="M"/>
    <s v="Peach"/>
    <s v="Winter"/>
    <n v="4.9000000000000004"/>
    <s v="No"/>
    <s v="Standard"/>
    <s v="No"/>
    <s v="No"/>
    <n v="25"/>
    <s v="Debit Card"/>
    <s v="Quarterly"/>
    <s v="36-45"/>
    <n v="3"/>
    <n v="2"/>
    <n v="2"/>
    <n v="7"/>
    <x v="2"/>
  </r>
  <r>
    <n v="2015"/>
    <n v="51"/>
    <s v="Male"/>
    <s v="Skirt"/>
    <s v="Clothing"/>
    <n v="26"/>
    <s v="Wisconsin"/>
    <s v="L"/>
    <s v="Black"/>
    <s v="Summer"/>
    <n v="3.9"/>
    <s v="No"/>
    <s v="Standard"/>
    <s v="No"/>
    <s v="No"/>
    <n v="47"/>
    <s v="PayPal"/>
    <s v="Bi-Weekly"/>
    <s v="46-55"/>
    <n v="1"/>
    <n v="4"/>
    <n v="6"/>
    <n v="11"/>
    <x v="0"/>
  </r>
  <r>
    <n v="2016"/>
    <n v="57"/>
    <s v="Male"/>
    <s v="Belt"/>
    <s v="Accessories"/>
    <n v="82"/>
    <s v="Virginia"/>
    <s v="S"/>
    <s v="Pink"/>
    <s v="Summer"/>
    <n v="4.5"/>
    <s v="No"/>
    <s v="Next Day Air"/>
    <s v="No"/>
    <s v="No"/>
    <n v="8"/>
    <s v="Credit Card"/>
    <s v="Fortnightly"/>
    <s v="56+"/>
    <n v="4"/>
    <n v="1"/>
    <n v="5"/>
    <n v="10"/>
    <x v="0"/>
  </r>
  <r>
    <n v="2017"/>
    <n v="53"/>
    <s v="Male"/>
    <s v="Shoes"/>
    <s v="Footwear"/>
    <n v="47"/>
    <s v="Maine"/>
    <s v="S"/>
    <s v="Violet"/>
    <s v="Winter"/>
    <n v="3.4"/>
    <s v="No"/>
    <s v="Standard"/>
    <s v="No"/>
    <s v="No"/>
    <n v="20"/>
    <s v="Debit Card"/>
    <s v="Fortnightly"/>
    <s v="46-55"/>
    <n v="2"/>
    <n v="2"/>
    <n v="5"/>
    <n v="9"/>
    <x v="0"/>
  </r>
  <r>
    <n v="2018"/>
    <n v="70"/>
    <s v="Male"/>
    <s v="Socks"/>
    <s v="Clothing"/>
    <n v="32"/>
    <s v="Massachusetts"/>
    <s v="S"/>
    <s v="Green"/>
    <s v="Winter"/>
    <n v="4.0999999999999996"/>
    <s v="No"/>
    <s v="Next Day Air"/>
    <s v="No"/>
    <s v="No"/>
    <n v="42"/>
    <s v="Bank Transfer"/>
    <s v="Every 3 Months"/>
    <s v="56+"/>
    <n v="1"/>
    <n v="4"/>
    <n v="3"/>
    <n v="8"/>
    <x v="2"/>
  </r>
  <r>
    <n v="2019"/>
    <n v="60"/>
    <s v="Male"/>
    <s v="Backpack"/>
    <s v="Accessories"/>
    <n v="97"/>
    <s v="Arkansas"/>
    <s v="S"/>
    <s v="Gold"/>
    <s v="Fall"/>
    <n v="4.5"/>
    <s v="No"/>
    <s v="Store Pickup"/>
    <s v="No"/>
    <s v="No"/>
    <n v="20"/>
    <s v="Bank Transfer"/>
    <s v="Weekly"/>
    <s v="56+"/>
    <n v="4"/>
    <n v="2"/>
    <n v="7"/>
    <n v="13"/>
    <x v="1"/>
  </r>
  <r>
    <n v="2020"/>
    <n v="31"/>
    <s v="Male"/>
    <s v="Shirt"/>
    <s v="Clothing"/>
    <n v="68"/>
    <s v="Idaho"/>
    <s v="S"/>
    <s v="Red"/>
    <s v="Winter"/>
    <n v="4.7"/>
    <s v="No"/>
    <s v="Store Pickup"/>
    <s v="No"/>
    <s v="No"/>
    <n v="23"/>
    <s v="Cash"/>
    <s v="Fortnightly"/>
    <s v="26-35"/>
    <n v="3"/>
    <n v="2"/>
    <n v="5"/>
    <n v="10"/>
    <x v="0"/>
  </r>
  <r>
    <n v="2021"/>
    <n v="41"/>
    <s v="Male"/>
    <s v="Sweater"/>
    <s v="Clothing"/>
    <n v="23"/>
    <s v="Pennsylvania"/>
    <s v="M"/>
    <s v="Beige"/>
    <s v="Winter"/>
    <n v="4.8"/>
    <s v="No"/>
    <s v="Next Day Air"/>
    <s v="No"/>
    <s v="No"/>
    <n v="26"/>
    <s v="Cash"/>
    <s v="Quarterly"/>
    <s v="36-45"/>
    <n v="1"/>
    <n v="3"/>
    <n v="2"/>
    <n v="6"/>
    <x v="2"/>
  </r>
  <r>
    <n v="2022"/>
    <n v="62"/>
    <s v="Male"/>
    <s v="Handbag"/>
    <s v="Accessories"/>
    <n v="33"/>
    <s v="Maine"/>
    <s v="M"/>
    <s v="Green"/>
    <s v="Winter"/>
    <n v="4.4000000000000004"/>
    <s v="No"/>
    <s v="Standard"/>
    <s v="No"/>
    <s v="No"/>
    <n v="48"/>
    <s v="Venmo"/>
    <s v="Quarterly"/>
    <s v="56+"/>
    <n v="1"/>
    <n v="4"/>
    <n v="2"/>
    <n v="7"/>
    <x v="2"/>
  </r>
  <r>
    <n v="2023"/>
    <n v="59"/>
    <s v="Male"/>
    <s v="Jewelry"/>
    <s v="Accessories"/>
    <n v="38"/>
    <s v="Alabama"/>
    <s v="S"/>
    <s v="Black"/>
    <s v="Winter"/>
    <n v="4"/>
    <s v="No"/>
    <s v="Store Pickup"/>
    <s v="No"/>
    <s v="No"/>
    <n v="16"/>
    <s v="Cash"/>
    <s v="Bi-Weekly"/>
    <s v="56+"/>
    <n v="1"/>
    <n v="2"/>
    <n v="6"/>
    <n v="9"/>
    <x v="0"/>
  </r>
  <r>
    <n v="2024"/>
    <n v="46"/>
    <s v="Male"/>
    <s v="Socks"/>
    <s v="Clothing"/>
    <n v="68"/>
    <s v="Idaho"/>
    <s v="S"/>
    <s v="Teal"/>
    <s v="Winter"/>
    <n v="4.0999999999999996"/>
    <s v="No"/>
    <s v="Store Pickup"/>
    <s v="No"/>
    <s v="No"/>
    <n v="28"/>
    <s v="Cash"/>
    <s v="Bi-Weekly"/>
    <s v="46-55"/>
    <n v="3"/>
    <n v="3"/>
    <n v="6"/>
    <n v="12"/>
    <x v="1"/>
  </r>
  <r>
    <n v="2025"/>
    <n v="62"/>
    <s v="Male"/>
    <s v="Socks"/>
    <s v="Clothing"/>
    <n v="23"/>
    <s v="Arkansas"/>
    <s v="L"/>
    <s v="Silver"/>
    <s v="Fall"/>
    <n v="3.7"/>
    <s v="No"/>
    <s v="Express"/>
    <s v="No"/>
    <s v="No"/>
    <n v="39"/>
    <s v="PayPal"/>
    <s v="Weekly"/>
    <s v="56+"/>
    <n v="1"/>
    <n v="4"/>
    <n v="7"/>
    <n v="12"/>
    <x v="1"/>
  </r>
  <r>
    <n v="2026"/>
    <n v="42"/>
    <s v="Male"/>
    <s v="Shirt"/>
    <s v="Clothing"/>
    <n v="29"/>
    <s v="Delaware"/>
    <s v="M"/>
    <s v="Turquoise"/>
    <s v="Summer"/>
    <n v="3"/>
    <s v="No"/>
    <s v="Express"/>
    <s v="No"/>
    <s v="No"/>
    <n v="43"/>
    <s v="Debit Card"/>
    <s v="Fortnightly"/>
    <s v="36-45"/>
    <n v="1"/>
    <n v="4"/>
    <n v="5"/>
    <n v="10"/>
    <x v="0"/>
  </r>
  <r>
    <n v="2027"/>
    <n v="37"/>
    <s v="Male"/>
    <s v="Scarf"/>
    <s v="Accessories"/>
    <n v="35"/>
    <s v="Maine"/>
    <s v="M"/>
    <s v="Orange"/>
    <s v="Winter"/>
    <n v="3.6"/>
    <s v="No"/>
    <s v="Express"/>
    <s v="No"/>
    <s v="No"/>
    <n v="45"/>
    <s v="Bank Transfer"/>
    <s v="Every 3 Months"/>
    <s v="36-45"/>
    <n v="1"/>
    <n v="4"/>
    <n v="3"/>
    <n v="8"/>
    <x v="2"/>
  </r>
  <r>
    <n v="2028"/>
    <n v="50"/>
    <s v="Male"/>
    <s v="Shoes"/>
    <s v="Footwear"/>
    <n v="73"/>
    <s v="Nebraska"/>
    <s v="S"/>
    <s v="Gold"/>
    <s v="Fall"/>
    <n v="4.8"/>
    <s v="No"/>
    <s v="Standard"/>
    <s v="No"/>
    <s v="No"/>
    <n v="50"/>
    <s v="Credit Card"/>
    <s v="Every 3 Months"/>
    <s v="46-55"/>
    <n v="3"/>
    <n v="4"/>
    <n v="3"/>
    <n v="10"/>
    <x v="0"/>
  </r>
  <r>
    <n v="2029"/>
    <n v="29"/>
    <s v="Male"/>
    <s v="Shoes"/>
    <s v="Footwear"/>
    <n v="84"/>
    <s v="Ohio"/>
    <s v="XL"/>
    <s v="Purple"/>
    <s v="Fall"/>
    <n v="3.7"/>
    <s v="No"/>
    <s v="2-Day Shipping"/>
    <s v="No"/>
    <s v="No"/>
    <n v="10"/>
    <s v="Venmo"/>
    <s v="Bi-Weekly"/>
    <s v="26-35"/>
    <n v="4"/>
    <n v="1"/>
    <n v="6"/>
    <n v="11"/>
    <x v="0"/>
  </r>
  <r>
    <n v="2030"/>
    <n v="25"/>
    <s v="Male"/>
    <s v="Scarf"/>
    <s v="Accessories"/>
    <n v="23"/>
    <s v="Montana"/>
    <s v="M"/>
    <s v="Pink"/>
    <s v="Spring"/>
    <n v="4.5999999999999996"/>
    <s v="No"/>
    <s v="Next Day Air"/>
    <s v="No"/>
    <s v="No"/>
    <n v="40"/>
    <s v="PayPal"/>
    <s v="Quarterly"/>
    <s v="18-25"/>
    <n v="1"/>
    <n v="4"/>
    <n v="2"/>
    <n v="7"/>
    <x v="2"/>
  </r>
  <r>
    <n v="2031"/>
    <n v="66"/>
    <s v="Male"/>
    <s v="Sunglasses"/>
    <s v="Accessories"/>
    <n v="67"/>
    <s v="New Mexico"/>
    <s v="S"/>
    <s v="Green"/>
    <s v="Summer"/>
    <n v="2.8"/>
    <s v="No"/>
    <s v="Standard"/>
    <s v="No"/>
    <s v="No"/>
    <n v="38"/>
    <s v="Credit Card"/>
    <s v="Monthly"/>
    <s v="56+"/>
    <n v="3"/>
    <n v="4"/>
    <n v="4"/>
    <n v="11"/>
    <x v="0"/>
  </r>
  <r>
    <n v="2032"/>
    <n v="21"/>
    <s v="Male"/>
    <s v="Socks"/>
    <s v="Clothing"/>
    <n v="51"/>
    <s v="North Carolina"/>
    <s v="L"/>
    <s v="Charcoal"/>
    <s v="Spring"/>
    <n v="4"/>
    <s v="No"/>
    <s v="Standard"/>
    <s v="No"/>
    <s v="No"/>
    <n v="2"/>
    <s v="Credit Card"/>
    <s v="Monthly"/>
    <s v="18-25"/>
    <n v="2"/>
    <n v="1"/>
    <n v="4"/>
    <n v="7"/>
    <x v="2"/>
  </r>
  <r>
    <n v="2033"/>
    <n v="46"/>
    <s v="Male"/>
    <s v="Blouse"/>
    <s v="Clothing"/>
    <n v="36"/>
    <s v="South Carolina"/>
    <s v="M"/>
    <s v="Maroon"/>
    <s v="Winter"/>
    <n v="4.2"/>
    <s v="No"/>
    <s v="Next Day Air"/>
    <s v="No"/>
    <s v="No"/>
    <n v="13"/>
    <s v="Cash"/>
    <s v="Annually"/>
    <s v="46-55"/>
    <n v="1"/>
    <n v="2"/>
    <n v="1"/>
    <n v="4"/>
    <x v="3"/>
  </r>
  <r>
    <n v="2034"/>
    <n v="57"/>
    <s v="Male"/>
    <s v="Jeans"/>
    <s v="Clothing"/>
    <n v="55"/>
    <s v="Illinois"/>
    <s v="L"/>
    <s v="Olive"/>
    <s v="Summer"/>
    <n v="3.6"/>
    <s v="No"/>
    <s v="Express"/>
    <s v="No"/>
    <s v="No"/>
    <n v="33"/>
    <s v="Venmo"/>
    <s v="Annually"/>
    <s v="56+"/>
    <n v="2"/>
    <n v="3"/>
    <n v="1"/>
    <n v="6"/>
    <x v="2"/>
  </r>
  <r>
    <n v="2035"/>
    <n v="61"/>
    <s v="Male"/>
    <s v="Shorts"/>
    <s v="Clothing"/>
    <n v="30"/>
    <s v="Alabama"/>
    <s v="M"/>
    <s v="Peach"/>
    <s v="Spring"/>
    <n v="2.9"/>
    <s v="No"/>
    <s v="Store Pickup"/>
    <s v="No"/>
    <s v="No"/>
    <n v="27"/>
    <s v="PayPal"/>
    <s v="Monthly"/>
    <s v="56+"/>
    <n v="1"/>
    <n v="3"/>
    <n v="4"/>
    <n v="8"/>
    <x v="2"/>
  </r>
  <r>
    <n v="2036"/>
    <n v="53"/>
    <s v="Male"/>
    <s v="T-shirt"/>
    <s v="Clothing"/>
    <n v="70"/>
    <s v="Oklahoma"/>
    <s v="S"/>
    <s v="Yellow"/>
    <s v="Summer"/>
    <n v="4.0999999999999996"/>
    <s v="No"/>
    <s v="Express"/>
    <s v="No"/>
    <s v="No"/>
    <n v="43"/>
    <s v="Bank Transfer"/>
    <s v="Weekly"/>
    <s v="46-55"/>
    <n v="3"/>
    <n v="4"/>
    <n v="7"/>
    <n v="14"/>
    <x v="1"/>
  </r>
  <r>
    <n v="2037"/>
    <n v="37"/>
    <s v="Male"/>
    <s v="Blouse"/>
    <s v="Clothing"/>
    <n v="63"/>
    <s v="Minnesota"/>
    <s v="S"/>
    <s v="Lavender"/>
    <s v="Winter"/>
    <n v="3.1"/>
    <s v="No"/>
    <s v="Next Day Air"/>
    <s v="No"/>
    <s v="No"/>
    <n v="46"/>
    <s v="Cash"/>
    <s v="Weekly"/>
    <s v="36-45"/>
    <n v="3"/>
    <n v="4"/>
    <n v="7"/>
    <n v="14"/>
    <x v="1"/>
  </r>
  <r>
    <n v="2038"/>
    <n v="39"/>
    <s v="Male"/>
    <s v="Belt"/>
    <s v="Accessories"/>
    <n v="87"/>
    <s v="Illinois"/>
    <s v="S"/>
    <s v="Green"/>
    <s v="Summer"/>
    <n v="4.3"/>
    <s v="No"/>
    <s v="Express"/>
    <s v="No"/>
    <s v="No"/>
    <n v="7"/>
    <s v="Venmo"/>
    <s v="Bi-Weekly"/>
    <s v="36-45"/>
    <n v="4"/>
    <n v="1"/>
    <n v="6"/>
    <n v="11"/>
    <x v="0"/>
  </r>
  <r>
    <n v="2039"/>
    <n v="53"/>
    <s v="Male"/>
    <s v="Blouse"/>
    <s v="Clothing"/>
    <n v="70"/>
    <s v="Arkansas"/>
    <s v="L"/>
    <s v="Orange"/>
    <s v="Spring"/>
    <n v="4.4000000000000004"/>
    <s v="No"/>
    <s v="Next Day Air"/>
    <s v="No"/>
    <s v="No"/>
    <n v="35"/>
    <s v="Credit Card"/>
    <s v="Fortnightly"/>
    <s v="46-55"/>
    <n v="3"/>
    <n v="3"/>
    <n v="5"/>
    <n v="11"/>
    <x v="0"/>
  </r>
  <r>
    <n v="2040"/>
    <n v="35"/>
    <s v="Male"/>
    <s v="T-shirt"/>
    <s v="Clothing"/>
    <n v="51"/>
    <s v="Minnesota"/>
    <s v="M"/>
    <s v="Olive"/>
    <s v="Spring"/>
    <n v="3.1"/>
    <s v="No"/>
    <s v="Next Day Air"/>
    <s v="No"/>
    <s v="No"/>
    <n v="31"/>
    <s v="Debit Card"/>
    <s v="Bi-Weekly"/>
    <s v="26-35"/>
    <n v="2"/>
    <n v="3"/>
    <n v="6"/>
    <n v="11"/>
    <x v="0"/>
  </r>
  <r>
    <n v="2041"/>
    <n v="69"/>
    <s v="Male"/>
    <s v="Jewelry"/>
    <s v="Accessories"/>
    <n v="25"/>
    <s v="South Carolina"/>
    <s v="XL"/>
    <s v="Gray"/>
    <s v="Spring"/>
    <n v="2.9"/>
    <s v="No"/>
    <s v="Free Shipping"/>
    <s v="No"/>
    <s v="No"/>
    <n v="42"/>
    <s v="Venmo"/>
    <s v="Quarterly"/>
    <s v="56+"/>
    <n v="1"/>
    <n v="4"/>
    <n v="2"/>
    <n v="7"/>
    <x v="2"/>
  </r>
  <r>
    <n v="2042"/>
    <n v="66"/>
    <s v="Male"/>
    <s v="Jacket"/>
    <s v="Outerwear"/>
    <n v="32"/>
    <s v="New York"/>
    <s v="S"/>
    <s v="Lavender"/>
    <s v="Winter"/>
    <n v="3.2"/>
    <s v="No"/>
    <s v="Next Day Air"/>
    <s v="No"/>
    <s v="No"/>
    <n v="14"/>
    <s v="PayPal"/>
    <s v="Bi-Weekly"/>
    <s v="56+"/>
    <n v="1"/>
    <n v="2"/>
    <n v="6"/>
    <n v="9"/>
    <x v="0"/>
  </r>
  <r>
    <n v="2043"/>
    <n v="19"/>
    <s v="Male"/>
    <s v="Shoes"/>
    <s v="Footwear"/>
    <n v="52"/>
    <s v="Alabama"/>
    <s v="M"/>
    <s v="Red"/>
    <s v="Spring"/>
    <n v="4"/>
    <s v="No"/>
    <s v="2-Day Shipping"/>
    <s v="No"/>
    <s v="No"/>
    <n v="35"/>
    <s v="Venmo"/>
    <s v="Monthly"/>
    <s v="18-25"/>
    <n v="2"/>
    <n v="3"/>
    <n v="4"/>
    <n v="9"/>
    <x v="0"/>
  </r>
  <r>
    <n v="2044"/>
    <n v="47"/>
    <s v="Male"/>
    <s v="Gloves"/>
    <s v="Accessories"/>
    <n v="33"/>
    <s v="New York"/>
    <s v="M"/>
    <s v="Charcoal"/>
    <s v="Summer"/>
    <n v="2.7"/>
    <s v="No"/>
    <s v="Standard"/>
    <s v="No"/>
    <s v="No"/>
    <n v="49"/>
    <s v="PayPal"/>
    <s v="Weekly"/>
    <s v="46-55"/>
    <n v="1"/>
    <n v="4"/>
    <n v="7"/>
    <n v="12"/>
    <x v="1"/>
  </r>
  <r>
    <n v="2045"/>
    <n v="49"/>
    <s v="Male"/>
    <s v="Jeans"/>
    <s v="Clothing"/>
    <n v="68"/>
    <s v="Missouri"/>
    <s v="L"/>
    <s v="Orange"/>
    <s v="Spring"/>
    <n v="3"/>
    <s v="No"/>
    <s v="Free Shipping"/>
    <s v="No"/>
    <s v="No"/>
    <n v="17"/>
    <s v="PayPal"/>
    <s v="Fortnightly"/>
    <s v="46-55"/>
    <n v="3"/>
    <n v="2"/>
    <n v="5"/>
    <n v="10"/>
    <x v="0"/>
  </r>
  <r>
    <n v="2046"/>
    <n v="31"/>
    <s v="Male"/>
    <s v="Jewelry"/>
    <s v="Accessories"/>
    <n v="20"/>
    <s v="Georgia"/>
    <s v="M"/>
    <s v="Red"/>
    <s v="Fall"/>
    <n v="4.4000000000000004"/>
    <s v="No"/>
    <s v="Express"/>
    <s v="No"/>
    <s v="No"/>
    <n v="26"/>
    <s v="PayPal"/>
    <s v="Quarterly"/>
    <s v="26-35"/>
    <n v="1"/>
    <n v="3"/>
    <n v="2"/>
    <n v="6"/>
    <x v="2"/>
  </r>
  <r>
    <n v="2047"/>
    <n v="39"/>
    <s v="Male"/>
    <s v="Pants"/>
    <s v="Clothing"/>
    <n v="32"/>
    <s v="Oklahoma"/>
    <s v="M"/>
    <s v="Maroon"/>
    <s v="Winter"/>
    <n v="2.8"/>
    <s v="No"/>
    <s v="Free Shipping"/>
    <s v="No"/>
    <s v="No"/>
    <n v="30"/>
    <s v="Cash"/>
    <s v="Every 3 Months"/>
    <s v="36-45"/>
    <n v="1"/>
    <n v="3"/>
    <n v="3"/>
    <n v="7"/>
    <x v="2"/>
  </r>
  <r>
    <n v="2048"/>
    <n v="58"/>
    <s v="Male"/>
    <s v="Jewelry"/>
    <s v="Accessories"/>
    <n v="82"/>
    <s v="Connecticut"/>
    <s v="M"/>
    <s v="Silver"/>
    <s v="Summer"/>
    <n v="3.1"/>
    <s v="No"/>
    <s v="Store Pickup"/>
    <s v="No"/>
    <s v="No"/>
    <n v="32"/>
    <s v="Cash"/>
    <s v="Annually"/>
    <s v="56+"/>
    <n v="4"/>
    <n v="3"/>
    <n v="1"/>
    <n v="8"/>
    <x v="2"/>
  </r>
  <r>
    <n v="2049"/>
    <n v="45"/>
    <s v="Male"/>
    <s v="Sneakers"/>
    <s v="Footwear"/>
    <n v="64"/>
    <s v="Michigan"/>
    <s v="XL"/>
    <s v="Pink"/>
    <s v="Winter"/>
    <n v="3.9"/>
    <s v="No"/>
    <s v="Express"/>
    <s v="No"/>
    <s v="No"/>
    <n v="35"/>
    <s v="Bank Transfer"/>
    <s v="Quarterly"/>
    <s v="36-45"/>
    <n v="3"/>
    <n v="3"/>
    <n v="2"/>
    <n v="8"/>
    <x v="2"/>
  </r>
  <r>
    <n v="2050"/>
    <n v="68"/>
    <s v="Male"/>
    <s v="Boots"/>
    <s v="Footwear"/>
    <n v="24"/>
    <s v="Rhode Island"/>
    <s v="L"/>
    <s v="Blue"/>
    <s v="Fall"/>
    <n v="2.7"/>
    <s v="No"/>
    <s v="Standard"/>
    <s v="No"/>
    <s v="No"/>
    <n v="15"/>
    <s v="Venmo"/>
    <s v="Annually"/>
    <s v="56+"/>
    <n v="1"/>
    <n v="2"/>
    <n v="1"/>
    <n v="4"/>
    <x v="3"/>
  </r>
  <r>
    <n v="2051"/>
    <n v="35"/>
    <s v="Male"/>
    <s v="Hat"/>
    <s v="Accessories"/>
    <n v="96"/>
    <s v="Mississippi"/>
    <s v="M"/>
    <s v="Teal"/>
    <s v="Summer"/>
    <n v="3.4"/>
    <s v="No"/>
    <s v="Store Pickup"/>
    <s v="No"/>
    <s v="No"/>
    <n v="10"/>
    <s v="Debit Card"/>
    <s v="Annually"/>
    <s v="26-35"/>
    <n v="4"/>
    <n v="1"/>
    <n v="1"/>
    <n v="6"/>
    <x v="2"/>
  </r>
  <r>
    <n v="2052"/>
    <n v="65"/>
    <s v="Male"/>
    <s v="T-shirt"/>
    <s v="Clothing"/>
    <n v="94"/>
    <s v="Massachusetts"/>
    <s v="L"/>
    <s v="Black"/>
    <s v="Spring"/>
    <n v="3.8"/>
    <s v="No"/>
    <s v="Free Shipping"/>
    <s v="No"/>
    <s v="No"/>
    <n v="14"/>
    <s v="Credit Card"/>
    <s v="Monthly"/>
    <s v="56+"/>
    <n v="4"/>
    <n v="2"/>
    <n v="4"/>
    <n v="10"/>
    <x v="0"/>
  </r>
  <r>
    <n v="2053"/>
    <n v="45"/>
    <s v="Male"/>
    <s v="Backpack"/>
    <s v="Accessories"/>
    <n v="48"/>
    <s v="New Hampshire"/>
    <s v="M"/>
    <s v="Gray"/>
    <s v="Winter"/>
    <n v="3.7"/>
    <s v="No"/>
    <s v="2-Day Shipping"/>
    <s v="No"/>
    <s v="No"/>
    <n v="30"/>
    <s v="Bank Transfer"/>
    <s v="Annually"/>
    <s v="36-45"/>
    <n v="2"/>
    <n v="3"/>
    <n v="1"/>
    <n v="6"/>
    <x v="2"/>
  </r>
  <r>
    <n v="2054"/>
    <n v="19"/>
    <s v="Male"/>
    <s v="Sunglasses"/>
    <s v="Accessories"/>
    <n v="60"/>
    <s v="Wyoming"/>
    <s v="S"/>
    <s v="Purple"/>
    <s v="Spring"/>
    <n v="4.5"/>
    <s v="No"/>
    <s v="2-Day Shipping"/>
    <s v="No"/>
    <s v="No"/>
    <n v="16"/>
    <s v="Credit Card"/>
    <s v="Fortnightly"/>
    <s v="18-25"/>
    <n v="3"/>
    <n v="2"/>
    <n v="5"/>
    <n v="10"/>
    <x v="0"/>
  </r>
  <r>
    <n v="2055"/>
    <n v="65"/>
    <s v="Male"/>
    <s v="Sweater"/>
    <s v="Clothing"/>
    <n v="56"/>
    <s v="New Jersey"/>
    <s v="XL"/>
    <s v="Gold"/>
    <s v="Spring"/>
    <n v="2.9"/>
    <s v="No"/>
    <s v="Express"/>
    <s v="No"/>
    <s v="No"/>
    <n v="14"/>
    <s v="PayPal"/>
    <s v="Annually"/>
    <s v="56+"/>
    <n v="2"/>
    <n v="2"/>
    <n v="1"/>
    <n v="5"/>
    <x v="3"/>
  </r>
  <r>
    <n v="2056"/>
    <n v="28"/>
    <s v="Male"/>
    <s v="Handbag"/>
    <s v="Accessories"/>
    <n v="33"/>
    <s v="Texas"/>
    <s v="M"/>
    <s v="Silver"/>
    <s v="Fall"/>
    <n v="3.4"/>
    <s v="No"/>
    <s v="2-Day Shipping"/>
    <s v="No"/>
    <s v="No"/>
    <n v="28"/>
    <s v="Bank Transfer"/>
    <s v="Weekly"/>
    <s v="26-35"/>
    <n v="1"/>
    <n v="3"/>
    <n v="7"/>
    <n v="11"/>
    <x v="0"/>
  </r>
  <r>
    <n v="2057"/>
    <n v="55"/>
    <s v="Male"/>
    <s v="Backpack"/>
    <s v="Accessories"/>
    <n v="46"/>
    <s v="Minnesota"/>
    <s v="L"/>
    <s v="Blue"/>
    <s v="Spring"/>
    <n v="4.4000000000000004"/>
    <s v="No"/>
    <s v="2-Day Shipping"/>
    <s v="No"/>
    <s v="No"/>
    <n v="29"/>
    <s v="PayPal"/>
    <s v="Monthly"/>
    <s v="46-55"/>
    <n v="2"/>
    <n v="3"/>
    <n v="4"/>
    <n v="9"/>
    <x v="0"/>
  </r>
  <r>
    <n v="2058"/>
    <n v="66"/>
    <s v="Male"/>
    <s v="Socks"/>
    <s v="Clothing"/>
    <n v="37"/>
    <s v="South Dakota"/>
    <s v="L"/>
    <s v="Yellow"/>
    <s v="Spring"/>
    <n v="4.2"/>
    <s v="No"/>
    <s v="Standard"/>
    <s v="No"/>
    <s v="No"/>
    <n v="5"/>
    <s v="PayPal"/>
    <s v="Every 3 Months"/>
    <s v="56+"/>
    <n v="1"/>
    <n v="1"/>
    <n v="3"/>
    <n v="5"/>
    <x v="3"/>
  </r>
  <r>
    <n v="2059"/>
    <n v="29"/>
    <s v="Male"/>
    <s v="Shirt"/>
    <s v="Clothing"/>
    <n v="98"/>
    <s v="Washington"/>
    <s v="M"/>
    <s v="Brown"/>
    <s v="Winter"/>
    <n v="3.3"/>
    <s v="No"/>
    <s v="Store Pickup"/>
    <s v="No"/>
    <s v="No"/>
    <n v="17"/>
    <s v="Bank Transfer"/>
    <s v="Quarterly"/>
    <s v="26-35"/>
    <n v="4"/>
    <n v="2"/>
    <n v="2"/>
    <n v="8"/>
    <x v="2"/>
  </r>
  <r>
    <n v="2060"/>
    <n v="56"/>
    <s v="Male"/>
    <s v="Shorts"/>
    <s v="Clothing"/>
    <n v="50"/>
    <s v="California"/>
    <s v="XL"/>
    <s v="Beige"/>
    <s v="Spring"/>
    <n v="3.7"/>
    <s v="No"/>
    <s v="Express"/>
    <s v="No"/>
    <s v="No"/>
    <n v="50"/>
    <s v="PayPal"/>
    <s v="Weekly"/>
    <s v="56+"/>
    <n v="2"/>
    <n v="4"/>
    <n v="7"/>
    <n v="13"/>
    <x v="1"/>
  </r>
  <r>
    <n v="2061"/>
    <n v="21"/>
    <s v="Male"/>
    <s v="Belt"/>
    <s v="Accessories"/>
    <n v="63"/>
    <s v="Wisconsin"/>
    <s v="M"/>
    <s v="Blue"/>
    <s v="Fall"/>
    <n v="3.2"/>
    <s v="No"/>
    <s v="Next Day Air"/>
    <s v="No"/>
    <s v="No"/>
    <n v="23"/>
    <s v="Bank Transfer"/>
    <s v="Quarterly"/>
    <s v="18-25"/>
    <n v="3"/>
    <n v="2"/>
    <n v="2"/>
    <n v="7"/>
    <x v="2"/>
  </r>
  <r>
    <n v="2062"/>
    <n v="32"/>
    <s v="Male"/>
    <s v="Sweater"/>
    <s v="Clothing"/>
    <n v="70"/>
    <s v="Michigan"/>
    <s v="S"/>
    <s v="Magenta"/>
    <s v="Summer"/>
    <n v="2.6"/>
    <s v="No"/>
    <s v="Store Pickup"/>
    <s v="No"/>
    <s v="No"/>
    <n v="22"/>
    <s v="Debit Card"/>
    <s v="Annually"/>
    <s v="26-35"/>
    <n v="3"/>
    <n v="2"/>
    <n v="1"/>
    <n v="6"/>
    <x v="2"/>
  </r>
  <r>
    <n v="2063"/>
    <n v="54"/>
    <s v="Male"/>
    <s v="Coat"/>
    <s v="Outerwear"/>
    <n v="63"/>
    <s v="South Carolina"/>
    <s v="L"/>
    <s v="Silver"/>
    <s v="Fall"/>
    <n v="2.8"/>
    <s v="No"/>
    <s v="Standard"/>
    <s v="No"/>
    <s v="No"/>
    <n v="15"/>
    <s v="Cash"/>
    <s v="Quarterly"/>
    <s v="46-55"/>
    <n v="3"/>
    <n v="2"/>
    <n v="2"/>
    <n v="7"/>
    <x v="2"/>
  </r>
  <r>
    <n v="2064"/>
    <n v="61"/>
    <s v="Male"/>
    <s v="Shorts"/>
    <s v="Clothing"/>
    <n v="86"/>
    <s v="Indiana"/>
    <s v="M"/>
    <s v="Cyan"/>
    <s v="Fall"/>
    <n v="2.9"/>
    <s v="No"/>
    <s v="Standard"/>
    <s v="No"/>
    <s v="No"/>
    <n v="32"/>
    <s v="Cash"/>
    <s v="Monthly"/>
    <s v="56+"/>
    <n v="4"/>
    <n v="3"/>
    <n v="4"/>
    <n v="11"/>
    <x v="0"/>
  </r>
  <r>
    <n v="2065"/>
    <n v="31"/>
    <s v="Male"/>
    <s v="Shoes"/>
    <s v="Footwear"/>
    <n v="99"/>
    <s v="Arkansas"/>
    <s v="M"/>
    <s v="Green"/>
    <s v="Summer"/>
    <n v="4"/>
    <s v="No"/>
    <s v="2-Day Shipping"/>
    <s v="No"/>
    <s v="No"/>
    <n v="5"/>
    <s v="Bank Transfer"/>
    <s v="Monthly"/>
    <s v="26-35"/>
    <n v="4"/>
    <n v="1"/>
    <n v="4"/>
    <n v="9"/>
    <x v="0"/>
  </r>
  <r>
    <n v="2066"/>
    <n v="27"/>
    <s v="Male"/>
    <s v="Sneakers"/>
    <s v="Footwear"/>
    <n v="40"/>
    <s v="Oregon"/>
    <s v="M"/>
    <s v="Blue"/>
    <s v="Spring"/>
    <n v="2.9"/>
    <s v="No"/>
    <s v="Free Shipping"/>
    <s v="No"/>
    <s v="No"/>
    <n v="6"/>
    <s v="Bank Transfer"/>
    <s v="Bi-Weekly"/>
    <s v="26-35"/>
    <n v="2"/>
    <n v="1"/>
    <n v="6"/>
    <n v="9"/>
    <x v="0"/>
  </r>
  <r>
    <n v="2067"/>
    <n v="64"/>
    <s v="Male"/>
    <s v="Sneakers"/>
    <s v="Footwear"/>
    <n v="92"/>
    <s v="Illinois"/>
    <s v="M"/>
    <s v="Olive"/>
    <s v="Fall"/>
    <n v="4.7"/>
    <s v="No"/>
    <s v="Store Pickup"/>
    <s v="No"/>
    <s v="No"/>
    <n v="44"/>
    <s v="Debit Card"/>
    <s v="Fortnightly"/>
    <s v="56+"/>
    <n v="4"/>
    <n v="4"/>
    <n v="5"/>
    <n v="13"/>
    <x v="1"/>
  </r>
  <r>
    <n v="2068"/>
    <n v="60"/>
    <s v="Male"/>
    <s v="Pants"/>
    <s v="Clothing"/>
    <n v="21"/>
    <s v="Maryland"/>
    <s v="XL"/>
    <s v="Beige"/>
    <s v="Fall"/>
    <n v="3.1"/>
    <s v="No"/>
    <s v="2-Day Shipping"/>
    <s v="No"/>
    <s v="No"/>
    <n v="23"/>
    <s v="Cash"/>
    <s v="Fortnightly"/>
    <s v="56+"/>
    <n v="1"/>
    <n v="2"/>
    <n v="5"/>
    <n v="8"/>
    <x v="2"/>
  </r>
  <r>
    <n v="2069"/>
    <n v="70"/>
    <s v="Male"/>
    <s v="Jewelry"/>
    <s v="Accessories"/>
    <n v="81"/>
    <s v="Vermont"/>
    <s v="XL"/>
    <s v="Black"/>
    <s v="Summer"/>
    <n v="3.9"/>
    <s v="No"/>
    <s v="Store Pickup"/>
    <s v="No"/>
    <s v="No"/>
    <n v="44"/>
    <s v="Venmo"/>
    <s v="Monthly"/>
    <s v="56+"/>
    <n v="4"/>
    <n v="4"/>
    <n v="4"/>
    <n v="12"/>
    <x v="1"/>
  </r>
  <r>
    <n v="2070"/>
    <n v="36"/>
    <s v="Male"/>
    <s v="T-shirt"/>
    <s v="Clothing"/>
    <n v="82"/>
    <s v="Texas"/>
    <s v="M"/>
    <s v="Indigo"/>
    <s v="Fall"/>
    <n v="3.4"/>
    <s v="No"/>
    <s v="Free Shipping"/>
    <s v="No"/>
    <s v="No"/>
    <n v="3"/>
    <s v="Debit Card"/>
    <s v="Quarterly"/>
    <s v="36-45"/>
    <n v="4"/>
    <n v="1"/>
    <n v="2"/>
    <n v="7"/>
    <x v="2"/>
  </r>
  <r>
    <n v="2071"/>
    <n v="56"/>
    <s v="Male"/>
    <s v="Jewelry"/>
    <s v="Accessories"/>
    <n v="88"/>
    <s v="Nebraska"/>
    <s v="XL"/>
    <s v="Red"/>
    <s v="Spring"/>
    <n v="3.1"/>
    <s v="No"/>
    <s v="Express"/>
    <s v="No"/>
    <s v="No"/>
    <n v="14"/>
    <s v="Cash"/>
    <s v="Monthly"/>
    <s v="56+"/>
    <n v="4"/>
    <n v="2"/>
    <n v="4"/>
    <n v="10"/>
    <x v="0"/>
  </r>
  <r>
    <n v="2072"/>
    <n v="69"/>
    <s v="Male"/>
    <s v="Jacket"/>
    <s v="Outerwear"/>
    <n v="100"/>
    <s v="South Carolina"/>
    <s v="S"/>
    <s v="Yellow"/>
    <s v="Fall"/>
    <n v="4.8"/>
    <s v="No"/>
    <s v="Store Pickup"/>
    <s v="No"/>
    <s v="No"/>
    <n v="37"/>
    <s v="PayPal"/>
    <s v="Quarterly"/>
    <s v="56+"/>
    <n v="4"/>
    <n v="3"/>
    <n v="2"/>
    <n v="9"/>
    <x v="0"/>
  </r>
  <r>
    <n v="2073"/>
    <n v="39"/>
    <s v="Male"/>
    <s v="Backpack"/>
    <s v="Accessories"/>
    <n v="66"/>
    <s v="Massachusetts"/>
    <s v="M"/>
    <s v="Beige"/>
    <s v="Winter"/>
    <n v="3.9"/>
    <s v="No"/>
    <s v="Next Day Air"/>
    <s v="No"/>
    <s v="No"/>
    <n v="22"/>
    <s v="Bank Transfer"/>
    <s v="Weekly"/>
    <s v="36-45"/>
    <n v="3"/>
    <n v="2"/>
    <n v="7"/>
    <n v="12"/>
    <x v="1"/>
  </r>
  <r>
    <n v="2074"/>
    <n v="38"/>
    <s v="Male"/>
    <s v="Belt"/>
    <s v="Accessories"/>
    <n v="25"/>
    <s v="Texas"/>
    <s v="S"/>
    <s v="Green"/>
    <s v="Winter"/>
    <n v="3.5"/>
    <s v="No"/>
    <s v="Next Day Air"/>
    <s v="No"/>
    <s v="No"/>
    <n v="2"/>
    <s v="PayPal"/>
    <s v="Every 3 Months"/>
    <s v="36-45"/>
    <n v="1"/>
    <n v="1"/>
    <n v="3"/>
    <n v="5"/>
    <x v="3"/>
  </r>
  <r>
    <n v="2075"/>
    <n v="36"/>
    <s v="Male"/>
    <s v="Scarf"/>
    <s v="Accessories"/>
    <n v="53"/>
    <s v="Florida"/>
    <s v="M"/>
    <s v="White"/>
    <s v="Summer"/>
    <n v="3.1"/>
    <s v="No"/>
    <s v="Free Shipping"/>
    <s v="No"/>
    <s v="No"/>
    <n v="44"/>
    <s v="Debit Card"/>
    <s v="Fortnightly"/>
    <s v="36-45"/>
    <n v="2"/>
    <n v="4"/>
    <n v="5"/>
    <n v="11"/>
    <x v="0"/>
  </r>
  <r>
    <n v="2076"/>
    <n v="46"/>
    <s v="Male"/>
    <s v="Sweater"/>
    <s v="Clothing"/>
    <n v="28"/>
    <s v="South Carolina"/>
    <s v="S"/>
    <s v="Turquoise"/>
    <s v="Fall"/>
    <n v="4.7"/>
    <s v="No"/>
    <s v="Express"/>
    <s v="No"/>
    <s v="No"/>
    <n v="49"/>
    <s v="Debit Card"/>
    <s v="Monthly"/>
    <s v="46-55"/>
    <n v="1"/>
    <n v="4"/>
    <n v="4"/>
    <n v="9"/>
    <x v="0"/>
  </r>
  <r>
    <n v="2077"/>
    <n v="59"/>
    <s v="Male"/>
    <s v="Gloves"/>
    <s v="Accessories"/>
    <n v="23"/>
    <s v="Florida"/>
    <s v="S"/>
    <s v="Indigo"/>
    <s v="Fall"/>
    <n v="4.5999999999999996"/>
    <s v="No"/>
    <s v="Free Shipping"/>
    <s v="No"/>
    <s v="No"/>
    <n v="22"/>
    <s v="Debit Card"/>
    <s v="Bi-Weekly"/>
    <s v="56+"/>
    <n v="1"/>
    <n v="2"/>
    <n v="6"/>
    <n v="9"/>
    <x v="0"/>
  </r>
  <r>
    <n v="2078"/>
    <n v="64"/>
    <s v="Male"/>
    <s v="Scarf"/>
    <s v="Accessories"/>
    <n v="34"/>
    <s v="Nebraska"/>
    <s v="L"/>
    <s v="Orange"/>
    <s v="Fall"/>
    <n v="3.3"/>
    <s v="No"/>
    <s v="Free Shipping"/>
    <s v="No"/>
    <s v="No"/>
    <n v="26"/>
    <s v="Bank Transfer"/>
    <s v="Annually"/>
    <s v="56+"/>
    <n v="1"/>
    <n v="3"/>
    <n v="1"/>
    <n v="5"/>
    <x v="3"/>
  </r>
  <r>
    <n v="2079"/>
    <n v="49"/>
    <s v="Male"/>
    <s v="Dress"/>
    <s v="Clothing"/>
    <n v="42"/>
    <s v="Hawaii"/>
    <s v="M"/>
    <s v="Blue"/>
    <s v="Spring"/>
    <n v="3.2"/>
    <s v="No"/>
    <s v="Next Day Air"/>
    <s v="No"/>
    <s v="No"/>
    <n v="40"/>
    <s v="Debit Card"/>
    <s v="Weekly"/>
    <s v="46-55"/>
    <n v="2"/>
    <n v="4"/>
    <n v="7"/>
    <n v="13"/>
    <x v="1"/>
  </r>
  <r>
    <n v="2080"/>
    <n v="32"/>
    <s v="Male"/>
    <s v="Jeans"/>
    <s v="Clothing"/>
    <n v="24"/>
    <s v="Montana"/>
    <s v="L"/>
    <s v="Violet"/>
    <s v="Summer"/>
    <n v="3.1"/>
    <s v="No"/>
    <s v="Next Day Air"/>
    <s v="No"/>
    <s v="No"/>
    <n v="16"/>
    <s v="PayPal"/>
    <s v="Quarterly"/>
    <s v="26-35"/>
    <n v="1"/>
    <n v="2"/>
    <n v="2"/>
    <n v="5"/>
    <x v="3"/>
  </r>
  <r>
    <n v="2081"/>
    <n v="29"/>
    <s v="Male"/>
    <s v="Sunglasses"/>
    <s v="Accessories"/>
    <n v="47"/>
    <s v="South Dakota"/>
    <s v="S"/>
    <s v="Gray"/>
    <s v="Fall"/>
    <n v="3.5"/>
    <s v="No"/>
    <s v="Free Shipping"/>
    <s v="No"/>
    <s v="No"/>
    <n v="17"/>
    <s v="Debit Card"/>
    <s v="Bi-Weekly"/>
    <s v="26-35"/>
    <n v="2"/>
    <n v="2"/>
    <n v="6"/>
    <n v="10"/>
    <x v="0"/>
  </r>
  <r>
    <n v="2082"/>
    <n v="24"/>
    <s v="Male"/>
    <s v="Coat"/>
    <s v="Outerwear"/>
    <n v="78"/>
    <s v="Alabama"/>
    <s v="S"/>
    <s v="Cyan"/>
    <s v="Spring"/>
    <n v="4.3"/>
    <s v="No"/>
    <s v="Standard"/>
    <s v="No"/>
    <s v="No"/>
    <n v="48"/>
    <s v="Bank Transfer"/>
    <s v="Bi-Weekly"/>
    <s v="18-25"/>
    <n v="3"/>
    <n v="4"/>
    <n v="6"/>
    <n v="13"/>
    <x v="1"/>
  </r>
  <r>
    <n v="2083"/>
    <n v="41"/>
    <s v="Male"/>
    <s v="Jeans"/>
    <s v="Clothing"/>
    <n v="89"/>
    <s v="Arkansas"/>
    <s v="M"/>
    <s v="Yellow"/>
    <s v="Summer"/>
    <n v="2.9"/>
    <s v="No"/>
    <s v="Free Shipping"/>
    <s v="No"/>
    <s v="No"/>
    <n v="28"/>
    <s v="Venmo"/>
    <s v="Every 3 Months"/>
    <s v="36-45"/>
    <n v="4"/>
    <n v="3"/>
    <n v="3"/>
    <n v="10"/>
    <x v="0"/>
  </r>
  <r>
    <n v="2084"/>
    <n v="41"/>
    <s v="Male"/>
    <s v="Scarf"/>
    <s v="Accessories"/>
    <n v="59"/>
    <s v="Mississippi"/>
    <s v="L"/>
    <s v="Orange"/>
    <s v="Fall"/>
    <n v="2.7"/>
    <s v="No"/>
    <s v="Store Pickup"/>
    <s v="No"/>
    <s v="No"/>
    <n v="26"/>
    <s v="Credit Card"/>
    <s v="Fortnightly"/>
    <s v="36-45"/>
    <n v="2"/>
    <n v="3"/>
    <n v="5"/>
    <n v="10"/>
    <x v="0"/>
  </r>
  <r>
    <n v="2085"/>
    <n v="32"/>
    <s v="Male"/>
    <s v="Blouse"/>
    <s v="Clothing"/>
    <n v="94"/>
    <s v="Vermont"/>
    <s v="S"/>
    <s v="Brown"/>
    <s v="Summer"/>
    <n v="4"/>
    <s v="No"/>
    <s v="Standard"/>
    <s v="No"/>
    <s v="No"/>
    <n v="43"/>
    <s v="Bank Transfer"/>
    <s v="Quarterly"/>
    <s v="26-35"/>
    <n v="4"/>
    <n v="4"/>
    <n v="2"/>
    <n v="10"/>
    <x v="0"/>
  </r>
  <r>
    <n v="2086"/>
    <n v="69"/>
    <s v="Male"/>
    <s v="Jeans"/>
    <s v="Clothing"/>
    <n v="49"/>
    <s v="New York"/>
    <s v="M"/>
    <s v="Teal"/>
    <s v="Fall"/>
    <n v="4.5999999999999996"/>
    <s v="No"/>
    <s v="Free Shipping"/>
    <s v="No"/>
    <s v="No"/>
    <n v="38"/>
    <s v="Debit Card"/>
    <s v="Weekly"/>
    <s v="56+"/>
    <n v="2"/>
    <n v="4"/>
    <n v="7"/>
    <n v="13"/>
    <x v="1"/>
  </r>
  <r>
    <n v="2087"/>
    <n v="65"/>
    <s v="Male"/>
    <s v="Dress"/>
    <s v="Clothing"/>
    <n v="89"/>
    <s v="North Dakota"/>
    <s v="L"/>
    <s v="Beige"/>
    <s v="Summer"/>
    <n v="4.7"/>
    <s v="No"/>
    <s v="2-Day Shipping"/>
    <s v="No"/>
    <s v="No"/>
    <n v="36"/>
    <s v="Cash"/>
    <s v="Every 3 Months"/>
    <s v="56+"/>
    <n v="4"/>
    <n v="3"/>
    <n v="3"/>
    <n v="10"/>
    <x v="0"/>
  </r>
  <r>
    <n v="2088"/>
    <n v="54"/>
    <s v="Male"/>
    <s v="Hat"/>
    <s v="Accessories"/>
    <n v="91"/>
    <s v="Wisconsin"/>
    <s v="M"/>
    <s v="Blue"/>
    <s v="Summer"/>
    <n v="4.7"/>
    <s v="No"/>
    <s v="Standard"/>
    <s v="No"/>
    <s v="No"/>
    <n v="1"/>
    <s v="Credit Card"/>
    <s v="Weekly"/>
    <s v="46-55"/>
    <n v="4"/>
    <n v="1"/>
    <n v="7"/>
    <n v="12"/>
    <x v="1"/>
  </r>
  <r>
    <n v="2089"/>
    <n v="39"/>
    <s v="Male"/>
    <s v="Sandals"/>
    <s v="Footwear"/>
    <n v="89"/>
    <s v="California"/>
    <s v="L"/>
    <s v="Orange"/>
    <s v="Spring"/>
    <n v="4"/>
    <s v="No"/>
    <s v="Standard"/>
    <s v="No"/>
    <s v="No"/>
    <n v="49"/>
    <s v="Debit Card"/>
    <s v="Annually"/>
    <s v="36-45"/>
    <n v="4"/>
    <n v="4"/>
    <n v="1"/>
    <n v="9"/>
    <x v="0"/>
  </r>
  <r>
    <n v="2090"/>
    <n v="37"/>
    <s v="Male"/>
    <s v="Jacket"/>
    <s v="Outerwear"/>
    <n v="57"/>
    <s v="Maryland"/>
    <s v="L"/>
    <s v="Gold"/>
    <s v="Spring"/>
    <n v="3.6"/>
    <s v="No"/>
    <s v="Free Shipping"/>
    <s v="No"/>
    <s v="No"/>
    <n v="41"/>
    <s v="Credit Card"/>
    <s v="Every 3 Months"/>
    <s v="36-45"/>
    <n v="2"/>
    <n v="4"/>
    <n v="3"/>
    <n v="9"/>
    <x v="0"/>
  </r>
  <r>
    <n v="2091"/>
    <n v="51"/>
    <s v="Male"/>
    <s v="Socks"/>
    <s v="Clothing"/>
    <n v="71"/>
    <s v="Massachusetts"/>
    <s v="S"/>
    <s v="Teal"/>
    <s v="Winter"/>
    <n v="3.4"/>
    <s v="No"/>
    <s v="Free Shipping"/>
    <s v="No"/>
    <s v="No"/>
    <n v="21"/>
    <s v="Debit Card"/>
    <s v="Monthly"/>
    <s v="46-55"/>
    <n v="3"/>
    <n v="2"/>
    <n v="4"/>
    <n v="9"/>
    <x v="0"/>
  </r>
  <r>
    <n v="2092"/>
    <n v="26"/>
    <s v="Male"/>
    <s v="Jeans"/>
    <s v="Clothing"/>
    <n v="97"/>
    <s v="Washington"/>
    <s v="XL"/>
    <s v="Beige"/>
    <s v="Fall"/>
    <n v="3"/>
    <s v="No"/>
    <s v="Next Day Air"/>
    <s v="No"/>
    <s v="No"/>
    <n v="24"/>
    <s v="Bank Transfer"/>
    <s v="Quarterly"/>
    <s v="26-35"/>
    <n v="4"/>
    <n v="2"/>
    <n v="2"/>
    <n v="8"/>
    <x v="2"/>
  </r>
  <r>
    <n v="2093"/>
    <n v="42"/>
    <s v="Male"/>
    <s v="Sandals"/>
    <s v="Footwear"/>
    <n v="45"/>
    <s v="Minnesota"/>
    <s v="M"/>
    <s v="Silver"/>
    <s v="Fall"/>
    <n v="2.6"/>
    <s v="No"/>
    <s v="Next Day Air"/>
    <s v="No"/>
    <s v="No"/>
    <n v="27"/>
    <s v="Bank Transfer"/>
    <s v="Weekly"/>
    <s v="36-45"/>
    <n v="2"/>
    <n v="3"/>
    <n v="7"/>
    <n v="12"/>
    <x v="1"/>
  </r>
  <r>
    <n v="2094"/>
    <n v="21"/>
    <s v="Male"/>
    <s v="Dress"/>
    <s v="Clothing"/>
    <n v="91"/>
    <s v="Washington"/>
    <s v="M"/>
    <s v="Maroon"/>
    <s v="Spring"/>
    <n v="4.2"/>
    <s v="No"/>
    <s v="Store Pickup"/>
    <s v="No"/>
    <s v="No"/>
    <n v="4"/>
    <s v="Debit Card"/>
    <s v="Annually"/>
    <s v="18-25"/>
    <n v="4"/>
    <n v="1"/>
    <n v="1"/>
    <n v="6"/>
    <x v="2"/>
  </r>
  <r>
    <n v="2095"/>
    <n v="53"/>
    <s v="Male"/>
    <s v="Socks"/>
    <s v="Clothing"/>
    <n v="25"/>
    <s v="South Carolina"/>
    <s v="M"/>
    <s v="Indigo"/>
    <s v="Spring"/>
    <n v="3.4"/>
    <s v="No"/>
    <s v="Standard"/>
    <s v="No"/>
    <s v="No"/>
    <n v="19"/>
    <s v="Venmo"/>
    <s v="Annually"/>
    <s v="46-55"/>
    <n v="1"/>
    <n v="2"/>
    <n v="1"/>
    <n v="4"/>
    <x v="3"/>
  </r>
  <r>
    <n v="2096"/>
    <n v="36"/>
    <s v="Male"/>
    <s v="Hoodie"/>
    <s v="Clothing"/>
    <n v="63"/>
    <s v="New Mexico"/>
    <s v="M"/>
    <s v="Gray"/>
    <s v="Fall"/>
    <n v="4"/>
    <s v="No"/>
    <s v="Store Pickup"/>
    <s v="No"/>
    <s v="No"/>
    <n v="1"/>
    <s v="Bank Transfer"/>
    <s v="Fortnightly"/>
    <s v="36-45"/>
    <n v="3"/>
    <n v="1"/>
    <n v="5"/>
    <n v="9"/>
    <x v="0"/>
  </r>
  <r>
    <n v="2097"/>
    <n v="21"/>
    <s v="Male"/>
    <s v="Dress"/>
    <s v="Clothing"/>
    <n v="52"/>
    <s v="North Carolina"/>
    <s v="L"/>
    <s v="Blue"/>
    <s v="Summer"/>
    <n v="4.7"/>
    <s v="No"/>
    <s v="Free Shipping"/>
    <s v="No"/>
    <s v="No"/>
    <n v="27"/>
    <s v="Debit Card"/>
    <s v="Annually"/>
    <s v="18-25"/>
    <n v="2"/>
    <n v="3"/>
    <n v="1"/>
    <n v="6"/>
    <x v="2"/>
  </r>
  <r>
    <n v="2098"/>
    <n v="33"/>
    <s v="Male"/>
    <s v="Sneakers"/>
    <s v="Footwear"/>
    <n v="43"/>
    <s v="Iowa"/>
    <s v="S"/>
    <s v="Cyan"/>
    <s v="Winter"/>
    <n v="3.9"/>
    <s v="No"/>
    <s v="Next Day Air"/>
    <s v="No"/>
    <s v="No"/>
    <n v="5"/>
    <s v="Credit Card"/>
    <s v="Weekly"/>
    <s v="26-35"/>
    <n v="2"/>
    <n v="1"/>
    <n v="7"/>
    <n v="10"/>
    <x v="0"/>
  </r>
  <r>
    <n v="2099"/>
    <n v="49"/>
    <s v="Male"/>
    <s v="T-shirt"/>
    <s v="Clothing"/>
    <n v="28"/>
    <s v="Louisiana"/>
    <s v="M"/>
    <s v="White"/>
    <s v="Summer"/>
    <n v="3.3"/>
    <s v="No"/>
    <s v="2-Day Shipping"/>
    <s v="No"/>
    <s v="No"/>
    <n v="20"/>
    <s v="Venmo"/>
    <s v="Quarterly"/>
    <s v="46-55"/>
    <n v="1"/>
    <n v="2"/>
    <n v="2"/>
    <n v="5"/>
    <x v="3"/>
  </r>
  <r>
    <n v="2100"/>
    <n v="31"/>
    <s v="Male"/>
    <s v="T-shirt"/>
    <s v="Clothing"/>
    <n v="78"/>
    <s v="Oklahoma"/>
    <s v="L"/>
    <s v="Green"/>
    <s v="Summer"/>
    <n v="2.9"/>
    <s v="No"/>
    <s v="Express"/>
    <s v="No"/>
    <s v="No"/>
    <n v="50"/>
    <s v="PayPal"/>
    <s v="Annually"/>
    <s v="26-35"/>
    <n v="3"/>
    <n v="4"/>
    <n v="1"/>
    <n v="8"/>
    <x v="2"/>
  </r>
  <r>
    <n v="2101"/>
    <n v="68"/>
    <s v="Male"/>
    <s v="Sweater"/>
    <s v="Clothing"/>
    <n v="31"/>
    <s v="Michigan"/>
    <s v="M"/>
    <s v="Silver"/>
    <s v="Spring"/>
    <n v="4.4000000000000004"/>
    <s v="No"/>
    <s v="Free Shipping"/>
    <s v="No"/>
    <s v="No"/>
    <n v="36"/>
    <s v="Cash"/>
    <s v="Fortnightly"/>
    <s v="56+"/>
    <n v="1"/>
    <n v="3"/>
    <n v="5"/>
    <n v="9"/>
    <x v="0"/>
  </r>
  <r>
    <n v="2102"/>
    <n v="49"/>
    <s v="Male"/>
    <s v="Shirt"/>
    <s v="Clothing"/>
    <n v="23"/>
    <s v="Oregon"/>
    <s v="M"/>
    <s v="Blue"/>
    <s v="Winter"/>
    <n v="3.6"/>
    <s v="No"/>
    <s v="Next Day Air"/>
    <s v="No"/>
    <s v="No"/>
    <n v="12"/>
    <s v="Bank Transfer"/>
    <s v="Bi-Weekly"/>
    <s v="46-55"/>
    <n v="1"/>
    <n v="1"/>
    <n v="6"/>
    <n v="8"/>
    <x v="2"/>
  </r>
  <r>
    <n v="2103"/>
    <n v="23"/>
    <s v="Male"/>
    <s v="Hat"/>
    <s v="Accessories"/>
    <n v="25"/>
    <s v="Idaho"/>
    <s v="M"/>
    <s v="Brown"/>
    <s v="Spring"/>
    <n v="4.5"/>
    <s v="No"/>
    <s v="Store Pickup"/>
    <s v="No"/>
    <s v="No"/>
    <n v="23"/>
    <s v="Cash"/>
    <s v="Monthly"/>
    <s v="18-25"/>
    <n v="1"/>
    <n v="2"/>
    <n v="4"/>
    <n v="7"/>
    <x v="2"/>
  </r>
  <r>
    <n v="2104"/>
    <n v="30"/>
    <s v="Male"/>
    <s v="Pants"/>
    <s v="Clothing"/>
    <n v="86"/>
    <s v="Indiana"/>
    <s v="S"/>
    <s v="Red"/>
    <s v="Summer"/>
    <n v="3.7"/>
    <s v="No"/>
    <s v="Store Pickup"/>
    <s v="No"/>
    <s v="No"/>
    <n v="21"/>
    <s v="Venmo"/>
    <s v="Weekly"/>
    <s v="26-35"/>
    <n v="4"/>
    <n v="2"/>
    <n v="7"/>
    <n v="13"/>
    <x v="1"/>
  </r>
  <r>
    <n v="2105"/>
    <n v="53"/>
    <s v="Male"/>
    <s v="Shoes"/>
    <s v="Footwear"/>
    <n v="88"/>
    <s v="New Mexico"/>
    <s v="M"/>
    <s v="Gold"/>
    <s v="Spring"/>
    <n v="2.8"/>
    <s v="No"/>
    <s v="Free Shipping"/>
    <s v="No"/>
    <s v="No"/>
    <n v="47"/>
    <s v="Venmo"/>
    <s v="Weekly"/>
    <s v="46-55"/>
    <n v="4"/>
    <n v="4"/>
    <n v="7"/>
    <n v="15"/>
    <x v="1"/>
  </r>
  <r>
    <n v="2106"/>
    <n v="65"/>
    <s v="Male"/>
    <s v="Gloves"/>
    <s v="Accessories"/>
    <n v="35"/>
    <s v="South Carolina"/>
    <s v="M"/>
    <s v="Silver"/>
    <s v="Spring"/>
    <n v="4.5"/>
    <s v="No"/>
    <s v="Free Shipping"/>
    <s v="No"/>
    <s v="No"/>
    <n v="38"/>
    <s v="Venmo"/>
    <s v="Bi-Weekly"/>
    <s v="56+"/>
    <n v="1"/>
    <n v="4"/>
    <n v="6"/>
    <n v="11"/>
    <x v="0"/>
  </r>
  <r>
    <n v="2107"/>
    <n v="60"/>
    <s v="Male"/>
    <s v="Jewelry"/>
    <s v="Accessories"/>
    <n v="34"/>
    <s v="Vermont"/>
    <s v="M"/>
    <s v="Gray"/>
    <s v="Fall"/>
    <n v="4.4000000000000004"/>
    <s v="No"/>
    <s v="Standard"/>
    <s v="No"/>
    <s v="No"/>
    <n v="40"/>
    <s v="Credit Card"/>
    <s v="Every 3 Months"/>
    <s v="56+"/>
    <n v="1"/>
    <n v="4"/>
    <n v="3"/>
    <n v="8"/>
    <x v="2"/>
  </r>
  <r>
    <n v="2108"/>
    <n v="46"/>
    <s v="Male"/>
    <s v="Pants"/>
    <s v="Clothing"/>
    <n v="75"/>
    <s v="Delaware"/>
    <s v="M"/>
    <s v="Black"/>
    <s v="Winter"/>
    <n v="3.3"/>
    <s v="No"/>
    <s v="Standard"/>
    <s v="No"/>
    <s v="No"/>
    <n v="35"/>
    <s v="PayPal"/>
    <s v="Quarterly"/>
    <s v="46-55"/>
    <n v="3"/>
    <n v="3"/>
    <n v="2"/>
    <n v="8"/>
    <x v="2"/>
  </r>
  <r>
    <n v="2109"/>
    <n v="54"/>
    <s v="Male"/>
    <s v="Hoodie"/>
    <s v="Clothing"/>
    <n v="46"/>
    <s v="North Dakota"/>
    <s v="XL"/>
    <s v="Beige"/>
    <s v="Winter"/>
    <n v="4.2"/>
    <s v="No"/>
    <s v="Express"/>
    <s v="No"/>
    <s v="No"/>
    <n v="4"/>
    <s v="Credit Card"/>
    <s v="Quarterly"/>
    <s v="46-55"/>
    <n v="2"/>
    <n v="1"/>
    <n v="2"/>
    <n v="5"/>
    <x v="3"/>
  </r>
  <r>
    <n v="2110"/>
    <n v="59"/>
    <s v="Male"/>
    <s v="Jewelry"/>
    <s v="Accessories"/>
    <n v="31"/>
    <s v="California"/>
    <s v="L"/>
    <s v="Peach"/>
    <s v="Fall"/>
    <n v="2.7"/>
    <s v="No"/>
    <s v="Free Shipping"/>
    <s v="No"/>
    <s v="No"/>
    <n v="28"/>
    <s v="Venmo"/>
    <s v="Every 3 Months"/>
    <s v="56+"/>
    <n v="1"/>
    <n v="3"/>
    <n v="3"/>
    <n v="7"/>
    <x v="2"/>
  </r>
  <r>
    <n v="2111"/>
    <n v="52"/>
    <s v="Male"/>
    <s v="Socks"/>
    <s v="Clothing"/>
    <n v="93"/>
    <s v="Montana"/>
    <s v="L"/>
    <s v="Cyan"/>
    <s v="Spring"/>
    <n v="3.9"/>
    <s v="No"/>
    <s v="Store Pickup"/>
    <s v="No"/>
    <s v="No"/>
    <n v="36"/>
    <s v="Debit Card"/>
    <s v="Every 3 Months"/>
    <s v="46-55"/>
    <n v="4"/>
    <n v="3"/>
    <n v="3"/>
    <n v="10"/>
    <x v="0"/>
  </r>
  <r>
    <n v="2112"/>
    <n v="41"/>
    <s v="Male"/>
    <s v="Sunglasses"/>
    <s v="Accessories"/>
    <n v="85"/>
    <s v="Missouri"/>
    <s v="XL"/>
    <s v="Pink"/>
    <s v="Spring"/>
    <n v="2.6"/>
    <s v="No"/>
    <s v="Free Shipping"/>
    <s v="No"/>
    <s v="No"/>
    <n v="15"/>
    <s v="Bank Transfer"/>
    <s v="Annually"/>
    <s v="36-45"/>
    <n v="4"/>
    <n v="2"/>
    <n v="1"/>
    <n v="7"/>
    <x v="2"/>
  </r>
  <r>
    <n v="2113"/>
    <n v="43"/>
    <s v="Male"/>
    <s v="Belt"/>
    <s v="Accessories"/>
    <n v="68"/>
    <s v="Tennessee"/>
    <s v="M"/>
    <s v="Lavender"/>
    <s v="Fall"/>
    <n v="4.5"/>
    <s v="No"/>
    <s v="2-Day Shipping"/>
    <s v="No"/>
    <s v="No"/>
    <n v="7"/>
    <s v="Cash"/>
    <s v="Fortnightly"/>
    <s v="36-45"/>
    <n v="3"/>
    <n v="1"/>
    <n v="5"/>
    <n v="9"/>
    <x v="0"/>
  </r>
  <r>
    <n v="2114"/>
    <n v="63"/>
    <s v="Male"/>
    <s v="Dress"/>
    <s v="Clothing"/>
    <n v="40"/>
    <s v="Virginia"/>
    <s v="M"/>
    <s v="Brown"/>
    <s v="Spring"/>
    <n v="2.7"/>
    <s v="No"/>
    <s v="Store Pickup"/>
    <s v="No"/>
    <s v="No"/>
    <n v="29"/>
    <s v="PayPal"/>
    <s v="Every 3 Months"/>
    <s v="56+"/>
    <n v="2"/>
    <n v="3"/>
    <n v="3"/>
    <n v="8"/>
    <x v="2"/>
  </r>
  <r>
    <n v="2115"/>
    <n v="37"/>
    <s v="Male"/>
    <s v="Shirt"/>
    <s v="Clothing"/>
    <n v="51"/>
    <s v="Vermont"/>
    <s v="M"/>
    <s v="Magenta"/>
    <s v="Winter"/>
    <n v="2.9"/>
    <s v="No"/>
    <s v="Standard"/>
    <s v="No"/>
    <s v="No"/>
    <n v="12"/>
    <s v="Debit Card"/>
    <s v="Annually"/>
    <s v="36-45"/>
    <n v="2"/>
    <n v="1"/>
    <n v="1"/>
    <n v="4"/>
    <x v="3"/>
  </r>
  <r>
    <n v="2116"/>
    <n v="44"/>
    <s v="Male"/>
    <s v="Scarf"/>
    <s v="Accessories"/>
    <n v="85"/>
    <s v="Rhode Island"/>
    <s v="M"/>
    <s v="Violet"/>
    <s v="Winter"/>
    <n v="3.4"/>
    <s v="No"/>
    <s v="Store Pickup"/>
    <s v="No"/>
    <s v="No"/>
    <n v="16"/>
    <s v="Bank Transfer"/>
    <s v="Bi-Weekly"/>
    <s v="36-45"/>
    <n v="4"/>
    <n v="2"/>
    <n v="6"/>
    <n v="12"/>
    <x v="1"/>
  </r>
  <r>
    <n v="2117"/>
    <n v="67"/>
    <s v="Male"/>
    <s v="Jacket"/>
    <s v="Outerwear"/>
    <n v="23"/>
    <s v="Kansas"/>
    <s v="M"/>
    <s v="Teal"/>
    <s v="Summer"/>
    <n v="2.9"/>
    <s v="No"/>
    <s v="Express"/>
    <s v="No"/>
    <s v="No"/>
    <n v="50"/>
    <s v="Debit Card"/>
    <s v="Bi-Weekly"/>
    <s v="56+"/>
    <n v="1"/>
    <n v="4"/>
    <n v="6"/>
    <n v="11"/>
    <x v="0"/>
  </r>
  <r>
    <n v="2118"/>
    <n v="27"/>
    <s v="Male"/>
    <s v="Dress"/>
    <s v="Clothing"/>
    <n v="28"/>
    <s v="Colorado"/>
    <s v="L"/>
    <s v="Brown"/>
    <s v="Summer"/>
    <n v="3.8"/>
    <s v="No"/>
    <s v="Free Shipping"/>
    <s v="No"/>
    <s v="No"/>
    <n v="11"/>
    <s v="Debit Card"/>
    <s v="Annually"/>
    <s v="26-35"/>
    <n v="1"/>
    <n v="1"/>
    <n v="1"/>
    <n v="3"/>
    <x v="3"/>
  </r>
  <r>
    <n v="2119"/>
    <n v="60"/>
    <s v="Male"/>
    <s v="Socks"/>
    <s v="Clothing"/>
    <n v="44"/>
    <s v="Georgia"/>
    <s v="M"/>
    <s v="Olive"/>
    <s v="Fall"/>
    <n v="4.2"/>
    <s v="No"/>
    <s v="2-Day Shipping"/>
    <s v="No"/>
    <s v="No"/>
    <n v="28"/>
    <s v="Debit Card"/>
    <s v="Quarterly"/>
    <s v="56+"/>
    <n v="2"/>
    <n v="3"/>
    <n v="2"/>
    <n v="7"/>
    <x v="2"/>
  </r>
  <r>
    <n v="2120"/>
    <n v="58"/>
    <s v="Male"/>
    <s v="Jewelry"/>
    <s v="Accessories"/>
    <n v="57"/>
    <s v="Nebraska"/>
    <s v="M"/>
    <s v="Indigo"/>
    <s v="Spring"/>
    <n v="3.5"/>
    <s v="No"/>
    <s v="Store Pickup"/>
    <s v="No"/>
    <s v="No"/>
    <n v="36"/>
    <s v="Venmo"/>
    <s v="Bi-Weekly"/>
    <s v="56+"/>
    <n v="2"/>
    <n v="3"/>
    <n v="6"/>
    <n v="11"/>
    <x v="0"/>
  </r>
  <r>
    <n v="2121"/>
    <n v="53"/>
    <s v="Male"/>
    <s v="Scarf"/>
    <s v="Accessories"/>
    <n v="98"/>
    <s v="Missouri"/>
    <s v="S"/>
    <s v="Red"/>
    <s v="Fall"/>
    <n v="3.1"/>
    <s v="No"/>
    <s v="Next Day Air"/>
    <s v="No"/>
    <s v="No"/>
    <n v="38"/>
    <s v="PayPal"/>
    <s v="Quarterly"/>
    <s v="46-55"/>
    <n v="4"/>
    <n v="4"/>
    <n v="2"/>
    <n v="10"/>
    <x v="0"/>
  </r>
  <r>
    <n v="2122"/>
    <n v="43"/>
    <s v="Male"/>
    <s v="Backpack"/>
    <s v="Accessories"/>
    <n v="68"/>
    <s v="Alaska"/>
    <s v="M"/>
    <s v="Olive"/>
    <s v="Winter"/>
    <n v="3.5"/>
    <s v="No"/>
    <s v="2-Day Shipping"/>
    <s v="No"/>
    <s v="No"/>
    <n v="32"/>
    <s v="Bank Transfer"/>
    <s v="Monthly"/>
    <s v="36-45"/>
    <n v="3"/>
    <n v="3"/>
    <n v="4"/>
    <n v="10"/>
    <x v="0"/>
  </r>
  <r>
    <n v="2123"/>
    <n v="32"/>
    <s v="Male"/>
    <s v="Jacket"/>
    <s v="Outerwear"/>
    <n v="36"/>
    <s v="Virginia"/>
    <s v="L"/>
    <s v="Teal"/>
    <s v="Fall"/>
    <n v="4"/>
    <s v="No"/>
    <s v="Express"/>
    <s v="No"/>
    <s v="No"/>
    <n v="42"/>
    <s v="Debit Card"/>
    <s v="Weekly"/>
    <s v="26-35"/>
    <n v="1"/>
    <n v="4"/>
    <n v="7"/>
    <n v="12"/>
    <x v="1"/>
  </r>
  <r>
    <n v="2124"/>
    <n v="54"/>
    <s v="Male"/>
    <s v="Coat"/>
    <s v="Outerwear"/>
    <n v="71"/>
    <s v="Nebraska"/>
    <s v="L"/>
    <s v="Cyan"/>
    <s v="Spring"/>
    <n v="3.7"/>
    <s v="No"/>
    <s v="Express"/>
    <s v="No"/>
    <s v="No"/>
    <n v="22"/>
    <s v="Debit Card"/>
    <s v="Bi-Weekly"/>
    <s v="46-55"/>
    <n v="3"/>
    <n v="2"/>
    <n v="6"/>
    <n v="11"/>
    <x v="0"/>
  </r>
  <r>
    <n v="2125"/>
    <n v="47"/>
    <s v="Male"/>
    <s v="Skirt"/>
    <s v="Clothing"/>
    <n v="60"/>
    <s v="Rhode Island"/>
    <s v="M"/>
    <s v="Teal"/>
    <s v="Fall"/>
    <n v="4.2"/>
    <s v="No"/>
    <s v="Next Day Air"/>
    <s v="No"/>
    <s v="No"/>
    <n v="22"/>
    <s v="Venmo"/>
    <s v="Quarterly"/>
    <s v="46-55"/>
    <n v="3"/>
    <n v="2"/>
    <n v="2"/>
    <n v="7"/>
    <x v="2"/>
  </r>
  <r>
    <n v="2126"/>
    <n v="57"/>
    <s v="Male"/>
    <s v="Coat"/>
    <s v="Outerwear"/>
    <n v="87"/>
    <s v="New Hampshire"/>
    <s v="M"/>
    <s v="Beige"/>
    <s v="Fall"/>
    <n v="4.8"/>
    <s v="No"/>
    <s v="Store Pickup"/>
    <s v="No"/>
    <s v="No"/>
    <n v="31"/>
    <s v="PayPal"/>
    <s v="Quarterly"/>
    <s v="56+"/>
    <n v="4"/>
    <n v="3"/>
    <n v="2"/>
    <n v="9"/>
    <x v="0"/>
  </r>
  <r>
    <n v="2127"/>
    <n v="63"/>
    <s v="Male"/>
    <s v="Shoes"/>
    <s v="Footwear"/>
    <n v="38"/>
    <s v="Alabama"/>
    <s v="XL"/>
    <s v="Magenta"/>
    <s v="Winter"/>
    <n v="4.0999999999999996"/>
    <s v="No"/>
    <s v="Express"/>
    <s v="No"/>
    <s v="No"/>
    <n v="28"/>
    <s v="Credit Card"/>
    <s v="Monthly"/>
    <s v="56+"/>
    <n v="1"/>
    <n v="3"/>
    <n v="4"/>
    <n v="8"/>
    <x v="2"/>
  </r>
  <r>
    <n v="2128"/>
    <n v="70"/>
    <s v="Male"/>
    <s v="Boots"/>
    <s v="Footwear"/>
    <n v="45"/>
    <s v="North Carolina"/>
    <s v="M"/>
    <s v="Indigo"/>
    <s v="Spring"/>
    <n v="4.5"/>
    <s v="No"/>
    <s v="2-Day Shipping"/>
    <s v="No"/>
    <s v="No"/>
    <n v="40"/>
    <s v="Debit Card"/>
    <s v="Weekly"/>
    <s v="56+"/>
    <n v="2"/>
    <n v="4"/>
    <n v="7"/>
    <n v="13"/>
    <x v="1"/>
  </r>
  <r>
    <n v="2129"/>
    <n v="62"/>
    <s v="Male"/>
    <s v="Coat"/>
    <s v="Outerwear"/>
    <n v="47"/>
    <s v="New Mexico"/>
    <s v="L"/>
    <s v="Cyan"/>
    <s v="Fall"/>
    <n v="2.7"/>
    <s v="No"/>
    <s v="2-Day Shipping"/>
    <s v="No"/>
    <s v="No"/>
    <n v="21"/>
    <s v="PayPal"/>
    <s v="Weekly"/>
    <s v="56+"/>
    <n v="2"/>
    <n v="2"/>
    <n v="7"/>
    <n v="11"/>
    <x v="0"/>
  </r>
  <r>
    <n v="2130"/>
    <n v="40"/>
    <s v="Male"/>
    <s v="Skirt"/>
    <s v="Clothing"/>
    <n v="57"/>
    <s v="Minnesota"/>
    <s v="L"/>
    <s v="Orange"/>
    <s v="Fall"/>
    <n v="2.8"/>
    <s v="No"/>
    <s v="Store Pickup"/>
    <s v="No"/>
    <s v="No"/>
    <n v="12"/>
    <s v="PayPal"/>
    <s v="Every 3 Months"/>
    <s v="36-45"/>
    <n v="2"/>
    <n v="1"/>
    <n v="3"/>
    <n v="6"/>
    <x v="2"/>
  </r>
  <r>
    <n v="2131"/>
    <n v="25"/>
    <s v="Male"/>
    <s v="Backpack"/>
    <s v="Accessories"/>
    <n v="68"/>
    <s v="Arizona"/>
    <s v="L"/>
    <s v="Violet"/>
    <s v="Summer"/>
    <n v="3.7"/>
    <s v="No"/>
    <s v="Free Shipping"/>
    <s v="No"/>
    <s v="No"/>
    <n v="33"/>
    <s v="Credit Card"/>
    <s v="Annually"/>
    <s v="18-25"/>
    <n v="3"/>
    <n v="3"/>
    <n v="1"/>
    <n v="7"/>
    <x v="2"/>
  </r>
  <r>
    <n v="2132"/>
    <n v="19"/>
    <s v="Male"/>
    <s v="Shorts"/>
    <s v="Clothing"/>
    <n v="52"/>
    <s v="Montana"/>
    <s v="M"/>
    <s v="Red"/>
    <s v="Fall"/>
    <n v="3.6"/>
    <s v="No"/>
    <s v="Express"/>
    <s v="No"/>
    <s v="No"/>
    <n v="9"/>
    <s v="Bank Transfer"/>
    <s v="Fortnightly"/>
    <s v="18-25"/>
    <n v="2"/>
    <n v="1"/>
    <n v="5"/>
    <n v="8"/>
    <x v="2"/>
  </r>
  <r>
    <n v="2133"/>
    <n v="25"/>
    <s v="Male"/>
    <s v="Skirt"/>
    <s v="Clothing"/>
    <n v="87"/>
    <s v="Vermont"/>
    <s v="M"/>
    <s v="Magenta"/>
    <s v="Fall"/>
    <n v="4.7"/>
    <s v="No"/>
    <s v="2-Day Shipping"/>
    <s v="No"/>
    <s v="No"/>
    <n v="15"/>
    <s v="Debit Card"/>
    <s v="Weekly"/>
    <s v="18-25"/>
    <n v="4"/>
    <n v="2"/>
    <n v="7"/>
    <n v="13"/>
    <x v="1"/>
  </r>
  <r>
    <n v="2134"/>
    <n v="21"/>
    <s v="Male"/>
    <s v="Hat"/>
    <s v="Accessories"/>
    <n v="34"/>
    <s v="Maine"/>
    <s v="M"/>
    <s v="Olive"/>
    <s v="Summer"/>
    <n v="3.8"/>
    <s v="No"/>
    <s v="Standard"/>
    <s v="No"/>
    <s v="No"/>
    <n v="13"/>
    <s v="Bank Transfer"/>
    <s v="Annually"/>
    <s v="18-25"/>
    <n v="1"/>
    <n v="2"/>
    <n v="1"/>
    <n v="4"/>
    <x v="3"/>
  </r>
  <r>
    <n v="2135"/>
    <n v="55"/>
    <s v="Male"/>
    <s v="Sandals"/>
    <s v="Footwear"/>
    <n v="41"/>
    <s v="Virginia"/>
    <s v="XL"/>
    <s v="Maroon"/>
    <s v="Winter"/>
    <n v="2.9"/>
    <s v="No"/>
    <s v="Standard"/>
    <s v="No"/>
    <s v="No"/>
    <n v="35"/>
    <s v="Credit Card"/>
    <s v="Fortnightly"/>
    <s v="46-55"/>
    <n v="2"/>
    <n v="3"/>
    <n v="5"/>
    <n v="10"/>
    <x v="0"/>
  </r>
  <r>
    <n v="2136"/>
    <n v="34"/>
    <s v="Male"/>
    <s v="Sunglasses"/>
    <s v="Accessories"/>
    <n v="94"/>
    <s v="California"/>
    <s v="S"/>
    <s v="Yellow"/>
    <s v="Winter"/>
    <n v="4.5999999999999996"/>
    <s v="No"/>
    <s v="Next Day Air"/>
    <s v="No"/>
    <s v="No"/>
    <n v="1"/>
    <s v="Debit Card"/>
    <s v="Every 3 Months"/>
    <s v="26-35"/>
    <n v="4"/>
    <n v="1"/>
    <n v="3"/>
    <n v="8"/>
    <x v="2"/>
  </r>
  <r>
    <n v="2137"/>
    <n v="47"/>
    <s v="Male"/>
    <s v="Sunglasses"/>
    <s v="Accessories"/>
    <n v="93"/>
    <s v="New York"/>
    <s v="M"/>
    <s v="Red"/>
    <s v="Summer"/>
    <n v="2.8"/>
    <s v="No"/>
    <s v="Standard"/>
    <s v="No"/>
    <s v="No"/>
    <n v="25"/>
    <s v="Bank Transfer"/>
    <s v="Fortnightly"/>
    <s v="46-55"/>
    <n v="4"/>
    <n v="2"/>
    <n v="5"/>
    <n v="11"/>
    <x v="0"/>
  </r>
  <r>
    <n v="2138"/>
    <n v="27"/>
    <s v="Male"/>
    <s v="Socks"/>
    <s v="Clothing"/>
    <n v="51"/>
    <s v="Indiana"/>
    <s v="XL"/>
    <s v="Purple"/>
    <s v="Winter"/>
    <n v="4.5999999999999996"/>
    <s v="No"/>
    <s v="2-Day Shipping"/>
    <s v="No"/>
    <s v="No"/>
    <n v="20"/>
    <s v="Credit Card"/>
    <s v="Every 3 Months"/>
    <s v="26-35"/>
    <n v="2"/>
    <n v="2"/>
    <n v="3"/>
    <n v="7"/>
    <x v="2"/>
  </r>
  <r>
    <n v="2139"/>
    <n v="67"/>
    <s v="Male"/>
    <s v="Sweater"/>
    <s v="Clothing"/>
    <n v="42"/>
    <s v="Mississippi"/>
    <s v="M"/>
    <s v="Teal"/>
    <s v="Fall"/>
    <n v="2.8"/>
    <s v="No"/>
    <s v="Next Day Air"/>
    <s v="No"/>
    <s v="No"/>
    <n v="36"/>
    <s v="Venmo"/>
    <s v="Quarterly"/>
    <s v="56+"/>
    <n v="2"/>
    <n v="3"/>
    <n v="2"/>
    <n v="7"/>
    <x v="2"/>
  </r>
  <r>
    <n v="2140"/>
    <n v="40"/>
    <s v="Male"/>
    <s v="Boots"/>
    <s v="Footwear"/>
    <n v="95"/>
    <s v="New York"/>
    <s v="M"/>
    <s v="Red"/>
    <s v="Winter"/>
    <n v="3"/>
    <s v="No"/>
    <s v="Free Shipping"/>
    <s v="No"/>
    <s v="No"/>
    <n v="33"/>
    <s v="Cash"/>
    <s v="Weekly"/>
    <s v="36-45"/>
    <n v="4"/>
    <n v="3"/>
    <n v="7"/>
    <n v="14"/>
    <x v="1"/>
  </r>
  <r>
    <n v="2141"/>
    <n v="53"/>
    <s v="Male"/>
    <s v="Handbag"/>
    <s v="Accessories"/>
    <n v="90"/>
    <s v="New Mexico"/>
    <s v="M"/>
    <s v="Brown"/>
    <s v="Fall"/>
    <n v="3.7"/>
    <s v="No"/>
    <s v="Standard"/>
    <s v="No"/>
    <s v="No"/>
    <n v="36"/>
    <s v="Cash"/>
    <s v="Fortnightly"/>
    <s v="46-55"/>
    <n v="4"/>
    <n v="3"/>
    <n v="5"/>
    <n v="12"/>
    <x v="1"/>
  </r>
  <r>
    <n v="2142"/>
    <n v="24"/>
    <s v="Male"/>
    <s v="Dress"/>
    <s v="Clothing"/>
    <n v="98"/>
    <s v="Kentucky"/>
    <s v="M"/>
    <s v="Peach"/>
    <s v="Winter"/>
    <n v="4.0999999999999996"/>
    <s v="No"/>
    <s v="2-Day Shipping"/>
    <s v="No"/>
    <s v="No"/>
    <n v="32"/>
    <s v="PayPal"/>
    <s v="Annually"/>
    <s v="18-25"/>
    <n v="4"/>
    <n v="3"/>
    <n v="1"/>
    <n v="8"/>
    <x v="2"/>
  </r>
  <r>
    <n v="2143"/>
    <n v="47"/>
    <s v="Male"/>
    <s v="Hat"/>
    <s v="Accessories"/>
    <n v="39"/>
    <s v="North Dakota"/>
    <s v="M"/>
    <s v="Maroon"/>
    <s v="Winter"/>
    <n v="4.3"/>
    <s v="No"/>
    <s v="Next Day Air"/>
    <s v="No"/>
    <s v="No"/>
    <n v="21"/>
    <s v="Venmo"/>
    <s v="Quarterly"/>
    <s v="46-55"/>
    <n v="1"/>
    <n v="2"/>
    <n v="2"/>
    <n v="5"/>
    <x v="3"/>
  </r>
  <r>
    <n v="2144"/>
    <n v="53"/>
    <s v="Male"/>
    <s v="Sandals"/>
    <s v="Footwear"/>
    <n v="66"/>
    <s v="Arkansas"/>
    <s v="L"/>
    <s v="Red"/>
    <s v="Fall"/>
    <n v="3.8"/>
    <s v="No"/>
    <s v="Next Day Air"/>
    <s v="No"/>
    <s v="No"/>
    <n v="48"/>
    <s v="Venmo"/>
    <s v="Bi-Weekly"/>
    <s v="46-55"/>
    <n v="3"/>
    <n v="4"/>
    <n v="6"/>
    <n v="13"/>
    <x v="1"/>
  </r>
  <r>
    <n v="2145"/>
    <n v="47"/>
    <s v="Male"/>
    <s v="Shoes"/>
    <s v="Footwear"/>
    <n v="23"/>
    <s v="Maryland"/>
    <s v="L"/>
    <s v="Orange"/>
    <s v="Winter"/>
    <n v="3.7"/>
    <s v="No"/>
    <s v="Free Shipping"/>
    <s v="No"/>
    <s v="No"/>
    <n v="25"/>
    <s v="PayPal"/>
    <s v="Quarterly"/>
    <s v="46-55"/>
    <n v="1"/>
    <n v="2"/>
    <n v="2"/>
    <n v="5"/>
    <x v="3"/>
  </r>
  <r>
    <n v="2146"/>
    <n v="38"/>
    <s v="Male"/>
    <s v="Skirt"/>
    <s v="Clothing"/>
    <n v="73"/>
    <s v="Connecticut"/>
    <s v="S"/>
    <s v="White"/>
    <s v="Winter"/>
    <n v="4.8"/>
    <s v="No"/>
    <s v="Standard"/>
    <s v="No"/>
    <s v="No"/>
    <n v="32"/>
    <s v="PayPal"/>
    <s v="Annually"/>
    <s v="36-45"/>
    <n v="3"/>
    <n v="3"/>
    <n v="1"/>
    <n v="7"/>
    <x v="2"/>
  </r>
  <r>
    <n v="2147"/>
    <n v="48"/>
    <s v="Male"/>
    <s v="Sunglasses"/>
    <s v="Accessories"/>
    <n v="23"/>
    <s v="Utah"/>
    <s v="XL"/>
    <s v="White"/>
    <s v="Summer"/>
    <n v="4.5999999999999996"/>
    <s v="No"/>
    <s v="Standard"/>
    <s v="No"/>
    <s v="No"/>
    <n v="45"/>
    <s v="PayPal"/>
    <s v="Every 3 Months"/>
    <s v="46-55"/>
    <n v="1"/>
    <n v="4"/>
    <n v="3"/>
    <n v="8"/>
    <x v="2"/>
  </r>
  <r>
    <n v="2148"/>
    <n v="47"/>
    <s v="Male"/>
    <s v="Skirt"/>
    <s v="Clothing"/>
    <n v="43"/>
    <s v="Missouri"/>
    <s v="S"/>
    <s v="Charcoal"/>
    <s v="Fall"/>
    <n v="4.8"/>
    <s v="No"/>
    <s v="Standard"/>
    <s v="No"/>
    <s v="No"/>
    <n v="4"/>
    <s v="Cash"/>
    <s v="Fortnightly"/>
    <s v="46-55"/>
    <n v="2"/>
    <n v="1"/>
    <n v="5"/>
    <n v="8"/>
    <x v="2"/>
  </r>
  <r>
    <n v="2149"/>
    <n v="19"/>
    <s v="Male"/>
    <s v="T-shirt"/>
    <s v="Clothing"/>
    <n v="45"/>
    <s v="Nebraska"/>
    <s v="XL"/>
    <s v="Turquoise"/>
    <s v="Winter"/>
    <n v="4.5999999999999996"/>
    <s v="No"/>
    <s v="2-Day Shipping"/>
    <s v="No"/>
    <s v="No"/>
    <n v="19"/>
    <s v="PayPal"/>
    <s v="Bi-Weekly"/>
    <s v="18-25"/>
    <n v="2"/>
    <n v="2"/>
    <n v="6"/>
    <n v="10"/>
    <x v="0"/>
  </r>
  <r>
    <n v="2150"/>
    <n v="38"/>
    <s v="Male"/>
    <s v="Sandals"/>
    <s v="Footwear"/>
    <n v="21"/>
    <s v="Hawaii"/>
    <s v="L"/>
    <s v="Orange"/>
    <s v="Winter"/>
    <n v="4"/>
    <s v="No"/>
    <s v="Standard"/>
    <s v="No"/>
    <s v="No"/>
    <n v="1"/>
    <s v="Bank Transfer"/>
    <s v="Weekly"/>
    <s v="36-45"/>
    <n v="1"/>
    <n v="1"/>
    <n v="7"/>
    <n v="9"/>
    <x v="0"/>
  </r>
  <r>
    <n v="2151"/>
    <n v="57"/>
    <s v="Male"/>
    <s v="Shirt"/>
    <s v="Clothing"/>
    <n v="40"/>
    <s v="Illinois"/>
    <s v="M"/>
    <s v="Orange"/>
    <s v="Spring"/>
    <n v="2.6"/>
    <s v="No"/>
    <s v="2-Day Shipping"/>
    <s v="No"/>
    <s v="No"/>
    <n v="12"/>
    <s v="Cash"/>
    <s v="Weekly"/>
    <s v="56+"/>
    <n v="2"/>
    <n v="1"/>
    <n v="7"/>
    <n v="10"/>
    <x v="0"/>
  </r>
  <r>
    <n v="2152"/>
    <n v="70"/>
    <s v="Male"/>
    <s v="Jeans"/>
    <s v="Clothing"/>
    <n v="58"/>
    <s v="Vermont"/>
    <s v="L"/>
    <s v="Brown"/>
    <s v="Fall"/>
    <n v="2.6"/>
    <s v="No"/>
    <s v="2-Day Shipping"/>
    <s v="No"/>
    <s v="No"/>
    <n v="18"/>
    <s v="Venmo"/>
    <s v="Monthly"/>
    <s v="56+"/>
    <n v="2"/>
    <n v="2"/>
    <n v="4"/>
    <n v="8"/>
    <x v="2"/>
  </r>
  <r>
    <n v="2153"/>
    <n v="38"/>
    <s v="Male"/>
    <s v="Shorts"/>
    <s v="Clothing"/>
    <n v="48"/>
    <s v="New Jersey"/>
    <s v="L"/>
    <s v="Magenta"/>
    <s v="Summer"/>
    <n v="4.5"/>
    <s v="No"/>
    <s v="Next Day Air"/>
    <s v="No"/>
    <s v="No"/>
    <n v="43"/>
    <s v="Bank Transfer"/>
    <s v="Bi-Weekly"/>
    <s v="36-45"/>
    <n v="2"/>
    <n v="4"/>
    <n v="6"/>
    <n v="12"/>
    <x v="1"/>
  </r>
  <r>
    <n v="2154"/>
    <n v="35"/>
    <s v="Male"/>
    <s v="Shirt"/>
    <s v="Clothing"/>
    <n v="94"/>
    <s v="Kentucky"/>
    <s v="M"/>
    <s v="Violet"/>
    <s v="Fall"/>
    <n v="4.2"/>
    <s v="No"/>
    <s v="Free Shipping"/>
    <s v="No"/>
    <s v="No"/>
    <n v="31"/>
    <s v="PayPal"/>
    <s v="Annually"/>
    <s v="26-35"/>
    <n v="4"/>
    <n v="3"/>
    <n v="1"/>
    <n v="8"/>
    <x v="2"/>
  </r>
  <r>
    <n v="2155"/>
    <n v="46"/>
    <s v="Male"/>
    <s v="Scarf"/>
    <s v="Accessories"/>
    <n v="74"/>
    <s v="Wyoming"/>
    <s v="M"/>
    <s v="Violet"/>
    <s v="Spring"/>
    <n v="3.4"/>
    <s v="No"/>
    <s v="Store Pickup"/>
    <s v="No"/>
    <s v="No"/>
    <n v="33"/>
    <s v="Cash"/>
    <s v="Every 3 Months"/>
    <s v="46-55"/>
    <n v="3"/>
    <n v="3"/>
    <n v="3"/>
    <n v="9"/>
    <x v="0"/>
  </r>
  <r>
    <n v="2156"/>
    <n v="32"/>
    <s v="Male"/>
    <s v="Handbag"/>
    <s v="Accessories"/>
    <n v="51"/>
    <s v="Hawaii"/>
    <s v="L"/>
    <s v="Yellow"/>
    <s v="Fall"/>
    <n v="3.7"/>
    <s v="No"/>
    <s v="Store Pickup"/>
    <s v="No"/>
    <s v="No"/>
    <n v="46"/>
    <s v="PayPal"/>
    <s v="Monthly"/>
    <s v="26-35"/>
    <n v="2"/>
    <n v="4"/>
    <n v="4"/>
    <n v="10"/>
    <x v="0"/>
  </r>
  <r>
    <n v="2157"/>
    <n v="38"/>
    <s v="Male"/>
    <s v="Skirt"/>
    <s v="Clothing"/>
    <n v="83"/>
    <s v="Missouri"/>
    <s v="M"/>
    <s v="Maroon"/>
    <s v="Winter"/>
    <n v="3.6"/>
    <s v="No"/>
    <s v="Next Day Air"/>
    <s v="No"/>
    <s v="No"/>
    <n v="41"/>
    <s v="Debit Card"/>
    <s v="Bi-Weekly"/>
    <s v="36-45"/>
    <n v="4"/>
    <n v="4"/>
    <n v="6"/>
    <n v="14"/>
    <x v="1"/>
  </r>
  <r>
    <n v="2158"/>
    <n v="41"/>
    <s v="Male"/>
    <s v="Handbag"/>
    <s v="Accessories"/>
    <n v="68"/>
    <s v="Mississippi"/>
    <s v="L"/>
    <s v="Turquoise"/>
    <s v="Winter"/>
    <n v="4"/>
    <s v="No"/>
    <s v="Next Day Air"/>
    <s v="No"/>
    <s v="No"/>
    <n v="41"/>
    <s v="Venmo"/>
    <s v="Fortnightly"/>
    <s v="36-45"/>
    <n v="3"/>
    <n v="4"/>
    <n v="5"/>
    <n v="12"/>
    <x v="1"/>
  </r>
  <r>
    <n v="2159"/>
    <n v="19"/>
    <s v="Male"/>
    <s v="Gloves"/>
    <s v="Accessories"/>
    <n v="84"/>
    <s v="Massachusetts"/>
    <s v="XL"/>
    <s v="Olive"/>
    <s v="Spring"/>
    <n v="4.5999999999999996"/>
    <s v="No"/>
    <s v="Standard"/>
    <s v="No"/>
    <s v="No"/>
    <n v="9"/>
    <s v="Bank Transfer"/>
    <s v="Fortnightly"/>
    <s v="18-25"/>
    <n v="4"/>
    <n v="1"/>
    <n v="5"/>
    <n v="10"/>
    <x v="0"/>
  </r>
  <r>
    <n v="2160"/>
    <n v="18"/>
    <s v="Male"/>
    <s v="Shirt"/>
    <s v="Clothing"/>
    <n v="58"/>
    <s v="Louisiana"/>
    <s v="M"/>
    <s v="Peach"/>
    <s v="Fall"/>
    <n v="3"/>
    <s v="No"/>
    <s v="Free Shipping"/>
    <s v="No"/>
    <s v="No"/>
    <n v="34"/>
    <s v="Cash"/>
    <s v="Annually"/>
    <s v="18-25"/>
    <n v="2"/>
    <n v="3"/>
    <n v="1"/>
    <n v="6"/>
    <x v="2"/>
  </r>
  <r>
    <n v="2161"/>
    <n v="45"/>
    <s v="Male"/>
    <s v="Blouse"/>
    <s v="Clothing"/>
    <n v="92"/>
    <s v="West Virginia"/>
    <s v="L"/>
    <s v="Charcoal"/>
    <s v="Winter"/>
    <n v="3.3"/>
    <s v="No"/>
    <s v="Express"/>
    <s v="No"/>
    <s v="No"/>
    <n v="21"/>
    <s v="PayPal"/>
    <s v="Annually"/>
    <s v="36-45"/>
    <n v="4"/>
    <n v="2"/>
    <n v="1"/>
    <n v="7"/>
    <x v="2"/>
  </r>
  <r>
    <n v="2162"/>
    <n v="23"/>
    <s v="Male"/>
    <s v="Dress"/>
    <s v="Clothing"/>
    <n v="69"/>
    <s v="Washington"/>
    <s v="S"/>
    <s v="Peach"/>
    <s v="Summer"/>
    <n v="3.8"/>
    <s v="No"/>
    <s v="Express"/>
    <s v="No"/>
    <s v="No"/>
    <n v="5"/>
    <s v="Debit Card"/>
    <s v="Fortnightly"/>
    <s v="18-25"/>
    <n v="3"/>
    <n v="1"/>
    <n v="5"/>
    <n v="9"/>
    <x v="0"/>
  </r>
  <r>
    <n v="2163"/>
    <n v="60"/>
    <s v="Male"/>
    <s v="Shorts"/>
    <s v="Clothing"/>
    <n v="48"/>
    <s v="Oregon"/>
    <s v="S"/>
    <s v="Black"/>
    <s v="Summer"/>
    <n v="2.7"/>
    <s v="No"/>
    <s v="Free Shipping"/>
    <s v="No"/>
    <s v="No"/>
    <n v="32"/>
    <s v="PayPal"/>
    <s v="Weekly"/>
    <s v="56+"/>
    <n v="2"/>
    <n v="3"/>
    <n v="7"/>
    <n v="12"/>
    <x v="1"/>
  </r>
  <r>
    <n v="2164"/>
    <n v="52"/>
    <s v="Male"/>
    <s v="Shoes"/>
    <s v="Footwear"/>
    <n v="60"/>
    <s v="New York"/>
    <s v="L"/>
    <s v="Gray"/>
    <s v="Spring"/>
    <n v="4.5"/>
    <s v="No"/>
    <s v="Express"/>
    <s v="No"/>
    <s v="No"/>
    <n v="44"/>
    <s v="Bank Transfer"/>
    <s v="Monthly"/>
    <s v="46-55"/>
    <n v="3"/>
    <n v="4"/>
    <n v="4"/>
    <n v="11"/>
    <x v="0"/>
  </r>
  <r>
    <n v="2165"/>
    <n v="42"/>
    <s v="Male"/>
    <s v="Sandals"/>
    <s v="Footwear"/>
    <n v="20"/>
    <s v="Iowa"/>
    <s v="S"/>
    <s v="Olive"/>
    <s v="Winter"/>
    <n v="4.8"/>
    <s v="No"/>
    <s v="Next Day Air"/>
    <s v="No"/>
    <s v="No"/>
    <n v="46"/>
    <s v="PayPal"/>
    <s v="Bi-Weekly"/>
    <s v="36-45"/>
    <n v="1"/>
    <n v="4"/>
    <n v="6"/>
    <n v="11"/>
    <x v="0"/>
  </r>
  <r>
    <n v="2166"/>
    <n v="29"/>
    <s v="Male"/>
    <s v="Pants"/>
    <s v="Clothing"/>
    <n v="55"/>
    <s v="Idaho"/>
    <s v="M"/>
    <s v="Turquoise"/>
    <s v="Summer"/>
    <n v="4.2"/>
    <s v="No"/>
    <s v="Express"/>
    <s v="No"/>
    <s v="No"/>
    <n v="42"/>
    <s v="Credit Card"/>
    <s v="Every 3 Months"/>
    <s v="26-35"/>
    <n v="2"/>
    <n v="4"/>
    <n v="3"/>
    <n v="9"/>
    <x v="0"/>
  </r>
  <r>
    <n v="2167"/>
    <n v="31"/>
    <s v="Male"/>
    <s v="Jacket"/>
    <s v="Outerwear"/>
    <n v="88"/>
    <s v="New Jersey"/>
    <s v="S"/>
    <s v="Purple"/>
    <s v="Spring"/>
    <n v="3.5"/>
    <s v="No"/>
    <s v="Express"/>
    <s v="No"/>
    <s v="No"/>
    <n v="50"/>
    <s v="Credit Card"/>
    <s v="Bi-Weekly"/>
    <s v="26-35"/>
    <n v="4"/>
    <n v="4"/>
    <n v="6"/>
    <n v="14"/>
    <x v="1"/>
  </r>
  <r>
    <n v="2168"/>
    <n v="30"/>
    <s v="Male"/>
    <s v="Skirt"/>
    <s v="Clothing"/>
    <n v="48"/>
    <s v="Ohio"/>
    <s v="L"/>
    <s v="Green"/>
    <s v="Winter"/>
    <n v="4.9000000000000004"/>
    <s v="No"/>
    <s v="Standard"/>
    <s v="No"/>
    <s v="No"/>
    <n v="33"/>
    <s v="Venmo"/>
    <s v="Fortnightly"/>
    <s v="26-35"/>
    <n v="2"/>
    <n v="3"/>
    <n v="5"/>
    <n v="10"/>
    <x v="0"/>
  </r>
  <r>
    <n v="2169"/>
    <n v="23"/>
    <s v="Male"/>
    <s v="Handbag"/>
    <s v="Accessories"/>
    <n v="74"/>
    <s v="Connecticut"/>
    <s v="M"/>
    <s v="Beige"/>
    <s v="Spring"/>
    <n v="4.0999999999999996"/>
    <s v="No"/>
    <s v="Next Day Air"/>
    <s v="No"/>
    <s v="No"/>
    <n v="32"/>
    <s v="Cash"/>
    <s v="Quarterly"/>
    <s v="18-25"/>
    <n v="3"/>
    <n v="3"/>
    <n v="2"/>
    <n v="8"/>
    <x v="2"/>
  </r>
  <r>
    <n v="2170"/>
    <n v="31"/>
    <s v="Male"/>
    <s v="Coat"/>
    <s v="Outerwear"/>
    <n v="42"/>
    <s v="Florida"/>
    <s v="M"/>
    <s v="Brown"/>
    <s v="Fall"/>
    <n v="2.9"/>
    <s v="No"/>
    <s v="Next Day Air"/>
    <s v="No"/>
    <s v="No"/>
    <n v="32"/>
    <s v="Bank Transfer"/>
    <s v="Bi-Weekly"/>
    <s v="26-35"/>
    <n v="2"/>
    <n v="3"/>
    <n v="6"/>
    <n v="11"/>
    <x v="0"/>
  </r>
  <r>
    <n v="2171"/>
    <n v="40"/>
    <s v="Male"/>
    <s v="Sweater"/>
    <s v="Clothing"/>
    <n v="32"/>
    <s v="South Carolina"/>
    <s v="M"/>
    <s v="Turquoise"/>
    <s v="Fall"/>
    <n v="4"/>
    <s v="No"/>
    <s v="Next Day Air"/>
    <s v="No"/>
    <s v="No"/>
    <n v="37"/>
    <s v="Venmo"/>
    <s v="Every 3 Months"/>
    <s v="36-45"/>
    <n v="1"/>
    <n v="3"/>
    <n v="3"/>
    <n v="7"/>
    <x v="2"/>
  </r>
  <r>
    <n v="2172"/>
    <n v="39"/>
    <s v="Male"/>
    <s v="Shorts"/>
    <s v="Clothing"/>
    <n v="98"/>
    <s v="Missouri"/>
    <s v="M"/>
    <s v="Yellow"/>
    <s v="Summer"/>
    <n v="4.5999999999999996"/>
    <s v="No"/>
    <s v="Store Pickup"/>
    <s v="No"/>
    <s v="No"/>
    <n v="9"/>
    <s v="Cash"/>
    <s v="Fortnightly"/>
    <s v="36-45"/>
    <n v="4"/>
    <n v="1"/>
    <n v="5"/>
    <n v="10"/>
    <x v="0"/>
  </r>
  <r>
    <n v="2173"/>
    <n v="28"/>
    <s v="Male"/>
    <s v="Skirt"/>
    <s v="Clothing"/>
    <n v="89"/>
    <s v="Rhode Island"/>
    <s v="S"/>
    <s v="Lavender"/>
    <s v="Fall"/>
    <n v="2.8"/>
    <s v="No"/>
    <s v="Store Pickup"/>
    <s v="No"/>
    <s v="No"/>
    <n v="6"/>
    <s v="PayPal"/>
    <s v="Fortnightly"/>
    <s v="26-35"/>
    <n v="4"/>
    <n v="1"/>
    <n v="5"/>
    <n v="10"/>
    <x v="0"/>
  </r>
  <r>
    <n v="2174"/>
    <n v="23"/>
    <s v="Male"/>
    <s v="Gloves"/>
    <s v="Accessories"/>
    <n v="97"/>
    <s v="Delaware"/>
    <s v="S"/>
    <s v="Cyan"/>
    <s v="Summer"/>
    <n v="5"/>
    <s v="No"/>
    <s v="2-Day Shipping"/>
    <s v="No"/>
    <s v="No"/>
    <n v="36"/>
    <s v="Venmo"/>
    <s v="Quarterly"/>
    <s v="18-25"/>
    <n v="4"/>
    <n v="3"/>
    <n v="2"/>
    <n v="9"/>
    <x v="0"/>
  </r>
  <r>
    <n v="2175"/>
    <n v="42"/>
    <s v="Male"/>
    <s v="Backpack"/>
    <s v="Accessories"/>
    <n v="49"/>
    <s v="Colorado"/>
    <s v="S"/>
    <s v="Olive"/>
    <s v="Spring"/>
    <n v="2.9"/>
    <s v="No"/>
    <s v="Store Pickup"/>
    <s v="No"/>
    <s v="No"/>
    <n v="1"/>
    <s v="Cash"/>
    <s v="Annually"/>
    <s v="36-45"/>
    <n v="2"/>
    <n v="1"/>
    <n v="1"/>
    <n v="4"/>
    <x v="3"/>
  </r>
  <r>
    <n v="2176"/>
    <n v="68"/>
    <s v="Male"/>
    <s v="Dress"/>
    <s v="Clothing"/>
    <n v="50"/>
    <s v="Nebraska"/>
    <s v="M"/>
    <s v="Silver"/>
    <s v="Spring"/>
    <n v="3.3"/>
    <s v="No"/>
    <s v="Free Shipping"/>
    <s v="No"/>
    <s v="No"/>
    <n v="48"/>
    <s v="Credit Card"/>
    <s v="Fortnightly"/>
    <s v="56+"/>
    <n v="2"/>
    <n v="4"/>
    <n v="5"/>
    <n v="11"/>
    <x v="0"/>
  </r>
  <r>
    <n v="2177"/>
    <n v="24"/>
    <s v="Male"/>
    <s v="Belt"/>
    <s v="Accessories"/>
    <n v="91"/>
    <s v="Vermont"/>
    <s v="S"/>
    <s v="Red"/>
    <s v="Winter"/>
    <n v="3.4"/>
    <s v="No"/>
    <s v="2-Day Shipping"/>
    <s v="No"/>
    <s v="No"/>
    <n v="44"/>
    <s v="Debit Card"/>
    <s v="Quarterly"/>
    <s v="18-25"/>
    <n v="4"/>
    <n v="4"/>
    <n v="2"/>
    <n v="10"/>
    <x v="0"/>
  </r>
  <r>
    <n v="2178"/>
    <n v="24"/>
    <s v="Male"/>
    <s v="Gloves"/>
    <s v="Accessories"/>
    <n v="93"/>
    <s v="Montana"/>
    <s v="XL"/>
    <s v="Green"/>
    <s v="Winter"/>
    <n v="3"/>
    <s v="No"/>
    <s v="Express"/>
    <s v="No"/>
    <s v="No"/>
    <n v="9"/>
    <s v="PayPal"/>
    <s v="Bi-Weekly"/>
    <s v="18-25"/>
    <n v="4"/>
    <n v="1"/>
    <n v="6"/>
    <n v="11"/>
    <x v="0"/>
  </r>
  <r>
    <n v="2179"/>
    <n v="21"/>
    <s v="Male"/>
    <s v="Jewelry"/>
    <s v="Accessories"/>
    <n v="98"/>
    <s v="Florida"/>
    <s v="M"/>
    <s v="Gold"/>
    <s v="Summer"/>
    <n v="4.7"/>
    <s v="No"/>
    <s v="Standard"/>
    <s v="No"/>
    <s v="No"/>
    <n v="32"/>
    <s v="Venmo"/>
    <s v="Annually"/>
    <s v="18-25"/>
    <n v="4"/>
    <n v="3"/>
    <n v="1"/>
    <n v="8"/>
    <x v="2"/>
  </r>
  <r>
    <n v="2180"/>
    <n v="49"/>
    <s v="Male"/>
    <s v="Socks"/>
    <s v="Clothing"/>
    <n v="82"/>
    <s v="Delaware"/>
    <s v="L"/>
    <s v="Lavender"/>
    <s v="Fall"/>
    <n v="2.9"/>
    <s v="No"/>
    <s v="Next Day Air"/>
    <s v="No"/>
    <s v="No"/>
    <n v="14"/>
    <s v="PayPal"/>
    <s v="Monthly"/>
    <s v="46-55"/>
    <n v="4"/>
    <n v="2"/>
    <n v="4"/>
    <n v="10"/>
    <x v="0"/>
  </r>
  <r>
    <n v="2181"/>
    <n v="41"/>
    <s v="Male"/>
    <s v="Coat"/>
    <s v="Outerwear"/>
    <n v="37"/>
    <s v="Connecticut"/>
    <s v="M"/>
    <s v="Yellow"/>
    <s v="Summer"/>
    <n v="4.0999999999999996"/>
    <s v="No"/>
    <s v="Store Pickup"/>
    <s v="No"/>
    <s v="No"/>
    <n v="43"/>
    <s v="Cash"/>
    <s v="Quarterly"/>
    <s v="36-45"/>
    <n v="1"/>
    <n v="4"/>
    <n v="2"/>
    <n v="7"/>
    <x v="2"/>
  </r>
  <r>
    <n v="2182"/>
    <n v="22"/>
    <s v="Male"/>
    <s v="Handbag"/>
    <s v="Accessories"/>
    <n v="63"/>
    <s v="Hawaii"/>
    <s v="M"/>
    <s v="Black"/>
    <s v="Fall"/>
    <n v="3.2"/>
    <s v="No"/>
    <s v="Free Shipping"/>
    <s v="No"/>
    <s v="No"/>
    <n v="32"/>
    <s v="Bank Transfer"/>
    <s v="Bi-Weekly"/>
    <s v="18-25"/>
    <n v="3"/>
    <n v="3"/>
    <n v="6"/>
    <n v="12"/>
    <x v="1"/>
  </r>
  <r>
    <n v="2183"/>
    <n v="42"/>
    <s v="Male"/>
    <s v="Blouse"/>
    <s v="Clothing"/>
    <n v="99"/>
    <s v="New Mexico"/>
    <s v="M"/>
    <s v="Maroon"/>
    <s v="Winter"/>
    <n v="2.7"/>
    <s v="No"/>
    <s v="Store Pickup"/>
    <s v="No"/>
    <s v="No"/>
    <n v="26"/>
    <s v="Venmo"/>
    <s v="Bi-Weekly"/>
    <s v="36-45"/>
    <n v="4"/>
    <n v="3"/>
    <n v="6"/>
    <n v="13"/>
    <x v="1"/>
  </r>
  <r>
    <n v="2184"/>
    <n v="30"/>
    <s v="Male"/>
    <s v="Shorts"/>
    <s v="Clothing"/>
    <n v="37"/>
    <s v="Kansas"/>
    <s v="M"/>
    <s v="Maroon"/>
    <s v="Spring"/>
    <n v="4.7"/>
    <s v="No"/>
    <s v="Store Pickup"/>
    <s v="No"/>
    <s v="No"/>
    <n v="2"/>
    <s v="Cash"/>
    <s v="Monthly"/>
    <s v="26-35"/>
    <n v="1"/>
    <n v="1"/>
    <n v="4"/>
    <n v="6"/>
    <x v="2"/>
  </r>
  <r>
    <n v="2185"/>
    <n v="38"/>
    <s v="Male"/>
    <s v="Shoes"/>
    <s v="Footwear"/>
    <n v="34"/>
    <s v="Nevada"/>
    <s v="S"/>
    <s v="Gold"/>
    <s v="Spring"/>
    <n v="3.2"/>
    <s v="No"/>
    <s v="Free Shipping"/>
    <s v="No"/>
    <s v="No"/>
    <n v="16"/>
    <s v="PayPal"/>
    <s v="Every 3 Months"/>
    <s v="36-45"/>
    <n v="1"/>
    <n v="2"/>
    <n v="3"/>
    <n v="6"/>
    <x v="2"/>
  </r>
  <r>
    <n v="2186"/>
    <n v="40"/>
    <s v="Male"/>
    <s v="Shorts"/>
    <s v="Clothing"/>
    <n v="32"/>
    <s v="North Carolina"/>
    <s v="M"/>
    <s v="Violet"/>
    <s v="Winter"/>
    <n v="2.5"/>
    <s v="No"/>
    <s v="Express"/>
    <s v="No"/>
    <s v="No"/>
    <n v="50"/>
    <s v="Debit Card"/>
    <s v="Every 3 Months"/>
    <s v="36-45"/>
    <n v="1"/>
    <n v="4"/>
    <n v="3"/>
    <n v="8"/>
    <x v="2"/>
  </r>
  <r>
    <n v="2187"/>
    <n v="55"/>
    <s v="Male"/>
    <s v="Sandals"/>
    <s v="Footwear"/>
    <n v="23"/>
    <s v="New Mexico"/>
    <s v="XL"/>
    <s v="Teal"/>
    <s v="Winter"/>
    <n v="4.3"/>
    <s v="No"/>
    <s v="Next Day Air"/>
    <s v="No"/>
    <s v="No"/>
    <n v="6"/>
    <s v="PayPal"/>
    <s v="Every 3 Months"/>
    <s v="46-55"/>
    <n v="1"/>
    <n v="1"/>
    <n v="3"/>
    <n v="5"/>
    <x v="3"/>
  </r>
  <r>
    <n v="2188"/>
    <n v="37"/>
    <s v="Male"/>
    <s v="Blouse"/>
    <s v="Clothing"/>
    <n v="78"/>
    <s v="Idaho"/>
    <s v="M"/>
    <s v="Violet"/>
    <s v="Spring"/>
    <n v="4.4000000000000004"/>
    <s v="No"/>
    <s v="Free Shipping"/>
    <s v="No"/>
    <s v="No"/>
    <n v="20"/>
    <s v="PayPal"/>
    <s v="Annually"/>
    <s v="36-45"/>
    <n v="3"/>
    <n v="2"/>
    <n v="1"/>
    <n v="6"/>
    <x v="2"/>
  </r>
  <r>
    <n v="2189"/>
    <n v="41"/>
    <s v="Male"/>
    <s v="Coat"/>
    <s v="Outerwear"/>
    <n v="54"/>
    <s v="California"/>
    <s v="M"/>
    <s v="Brown"/>
    <s v="Winter"/>
    <n v="4.7"/>
    <s v="No"/>
    <s v="Next Day Air"/>
    <s v="No"/>
    <s v="No"/>
    <n v="9"/>
    <s v="Credit Card"/>
    <s v="Weekly"/>
    <s v="36-45"/>
    <n v="2"/>
    <n v="1"/>
    <n v="7"/>
    <n v="10"/>
    <x v="0"/>
  </r>
  <r>
    <n v="2190"/>
    <n v="38"/>
    <s v="Male"/>
    <s v="Blouse"/>
    <s v="Clothing"/>
    <n v="94"/>
    <s v="Wisconsin"/>
    <s v="XL"/>
    <s v="Brown"/>
    <s v="Fall"/>
    <n v="4"/>
    <s v="No"/>
    <s v="Express"/>
    <s v="No"/>
    <s v="No"/>
    <n v="47"/>
    <s v="Credit Card"/>
    <s v="Bi-Weekly"/>
    <s v="36-45"/>
    <n v="4"/>
    <n v="4"/>
    <n v="6"/>
    <n v="14"/>
    <x v="1"/>
  </r>
  <r>
    <n v="2191"/>
    <n v="42"/>
    <s v="Male"/>
    <s v="Belt"/>
    <s v="Accessories"/>
    <n v="75"/>
    <s v="Alaska"/>
    <s v="S"/>
    <s v="Maroon"/>
    <s v="Spring"/>
    <n v="4.5999999999999996"/>
    <s v="No"/>
    <s v="Express"/>
    <s v="No"/>
    <s v="No"/>
    <n v="33"/>
    <s v="Credit Card"/>
    <s v="Annually"/>
    <s v="36-45"/>
    <n v="3"/>
    <n v="3"/>
    <n v="1"/>
    <n v="7"/>
    <x v="2"/>
  </r>
  <r>
    <n v="2192"/>
    <n v="26"/>
    <s v="Male"/>
    <s v="Blouse"/>
    <s v="Clothing"/>
    <n v="69"/>
    <s v="Pennsylvania"/>
    <s v="S"/>
    <s v="Maroon"/>
    <s v="Summer"/>
    <n v="3.8"/>
    <s v="No"/>
    <s v="Next Day Air"/>
    <s v="No"/>
    <s v="No"/>
    <n v="46"/>
    <s v="Cash"/>
    <s v="Bi-Weekly"/>
    <s v="26-35"/>
    <n v="3"/>
    <n v="4"/>
    <n v="6"/>
    <n v="13"/>
    <x v="1"/>
  </r>
  <r>
    <n v="2193"/>
    <n v="41"/>
    <s v="Male"/>
    <s v="Scarf"/>
    <s v="Accessories"/>
    <n v="35"/>
    <s v="Virginia"/>
    <s v="L"/>
    <s v="Yellow"/>
    <s v="Winter"/>
    <n v="3.2"/>
    <s v="No"/>
    <s v="Next Day Air"/>
    <s v="No"/>
    <s v="No"/>
    <n v="9"/>
    <s v="Credit Card"/>
    <s v="Monthly"/>
    <s v="36-45"/>
    <n v="1"/>
    <n v="1"/>
    <n v="4"/>
    <n v="6"/>
    <x v="2"/>
  </r>
  <r>
    <n v="2194"/>
    <n v="27"/>
    <s v="Male"/>
    <s v="Shirt"/>
    <s v="Clothing"/>
    <n v="78"/>
    <s v="California"/>
    <s v="L"/>
    <s v="Turquoise"/>
    <s v="Spring"/>
    <n v="5"/>
    <s v="No"/>
    <s v="Express"/>
    <s v="No"/>
    <s v="No"/>
    <n v="8"/>
    <s v="PayPal"/>
    <s v="Monthly"/>
    <s v="26-35"/>
    <n v="3"/>
    <n v="1"/>
    <n v="4"/>
    <n v="8"/>
    <x v="2"/>
  </r>
  <r>
    <n v="2195"/>
    <n v="61"/>
    <s v="Male"/>
    <s v="Socks"/>
    <s v="Clothing"/>
    <n v="29"/>
    <s v="Kentucky"/>
    <s v="M"/>
    <s v="Silver"/>
    <s v="Summer"/>
    <n v="3.5"/>
    <s v="No"/>
    <s v="Standard"/>
    <s v="No"/>
    <s v="No"/>
    <n v="48"/>
    <s v="Bank Transfer"/>
    <s v="Quarterly"/>
    <s v="56+"/>
    <n v="1"/>
    <n v="4"/>
    <n v="2"/>
    <n v="7"/>
    <x v="2"/>
  </r>
  <r>
    <n v="2196"/>
    <n v="58"/>
    <s v="Male"/>
    <s v="Jeans"/>
    <s v="Clothing"/>
    <n v="62"/>
    <s v="New York"/>
    <s v="M"/>
    <s v="Brown"/>
    <s v="Fall"/>
    <n v="3.7"/>
    <s v="No"/>
    <s v="Next Day Air"/>
    <s v="No"/>
    <s v="No"/>
    <n v="2"/>
    <s v="Cash"/>
    <s v="Monthly"/>
    <s v="56+"/>
    <n v="3"/>
    <n v="1"/>
    <n v="4"/>
    <n v="8"/>
    <x v="2"/>
  </r>
  <r>
    <n v="2197"/>
    <n v="25"/>
    <s v="Male"/>
    <s v="Dress"/>
    <s v="Clothing"/>
    <n v="58"/>
    <s v="Vermont"/>
    <s v="M"/>
    <s v="Gray"/>
    <s v="Spring"/>
    <n v="4.8"/>
    <s v="No"/>
    <s v="Next Day Air"/>
    <s v="No"/>
    <s v="No"/>
    <n v="31"/>
    <s v="PayPal"/>
    <s v="Weekly"/>
    <s v="18-25"/>
    <n v="2"/>
    <n v="3"/>
    <n v="7"/>
    <n v="12"/>
    <x v="1"/>
  </r>
  <r>
    <n v="2198"/>
    <n v="33"/>
    <s v="Male"/>
    <s v="Boots"/>
    <s v="Footwear"/>
    <n v="88"/>
    <s v="Pennsylvania"/>
    <s v="M"/>
    <s v="Indigo"/>
    <s v="Summer"/>
    <n v="3.7"/>
    <s v="No"/>
    <s v="2-Day Shipping"/>
    <s v="No"/>
    <s v="No"/>
    <n v="40"/>
    <s v="Venmo"/>
    <s v="Monthly"/>
    <s v="26-35"/>
    <n v="4"/>
    <n v="4"/>
    <n v="4"/>
    <n v="12"/>
    <x v="1"/>
  </r>
  <r>
    <n v="2199"/>
    <n v="57"/>
    <s v="Male"/>
    <s v="Scarf"/>
    <s v="Accessories"/>
    <n v="80"/>
    <s v="New York"/>
    <s v="L"/>
    <s v="Turquoise"/>
    <s v="Summer"/>
    <n v="3.5"/>
    <s v="No"/>
    <s v="Free Shipping"/>
    <s v="No"/>
    <s v="No"/>
    <n v="35"/>
    <s v="Venmo"/>
    <s v="Monthly"/>
    <s v="56+"/>
    <n v="4"/>
    <n v="3"/>
    <n v="4"/>
    <n v="11"/>
    <x v="0"/>
  </r>
  <r>
    <n v="2200"/>
    <n v="39"/>
    <s v="Male"/>
    <s v="Scarf"/>
    <s v="Accessories"/>
    <n v="47"/>
    <s v="North Carolina"/>
    <s v="M"/>
    <s v="Maroon"/>
    <s v="Summer"/>
    <n v="4.9000000000000004"/>
    <s v="No"/>
    <s v="Store Pickup"/>
    <s v="No"/>
    <s v="No"/>
    <n v="40"/>
    <s v="Debit Card"/>
    <s v="Monthly"/>
    <s v="36-45"/>
    <n v="2"/>
    <n v="4"/>
    <n v="4"/>
    <n v="10"/>
    <x v="0"/>
  </r>
  <r>
    <n v="2201"/>
    <n v="60"/>
    <s v="Male"/>
    <s v="Gloves"/>
    <s v="Accessories"/>
    <n v="51"/>
    <s v="Wyoming"/>
    <s v="L"/>
    <s v="Charcoal"/>
    <s v="Summer"/>
    <n v="4.7"/>
    <s v="No"/>
    <s v="Next Day Air"/>
    <s v="No"/>
    <s v="No"/>
    <n v="27"/>
    <s v="Debit Card"/>
    <s v="Every 3 Months"/>
    <s v="56+"/>
    <n v="2"/>
    <n v="3"/>
    <n v="3"/>
    <n v="8"/>
    <x v="2"/>
  </r>
  <r>
    <n v="2202"/>
    <n v="39"/>
    <s v="Male"/>
    <s v="Pants"/>
    <s v="Clothing"/>
    <n v="25"/>
    <s v="Ohio"/>
    <s v="L"/>
    <s v="Peach"/>
    <s v="Spring"/>
    <n v="4.9000000000000004"/>
    <s v="No"/>
    <s v="2-Day Shipping"/>
    <s v="No"/>
    <s v="No"/>
    <n v="10"/>
    <s v="Venmo"/>
    <s v="Annually"/>
    <s v="36-45"/>
    <n v="1"/>
    <n v="1"/>
    <n v="1"/>
    <n v="3"/>
    <x v="3"/>
  </r>
  <r>
    <n v="2203"/>
    <n v="42"/>
    <s v="Male"/>
    <s v="Dress"/>
    <s v="Clothing"/>
    <n v="36"/>
    <s v="Alabama"/>
    <s v="M"/>
    <s v="Red"/>
    <s v="Summer"/>
    <n v="4.3"/>
    <s v="No"/>
    <s v="Next Day Air"/>
    <s v="No"/>
    <s v="No"/>
    <n v="23"/>
    <s v="Credit Card"/>
    <s v="Weekly"/>
    <s v="36-45"/>
    <n v="1"/>
    <n v="2"/>
    <n v="7"/>
    <n v="10"/>
    <x v="0"/>
  </r>
  <r>
    <n v="2204"/>
    <n v="53"/>
    <s v="Male"/>
    <s v="Dress"/>
    <s v="Clothing"/>
    <n v="79"/>
    <s v="Rhode Island"/>
    <s v="M"/>
    <s v="Indigo"/>
    <s v="Winter"/>
    <n v="3.1"/>
    <s v="No"/>
    <s v="Free Shipping"/>
    <s v="No"/>
    <s v="No"/>
    <n v="32"/>
    <s v="Cash"/>
    <s v="Quarterly"/>
    <s v="46-55"/>
    <n v="3"/>
    <n v="3"/>
    <n v="2"/>
    <n v="8"/>
    <x v="2"/>
  </r>
  <r>
    <n v="2205"/>
    <n v="20"/>
    <s v="Male"/>
    <s v="Jeans"/>
    <s v="Clothing"/>
    <n v="41"/>
    <s v="Oregon"/>
    <s v="S"/>
    <s v="Lavender"/>
    <s v="Winter"/>
    <n v="3.4"/>
    <s v="No"/>
    <s v="2-Day Shipping"/>
    <s v="No"/>
    <s v="No"/>
    <n v="6"/>
    <s v="Debit Card"/>
    <s v="Monthly"/>
    <s v="18-25"/>
    <n v="2"/>
    <n v="1"/>
    <n v="4"/>
    <n v="7"/>
    <x v="2"/>
  </r>
  <r>
    <n v="2206"/>
    <n v="46"/>
    <s v="Male"/>
    <s v="Sweater"/>
    <s v="Clothing"/>
    <n v="68"/>
    <s v="North Dakota"/>
    <s v="XL"/>
    <s v="Red"/>
    <s v="Fall"/>
    <n v="2.7"/>
    <s v="No"/>
    <s v="Express"/>
    <s v="No"/>
    <s v="No"/>
    <n v="27"/>
    <s v="PayPal"/>
    <s v="Weekly"/>
    <s v="46-55"/>
    <n v="3"/>
    <n v="3"/>
    <n v="7"/>
    <n v="13"/>
    <x v="1"/>
  </r>
  <r>
    <n v="2207"/>
    <n v="46"/>
    <s v="Male"/>
    <s v="Sandals"/>
    <s v="Footwear"/>
    <n v="51"/>
    <s v="Illinois"/>
    <s v="L"/>
    <s v="Green"/>
    <s v="Spring"/>
    <n v="2.6"/>
    <s v="No"/>
    <s v="Store Pickup"/>
    <s v="No"/>
    <s v="No"/>
    <n v="25"/>
    <s v="Bank Transfer"/>
    <s v="Fortnightly"/>
    <s v="46-55"/>
    <n v="2"/>
    <n v="2"/>
    <n v="5"/>
    <n v="9"/>
    <x v="0"/>
  </r>
  <r>
    <n v="2208"/>
    <n v="69"/>
    <s v="Male"/>
    <s v="Handbag"/>
    <s v="Accessories"/>
    <n v="38"/>
    <s v="New Mexico"/>
    <s v="M"/>
    <s v="Gray"/>
    <s v="Fall"/>
    <n v="2.9"/>
    <s v="No"/>
    <s v="Next Day Air"/>
    <s v="No"/>
    <s v="No"/>
    <n v="11"/>
    <s v="Credit Card"/>
    <s v="Annually"/>
    <s v="56+"/>
    <n v="1"/>
    <n v="1"/>
    <n v="1"/>
    <n v="3"/>
    <x v="3"/>
  </r>
  <r>
    <n v="2209"/>
    <n v="28"/>
    <s v="Male"/>
    <s v="Scarf"/>
    <s v="Accessories"/>
    <n v="46"/>
    <s v="Colorado"/>
    <s v="XL"/>
    <s v="Violet"/>
    <s v="Summer"/>
    <n v="2.7"/>
    <s v="No"/>
    <s v="2-Day Shipping"/>
    <s v="No"/>
    <s v="No"/>
    <n v="23"/>
    <s v="PayPal"/>
    <s v="Monthly"/>
    <s v="26-35"/>
    <n v="2"/>
    <n v="2"/>
    <n v="4"/>
    <n v="8"/>
    <x v="2"/>
  </r>
  <r>
    <n v="2210"/>
    <n v="42"/>
    <s v="Male"/>
    <s v="Sandals"/>
    <s v="Footwear"/>
    <n v="20"/>
    <s v="Utah"/>
    <s v="XL"/>
    <s v="Beige"/>
    <s v="Summer"/>
    <n v="4.5"/>
    <s v="No"/>
    <s v="2-Day Shipping"/>
    <s v="No"/>
    <s v="No"/>
    <n v="44"/>
    <s v="Bank Transfer"/>
    <s v="Quarterly"/>
    <s v="36-45"/>
    <n v="1"/>
    <n v="4"/>
    <n v="2"/>
    <n v="7"/>
    <x v="2"/>
  </r>
  <r>
    <n v="2211"/>
    <n v="30"/>
    <s v="Male"/>
    <s v="Sunglasses"/>
    <s v="Accessories"/>
    <n v="25"/>
    <s v="Virginia"/>
    <s v="M"/>
    <s v="Orange"/>
    <s v="Summer"/>
    <n v="3.1"/>
    <s v="No"/>
    <s v="Store Pickup"/>
    <s v="No"/>
    <s v="No"/>
    <n v="35"/>
    <s v="PayPal"/>
    <s v="Fortnightly"/>
    <s v="26-35"/>
    <n v="1"/>
    <n v="3"/>
    <n v="5"/>
    <n v="9"/>
    <x v="0"/>
  </r>
  <r>
    <n v="2212"/>
    <n v="50"/>
    <s v="Male"/>
    <s v="Sweater"/>
    <s v="Clothing"/>
    <n v="89"/>
    <s v="Maine"/>
    <s v="L"/>
    <s v="Purple"/>
    <s v="Winter"/>
    <n v="3.2"/>
    <s v="No"/>
    <s v="Free Shipping"/>
    <s v="No"/>
    <s v="No"/>
    <n v="45"/>
    <s v="Debit Card"/>
    <s v="Every 3 Months"/>
    <s v="46-55"/>
    <n v="4"/>
    <n v="4"/>
    <n v="3"/>
    <n v="11"/>
    <x v="0"/>
  </r>
  <r>
    <n v="2213"/>
    <n v="59"/>
    <s v="Male"/>
    <s v="Pants"/>
    <s v="Clothing"/>
    <n v="77"/>
    <s v="Nebraska"/>
    <s v="M"/>
    <s v="Brown"/>
    <s v="Winter"/>
    <n v="3.3"/>
    <s v="No"/>
    <s v="Next Day Air"/>
    <s v="No"/>
    <s v="No"/>
    <n v="22"/>
    <s v="Bank Transfer"/>
    <s v="Quarterly"/>
    <s v="56+"/>
    <n v="3"/>
    <n v="2"/>
    <n v="2"/>
    <n v="7"/>
    <x v="2"/>
  </r>
  <r>
    <n v="2214"/>
    <n v="54"/>
    <s v="Male"/>
    <s v="Hat"/>
    <s v="Accessories"/>
    <n v="94"/>
    <s v="Hawaii"/>
    <s v="M"/>
    <s v="Maroon"/>
    <s v="Fall"/>
    <n v="2.9"/>
    <s v="No"/>
    <s v="Express"/>
    <s v="No"/>
    <s v="No"/>
    <n v="18"/>
    <s v="Debit Card"/>
    <s v="Quarterly"/>
    <s v="46-55"/>
    <n v="4"/>
    <n v="2"/>
    <n v="2"/>
    <n v="8"/>
    <x v="2"/>
  </r>
  <r>
    <n v="2215"/>
    <n v="50"/>
    <s v="Male"/>
    <s v="Belt"/>
    <s v="Accessories"/>
    <n v="100"/>
    <s v="Idaho"/>
    <s v="L"/>
    <s v="Gold"/>
    <s v="Fall"/>
    <n v="4.0999999999999996"/>
    <s v="No"/>
    <s v="Standard"/>
    <s v="No"/>
    <s v="No"/>
    <n v="20"/>
    <s v="Debit Card"/>
    <s v="Weekly"/>
    <s v="46-55"/>
    <n v="4"/>
    <n v="2"/>
    <n v="7"/>
    <n v="13"/>
    <x v="1"/>
  </r>
  <r>
    <n v="2216"/>
    <n v="25"/>
    <s v="Male"/>
    <s v="Sandals"/>
    <s v="Footwear"/>
    <n v="96"/>
    <s v="West Virginia"/>
    <s v="M"/>
    <s v="Indigo"/>
    <s v="Winter"/>
    <n v="2.7"/>
    <s v="No"/>
    <s v="Express"/>
    <s v="No"/>
    <s v="No"/>
    <n v="28"/>
    <s v="Credit Card"/>
    <s v="Fortnightly"/>
    <s v="18-25"/>
    <n v="4"/>
    <n v="3"/>
    <n v="5"/>
    <n v="12"/>
    <x v="1"/>
  </r>
  <r>
    <n v="2217"/>
    <n v="41"/>
    <s v="Male"/>
    <s v="Pants"/>
    <s v="Clothing"/>
    <n v="36"/>
    <s v="Vermont"/>
    <s v="XL"/>
    <s v="Silver"/>
    <s v="Winter"/>
    <n v="4"/>
    <s v="No"/>
    <s v="Store Pickup"/>
    <s v="No"/>
    <s v="No"/>
    <n v="15"/>
    <s v="Venmo"/>
    <s v="Bi-Weekly"/>
    <s v="36-45"/>
    <n v="1"/>
    <n v="2"/>
    <n v="6"/>
    <n v="9"/>
    <x v="0"/>
  </r>
  <r>
    <n v="2218"/>
    <n v="35"/>
    <s v="Male"/>
    <s v="Jewelry"/>
    <s v="Accessories"/>
    <n v="27"/>
    <s v="Indiana"/>
    <s v="XL"/>
    <s v="Red"/>
    <s v="Fall"/>
    <n v="2.6"/>
    <s v="No"/>
    <s v="Store Pickup"/>
    <s v="No"/>
    <s v="No"/>
    <n v="42"/>
    <s v="Bank Transfer"/>
    <s v="Fortnightly"/>
    <s v="26-35"/>
    <n v="1"/>
    <n v="4"/>
    <n v="5"/>
    <n v="10"/>
    <x v="0"/>
  </r>
  <r>
    <n v="2219"/>
    <n v="67"/>
    <s v="Male"/>
    <s v="Sunglasses"/>
    <s v="Accessories"/>
    <n v="67"/>
    <s v="Idaho"/>
    <s v="M"/>
    <s v="Magenta"/>
    <s v="Winter"/>
    <n v="3.5"/>
    <s v="No"/>
    <s v="Store Pickup"/>
    <s v="No"/>
    <s v="No"/>
    <n v="20"/>
    <s v="Debit Card"/>
    <s v="Quarterly"/>
    <s v="56+"/>
    <n v="3"/>
    <n v="2"/>
    <n v="2"/>
    <n v="7"/>
    <x v="2"/>
  </r>
  <r>
    <n v="2220"/>
    <n v="33"/>
    <s v="Male"/>
    <s v="Blouse"/>
    <s v="Clothing"/>
    <n v="91"/>
    <s v="Minnesota"/>
    <s v="S"/>
    <s v="Purple"/>
    <s v="Fall"/>
    <n v="2.8"/>
    <s v="No"/>
    <s v="Store Pickup"/>
    <s v="No"/>
    <s v="No"/>
    <n v="16"/>
    <s v="Bank Transfer"/>
    <s v="Fortnightly"/>
    <s v="26-35"/>
    <n v="4"/>
    <n v="2"/>
    <n v="5"/>
    <n v="11"/>
    <x v="0"/>
  </r>
  <r>
    <n v="2221"/>
    <n v="19"/>
    <s v="Male"/>
    <s v="Belt"/>
    <s v="Accessories"/>
    <n v="62"/>
    <s v="Wyoming"/>
    <s v="XL"/>
    <s v="Beige"/>
    <s v="Fall"/>
    <n v="4.5"/>
    <s v="No"/>
    <s v="Store Pickup"/>
    <s v="No"/>
    <s v="No"/>
    <n v="47"/>
    <s v="Cash"/>
    <s v="Annually"/>
    <s v="18-25"/>
    <n v="3"/>
    <n v="4"/>
    <n v="1"/>
    <n v="8"/>
    <x v="2"/>
  </r>
  <r>
    <n v="2222"/>
    <n v="25"/>
    <s v="Male"/>
    <s v="Shorts"/>
    <s v="Clothing"/>
    <n v="88"/>
    <s v="Kansas"/>
    <s v="XL"/>
    <s v="White"/>
    <s v="Fall"/>
    <n v="3"/>
    <s v="No"/>
    <s v="Free Shipping"/>
    <s v="No"/>
    <s v="No"/>
    <n v="34"/>
    <s v="Credit Card"/>
    <s v="Annually"/>
    <s v="18-25"/>
    <n v="4"/>
    <n v="3"/>
    <n v="1"/>
    <n v="8"/>
    <x v="2"/>
  </r>
  <r>
    <n v="2223"/>
    <n v="32"/>
    <s v="Male"/>
    <s v="Pants"/>
    <s v="Clothing"/>
    <n v="66"/>
    <s v="Georgia"/>
    <s v="M"/>
    <s v="Teal"/>
    <s v="Summer"/>
    <n v="4.4000000000000004"/>
    <s v="No"/>
    <s v="Store Pickup"/>
    <s v="No"/>
    <s v="No"/>
    <n v="30"/>
    <s v="Credit Card"/>
    <s v="Weekly"/>
    <s v="26-35"/>
    <n v="3"/>
    <n v="3"/>
    <n v="7"/>
    <n v="13"/>
    <x v="1"/>
  </r>
  <r>
    <n v="2224"/>
    <n v="30"/>
    <s v="Male"/>
    <s v="Sandals"/>
    <s v="Footwear"/>
    <n v="65"/>
    <s v="Kansas"/>
    <s v="M"/>
    <s v="Gray"/>
    <s v="Fall"/>
    <n v="4.7"/>
    <s v="No"/>
    <s v="Next Day Air"/>
    <s v="No"/>
    <s v="No"/>
    <n v="5"/>
    <s v="PayPal"/>
    <s v="Quarterly"/>
    <s v="26-35"/>
    <n v="3"/>
    <n v="1"/>
    <n v="2"/>
    <n v="6"/>
    <x v="2"/>
  </r>
  <r>
    <n v="2225"/>
    <n v="18"/>
    <s v="Male"/>
    <s v="Gloves"/>
    <s v="Accessories"/>
    <n v="25"/>
    <s v="Nebraska"/>
    <s v="L"/>
    <s v="Charcoal"/>
    <s v="Winter"/>
    <n v="4.3"/>
    <s v="No"/>
    <s v="Standard"/>
    <s v="No"/>
    <s v="No"/>
    <n v="38"/>
    <s v="Cash"/>
    <s v="Quarterly"/>
    <s v="18-25"/>
    <n v="1"/>
    <n v="4"/>
    <n v="2"/>
    <n v="7"/>
    <x v="2"/>
  </r>
  <r>
    <n v="2226"/>
    <n v="38"/>
    <s v="Male"/>
    <s v="Belt"/>
    <s v="Accessories"/>
    <n v="64"/>
    <s v="Washington"/>
    <s v="S"/>
    <s v="Olive"/>
    <s v="Spring"/>
    <n v="4.8"/>
    <s v="No"/>
    <s v="Free Shipping"/>
    <s v="No"/>
    <s v="No"/>
    <n v="18"/>
    <s v="Credit Card"/>
    <s v="Annually"/>
    <s v="36-45"/>
    <n v="3"/>
    <n v="2"/>
    <n v="1"/>
    <n v="6"/>
    <x v="2"/>
  </r>
  <r>
    <n v="2227"/>
    <n v="22"/>
    <s v="Male"/>
    <s v="Shirt"/>
    <s v="Clothing"/>
    <n v="72"/>
    <s v="Missouri"/>
    <s v="L"/>
    <s v="Blue"/>
    <s v="Spring"/>
    <n v="4.8"/>
    <s v="No"/>
    <s v="Store Pickup"/>
    <s v="No"/>
    <s v="No"/>
    <n v="28"/>
    <s v="Cash"/>
    <s v="Annually"/>
    <s v="18-25"/>
    <n v="3"/>
    <n v="3"/>
    <n v="1"/>
    <n v="7"/>
    <x v="2"/>
  </r>
  <r>
    <n v="2228"/>
    <n v="40"/>
    <s v="Male"/>
    <s v="Scarf"/>
    <s v="Accessories"/>
    <n v="74"/>
    <s v="Washington"/>
    <s v="S"/>
    <s v="Gray"/>
    <s v="Summer"/>
    <n v="4.4000000000000004"/>
    <s v="No"/>
    <s v="Next Day Air"/>
    <s v="No"/>
    <s v="No"/>
    <n v="42"/>
    <s v="Credit Card"/>
    <s v="Fortnightly"/>
    <s v="36-45"/>
    <n v="3"/>
    <n v="4"/>
    <n v="5"/>
    <n v="12"/>
    <x v="1"/>
  </r>
  <r>
    <n v="2229"/>
    <n v="54"/>
    <s v="Male"/>
    <s v="Gloves"/>
    <s v="Accessories"/>
    <n v="50"/>
    <s v="Kansas"/>
    <s v="M"/>
    <s v="Green"/>
    <s v="Fall"/>
    <n v="3.7"/>
    <s v="No"/>
    <s v="Free Shipping"/>
    <s v="No"/>
    <s v="No"/>
    <n v="5"/>
    <s v="Credit Card"/>
    <s v="Weekly"/>
    <s v="46-55"/>
    <n v="2"/>
    <n v="1"/>
    <n v="7"/>
    <n v="10"/>
    <x v="0"/>
  </r>
  <r>
    <n v="2230"/>
    <n v="70"/>
    <s v="Male"/>
    <s v="Pants"/>
    <s v="Clothing"/>
    <n v="97"/>
    <s v="Minnesota"/>
    <s v="M"/>
    <s v="Silver"/>
    <s v="Fall"/>
    <n v="3.9"/>
    <s v="No"/>
    <s v="Express"/>
    <s v="No"/>
    <s v="No"/>
    <n v="50"/>
    <s v="Venmo"/>
    <s v="Monthly"/>
    <s v="56+"/>
    <n v="4"/>
    <n v="4"/>
    <n v="4"/>
    <n v="12"/>
    <x v="1"/>
  </r>
  <r>
    <n v="2231"/>
    <n v="52"/>
    <s v="Male"/>
    <s v="Sneakers"/>
    <s v="Footwear"/>
    <n v="36"/>
    <s v="Colorado"/>
    <s v="S"/>
    <s v="Teal"/>
    <s v="Spring"/>
    <n v="3.8"/>
    <s v="No"/>
    <s v="Express"/>
    <s v="No"/>
    <s v="No"/>
    <n v="33"/>
    <s v="Venmo"/>
    <s v="Fortnightly"/>
    <s v="46-55"/>
    <n v="1"/>
    <n v="3"/>
    <n v="5"/>
    <n v="9"/>
    <x v="0"/>
  </r>
  <r>
    <n v="2232"/>
    <n v="34"/>
    <s v="Male"/>
    <s v="Jacket"/>
    <s v="Outerwear"/>
    <n v="49"/>
    <s v="Utah"/>
    <s v="M"/>
    <s v="Beige"/>
    <s v="Fall"/>
    <n v="4.0999999999999996"/>
    <s v="No"/>
    <s v="Store Pickup"/>
    <s v="No"/>
    <s v="No"/>
    <n v="1"/>
    <s v="Credit Card"/>
    <s v="Weekly"/>
    <s v="26-35"/>
    <n v="2"/>
    <n v="1"/>
    <n v="7"/>
    <n v="10"/>
    <x v="0"/>
  </r>
  <r>
    <n v="2233"/>
    <n v="65"/>
    <s v="Male"/>
    <s v="Shoes"/>
    <s v="Footwear"/>
    <n v="64"/>
    <s v="North Carolina"/>
    <s v="L"/>
    <s v="Lavender"/>
    <s v="Spring"/>
    <n v="4"/>
    <s v="No"/>
    <s v="Store Pickup"/>
    <s v="No"/>
    <s v="No"/>
    <n v="14"/>
    <s v="Cash"/>
    <s v="Fortnightly"/>
    <s v="56+"/>
    <n v="3"/>
    <n v="2"/>
    <n v="5"/>
    <n v="10"/>
    <x v="0"/>
  </r>
  <r>
    <n v="2234"/>
    <n v="38"/>
    <s v="Male"/>
    <s v="Blouse"/>
    <s v="Clothing"/>
    <n v="31"/>
    <s v="Florida"/>
    <s v="XL"/>
    <s v="Gray"/>
    <s v="Summer"/>
    <n v="4.5"/>
    <s v="No"/>
    <s v="Express"/>
    <s v="No"/>
    <s v="No"/>
    <n v="48"/>
    <s v="Credit Card"/>
    <s v="Monthly"/>
    <s v="36-45"/>
    <n v="1"/>
    <n v="4"/>
    <n v="4"/>
    <n v="9"/>
    <x v="0"/>
  </r>
  <r>
    <n v="2235"/>
    <n v="35"/>
    <s v="Male"/>
    <s v="Boots"/>
    <s v="Footwear"/>
    <n v="66"/>
    <s v="New Hampshire"/>
    <s v="S"/>
    <s v="Yellow"/>
    <s v="Winter"/>
    <n v="4"/>
    <s v="No"/>
    <s v="Express"/>
    <s v="No"/>
    <s v="No"/>
    <n v="26"/>
    <s v="Cash"/>
    <s v="Weekly"/>
    <s v="26-35"/>
    <n v="3"/>
    <n v="3"/>
    <n v="7"/>
    <n v="13"/>
    <x v="1"/>
  </r>
  <r>
    <n v="2236"/>
    <n v="40"/>
    <s v="Male"/>
    <s v="Socks"/>
    <s v="Clothing"/>
    <n v="82"/>
    <s v="Illinois"/>
    <s v="M"/>
    <s v="Gray"/>
    <s v="Spring"/>
    <n v="4.5"/>
    <s v="No"/>
    <s v="2-Day Shipping"/>
    <s v="No"/>
    <s v="No"/>
    <n v="44"/>
    <s v="Credit Card"/>
    <s v="Annually"/>
    <s v="36-45"/>
    <n v="4"/>
    <n v="4"/>
    <n v="1"/>
    <n v="9"/>
    <x v="0"/>
  </r>
  <r>
    <n v="2237"/>
    <n v="23"/>
    <s v="Male"/>
    <s v="T-shirt"/>
    <s v="Clothing"/>
    <n v="88"/>
    <s v="Louisiana"/>
    <s v="M"/>
    <s v="Yellow"/>
    <s v="Winter"/>
    <n v="2.7"/>
    <s v="No"/>
    <s v="Standard"/>
    <s v="No"/>
    <s v="No"/>
    <n v="18"/>
    <s v="Debit Card"/>
    <s v="Fortnightly"/>
    <s v="18-25"/>
    <n v="4"/>
    <n v="2"/>
    <n v="5"/>
    <n v="11"/>
    <x v="0"/>
  </r>
  <r>
    <n v="2238"/>
    <n v="45"/>
    <s v="Male"/>
    <s v="Sandals"/>
    <s v="Footwear"/>
    <n v="34"/>
    <s v="Alabama"/>
    <s v="S"/>
    <s v="Black"/>
    <s v="Summer"/>
    <n v="3.8"/>
    <s v="No"/>
    <s v="Next Day Air"/>
    <s v="No"/>
    <s v="No"/>
    <n v="31"/>
    <s v="Venmo"/>
    <s v="Every 3 Months"/>
    <s v="36-45"/>
    <n v="1"/>
    <n v="3"/>
    <n v="3"/>
    <n v="7"/>
    <x v="2"/>
  </r>
  <r>
    <n v="2239"/>
    <n v="40"/>
    <s v="Male"/>
    <s v="Sneakers"/>
    <s v="Footwear"/>
    <n v="84"/>
    <s v="Florida"/>
    <s v="L"/>
    <s v="Beige"/>
    <s v="Winter"/>
    <n v="3.8"/>
    <s v="No"/>
    <s v="Standard"/>
    <s v="No"/>
    <s v="No"/>
    <n v="18"/>
    <s v="Debit Card"/>
    <s v="Weekly"/>
    <s v="36-45"/>
    <n v="4"/>
    <n v="2"/>
    <n v="7"/>
    <n v="13"/>
    <x v="1"/>
  </r>
  <r>
    <n v="2240"/>
    <n v="42"/>
    <s v="Male"/>
    <s v="Jewelry"/>
    <s v="Accessories"/>
    <n v="96"/>
    <s v="Alabama"/>
    <s v="L"/>
    <s v="Indigo"/>
    <s v="Summer"/>
    <n v="3.8"/>
    <s v="No"/>
    <s v="2-Day Shipping"/>
    <s v="No"/>
    <s v="No"/>
    <n v="41"/>
    <s v="Credit Card"/>
    <s v="Every 3 Months"/>
    <s v="36-45"/>
    <n v="4"/>
    <n v="4"/>
    <n v="3"/>
    <n v="11"/>
    <x v="0"/>
  </r>
  <r>
    <n v="2241"/>
    <n v="57"/>
    <s v="Male"/>
    <s v="Sandals"/>
    <s v="Footwear"/>
    <n v="71"/>
    <s v="California"/>
    <s v="L"/>
    <s v="Green"/>
    <s v="Winter"/>
    <n v="4.3"/>
    <s v="No"/>
    <s v="Next Day Air"/>
    <s v="No"/>
    <s v="No"/>
    <n v="18"/>
    <s v="Debit Card"/>
    <s v="Every 3 Months"/>
    <s v="56+"/>
    <n v="3"/>
    <n v="2"/>
    <n v="3"/>
    <n v="8"/>
    <x v="2"/>
  </r>
  <r>
    <n v="2242"/>
    <n v="18"/>
    <s v="Male"/>
    <s v="Jacket"/>
    <s v="Outerwear"/>
    <n v="77"/>
    <s v="Maryland"/>
    <s v="M"/>
    <s v="Purple"/>
    <s v="Summer"/>
    <n v="3.5"/>
    <s v="No"/>
    <s v="Free Shipping"/>
    <s v="No"/>
    <s v="No"/>
    <n v="3"/>
    <s v="Bank Transfer"/>
    <s v="Bi-Weekly"/>
    <s v="18-25"/>
    <n v="3"/>
    <n v="1"/>
    <n v="6"/>
    <n v="10"/>
    <x v="0"/>
  </r>
  <r>
    <n v="2243"/>
    <n v="18"/>
    <s v="Male"/>
    <s v="Skirt"/>
    <s v="Clothing"/>
    <n v="66"/>
    <s v="Nevada"/>
    <s v="M"/>
    <s v="Orange"/>
    <s v="Spring"/>
    <n v="3.8"/>
    <s v="No"/>
    <s v="Next Day Air"/>
    <s v="No"/>
    <s v="No"/>
    <n v="5"/>
    <s v="Credit Card"/>
    <s v="Bi-Weekly"/>
    <s v="18-25"/>
    <n v="3"/>
    <n v="1"/>
    <n v="6"/>
    <n v="10"/>
    <x v="0"/>
  </r>
  <r>
    <n v="2244"/>
    <n v="56"/>
    <s v="Male"/>
    <s v="Shirt"/>
    <s v="Clothing"/>
    <n v="21"/>
    <s v="Massachusetts"/>
    <s v="M"/>
    <s v="Teal"/>
    <s v="Winter"/>
    <n v="3.7"/>
    <s v="No"/>
    <s v="2-Day Shipping"/>
    <s v="No"/>
    <s v="No"/>
    <n v="13"/>
    <s v="Debit Card"/>
    <s v="Annually"/>
    <s v="56+"/>
    <n v="1"/>
    <n v="2"/>
    <n v="1"/>
    <n v="4"/>
    <x v="3"/>
  </r>
  <r>
    <n v="2245"/>
    <n v="35"/>
    <s v="Male"/>
    <s v="Shorts"/>
    <s v="Clothing"/>
    <n v="37"/>
    <s v="South Carolina"/>
    <s v="M"/>
    <s v="Gold"/>
    <s v="Summer"/>
    <n v="4.8"/>
    <s v="No"/>
    <s v="2-Day Shipping"/>
    <s v="No"/>
    <s v="No"/>
    <n v="22"/>
    <s v="PayPal"/>
    <s v="Annually"/>
    <s v="26-35"/>
    <n v="1"/>
    <n v="2"/>
    <n v="1"/>
    <n v="4"/>
    <x v="3"/>
  </r>
  <r>
    <n v="2246"/>
    <n v="49"/>
    <s v="Male"/>
    <s v="Socks"/>
    <s v="Clothing"/>
    <n v="90"/>
    <s v="Delaware"/>
    <s v="L"/>
    <s v="Gray"/>
    <s v="Fall"/>
    <n v="4.9000000000000004"/>
    <s v="No"/>
    <s v="Free Shipping"/>
    <s v="No"/>
    <s v="No"/>
    <n v="45"/>
    <s v="PayPal"/>
    <s v="Fortnightly"/>
    <s v="46-55"/>
    <n v="4"/>
    <n v="4"/>
    <n v="5"/>
    <n v="13"/>
    <x v="1"/>
  </r>
  <r>
    <n v="2247"/>
    <n v="49"/>
    <s v="Male"/>
    <s v="Jacket"/>
    <s v="Outerwear"/>
    <n v="96"/>
    <s v="Hawaii"/>
    <s v="M"/>
    <s v="Cyan"/>
    <s v="Fall"/>
    <n v="4.3"/>
    <s v="No"/>
    <s v="Store Pickup"/>
    <s v="No"/>
    <s v="No"/>
    <n v="39"/>
    <s v="PayPal"/>
    <s v="Every 3 Months"/>
    <s v="46-55"/>
    <n v="4"/>
    <n v="4"/>
    <n v="3"/>
    <n v="11"/>
    <x v="0"/>
  </r>
  <r>
    <n v="2248"/>
    <n v="34"/>
    <s v="Male"/>
    <s v="Jewelry"/>
    <s v="Accessories"/>
    <n v="37"/>
    <s v="Florida"/>
    <s v="L"/>
    <s v="Teal"/>
    <s v="Summer"/>
    <n v="4.4000000000000004"/>
    <s v="No"/>
    <s v="Next Day Air"/>
    <s v="No"/>
    <s v="No"/>
    <n v="18"/>
    <s v="Venmo"/>
    <s v="Annually"/>
    <s v="26-35"/>
    <n v="1"/>
    <n v="2"/>
    <n v="1"/>
    <n v="4"/>
    <x v="3"/>
  </r>
  <r>
    <n v="2249"/>
    <n v="63"/>
    <s v="Male"/>
    <s v="T-shirt"/>
    <s v="Clothing"/>
    <n v="66"/>
    <s v="Rhode Island"/>
    <s v="M"/>
    <s v="Violet"/>
    <s v="Winter"/>
    <n v="3.4"/>
    <s v="No"/>
    <s v="Free Shipping"/>
    <s v="No"/>
    <s v="No"/>
    <n v="19"/>
    <s v="PayPal"/>
    <s v="Fortnightly"/>
    <s v="56+"/>
    <n v="3"/>
    <n v="2"/>
    <n v="5"/>
    <n v="10"/>
    <x v="0"/>
  </r>
  <r>
    <n v="2250"/>
    <n v="42"/>
    <s v="Male"/>
    <s v="Gloves"/>
    <s v="Accessories"/>
    <n v="45"/>
    <s v="Wyoming"/>
    <s v="XL"/>
    <s v="Indigo"/>
    <s v="Spring"/>
    <n v="4.3"/>
    <s v="No"/>
    <s v="Next Day Air"/>
    <s v="No"/>
    <s v="No"/>
    <n v="29"/>
    <s v="Debit Card"/>
    <s v="Weekly"/>
    <s v="36-45"/>
    <n v="2"/>
    <n v="3"/>
    <n v="7"/>
    <n v="12"/>
    <x v="1"/>
  </r>
  <r>
    <n v="2251"/>
    <n v="41"/>
    <s v="Male"/>
    <s v="Shoes"/>
    <s v="Footwear"/>
    <n v="89"/>
    <s v="Colorado"/>
    <s v="L"/>
    <s v="Pink"/>
    <s v="Summer"/>
    <n v="4.5999999999999996"/>
    <s v="No"/>
    <s v="Store Pickup"/>
    <s v="No"/>
    <s v="No"/>
    <n v="19"/>
    <s v="Credit Card"/>
    <s v="Weekly"/>
    <s v="36-45"/>
    <n v="4"/>
    <n v="2"/>
    <n v="7"/>
    <n v="13"/>
    <x v="1"/>
  </r>
  <r>
    <n v="2252"/>
    <n v="26"/>
    <s v="Male"/>
    <s v="Shoes"/>
    <s v="Footwear"/>
    <n v="94"/>
    <s v="Virginia"/>
    <s v="L"/>
    <s v="Gold"/>
    <s v="Fall"/>
    <n v="3.8"/>
    <s v="No"/>
    <s v="Free Shipping"/>
    <s v="No"/>
    <s v="No"/>
    <n v="22"/>
    <s v="Debit Card"/>
    <s v="Monthly"/>
    <s v="26-35"/>
    <n v="4"/>
    <n v="2"/>
    <n v="4"/>
    <n v="10"/>
    <x v="0"/>
  </r>
  <r>
    <n v="2253"/>
    <n v="48"/>
    <s v="Male"/>
    <s v="Shoes"/>
    <s v="Footwear"/>
    <n v="96"/>
    <s v="Nebraska"/>
    <s v="S"/>
    <s v="Maroon"/>
    <s v="Summer"/>
    <n v="3.9"/>
    <s v="No"/>
    <s v="Express"/>
    <s v="No"/>
    <s v="No"/>
    <n v="21"/>
    <s v="Bank Transfer"/>
    <s v="Annually"/>
    <s v="46-55"/>
    <n v="4"/>
    <n v="2"/>
    <n v="1"/>
    <n v="7"/>
    <x v="2"/>
  </r>
  <r>
    <n v="2254"/>
    <n v="62"/>
    <s v="Male"/>
    <s v="Hoodie"/>
    <s v="Clothing"/>
    <n v="31"/>
    <s v="Oklahoma"/>
    <s v="M"/>
    <s v="Brown"/>
    <s v="Spring"/>
    <n v="2.6"/>
    <s v="No"/>
    <s v="Store Pickup"/>
    <s v="No"/>
    <s v="No"/>
    <n v="22"/>
    <s v="PayPal"/>
    <s v="Monthly"/>
    <s v="56+"/>
    <n v="1"/>
    <n v="2"/>
    <n v="4"/>
    <n v="7"/>
    <x v="2"/>
  </r>
  <r>
    <n v="2255"/>
    <n v="24"/>
    <s v="Male"/>
    <s v="Belt"/>
    <s v="Accessories"/>
    <n v="79"/>
    <s v="North Dakota"/>
    <s v="M"/>
    <s v="Gold"/>
    <s v="Winter"/>
    <n v="4.2"/>
    <s v="No"/>
    <s v="Store Pickup"/>
    <s v="No"/>
    <s v="No"/>
    <n v="44"/>
    <s v="PayPal"/>
    <s v="Every 3 Months"/>
    <s v="18-25"/>
    <n v="3"/>
    <n v="4"/>
    <n v="3"/>
    <n v="10"/>
    <x v="0"/>
  </r>
  <r>
    <n v="2256"/>
    <n v="48"/>
    <s v="Male"/>
    <s v="Coat"/>
    <s v="Outerwear"/>
    <n v="39"/>
    <s v="Michigan"/>
    <s v="L"/>
    <s v="Teal"/>
    <s v="Spring"/>
    <n v="4.5999999999999996"/>
    <s v="No"/>
    <s v="Store Pickup"/>
    <s v="No"/>
    <s v="No"/>
    <n v="42"/>
    <s v="Bank Transfer"/>
    <s v="Quarterly"/>
    <s v="46-55"/>
    <n v="1"/>
    <n v="4"/>
    <n v="2"/>
    <n v="7"/>
    <x v="2"/>
  </r>
  <r>
    <n v="2257"/>
    <n v="31"/>
    <s v="Male"/>
    <s v="Blouse"/>
    <s v="Clothing"/>
    <n v="22"/>
    <s v="California"/>
    <s v="M"/>
    <s v="Turquoise"/>
    <s v="Fall"/>
    <n v="5"/>
    <s v="No"/>
    <s v="Standard"/>
    <s v="No"/>
    <s v="No"/>
    <n v="33"/>
    <s v="Credit Card"/>
    <s v="Quarterly"/>
    <s v="26-35"/>
    <n v="1"/>
    <n v="3"/>
    <n v="2"/>
    <n v="6"/>
    <x v="2"/>
  </r>
  <r>
    <n v="2258"/>
    <n v="41"/>
    <s v="Male"/>
    <s v="Skirt"/>
    <s v="Clothing"/>
    <n v="32"/>
    <s v="Tennessee"/>
    <s v="L"/>
    <s v="Olive"/>
    <s v="Fall"/>
    <n v="4.2"/>
    <s v="No"/>
    <s v="Standard"/>
    <s v="No"/>
    <s v="No"/>
    <n v="6"/>
    <s v="Bank Transfer"/>
    <s v="Annually"/>
    <s v="36-45"/>
    <n v="1"/>
    <n v="1"/>
    <n v="1"/>
    <n v="3"/>
    <x v="3"/>
  </r>
  <r>
    <n v="2259"/>
    <n v="24"/>
    <s v="Male"/>
    <s v="T-shirt"/>
    <s v="Clothing"/>
    <n v="71"/>
    <s v="Ohio"/>
    <s v="L"/>
    <s v="Cyan"/>
    <s v="Winter"/>
    <n v="4.3"/>
    <s v="No"/>
    <s v="Store Pickup"/>
    <s v="No"/>
    <s v="No"/>
    <n v="44"/>
    <s v="Credit Card"/>
    <s v="Every 3 Months"/>
    <s v="18-25"/>
    <n v="3"/>
    <n v="4"/>
    <n v="3"/>
    <n v="10"/>
    <x v="0"/>
  </r>
  <r>
    <n v="2260"/>
    <n v="60"/>
    <s v="Male"/>
    <s v="Jeans"/>
    <s v="Clothing"/>
    <n v="96"/>
    <s v="Florida"/>
    <s v="XL"/>
    <s v="Beige"/>
    <s v="Spring"/>
    <n v="3.3"/>
    <s v="No"/>
    <s v="Free Shipping"/>
    <s v="No"/>
    <s v="No"/>
    <n v="24"/>
    <s v="Cash"/>
    <s v="Annually"/>
    <s v="56+"/>
    <n v="4"/>
    <n v="2"/>
    <n v="1"/>
    <n v="7"/>
    <x v="2"/>
  </r>
  <r>
    <n v="2261"/>
    <n v="38"/>
    <s v="Male"/>
    <s v="Scarf"/>
    <s v="Accessories"/>
    <n v="82"/>
    <s v="Missouri"/>
    <s v="M"/>
    <s v="Blue"/>
    <s v="Fall"/>
    <n v="4.9000000000000004"/>
    <s v="No"/>
    <s v="Express"/>
    <s v="No"/>
    <s v="No"/>
    <n v="16"/>
    <s v="PayPal"/>
    <s v="Quarterly"/>
    <s v="36-45"/>
    <n v="4"/>
    <n v="2"/>
    <n v="2"/>
    <n v="8"/>
    <x v="2"/>
  </r>
  <r>
    <n v="2262"/>
    <n v="58"/>
    <s v="Male"/>
    <s v="Backpack"/>
    <s v="Accessories"/>
    <n v="76"/>
    <s v="South Carolina"/>
    <s v="L"/>
    <s v="Gold"/>
    <s v="Spring"/>
    <n v="4.4000000000000004"/>
    <s v="No"/>
    <s v="Standard"/>
    <s v="No"/>
    <s v="No"/>
    <n v="12"/>
    <s v="Bank Transfer"/>
    <s v="Fortnightly"/>
    <s v="56+"/>
    <n v="3"/>
    <n v="1"/>
    <n v="5"/>
    <n v="9"/>
    <x v="0"/>
  </r>
  <r>
    <n v="2263"/>
    <n v="53"/>
    <s v="Male"/>
    <s v="Backpack"/>
    <s v="Accessories"/>
    <n v="22"/>
    <s v="Arizona"/>
    <s v="M"/>
    <s v="Green"/>
    <s v="Winter"/>
    <n v="3.1"/>
    <s v="No"/>
    <s v="2-Day Shipping"/>
    <s v="No"/>
    <s v="No"/>
    <n v="50"/>
    <s v="PayPal"/>
    <s v="Monthly"/>
    <s v="46-55"/>
    <n v="1"/>
    <n v="4"/>
    <n v="4"/>
    <n v="9"/>
    <x v="0"/>
  </r>
  <r>
    <n v="2264"/>
    <n v="44"/>
    <s v="Male"/>
    <s v="Scarf"/>
    <s v="Accessories"/>
    <n v="40"/>
    <s v="Indiana"/>
    <s v="XL"/>
    <s v="Green"/>
    <s v="Winter"/>
    <n v="3.5"/>
    <s v="No"/>
    <s v="Store Pickup"/>
    <s v="No"/>
    <s v="No"/>
    <n v="42"/>
    <s v="Cash"/>
    <s v="Quarterly"/>
    <s v="36-45"/>
    <n v="2"/>
    <n v="4"/>
    <n v="2"/>
    <n v="8"/>
    <x v="2"/>
  </r>
  <r>
    <n v="2265"/>
    <n v="51"/>
    <s v="Male"/>
    <s v="Hat"/>
    <s v="Accessories"/>
    <n v="92"/>
    <s v="North Dakota"/>
    <s v="M"/>
    <s v="Turquoise"/>
    <s v="Summer"/>
    <n v="3.9"/>
    <s v="No"/>
    <s v="2-Day Shipping"/>
    <s v="No"/>
    <s v="No"/>
    <n v="50"/>
    <s v="PayPal"/>
    <s v="Monthly"/>
    <s v="46-55"/>
    <n v="4"/>
    <n v="4"/>
    <n v="4"/>
    <n v="12"/>
    <x v="1"/>
  </r>
  <r>
    <n v="2266"/>
    <n v="36"/>
    <s v="Male"/>
    <s v="Coat"/>
    <s v="Outerwear"/>
    <n v="94"/>
    <s v="Montana"/>
    <s v="XL"/>
    <s v="Yellow"/>
    <s v="Fall"/>
    <n v="3.9"/>
    <s v="No"/>
    <s v="Store Pickup"/>
    <s v="No"/>
    <s v="No"/>
    <n v="10"/>
    <s v="PayPal"/>
    <s v="Quarterly"/>
    <s v="36-45"/>
    <n v="4"/>
    <n v="1"/>
    <n v="2"/>
    <n v="7"/>
    <x v="2"/>
  </r>
  <r>
    <n v="2267"/>
    <n v="20"/>
    <s v="Male"/>
    <s v="Dress"/>
    <s v="Clothing"/>
    <n v="44"/>
    <s v="Missouri"/>
    <s v="M"/>
    <s v="Yellow"/>
    <s v="Fall"/>
    <n v="4.3"/>
    <s v="No"/>
    <s v="Store Pickup"/>
    <s v="No"/>
    <s v="No"/>
    <n v="32"/>
    <s v="Debit Card"/>
    <s v="Weekly"/>
    <s v="18-25"/>
    <n v="2"/>
    <n v="3"/>
    <n v="7"/>
    <n v="12"/>
    <x v="1"/>
  </r>
  <r>
    <n v="2268"/>
    <n v="32"/>
    <s v="Male"/>
    <s v="Gloves"/>
    <s v="Accessories"/>
    <n v="49"/>
    <s v="Kentucky"/>
    <s v="S"/>
    <s v="Blue"/>
    <s v="Spring"/>
    <n v="3.8"/>
    <s v="No"/>
    <s v="Express"/>
    <s v="No"/>
    <s v="No"/>
    <n v="37"/>
    <s v="Venmo"/>
    <s v="Weekly"/>
    <s v="26-35"/>
    <n v="2"/>
    <n v="3"/>
    <n v="7"/>
    <n v="12"/>
    <x v="1"/>
  </r>
  <r>
    <n v="2269"/>
    <n v="66"/>
    <s v="Male"/>
    <s v="Sweater"/>
    <s v="Clothing"/>
    <n v="26"/>
    <s v="Georgia"/>
    <s v="L"/>
    <s v="Charcoal"/>
    <s v="Spring"/>
    <n v="2.7"/>
    <s v="No"/>
    <s v="2-Day Shipping"/>
    <s v="No"/>
    <s v="No"/>
    <n v="15"/>
    <s v="Bank Transfer"/>
    <s v="Monthly"/>
    <s v="56+"/>
    <n v="1"/>
    <n v="2"/>
    <n v="4"/>
    <n v="7"/>
    <x v="2"/>
  </r>
  <r>
    <n v="2270"/>
    <n v="49"/>
    <s v="Male"/>
    <s v="Skirt"/>
    <s v="Clothing"/>
    <n v="38"/>
    <s v="Kentucky"/>
    <s v="M"/>
    <s v="Yellow"/>
    <s v="Fall"/>
    <n v="4.4000000000000004"/>
    <s v="No"/>
    <s v="Store Pickup"/>
    <s v="No"/>
    <s v="No"/>
    <n v="27"/>
    <s v="Credit Card"/>
    <s v="Annually"/>
    <s v="46-55"/>
    <n v="1"/>
    <n v="3"/>
    <n v="1"/>
    <n v="5"/>
    <x v="3"/>
  </r>
  <r>
    <n v="2271"/>
    <n v="27"/>
    <s v="Male"/>
    <s v="Blouse"/>
    <s v="Clothing"/>
    <n v="72"/>
    <s v="Georgia"/>
    <s v="L"/>
    <s v="Purple"/>
    <s v="Spring"/>
    <n v="3.5"/>
    <s v="No"/>
    <s v="Express"/>
    <s v="No"/>
    <s v="No"/>
    <n v="7"/>
    <s v="Venmo"/>
    <s v="Weekly"/>
    <s v="26-35"/>
    <n v="3"/>
    <n v="1"/>
    <n v="7"/>
    <n v="11"/>
    <x v="0"/>
  </r>
  <r>
    <n v="2272"/>
    <n v="29"/>
    <s v="Male"/>
    <s v="Dress"/>
    <s v="Clothing"/>
    <n v="99"/>
    <s v="Alaska"/>
    <s v="M"/>
    <s v="Green"/>
    <s v="Summer"/>
    <n v="3.4"/>
    <s v="No"/>
    <s v="Free Shipping"/>
    <s v="No"/>
    <s v="No"/>
    <n v="49"/>
    <s v="PayPal"/>
    <s v="Quarterly"/>
    <s v="26-35"/>
    <n v="4"/>
    <n v="4"/>
    <n v="2"/>
    <n v="10"/>
    <x v="0"/>
  </r>
  <r>
    <n v="2273"/>
    <n v="29"/>
    <s v="Male"/>
    <s v="Jacket"/>
    <s v="Outerwear"/>
    <n v="38"/>
    <s v="Maine"/>
    <s v="L"/>
    <s v="Charcoal"/>
    <s v="Spring"/>
    <n v="4"/>
    <s v="No"/>
    <s v="Standard"/>
    <s v="No"/>
    <s v="No"/>
    <n v="44"/>
    <s v="PayPal"/>
    <s v="Monthly"/>
    <s v="26-35"/>
    <n v="1"/>
    <n v="4"/>
    <n v="4"/>
    <n v="9"/>
    <x v="0"/>
  </r>
  <r>
    <n v="2274"/>
    <n v="55"/>
    <s v="Male"/>
    <s v="Coat"/>
    <s v="Outerwear"/>
    <n v="96"/>
    <s v="New Mexico"/>
    <s v="L"/>
    <s v="Silver"/>
    <s v="Winter"/>
    <n v="4.8"/>
    <s v="No"/>
    <s v="Express"/>
    <s v="No"/>
    <s v="No"/>
    <n v="13"/>
    <s v="PayPal"/>
    <s v="Bi-Weekly"/>
    <s v="46-55"/>
    <n v="4"/>
    <n v="2"/>
    <n v="6"/>
    <n v="12"/>
    <x v="1"/>
  </r>
  <r>
    <n v="2275"/>
    <n v="57"/>
    <s v="Male"/>
    <s v="Dress"/>
    <s v="Clothing"/>
    <n v="27"/>
    <s v="New York"/>
    <s v="L"/>
    <s v="Turquoise"/>
    <s v="Spring"/>
    <n v="4.5"/>
    <s v="No"/>
    <s v="Next Day Air"/>
    <s v="No"/>
    <s v="No"/>
    <n v="38"/>
    <s v="PayPal"/>
    <s v="Fortnightly"/>
    <s v="56+"/>
    <n v="1"/>
    <n v="4"/>
    <n v="5"/>
    <n v="10"/>
    <x v="0"/>
  </r>
  <r>
    <n v="2276"/>
    <n v="29"/>
    <s v="Male"/>
    <s v="Shorts"/>
    <s v="Clothing"/>
    <n v="24"/>
    <s v="Oklahoma"/>
    <s v="M"/>
    <s v="Gray"/>
    <s v="Winter"/>
    <n v="4.4000000000000004"/>
    <s v="No"/>
    <s v="Standard"/>
    <s v="No"/>
    <s v="No"/>
    <n v="10"/>
    <s v="Debit Card"/>
    <s v="Weekly"/>
    <s v="26-35"/>
    <n v="1"/>
    <n v="1"/>
    <n v="7"/>
    <n v="9"/>
    <x v="0"/>
  </r>
  <r>
    <n v="2277"/>
    <n v="31"/>
    <s v="Male"/>
    <s v="Jeans"/>
    <s v="Clothing"/>
    <n v="82"/>
    <s v="Wyoming"/>
    <s v="L"/>
    <s v="Red"/>
    <s v="Summer"/>
    <n v="4.0999999999999996"/>
    <s v="No"/>
    <s v="2-Day Shipping"/>
    <s v="No"/>
    <s v="No"/>
    <n v="25"/>
    <s v="Debit Card"/>
    <s v="Weekly"/>
    <s v="26-35"/>
    <n v="4"/>
    <n v="2"/>
    <n v="7"/>
    <n v="13"/>
    <x v="1"/>
  </r>
  <r>
    <n v="2278"/>
    <n v="25"/>
    <s v="Male"/>
    <s v="Hat"/>
    <s v="Accessories"/>
    <n v="56"/>
    <s v="Alabama"/>
    <s v="M"/>
    <s v="Beige"/>
    <s v="Summer"/>
    <n v="4.5999999999999996"/>
    <s v="No"/>
    <s v="Next Day Air"/>
    <s v="No"/>
    <s v="No"/>
    <n v="18"/>
    <s v="Credit Card"/>
    <s v="Quarterly"/>
    <s v="18-25"/>
    <n v="2"/>
    <n v="2"/>
    <n v="2"/>
    <n v="6"/>
    <x v="2"/>
  </r>
  <r>
    <n v="2279"/>
    <n v="61"/>
    <s v="Male"/>
    <s v="Gloves"/>
    <s v="Accessories"/>
    <n v="25"/>
    <s v="Maryland"/>
    <s v="M"/>
    <s v="Maroon"/>
    <s v="Fall"/>
    <n v="3.8"/>
    <s v="No"/>
    <s v="Store Pickup"/>
    <s v="No"/>
    <s v="No"/>
    <n v="6"/>
    <s v="Cash"/>
    <s v="Every 3 Months"/>
    <s v="56+"/>
    <n v="1"/>
    <n v="1"/>
    <n v="3"/>
    <n v="5"/>
    <x v="3"/>
  </r>
  <r>
    <n v="2280"/>
    <n v="53"/>
    <s v="Male"/>
    <s v="Sneakers"/>
    <s v="Footwear"/>
    <n v="67"/>
    <s v="West Virginia"/>
    <s v="L"/>
    <s v="Indigo"/>
    <s v="Spring"/>
    <n v="2.9"/>
    <s v="No"/>
    <s v="Free Shipping"/>
    <s v="No"/>
    <s v="No"/>
    <n v="35"/>
    <s v="Bank Transfer"/>
    <s v="Quarterly"/>
    <s v="46-55"/>
    <n v="3"/>
    <n v="3"/>
    <n v="2"/>
    <n v="8"/>
    <x v="2"/>
  </r>
  <r>
    <n v="2281"/>
    <n v="22"/>
    <s v="Male"/>
    <s v="Shoes"/>
    <s v="Footwear"/>
    <n v="21"/>
    <s v="Kentucky"/>
    <s v="M"/>
    <s v="Red"/>
    <s v="Summer"/>
    <n v="2.8"/>
    <s v="No"/>
    <s v="Standard"/>
    <s v="No"/>
    <s v="No"/>
    <n v="31"/>
    <s v="Credit Card"/>
    <s v="Fortnightly"/>
    <s v="18-25"/>
    <n v="1"/>
    <n v="3"/>
    <n v="5"/>
    <n v="9"/>
    <x v="0"/>
  </r>
  <r>
    <n v="2282"/>
    <n v="28"/>
    <s v="Male"/>
    <s v="Hoodie"/>
    <s v="Clothing"/>
    <n v="27"/>
    <s v="Kansas"/>
    <s v="XL"/>
    <s v="Maroon"/>
    <s v="Summer"/>
    <n v="3"/>
    <s v="No"/>
    <s v="Store Pickup"/>
    <s v="No"/>
    <s v="No"/>
    <n v="41"/>
    <s v="Bank Transfer"/>
    <s v="Annually"/>
    <s v="26-35"/>
    <n v="1"/>
    <n v="4"/>
    <n v="1"/>
    <n v="6"/>
    <x v="2"/>
  </r>
  <r>
    <n v="2283"/>
    <n v="18"/>
    <s v="Male"/>
    <s v="Sneakers"/>
    <s v="Footwear"/>
    <n v="97"/>
    <s v="Idaho"/>
    <s v="S"/>
    <s v="Red"/>
    <s v="Fall"/>
    <n v="4.2"/>
    <s v="No"/>
    <s v="2-Day Shipping"/>
    <s v="No"/>
    <s v="No"/>
    <n v="8"/>
    <s v="Credit Card"/>
    <s v="Annually"/>
    <s v="18-25"/>
    <n v="4"/>
    <n v="1"/>
    <n v="1"/>
    <n v="6"/>
    <x v="2"/>
  </r>
  <r>
    <n v="2284"/>
    <n v="44"/>
    <s v="Male"/>
    <s v="Handbag"/>
    <s v="Accessories"/>
    <n v="45"/>
    <s v="Ohio"/>
    <s v="S"/>
    <s v="Black"/>
    <s v="Winter"/>
    <n v="4.0999999999999996"/>
    <s v="No"/>
    <s v="Free Shipping"/>
    <s v="No"/>
    <s v="No"/>
    <n v="34"/>
    <s v="Credit Card"/>
    <s v="Fortnightly"/>
    <s v="36-45"/>
    <n v="2"/>
    <n v="3"/>
    <n v="5"/>
    <n v="10"/>
    <x v="0"/>
  </r>
  <r>
    <n v="2285"/>
    <n v="32"/>
    <s v="Male"/>
    <s v="Blouse"/>
    <s v="Clothing"/>
    <n v="63"/>
    <s v="Iowa"/>
    <s v="XL"/>
    <s v="Black"/>
    <s v="Fall"/>
    <n v="4.0999999999999996"/>
    <s v="No"/>
    <s v="Express"/>
    <s v="No"/>
    <s v="No"/>
    <n v="20"/>
    <s v="Venmo"/>
    <s v="Annually"/>
    <s v="26-35"/>
    <n v="3"/>
    <n v="2"/>
    <n v="1"/>
    <n v="6"/>
    <x v="2"/>
  </r>
  <r>
    <n v="2286"/>
    <n v="34"/>
    <s v="Male"/>
    <s v="Belt"/>
    <s v="Accessories"/>
    <n v="100"/>
    <s v="Michigan"/>
    <s v="L"/>
    <s v="Pink"/>
    <s v="Summer"/>
    <n v="4.5999999999999996"/>
    <s v="No"/>
    <s v="2-Day Shipping"/>
    <s v="No"/>
    <s v="No"/>
    <n v="38"/>
    <s v="PayPal"/>
    <s v="Every 3 Months"/>
    <s v="26-35"/>
    <n v="4"/>
    <n v="4"/>
    <n v="3"/>
    <n v="11"/>
    <x v="0"/>
  </r>
  <r>
    <n v="2287"/>
    <n v="67"/>
    <s v="Male"/>
    <s v="Socks"/>
    <s v="Clothing"/>
    <n v="38"/>
    <s v="South Dakota"/>
    <s v="L"/>
    <s v="Blue"/>
    <s v="Spring"/>
    <n v="2.5"/>
    <s v="No"/>
    <s v="Store Pickup"/>
    <s v="No"/>
    <s v="No"/>
    <n v="35"/>
    <s v="Venmo"/>
    <s v="Quarterly"/>
    <s v="56+"/>
    <n v="1"/>
    <n v="3"/>
    <n v="2"/>
    <n v="6"/>
    <x v="2"/>
  </r>
  <r>
    <n v="2288"/>
    <n v="66"/>
    <s v="Male"/>
    <s v="Blouse"/>
    <s v="Clothing"/>
    <n v="45"/>
    <s v="Nebraska"/>
    <s v="L"/>
    <s v="Green"/>
    <s v="Summer"/>
    <n v="3"/>
    <s v="No"/>
    <s v="Store Pickup"/>
    <s v="No"/>
    <s v="No"/>
    <n v="6"/>
    <s v="Debit Card"/>
    <s v="Annually"/>
    <s v="56+"/>
    <n v="2"/>
    <n v="1"/>
    <n v="1"/>
    <n v="4"/>
    <x v="3"/>
  </r>
  <r>
    <n v="2289"/>
    <n v="28"/>
    <s v="Male"/>
    <s v="Jewelry"/>
    <s v="Accessories"/>
    <n v="91"/>
    <s v="California"/>
    <s v="M"/>
    <s v="Orange"/>
    <s v="Fall"/>
    <n v="3.8"/>
    <s v="No"/>
    <s v="Next Day Air"/>
    <s v="No"/>
    <s v="No"/>
    <n v="50"/>
    <s v="PayPal"/>
    <s v="Weekly"/>
    <s v="26-35"/>
    <n v="4"/>
    <n v="4"/>
    <n v="7"/>
    <n v="15"/>
    <x v="1"/>
  </r>
  <r>
    <n v="2290"/>
    <n v="70"/>
    <s v="Male"/>
    <s v="Shorts"/>
    <s v="Clothing"/>
    <n v="82"/>
    <s v="Nevada"/>
    <s v="M"/>
    <s v="Orange"/>
    <s v="Fall"/>
    <n v="4.0999999999999996"/>
    <s v="No"/>
    <s v="Free Shipping"/>
    <s v="No"/>
    <s v="No"/>
    <n v="47"/>
    <s v="Venmo"/>
    <s v="Weekly"/>
    <s v="56+"/>
    <n v="4"/>
    <n v="4"/>
    <n v="7"/>
    <n v="15"/>
    <x v="1"/>
  </r>
  <r>
    <n v="2291"/>
    <n v="37"/>
    <s v="Male"/>
    <s v="Boots"/>
    <s v="Footwear"/>
    <n v="48"/>
    <s v="Kansas"/>
    <s v="L"/>
    <s v="Magenta"/>
    <s v="Winter"/>
    <n v="3.3"/>
    <s v="No"/>
    <s v="Standard"/>
    <s v="No"/>
    <s v="No"/>
    <n v="23"/>
    <s v="PayPal"/>
    <s v="Quarterly"/>
    <s v="36-45"/>
    <n v="2"/>
    <n v="2"/>
    <n v="2"/>
    <n v="6"/>
    <x v="2"/>
  </r>
  <r>
    <n v="2292"/>
    <n v="28"/>
    <s v="Male"/>
    <s v="Coat"/>
    <s v="Outerwear"/>
    <n v="30"/>
    <s v="Ohio"/>
    <s v="M"/>
    <s v="Indigo"/>
    <s v="Spring"/>
    <n v="5"/>
    <s v="No"/>
    <s v="2-Day Shipping"/>
    <s v="No"/>
    <s v="No"/>
    <n v="13"/>
    <s v="Credit Card"/>
    <s v="Quarterly"/>
    <s v="26-35"/>
    <n v="1"/>
    <n v="2"/>
    <n v="2"/>
    <n v="5"/>
    <x v="3"/>
  </r>
  <r>
    <n v="2293"/>
    <n v="43"/>
    <s v="Male"/>
    <s v="T-shirt"/>
    <s v="Clothing"/>
    <n v="34"/>
    <s v="Vermont"/>
    <s v="S"/>
    <s v="Beige"/>
    <s v="Spring"/>
    <n v="3.8"/>
    <s v="No"/>
    <s v="Next Day Air"/>
    <s v="No"/>
    <s v="No"/>
    <n v="31"/>
    <s v="Debit Card"/>
    <s v="Monthly"/>
    <s v="36-45"/>
    <n v="1"/>
    <n v="3"/>
    <n v="4"/>
    <n v="8"/>
    <x v="2"/>
  </r>
  <r>
    <n v="2294"/>
    <n v="37"/>
    <s v="Male"/>
    <s v="Sweater"/>
    <s v="Clothing"/>
    <n v="68"/>
    <s v="Georgia"/>
    <s v="L"/>
    <s v="Green"/>
    <s v="Fall"/>
    <n v="3.3"/>
    <s v="No"/>
    <s v="Express"/>
    <s v="No"/>
    <s v="No"/>
    <n v="16"/>
    <s v="Debit Card"/>
    <s v="Every 3 Months"/>
    <s v="36-45"/>
    <n v="3"/>
    <n v="2"/>
    <n v="3"/>
    <n v="8"/>
    <x v="2"/>
  </r>
  <r>
    <n v="2295"/>
    <n v="54"/>
    <s v="Male"/>
    <s v="Sunglasses"/>
    <s v="Accessories"/>
    <n v="95"/>
    <s v="Maryland"/>
    <s v="M"/>
    <s v="Red"/>
    <s v="Winter"/>
    <n v="5"/>
    <s v="No"/>
    <s v="Express"/>
    <s v="No"/>
    <s v="No"/>
    <n v="40"/>
    <s v="Debit Card"/>
    <s v="Annually"/>
    <s v="46-55"/>
    <n v="4"/>
    <n v="4"/>
    <n v="1"/>
    <n v="9"/>
    <x v="0"/>
  </r>
  <r>
    <n v="2296"/>
    <n v="50"/>
    <s v="Male"/>
    <s v="Hat"/>
    <s v="Accessories"/>
    <n v="22"/>
    <s v="Connecticut"/>
    <s v="L"/>
    <s v="Beige"/>
    <s v="Spring"/>
    <n v="2.9"/>
    <s v="No"/>
    <s v="2-Day Shipping"/>
    <s v="No"/>
    <s v="No"/>
    <n v="45"/>
    <s v="PayPal"/>
    <s v="Quarterly"/>
    <s v="46-55"/>
    <n v="1"/>
    <n v="4"/>
    <n v="2"/>
    <n v="7"/>
    <x v="2"/>
  </r>
  <r>
    <n v="2297"/>
    <n v="46"/>
    <s v="Male"/>
    <s v="Gloves"/>
    <s v="Accessories"/>
    <n v="88"/>
    <s v="Washington"/>
    <s v="M"/>
    <s v="Green"/>
    <s v="Fall"/>
    <n v="2.5"/>
    <s v="No"/>
    <s v="Next Day Air"/>
    <s v="No"/>
    <s v="No"/>
    <n v="50"/>
    <s v="Venmo"/>
    <s v="Every 3 Months"/>
    <s v="46-55"/>
    <n v="4"/>
    <n v="4"/>
    <n v="3"/>
    <n v="11"/>
    <x v="0"/>
  </r>
  <r>
    <n v="2298"/>
    <n v="60"/>
    <s v="Male"/>
    <s v="Socks"/>
    <s v="Clothing"/>
    <n v="83"/>
    <s v="California"/>
    <s v="M"/>
    <s v="Orange"/>
    <s v="Summer"/>
    <n v="4.7"/>
    <s v="No"/>
    <s v="Standard"/>
    <s v="No"/>
    <s v="No"/>
    <n v="1"/>
    <s v="Bank Transfer"/>
    <s v="Quarterly"/>
    <s v="56+"/>
    <n v="4"/>
    <n v="1"/>
    <n v="2"/>
    <n v="7"/>
    <x v="2"/>
  </r>
  <r>
    <n v="2299"/>
    <n v="40"/>
    <s v="Male"/>
    <s v="Handbag"/>
    <s v="Accessories"/>
    <n v="87"/>
    <s v="Montana"/>
    <s v="L"/>
    <s v="Cyan"/>
    <s v="Spring"/>
    <n v="2.9"/>
    <s v="No"/>
    <s v="2-Day Shipping"/>
    <s v="No"/>
    <s v="No"/>
    <n v="10"/>
    <s v="Cash"/>
    <s v="Every 3 Months"/>
    <s v="36-45"/>
    <n v="4"/>
    <n v="1"/>
    <n v="3"/>
    <n v="8"/>
    <x v="2"/>
  </r>
  <r>
    <n v="2300"/>
    <n v="64"/>
    <s v="Male"/>
    <s v="Coat"/>
    <s v="Outerwear"/>
    <n v="57"/>
    <s v="Idaho"/>
    <s v="M"/>
    <s v="Violet"/>
    <s v="Summer"/>
    <n v="3.7"/>
    <s v="No"/>
    <s v="Store Pickup"/>
    <s v="No"/>
    <s v="No"/>
    <n v="48"/>
    <s v="Credit Card"/>
    <s v="Every 3 Months"/>
    <s v="56+"/>
    <n v="2"/>
    <n v="4"/>
    <n v="3"/>
    <n v="9"/>
    <x v="0"/>
  </r>
  <r>
    <n v="2301"/>
    <n v="18"/>
    <s v="Male"/>
    <s v="Coat"/>
    <s v="Outerwear"/>
    <n v="88"/>
    <s v="Pennsylvania"/>
    <s v="XL"/>
    <s v="Lavender"/>
    <s v="Summer"/>
    <n v="4.4000000000000004"/>
    <s v="No"/>
    <s v="2-Day Shipping"/>
    <s v="No"/>
    <s v="No"/>
    <n v="38"/>
    <s v="Credit Card"/>
    <s v="Monthly"/>
    <s v="18-25"/>
    <n v="4"/>
    <n v="4"/>
    <n v="4"/>
    <n v="12"/>
    <x v="1"/>
  </r>
  <r>
    <n v="2302"/>
    <n v="37"/>
    <s v="Male"/>
    <s v="Pants"/>
    <s v="Clothing"/>
    <n v="20"/>
    <s v="Maine"/>
    <s v="L"/>
    <s v="Turquoise"/>
    <s v="Winter"/>
    <n v="2.9"/>
    <s v="No"/>
    <s v="Next Day Air"/>
    <s v="No"/>
    <s v="No"/>
    <n v="21"/>
    <s v="Debit Card"/>
    <s v="Annually"/>
    <s v="36-45"/>
    <n v="1"/>
    <n v="2"/>
    <n v="1"/>
    <n v="4"/>
    <x v="3"/>
  </r>
  <r>
    <n v="2303"/>
    <n v="36"/>
    <s v="Male"/>
    <s v="Belt"/>
    <s v="Accessories"/>
    <n v="39"/>
    <s v="Montana"/>
    <s v="L"/>
    <s v="Pink"/>
    <s v="Summer"/>
    <n v="3.6"/>
    <s v="No"/>
    <s v="Store Pickup"/>
    <s v="No"/>
    <s v="No"/>
    <n v="38"/>
    <s v="Venmo"/>
    <s v="Monthly"/>
    <s v="36-45"/>
    <n v="1"/>
    <n v="4"/>
    <n v="4"/>
    <n v="9"/>
    <x v="0"/>
  </r>
  <r>
    <n v="2304"/>
    <n v="51"/>
    <s v="Male"/>
    <s v="Sunglasses"/>
    <s v="Accessories"/>
    <n v="71"/>
    <s v="New Jersey"/>
    <s v="S"/>
    <s v="Beige"/>
    <s v="Spring"/>
    <n v="4.8"/>
    <s v="No"/>
    <s v="2-Day Shipping"/>
    <s v="No"/>
    <s v="No"/>
    <n v="31"/>
    <s v="Credit Card"/>
    <s v="Fortnightly"/>
    <s v="46-55"/>
    <n v="3"/>
    <n v="3"/>
    <n v="5"/>
    <n v="11"/>
    <x v="0"/>
  </r>
  <r>
    <n v="2305"/>
    <n v="26"/>
    <s v="Male"/>
    <s v="Hoodie"/>
    <s v="Clothing"/>
    <n v="73"/>
    <s v="Louisiana"/>
    <s v="L"/>
    <s v="Silver"/>
    <s v="Winter"/>
    <n v="4.7"/>
    <s v="No"/>
    <s v="Free Shipping"/>
    <s v="No"/>
    <s v="No"/>
    <n v="9"/>
    <s v="Debit Card"/>
    <s v="Fortnightly"/>
    <s v="26-35"/>
    <n v="3"/>
    <n v="1"/>
    <n v="5"/>
    <n v="9"/>
    <x v="0"/>
  </r>
  <r>
    <n v="2306"/>
    <n v="68"/>
    <s v="Male"/>
    <s v="Handbag"/>
    <s v="Accessories"/>
    <n v="63"/>
    <s v="Maine"/>
    <s v="M"/>
    <s v="Gold"/>
    <s v="Summer"/>
    <n v="2.6"/>
    <s v="No"/>
    <s v="Free Shipping"/>
    <s v="No"/>
    <s v="No"/>
    <n v="47"/>
    <s v="Cash"/>
    <s v="Weekly"/>
    <s v="56+"/>
    <n v="3"/>
    <n v="4"/>
    <n v="7"/>
    <n v="14"/>
    <x v="1"/>
  </r>
  <r>
    <n v="2307"/>
    <n v="27"/>
    <s v="Male"/>
    <s v="Gloves"/>
    <s v="Accessories"/>
    <n v="78"/>
    <s v="Florida"/>
    <s v="L"/>
    <s v="Silver"/>
    <s v="Winter"/>
    <n v="3.4"/>
    <s v="No"/>
    <s v="Standard"/>
    <s v="No"/>
    <s v="No"/>
    <n v="8"/>
    <s v="Cash"/>
    <s v="Bi-Weekly"/>
    <s v="26-35"/>
    <n v="3"/>
    <n v="1"/>
    <n v="6"/>
    <n v="10"/>
    <x v="0"/>
  </r>
  <r>
    <n v="2308"/>
    <n v="28"/>
    <s v="Male"/>
    <s v="Skirt"/>
    <s v="Clothing"/>
    <n v="96"/>
    <s v="Missouri"/>
    <s v="L"/>
    <s v="Green"/>
    <s v="Fall"/>
    <n v="3.5"/>
    <s v="No"/>
    <s v="Next Day Air"/>
    <s v="No"/>
    <s v="No"/>
    <n v="30"/>
    <s v="Debit Card"/>
    <s v="Annually"/>
    <s v="26-35"/>
    <n v="4"/>
    <n v="3"/>
    <n v="1"/>
    <n v="8"/>
    <x v="2"/>
  </r>
  <r>
    <n v="2309"/>
    <n v="49"/>
    <s v="Male"/>
    <s v="Sunglasses"/>
    <s v="Accessories"/>
    <n v="81"/>
    <s v="North Dakota"/>
    <s v="M"/>
    <s v="Teal"/>
    <s v="Winter"/>
    <n v="3.4"/>
    <s v="No"/>
    <s v="2-Day Shipping"/>
    <s v="No"/>
    <s v="No"/>
    <n v="22"/>
    <s v="Bank Transfer"/>
    <s v="Quarterly"/>
    <s v="46-55"/>
    <n v="4"/>
    <n v="2"/>
    <n v="2"/>
    <n v="8"/>
    <x v="2"/>
  </r>
  <r>
    <n v="2310"/>
    <n v="70"/>
    <s v="Male"/>
    <s v="Dress"/>
    <s v="Clothing"/>
    <n v="95"/>
    <s v="Connecticut"/>
    <s v="S"/>
    <s v="Gold"/>
    <s v="Fall"/>
    <n v="5"/>
    <s v="No"/>
    <s v="2-Day Shipping"/>
    <s v="No"/>
    <s v="No"/>
    <n v="3"/>
    <s v="Bank Transfer"/>
    <s v="Quarterly"/>
    <s v="56+"/>
    <n v="4"/>
    <n v="1"/>
    <n v="2"/>
    <n v="7"/>
    <x v="2"/>
  </r>
  <r>
    <n v="2311"/>
    <n v="30"/>
    <s v="Male"/>
    <s v="Gloves"/>
    <s v="Accessories"/>
    <n v="68"/>
    <s v="Virginia"/>
    <s v="M"/>
    <s v="Cyan"/>
    <s v="Spring"/>
    <n v="4.5999999999999996"/>
    <s v="No"/>
    <s v="Standard"/>
    <s v="No"/>
    <s v="No"/>
    <n v="15"/>
    <s v="PayPal"/>
    <s v="Monthly"/>
    <s v="26-35"/>
    <n v="3"/>
    <n v="2"/>
    <n v="4"/>
    <n v="9"/>
    <x v="0"/>
  </r>
  <r>
    <n v="2312"/>
    <n v="27"/>
    <s v="Male"/>
    <s v="Sneakers"/>
    <s v="Footwear"/>
    <n v="28"/>
    <s v="Montana"/>
    <s v="L"/>
    <s v="Gold"/>
    <s v="Spring"/>
    <n v="4.8"/>
    <s v="No"/>
    <s v="2-Day Shipping"/>
    <s v="No"/>
    <s v="No"/>
    <n v="10"/>
    <s v="Bank Transfer"/>
    <s v="Every 3 Months"/>
    <s v="26-35"/>
    <n v="1"/>
    <n v="1"/>
    <n v="3"/>
    <n v="5"/>
    <x v="3"/>
  </r>
  <r>
    <n v="2313"/>
    <n v="19"/>
    <s v="Male"/>
    <s v="T-shirt"/>
    <s v="Clothing"/>
    <n v="30"/>
    <s v="Vermont"/>
    <s v="L"/>
    <s v="Violet"/>
    <s v="Summer"/>
    <n v="3.7"/>
    <s v="No"/>
    <s v="Free Shipping"/>
    <s v="No"/>
    <s v="No"/>
    <n v="19"/>
    <s v="Cash"/>
    <s v="Every 3 Months"/>
    <s v="18-25"/>
    <n v="1"/>
    <n v="2"/>
    <n v="3"/>
    <n v="6"/>
    <x v="2"/>
  </r>
  <r>
    <n v="2314"/>
    <n v="64"/>
    <s v="Male"/>
    <s v="Dress"/>
    <s v="Clothing"/>
    <n v="31"/>
    <s v="Georgia"/>
    <s v="M"/>
    <s v="Black"/>
    <s v="Summer"/>
    <n v="4.7"/>
    <s v="No"/>
    <s v="Next Day Air"/>
    <s v="No"/>
    <s v="No"/>
    <n v="36"/>
    <s v="Bank Transfer"/>
    <s v="Fortnightly"/>
    <s v="56+"/>
    <n v="1"/>
    <n v="3"/>
    <n v="5"/>
    <n v="9"/>
    <x v="0"/>
  </r>
  <r>
    <n v="2315"/>
    <n v="42"/>
    <s v="Male"/>
    <s v="Handbag"/>
    <s v="Accessories"/>
    <n v="95"/>
    <s v="Virginia"/>
    <s v="XL"/>
    <s v="Brown"/>
    <s v="Winter"/>
    <n v="4.4000000000000004"/>
    <s v="No"/>
    <s v="Express"/>
    <s v="No"/>
    <s v="No"/>
    <n v="12"/>
    <s v="Bank Transfer"/>
    <s v="Every 3 Months"/>
    <s v="36-45"/>
    <n v="4"/>
    <n v="1"/>
    <n v="3"/>
    <n v="8"/>
    <x v="2"/>
  </r>
  <r>
    <n v="2316"/>
    <n v="69"/>
    <s v="Male"/>
    <s v="Socks"/>
    <s v="Clothing"/>
    <n v="79"/>
    <s v="Vermont"/>
    <s v="M"/>
    <s v="Indigo"/>
    <s v="Winter"/>
    <n v="3.5"/>
    <s v="No"/>
    <s v="2-Day Shipping"/>
    <s v="No"/>
    <s v="No"/>
    <n v="49"/>
    <s v="Debit Card"/>
    <s v="Quarterly"/>
    <s v="56+"/>
    <n v="3"/>
    <n v="4"/>
    <n v="2"/>
    <n v="9"/>
    <x v="0"/>
  </r>
  <r>
    <n v="2317"/>
    <n v="28"/>
    <s v="Male"/>
    <s v="Sneakers"/>
    <s v="Footwear"/>
    <n v="39"/>
    <s v="Montana"/>
    <s v="L"/>
    <s v="Yellow"/>
    <s v="Winter"/>
    <n v="3.8"/>
    <s v="No"/>
    <s v="Standard"/>
    <s v="No"/>
    <s v="No"/>
    <n v="7"/>
    <s v="Debit Card"/>
    <s v="Annually"/>
    <s v="26-35"/>
    <n v="1"/>
    <n v="1"/>
    <n v="1"/>
    <n v="3"/>
    <x v="3"/>
  </r>
  <r>
    <n v="2318"/>
    <n v="47"/>
    <s v="Male"/>
    <s v="Jacket"/>
    <s v="Outerwear"/>
    <n v="34"/>
    <s v="New Jersey"/>
    <s v="M"/>
    <s v="Purple"/>
    <s v="Summer"/>
    <n v="4.7"/>
    <s v="No"/>
    <s v="Next Day Air"/>
    <s v="No"/>
    <s v="No"/>
    <n v="28"/>
    <s v="Bank Transfer"/>
    <s v="Monthly"/>
    <s v="46-55"/>
    <n v="1"/>
    <n v="3"/>
    <n v="4"/>
    <n v="8"/>
    <x v="2"/>
  </r>
  <r>
    <n v="2319"/>
    <n v="69"/>
    <s v="Male"/>
    <s v="Hoodie"/>
    <s v="Clothing"/>
    <n v="28"/>
    <s v="Wyoming"/>
    <s v="L"/>
    <s v="White"/>
    <s v="Spring"/>
    <n v="3.1"/>
    <s v="No"/>
    <s v="Store Pickup"/>
    <s v="No"/>
    <s v="No"/>
    <n v="30"/>
    <s v="Credit Card"/>
    <s v="Annually"/>
    <s v="56+"/>
    <n v="1"/>
    <n v="3"/>
    <n v="1"/>
    <n v="5"/>
    <x v="3"/>
  </r>
  <r>
    <n v="2320"/>
    <n v="56"/>
    <s v="Male"/>
    <s v="Sandals"/>
    <s v="Footwear"/>
    <n v="38"/>
    <s v="Maine"/>
    <s v="XL"/>
    <s v="Turquoise"/>
    <s v="Winter"/>
    <n v="5"/>
    <s v="No"/>
    <s v="Free Shipping"/>
    <s v="No"/>
    <s v="No"/>
    <n v="29"/>
    <s v="PayPal"/>
    <s v="Monthly"/>
    <s v="56+"/>
    <n v="1"/>
    <n v="3"/>
    <n v="4"/>
    <n v="8"/>
    <x v="2"/>
  </r>
  <r>
    <n v="2321"/>
    <n v="28"/>
    <s v="Male"/>
    <s v="Shoes"/>
    <s v="Footwear"/>
    <n v="55"/>
    <s v="New Mexico"/>
    <s v="M"/>
    <s v="Olive"/>
    <s v="Spring"/>
    <n v="3.7"/>
    <s v="No"/>
    <s v="Free Shipping"/>
    <s v="No"/>
    <s v="No"/>
    <n v="9"/>
    <s v="Debit Card"/>
    <s v="Every 3 Months"/>
    <s v="26-35"/>
    <n v="2"/>
    <n v="1"/>
    <n v="3"/>
    <n v="6"/>
    <x v="2"/>
  </r>
  <r>
    <n v="2322"/>
    <n v="50"/>
    <s v="Male"/>
    <s v="Sandals"/>
    <s v="Footwear"/>
    <n v="31"/>
    <s v="Colorado"/>
    <s v="M"/>
    <s v="Beige"/>
    <s v="Winter"/>
    <n v="3"/>
    <s v="No"/>
    <s v="Next Day Air"/>
    <s v="No"/>
    <s v="No"/>
    <n v="27"/>
    <s v="Debit Card"/>
    <s v="Fortnightly"/>
    <s v="46-55"/>
    <n v="1"/>
    <n v="3"/>
    <n v="5"/>
    <n v="9"/>
    <x v="0"/>
  </r>
  <r>
    <n v="2323"/>
    <n v="39"/>
    <s v="Male"/>
    <s v="Coat"/>
    <s v="Outerwear"/>
    <n v="84"/>
    <s v="Connecticut"/>
    <s v="S"/>
    <s v="Lavender"/>
    <s v="Spring"/>
    <n v="4.5"/>
    <s v="No"/>
    <s v="Store Pickup"/>
    <s v="No"/>
    <s v="No"/>
    <n v="21"/>
    <s v="Venmo"/>
    <s v="Fortnightly"/>
    <s v="36-45"/>
    <n v="4"/>
    <n v="2"/>
    <n v="5"/>
    <n v="11"/>
    <x v="0"/>
  </r>
  <r>
    <n v="2324"/>
    <n v="35"/>
    <s v="Male"/>
    <s v="Gloves"/>
    <s v="Accessories"/>
    <n v="93"/>
    <s v="Maryland"/>
    <s v="L"/>
    <s v="White"/>
    <s v="Winter"/>
    <n v="4.7"/>
    <s v="No"/>
    <s v="Express"/>
    <s v="No"/>
    <s v="No"/>
    <n v="36"/>
    <s v="Credit Card"/>
    <s v="Monthly"/>
    <s v="26-35"/>
    <n v="4"/>
    <n v="3"/>
    <n v="4"/>
    <n v="11"/>
    <x v="0"/>
  </r>
  <r>
    <n v="2325"/>
    <n v="59"/>
    <s v="Male"/>
    <s v="Coat"/>
    <s v="Outerwear"/>
    <n v="28"/>
    <s v="Oregon"/>
    <s v="L"/>
    <s v="Brown"/>
    <s v="Winter"/>
    <n v="3.5"/>
    <s v="No"/>
    <s v="Free Shipping"/>
    <s v="No"/>
    <s v="No"/>
    <n v="19"/>
    <s v="Debit Card"/>
    <s v="Annually"/>
    <s v="56+"/>
    <n v="1"/>
    <n v="2"/>
    <n v="1"/>
    <n v="4"/>
    <x v="3"/>
  </r>
  <r>
    <n v="2326"/>
    <n v="44"/>
    <s v="Male"/>
    <s v="Boots"/>
    <s v="Footwear"/>
    <n v="55"/>
    <s v="New York"/>
    <s v="M"/>
    <s v="Charcoal"/>
    <s v="Summer"/>
    <n v="4.4000000000000004"/>
    <s v="No"/>
    <s v="2-Day Shipping"/>
    <s v="No"/>
    <s v="No"/>
    <n v="47"/>
    <s v="Cash"/>
    <s v="Weekly"/>
    <s v="36-45"/>
    <n v="2"/>
    <n v="4"/>
    <n v="7"/>
    <n v="13"/>
    <x v="1"/>
  </r>
  <r>
    <n v="2327"/>
    <n v="66"/>
    <s v="Male"/>
    <s v="Skirt"/>
    <s v="Clothing"/>
    <n v="63"/>
    <s v="Oklahoma"/>
    <s v="L"/>
    <s v="Maroon"/>
    <s v="Winter"/>
    <n v="2.6"/>
    <s v="No"/>
    <s v="Standard"/>
    <s v="No"/>
    <s v="No"/>
    <n v="38"/>
    <s v="Bank Transfer"/>
    <s v="Annually"/>
    <s v="56+"/>
    <n v="3"/>
    <n v="4"/>
    <n v="1"/>
    <n v="8"/>
    <x v="2"/>
  </r>
  <r>
    <n v="2328"/>
    <n v="20"/>
    <s v="Male"/>
    <s v="Skirt"/>
    <s v="Clothing"/>
    <n v="94"/>
    <s v="Alabama"/>
    <s v="M"/>
    <s v="Red"/>
    <s v="Winter"/>
    <n v="4.2"/>
    <s v="No"/>
    <s v="2-Day Shipping"/>
    <s v="No"/>
    <s v="No"/>
    <n v="22"/>
    <s v="Venmo"/>
    <s v="Bi-Weekly"/>
    <s v="18-25"/>
    <n v="4"/>
    <n v="2"/>
    <n v="6"/>
    <n v="12"/>
    <x v="1"/>
  </r>
  <r>
    <n v="2329"/>
    <n v="45"/>
    <s v="Male"/>
    <s v="Pants"/>
    <s v="Clothing"/>
    <n v="36"/>
    <s v="North Dakota"/>
    <s v="M"/>
    <s v="Maroon"/>
    <s v="Fall"/>
    <n v="2.6"/>
    <s v="No"/>
    <s v="Express"/>
    <s v="No"/>
    <s v="No"/>
    <n v="29"/>
    <s v="Venmo"/>
    <s v="Bi-Weekly"/>
    <s v="36-45"/>
    <n v="1"/>
    <n v="3"/>
    <n v="6"/>
    <n v="10"/>
    <x v="0"/>
  </r>
  <r>
    <n v="2330"/>
    <n v="49"/>
    <s v="Male"/>
    <s v="Hat"/>
    <s v="Accessories"/>
    <n v="97"/>
    <s v="Nebraska"/>
    <s v="S"/>
    <s v="Teal"/>
    <s v="Spring"/>
    <n v="4.8"/>
    <s v="No"/>
    <s v="Free Shipping"/>
    <s v="No"/>
    <s v="No"/>
    <n v="42"/>
    <s v="Bank Transfer"/>
    <s v="Annually"/>
    <s v="46-55"/>
    <n v="4"/>
    <n v="4"/>
    <n v="1"/>
    <n v="9"/>
    <x v="0"/>
  </r>
  <r>
    <n v="2331"/>
    <n v="60"/>
    <s v="Male"/>
    <s v="Backpack"/>
    <s v="Accessories"/>
    <n v="63"/>
    <s v="Arizona"/>
    <s v="L"/>
    <s v="Orange"/>
    <s v="Summer"/>
    <n v="2.9"/>
    <s v="No"/>
    <s v="Store Pickup"/>
    <s v="No"/>
    <s v="No"/>
    <n v="47"/>
    <s v="PayPal"/>
    <s v="Every 3 Months"/>
    <s v="56+"/>
    <n v="3"/>
    <n v="4"/>
    <n v="3"/>
    <n v="10"/>
    <x v="0"/>
  </r>
  <r>
    <n v="2332"/>
    <n v="61"/>
    <s v="Male"/>
    <s v="Scarf"/>
    <s v="Accessories"/>
    <n v="77"/>
    <s v="Illinois"/>
    <s v="S"/>
    <s v="Olive"/>
    <s v="Spring"/>
    <n v="4.3"/>
    <s v="No"/>
    <s v="2-Day Shipping"/>
    <s v="No"/>
    <s v="No"/>
    <n v="10"/>
    <s v="Credit Card"/>
    <s v="Bi-Weekly"/>
    <s v="56+"/>
    <n v="3"/>
    <n v="1"/>
    <n v="6"/>
    <n v="10"/>
    <x v="0"/>
  </r>
  <r>
    <n v="2333"/>
    <n v="36"/>
    <s v="Male"/>
    <s v="Scarf"/>
    <s v="Accessories"/>
    <n v="53"/>
    <s v="South Carolina"/>
    <s v="XL"/>
    <s v="Olive"/>
    <s v="Fall"/>
    <n v="2.6"/>
    <s v="No"/>
    <s v="Store Pickup"/>
    <s v="No"/>
    <s v="No"/>
    <n v="10"/>
    <s v="Venmo"/>
    <s v="Monthly"/>
    <s v="36-45"/>
    <n v="2"/>
    <n v="1"/>
    <n v="4"/>
    <n v="7"/>
    <x v="2"/>
  </r>
  <r>
    <n v="2334"/>
    <n v="33"/>
    <s v="Male"/>
    <s v="Shirt"/>
    <s v="Clothing"/>
    <n v="77"/>
    <s v="Kansas"/>
    <s v="M"/>
    <s v="Beige"/>
    <s v="Spring"/>
    <n v="3.8"/>
    <s v="No"/>
    <s v="Next Day Air"/>
    <s v="No"/>
    <s v="No"/>
    <n v="1"/>
    <s v="PayPal"/>
    <s v="Every 3 Months"/>
    <s v="26-35"/>
    <n v="3"/>
    <n v="1"/>
    <n v="3"/>
    <n v="7"/>
    <x v="2"/>
  </r>
  <r>
    <n v="2335"/>
    <n v="49"/>
    <s v="Male"/>
    <s v="Boots"/>
    <s v="Footwear"/>
    <n v="79"/>
    <s v="Kansas"/>
    <s v="L"/>
    <s v="Green"/>
    <s v="Summer"/>
    <n v="4.2"/>
    <s v="No"/>
    <s v="Standard"/>
    <s v="No"/>
    <s v="No"/>
    <n v="7"/>
    <s v="Credit Card"/>
    <s v="Monthly"/>
    <s v="46-55"/>
    <n v="3"/>
    <n v="1"/>
    <n v="4"/>
    <n v="8"/>
    <x v="2"/>
  </r>
  <r>
    <n v="2336"/>
    <n v="31"/>
    <s v="Male"/>
    <s v="Coat"/>
    <s v="Outerwear"/>
    <n v="37"/>
    <s v="Idaho"/>
    <s v="M"/>
    <s v="Black"/>
    <s v="Summer"/>
    <n v="3.9"/>
    <s v="No"/>
    <s v="Store Pickup"/>
    <s v="No"/>
    <s v="No"/>
    <n v="10"/>
    <s v="Venmo"/>
    <s v="Fortnightly"/>
    <s v="26-35"/>
    <n v="1"/>
    <n v="1"/>
    <n v="5"/>
    <n v="7"/>
    <x v="2"/>
  </r>
  <r>
    <n v="2337"/>
    <n v="19"/>
    <s v="Male"/>
    <s v="Belt"/>
    <s v="Accessories"/>
    <n v="94"/>
    <s v="California"/>
    <s v="M"/>
    <s v="Green"/>
    <s v="Winter"/>
    <n v="3.1"/>
    <s v="No"/>
    <s v="Free Shipping"/>
    <s v="No"/>
    <s v="No"/>
    <n v="11"/>
    <s v="Credit Card"/>
    <s v="Weekly"/>
    <s v="18-25"/>
    <n v="4"/>
    <n v="1"/>
    <n v="7"/>
    <n v="12"/>
    <x v="1"/>
  </r>
  <r>
    <n v="2338"/>
    <n v="39"/>
    <s v="Male"/>
    <s v="Boots"/>
    <s v="Footwear"/>
    <n v="76"/>
    <s v="North Dakota"/>
    <s v="S"/>
    <s v="Violet"/>
    <s v="Fall"/>
    <n v="3.6"/>
    <s v="No"/>
    <s v="Store Pickup"/>
    <s v="No"/>
    <s v="No"/>
    <n v="5"/>
    <s v="Cash"/>
    <s v="Annually"/>
    <s v="36-45"/>
    <n v="3"/>
    <n v="1"/>
    <n v="1"/>
    <n v="5"/>
    <x v="3"/>
  </r>
  <r>
    <n v="2339"/>
    <n v="66"/>
    <s v="Male"/>
    <s v="Sneakers"/>
    <s v="Footwear"/>
    <n v="68"/>
    <s v="Georgia"/>
    <s v="S"/>
    <s v="Silver"/>
    <s v="Fall"/>
    <n v="4"/>
    <s v="No"/>
    <s v="Express"/>
    <s v="No"/>
    <s v="No"/>
    <n v="21"/>
    <s v="PayPal"/>
    <s v="Quarterly"/>
    <s v="56+"/>
    <n v="3"/>
    <n v="2"/>
    <n v="2"/>
    <n v="7"/>
    <x v="2"/>
  </r>
  <r>
    <n v="2340"/>
    <n v="25"/>
    <s v="Male"/>
    <s v="Shirt"/>
    <s v="Clothing"/>
    <n v="65"/>
    <s v="Illinois"/>
    <s v="L"/>
    <s v="Maroon"/>
    <s v="Spring"/>
    <n v="3.4"/>
    <s v="No"/>
    <s v="Next Day Air"/>
    <s v="No"/>
    <s v="No"/>
    <n v="24"/>
    <s v="Bank Transfer"/>
    <s v="Quarterly"/>
    <s v="18-25"/>
    <n v="3"/>
    <n v="2"/>
    <n v="2"/>
    <n v="7"/>
    <x v="2"/>
  </r>
  <r>
    <n v="2341"/>
    <n v="63"/>
    <s v="Male"/>
    <s v="Blouse"/>
    <s v="Clothing"/>
    <n v="24"/>
    <s v="Delaware"/>
    <s v="M"/>
    <s v="Cyan"/>
    <s v="Summer"/>
    <n v="2.6"/>
    <s v="No"/>
    <s v="Standard"/>
    <s v="No"/>
    <s v="No"/>
    <n v="37"/>
    <s v="Credit Card"/>
    <s v="Fortnightly"/>
    <s v="56+"/>
    <n v="1"/>
    <n v="3"/>
    <n v="5"/>
    <n v="9"/>
    <x v="0"/>
  </r>
  <r>
    <n v="2342"/>
    <n v="56"/>
    <s v="Male"/>
    <s v="Jacket"/>
    <s v="Outerwear"/>
    <n v="31"/>
    <s v="Connecticut"/>
    <s v="L"/>
    <s v="Teal"/>
    <s v="Summer"/>
    <n v="4.5"/>
    <s v="No"/>
    <s v="Express"/>
    <s v="No"/>
    <s v="No"/>
    <n v="22"/>
    <s v="Venmo"/>
    <s v="Every 3 Months"/>
    <s v="56+"/>
    <n v="1"/>
    <n v="2"/>
    <n v="3"/>
    <n v="6"/>
    <x v="2"/>
  </r>
  <r>
    <n v="2343"/>
    <n v="20"/>
    <s v="Male"/>
    <s v="Skirt"/>
    <s v="Clothing"/>
    <n v="89"/>
    <s v="Tennessee"/>
    <s v="M"/>
    <s v="Olive"/>
    <s v="Fall"/>
    <n v="4.9000000000000004"/>
    <s v="No"/>
    <s v="Standard"/>
    <s v="No"/>
    <s v="No"/>
    <n v="16"/>
    <s v="Debit Card"/>
    <s v="Fortnightly"/>
    <s v="18-25"/>
    <n v="4"/>
    <n v="2"/>
    <n v="5"/>
    <n v="11"/>
    <x v="0"/>
  </r>
  <r>
    <n v="2344"/>
    <n v="58"/>
    <s v="Male"/>
    <s v="Socks"/>
    <s v="Clothing"/>
    <n v="49"/>
    <s v="Maryland"/>
    <s v="M"/>
    <s v="Red"/>
    <s v="Summer"/>
    <n v="4.4000000000000004"/>
    <s v="No"/>
    <s v="2-Day Shipping"/>
    <s v="No"/>
    <s v="No"/>
    <n v="44"/>
    <s v="PayPal"/>
    <s v="Monthly"/>
    <s v="56+"/>
    <n v="2"/>
    <n v="4"/>
    <n v="4"/>
    <n v="10"/>
    <x v="0"/>
  </r>
  <r>
    <n v="2345"/>
    <n v="34"/>
    <s v="Male"/>
    <s v="Sandals"/>
    <s v="Footwear"/>
    <n v="92"/>
    <s v="Rhode Island"/>
    <s v="XL"/>
    <s v="Lavender"/>
    <s v="Fall"/>
    <n v="3.5"/>
    <s v="No"/>
    <s v="Express"/>
    <s v="No"/>
    <s v="No"/>
    <n v="14"/>
    <s v="Venmo"/>
    <s v="Bi-Weekly"/>
    <s v="26-35"/>
    <n v="4"/>
    <n v="2"/>
    <n v="6"/>
    <n v="12"/>
    <x v="1"/>
  </r>
  <r>
    <n v="2346"/>
    <n v="28"/>
    <s v="Male"/>
    <s v="T-shirt"/>
    <s v="Clothing"/>
    <n v="32"/>
    <s v="New York"/>
    <s v="S"/>
    <s v="Orange"/>
    <s v="Winter"/>
    <n v="3.3"/>
    <s v="No"/>
    <s v="Express"/>
    <s v="No"/>
    <s v="No"/>
    <n v="23"/>
    <s v="Bank Transfer"/>
    <s v="Every 3 Months"/>
    <s v="26-35"/>
    <n v="1"/>
    <n v="2"/>
    <n v="3"/>
    <n v="6"/>
    <x v="2"/>
  </r>
  <r>
    <n v="2347"/>
    <n v="22"/>
    <s v="Male"/>
    <s v="Jacket"/>
    <s v="Outerwear"/>
    <n v="67"/>
    <s v="New Mexico"/>
    <s v="L"/>
    <s v="Brown"/>
    <s v="Winter"/>
    <n v="3.1"/>
    <s v="No"/>
    <s v="Standard"/>
    <s v="No"/>
    <s v="No"/>
    <n v="46"/>
    <s v="Debit Card"/>
    <s v="Fortnightly"/>
    <s v="18-25"/>
    <n v="3"/>
    <n v="4"/>
    <n v="5"/>
    <n v="12"/>
    <x v="1"/>
  </r>
  <r>
    <n v="2348"/>
    <n v="37"/>
    <s v="Male"/>
    <s v="Belt"/>
    <s v="Accessories"/>
    <n v="64"/>
    <s v="California"/>
    <s v="S"/>
    <s v="Gray"/>
    <s v="Fall"/>
    <n v="4.2"/>
    <s v="No"/>
    <s v="Express"/>
    <s v="No"/>
    <s v="No"/>
    <n v="46"/>
    <s v="Cash"/>
    <s v="Every 3 Months"/>
    <s v="36-45"/>
    <n v="3"/>
    <n v="4"/>
    <n v="3"/>
    <n v="10"/>
    <x v="0"/>
  </r>
  <r>
    <n v="2349"/>
    <n v="54"/>
    <s v="Male"/>
    <s v="Shoes"/>
    <s v="Footwear"/>
    <n v="84"/>
    <s v="Maine"/>
    <s v="M"/>
    <s v="Orange"/>
    <s v="Spring"/>
    <n v="4.9000000000000004"/>
    <s v="No"/>
    <s v="Next Day Air"/>
    <s v="No"/>
    <s v="No"/>
    <n v="16"/>
    <s v="PayPal"/>
    <s v="Every 3 Months"/>
    <s v="46-55"/>
    <n v="4"/>
    <n v="2"/>
    <n v="3"/>
    <n v="9"/>
    <x v="0"/>
  </r>
  <r>
    <n v="2350"/>
    <n v="65"/>
    <s v="Male"/>
    <s v="Blouse"/>
    <s v="Clothing"/>
    <n v="34"/>
    <s v="New York"/>
    <s v="M"/>
    <s v="Orange"/>
    <s v="Fall"/>
    <n v="3.9"/>
    <s v="No"/>
    <s v="Standard"/>
    <s v="No"/>
    <s v="No"/>
    <n v="40"/>
    <s v="Credit Card"/>
    <s v="Every 3 Months"/>
    <s v="56+"/>
    <n v="1"/>
    <n v="4"/>
    <n v="3"/>
    <n v="8"/>
    <x v="2"/>
  </r>
  <r>
    <n v="2351"/>
    <n v="57"/>
    <s v="Male"/>
    <s v="Shoes"/>
    <s v="Footwear"/>
    <n v="26"/>
    <s v="Hawaii"/>
    <s v="M"/>
    <s v="Turquoise"/>
    <s v="Winter"/>
    <n v="4.2"/>
    <s v="No"/>
    <s v="Free Shipping"/>
    <s v="No"/>
    <s v="No"/>
    <n v="21"/>
    <s v="Cash"/>
    <s v="Annually"/>
    <s v="56+"/>
    <n v="1"/>
    <n v="2"/>
    <n v="1"/>
    <n v="4"/>
    <x v="3"/>
  </r>
  <r>
    <n v="2352"/>
    <n v="38"/>
    <s v="Male"/>
    <s v="Sweater"/>
    <s v="Clothing"/>
    <n v="50"/>
    <s v="New Hampshire"/>
    <s v="S"/>
    <s v="Cyan"/>
    <s v="Fall"/>
    <n v="4.9000000000000004"/>
    <s v="No"/>
    <s v="Store Pickup"/>
    <s v="No"/>
    <s v="No"/>
    <n v="25"/>
    <s v="PayPal"/>
    <s v="Bi-Weekly"/>
    <s v="36-45"/>
    <n v="2"/>
    <n v="2"/>
    <n v="6"/>
    <n v="10"/>
    <x v="0"/>
  </r>
  <r>
    <n v="2353"/>
    <n v="70"/>
    <s v="Male"/>
    <s v="Boots"/>
    <s v="Footwear"/>
    <n v="46"/>
    <s v="Nebraska"/>
    <s v="M"/>
    <s v="Yellow"/>
    <s v="Fall"/>
    <n v="2.8"/>
    <s v="No"/>
    <s v="Store Pickup"/>
    <s v="No"/>
    <s v="No"/>
    <n v="25"/>
    <s v="Bank Transfer"/>
    <s v="Quarterly"/>
    <s v="56+"/>
    <n v="2"/>
    <n v="2"/>
    <n v="2"/>
    <n v="6"/>
    <x v="2"/>
  </r>
  <r>
    <n v="2354"/>
    <n v="56"/>
    <s v="Male"/>
    <s v="Handbag"/>
    <s v="Accessories"/>
    <n v="71"/>
    <s v="Montana"/>
    <s v="M"/>
    <s v="White"/>
    <s v="Fall"/>
    <n v="4.0999999999999996"/>
    <s v="No"/>
    <s v="Standard"/>
    <s v="No"/>
    <s v="No"/>
    <n v="25"/>
    <s v="Debit Card"/>
    <s v="Every 3 Months"/>
    <s v="56+"/>
    <n v="3"/>
    <n v="2"/>
    <n v="3"/>
    <n v="8"/>
    <x v="2"/>
  </r>
  <r>
    <n v="2355"/>
    <n v="56"/>
    <s v="Male"/>
    <s v="Blouse"/>
    <s v="Clothing"/>
    <n v="78"/>
    <s v="Wisconsin"/>
    <s v="M"/>
    <s v="Blue"/>
    <s v="Summer"/>
    <n v="4.8"/>
    <s v="No"/>
    <s v="Next Day Air"/>
    <s v="No"/>
    <s v="No"/>
    <n v="27"/>
    <s v="Venmo"/>
    <s v="Monthly"/>
    <s v="56+"/>
    <n v="3"/>
    <n v="3"/>
    <n v="4"/>
    <n v="10"/>
    <x v="0"/>
  </r>
  <r>
    <n v="2356"/>
    <n v="22"/>
    <s v="Male"/>
    <s v="Skirt"/>
    <s v="Clothing"/>
    <n v="35"/>
    <s v="Tennessee"/>
    <s v="S"/>
    <s v="Purple"/>
    <s v="Winter"/>
    <n v="4.0999999999999996"/>
    <s v="No"/>
    <s v="Next Day Air"/>
    <s v="No"/>
    <s v="No"/>
    <n v="12"/>
    <s v="Cash"/>
    <s v="Monthly"/>
    <s v="18-25"/>
    <n v="1"/>
    <n v="1"/>
    <n v="4"/>
    <n v="6"/>
    <x v="2"/>
  </r>
  <r>
    <n v="2357"/>
    <n v="57"/>
    <s v="Male"/>
    <s v="Backpack"/>
    <s v="Accessories"/>
    <n v="58"/>
    <s v="Montana"/>
    <s v="M"/>
    <s v="Gray"/>
    <s v="Summer"/>
    <n v="3"/>
    <s v="No"/>
    <s v="Free Shipping"/>
    <s v="No"/>
    <s v="No"/>
    <n v="27"/>
    <s v="Debit Card"/>
    <s v="Quarterly"/>
    <s v="56+"/>
    <n v="2"/>
    <n v="3"/>
    <n v="2"/>
    <n v="7"/>
    <x v="2"/>
  </r>
  <r>
    <n v="2358"/>
    <n v="53"/>
    <s v="Male"/>
    <s v="Shirt"/>
    <s v="Clothing"/>
    <n v="67"/>
    <s v="Michigan"/>
    <s v="L"/>
    <s v="Cyan"/>
    <s v="Fall"/>
    <n v="4.2"/>
    <s v="No"/>
    <s v="2-Day Shipping"/>
    <s v="No"/>
    <s v="No"/>
    <n v="40"/>
    <s v="Credit Card"/>
    <s v="Bi-Weekly"/>
    <s v="46-55"/>
    <n v="3"/>
    <n v="4"/>
    <n v="6"/>
    <n v="13"/>
    <x v="1"/>
  </r>
  <r>
    <n v="2359"/>
    <n v="53"/>
    <s v="Male"/>
    <s v="Sweater"/>
    <s v="Clothing"/>
    <n v="93"/>
    <s v="Texas"/>
    <s v="L"/>
    <s v="Pink"/>
    <s v="Spring"/>
    <n v="3.8"/>
    <s v="No"/>
    <s v="Standard"/>
    <s v="No"/>
    <s v="No"/>
    <n v="38"/>
    <s v="Credit Card"/>
    <s v="Quarterly"/>
    <s v="46-55"/>
    <n v="4"/>
    <n v="4"/>
    <n v="2"/>
    <n v="10"/>
    <x v="0"/>
  </r>
  <r>
    <n v="2360"/>
    <n v="19"/>
    <s v="Male"/>
    <s v="Scarf"/>
    <s v="Accessories"/>
    <n v="81"/>
    <s v="Pennsylvania"/>
    <s v="S"/>
    <s v="Gold"/>
    <s v="Spring"/>
    <n v="3.3"/>
    <s v="No"/>
    <s v="2-Day Shipping"/>
    <s v="No"/>
    <s v="No"/>
    <n v="44"/>
    <s v="Bank Transfer"/>
    <s v="Every 3 Months"/>
    <s v="18-25"/>
    <n v="4"/>
    <n v="4"/>
    <n v="3"/>
    <n v="11"/>
    <x v="0"/>
  </r>
  <r>
    <n v="2361"/>
    <n v="49"/>
    <s v="Male"/>
    <s v="Handbag"/>
    <s v="Accessories"/>
    <n v="80"/>
    <s v="New York"/>
    <s v="L"/>
    <s v="Silver"/>
    <s v="Fall"/>
    <n v="4.7"/>
    <s v="No"/>
    <s v="2-Day Shipping"/>
    <s v="No"/>
    <s v="No"/>
    <n v="27"/>
    <s v="Venmo"/>
    <s v="Every 3 Months"/>
    <s v="46-55"/>
    <n v="4"/>
    <n v="3"/>
    <n v="3"/>
    <n v="10"/>
    <x v="0"/>
  </r>
  <r>
    <n v="2362"/>
    <n v="44"/>
    <s v="Male"/>
    <s v="Scarf"/>
    <s v="Accessories"/>
    <n v="64"/>
    <s v="Alabama"/>
    <s v="M"/>
    <s v="Gray"/>
    <s v="Spring"/>
    <n v="4.3"/>
    <s v="No"/>
    <s v="2-Day Shipping"/>
    <s v="No"/>
    <s v="No"/>
    <n v="30"/>
    <s v="Credit Card"/>
    <s v="Every 3 Months"/>
    <s v="36-45"/>
    <n v="3"/>
    <n v="3"/>
    <n v="3"/>
    <n v="9"/>
    <x v="0"/>
  </r>
  <r>
    <n v="2363"/>
    <n v="27"/>
    <s v="Male"/>
    <s v="Jeans"/>
    <s v="Clothing"/>
    <n v="41"/>
    <s v="Virginia"/>
    <s v="M"/>
    <s v="Brown"/>
    <s v="Fall"/>
    <n v="2.7"/>
    <s v="No"/>
    <s v="Standard"/>
    <s v="No"/>
    <s v="No"/>
    <n v="24"/>
    <s v="Credit Card"/>
    <s v="Monthly"/>
    <s v="26-35"/>
    <n v="2"/>
    <n v="2"/>
    <n v="4"/>
    <n v="8"/>
    <x v="2"/>
  </r>
  <r>
    <n v="2364"/>
    <n v="60"/>
    <s v="Male"/>
    <s v="Socks"/>
    <s v="Clothing"/>
    <n v="79"/>
    <s v="Pennsylvania"/>
    <s v="XL"/>
    <s v="Pink"/>
    <s v="Winter"/>
    <n v="4.2"/>
    <s v="No"/>
    <s v="Express"/>
    <s v="No"/>
    <s v="No"/>
    <n v="38"/>
    <s v="Cash"/>
    <s v="Bi-Weekly"/>
    <s v="56+"/>
    <n v="3"/>
    <n v="4"/>
    <n v="6"/>
    <n v="13"/>
    <x v="1"/>
  </r>
  <r>
    <n v="2365"/>
    <n v="62"/>
    <s v="Male"/>
    <s v="Sunglasses"/>
    <s v="Accessories"/>
    <n v="60"/>
    <s v="Mississippi"/>
    <s v="L"/>
    <s v="Maroon"/>
    <s v="Winter"/>
    <n v="4.2"/>
    <s v="No"/>
    <s v="Free Shipping"/>
    <s v="No"/>
    <s v="No"/>
    <n v="4"/>
    <s v="PayPal"/>
    <s v="Quarterly"/>
    <s v="56+"/>
    <n v="3"/>
    <n v="1"/>
    <n v="2"/>
    <n v="6"/>
    <x v="2"/>
  </r>
  <r>
    <n v="2366"/>
    <n v="52"/>
    <s v="Male"/>
    <s v="Sneakers"/>
    <s v="Footwear"/>
    <n v="91"/>
    <s v="Wyoming"/>
    <s v="S"/>
    <s v="Peach"/>
    <s v="Winter"/>
    <n v="2.5"/>
    <s v="No"/>
    <s v="Next Day Air"/>
    <s v="No"/>
    <s v="No"/>
    <n v="32"/>
    <s v="Venmo"/>
    <s v="Monthly"/>
    <s v="46-55"/>
    <n v="4"/>
    <n v="3"/>
    <n v="4"/>
    <n v="11"/>
    <x v="0"/>
  </r>
  <r>
    <n v="2367"/>
    <n v="30"/>
    <s v="Male"/>
    <s v="Shoes"/>
    <s v="Footwear"/>
    <n v="66"/>
    <s v="New Mexico"/>
    <s v="L"/>
    <s v="Brown"/>
    <s v="Winter"/>
    <n v="3.6"/>
    <s v="No"/>
    <s v="Express"/>
    <s v="No"/>
    <s v="No"/>
    <n v="32"/>
    <s v="Credit Card"/>
    <s v="Fortnightly"/>
    <s v="26-35"/>
    <n v="3"/>
    <n v="3"/>
    <n v="5"/>
    <n v="11"/>
    <x v="0"/>
  </r>
  <r>
    <n v="2368"/>
    <n v="66"/>
    <s v="Male"/>
    <s v="Socks"/>
    <s v="Clothing"/>
    <n v="85"/>
    <s v="North Dakota"/>
    <s v="L"/>
    <s v="Green"/>
    <s v="Winter"/>
    <n v="3.4"/>
    <s v="No"/>
    <s v="Standard"/>
    <s v="No"/>
    <s v="No"/>
    <n v="28"/>
    <s v="Bank Transfer"/>
    <s v="Bi-Weekly"/>
    <s v="56+"/>
    <n v="4"/>
    <n v="3"/>
    <n v="6"/>
    <n v="13"/>
    <x v="1"/>
  </r>
  <r>
    <n v="2369"/>
    <n v="29"/>
    <s v="Male"/>
    <s v="Sunglasses"/>
    <s v="Accessories"/>
    <n v="38"/>
    <s v="New Jersey"/>
    <s v="M"/>
    <s v="Lavender"/>
    <s v="Summer"/>
    <n v="3.3"/>
    <s v="No"/>
    <s v="Standard"/>
    <s v="No"/>
    <s v="No"/>
    <n v="6"/>
    <s v="Debit Card"/>
    <s v="Every 3 Months"/>
    <s v="26-35"/>
    <n v="1"/>
    <n v="1"/>
    <n v="3"/>
    <n v="5"/>
    <x v="3"/>
  </r>
  <r>
    <n v="2370"/>
    <n v="24"/>
    <s v="Male"/>
    <s v="Sweater"/>
    <s v="Clothing"/>
    <n v="23"/>
    <s v="Vermont"/>
    <s v="M"/>
    <s v="Cyan"/>
    <s v="Winter"/>
    <n v="4.5999999999999996"/>
    <s v="No"/>
    <s v="Standard"/>
    <s v="No"/>
    <s v="No"/>
    <n v="24"/>
    <s v="PayPal"/>
    <s v="Monthly"/>
    <s v="18-25"/>
    <n v="1"/>
    <n v="2"/>
    <n v="4"/>
    <n v="7"/>
    <x v="2"/>
  </r>
  <r>
    <n v="2371"/>
    <n v="51"/>
    <s v="Male"/>
    <s v="Shoes"/>
    <s v="Footwear"/>
    <n v="71"/>
    <s v="Alaska"/>
    <s v="M"/>
    <s v="Black"/>
    <s v="Spring"/>
    <n v="3.9"/>
    <s v="No"/>
    <s v="Store Pickup"/>
    <s v="No"/>
    <s v="No"/>
    <n v="38"/>
    <s v="Venmo"/>
    <s v="Weekly"/>
    <s v="46-55"/>
    <n v="3"/>
    <n v="4"/>
    <n v="7"/>
    <n v="14"/>
    <x v="1"/>
  </r>
  <r>
    <n v="2372"/>
    <n v="67"/>
    <s v="Male"/>
    <s v="Socks"/>
    <s v="Clothing"/>
    <n v="25"/>
    <s v="Indiana"/>
    <s v="M"/>
    <s v="Charcoal"/>
    <s v="Winter"/>
    <n v="3.7"/>
    <s v="No"/>
    <s v="Next Day Air"/>
    <s v="No"/>
    <s v="No"/>
    <n v="28"/>
    <s v="Debit Card"/>
    <s v="Annually"/>
    <s v="56+"/>
    <n v="1"/>
    <n v="3"/>
    <n v="1"/>
    <n v="5"/>
    <x v="3"/>
  </r>
  <r>
    <n v="2373"/>
    <n v="50"/>
    <s v="Male"/>
    <s v="Boots"/>
    <s v="Footwear"/>
    <n v="39"/>
    <s v="Alabama"/>
    <s v="XL"/>
    <s v="Silver"/>
    <s v="Spring"/>
    <n v="3.1"/>
    <s v="No"/>
    <s v="Express"/>
    <s v="No"/>
    <s v="No"/>
    <n v="9"/>
    <s v="PayPal"/>
    <s v="Fortnightly"/>
    <s v="46-55"/>
    <n v="1"/>
    <n v="1"/>
    <n v="5"/>
    <n v="7"/>
    <x v="2"/>
  </r>
  <r>
    <n v="2374"/>
    <n v="37"/>
    <s v="Male"/>
    <s v="Hoodie"/>
    <s v="Clothing"/>
    <n v="20"/>
    <s v="Michigan"/>
    <s v="M"/>
    <s v="Gray"/>
    <s v="Spring"/>
    <n v="4.9000000000000004"/>
    <s v="No"/>
    <s v="Express"/>
    <s v="No"/>
    <s v="No"/>
    <n v="21"/>
    <s v="Debit Card"/>
    <s v="Every 3 Months"/>
    <s v="36-45"/>
    <n v="1"/>
    <n v="2"/>
    <n v="3"/>
    <n v="6"/>
    <x v="2"/>
  </r>
  <r>
    <n v="2375"/>
    <n v="69"/>
    <s v="Male"/>
    <s v="Gloves"/>
    <s v="Accessories"/>
    <n v="73"/>
    <s v="Washington"/>
    <s v="L"/>
    <s v="Peach"/>
    <s v="Winter"/>
    <n v="4.7"/>
    <s v="No"/>
    <s v="Standard"/>
    <s v="No"/>
    <s v="No"/>
    <n v="31"/>
    <s v="Debit Card"/>
    <s v="Monthly"/>
    <s v="56+"/>
    <n v="3"/>
    <n v="3"/>
    <n v="4"/>
    <n v="10"/>
    <x v="0"/>
  </r>
  <r>
    <n v="2376"/>
    <n v="60"/>
    <s v="Male"/>
    <s v="Backpack"/>
    <s v="Accessories"/>
    <n v="63"/>
    <s v="Virginia"/>
    <s v="L"/>
    <s v="Peach"/>
    <s v="Fall"/>
    <n v="2.9"/>
    <s v="No"/>
    <s v="Next Day Air"/>
    <s v="No"/>
    <s v="No"/>
    <n v="18"/>
    <s v="Credit Card"/>
    <s v="Quarterly"/>
    <s v="56+"/>
    <n v="3"/>
    <n v="2"/>
    <n v="2"/>
    <n v="7"/>
    <x v="2"/>
  </r>
  <r>
    <n v="2377"/>
    <n v="21"/>
    <s v="Male"/>
    <s v="Gloves"/>
    <s v="Accessories"/>
    <n v="94"/>
    <s v="Tennessee"/>
    <s v="XL"/>
    <s v="Cyan"/>
    <s v="Spring"/>
    <n v="4.0999999999999996"/>
    <s v="No"/>
    <s v="Express"/>
    <s v="No"/>
    <s v="No"/>
    <n v="5"/>
    <s v="Cash"/>
    <s v="Weekly"/>
    <s v="18-25"/>
    <n v="4"/>
    <n v="1"/>
    <n v="7"/>
    <n v="12"/>
    <x v="1"/>
  </r>
  <r>
    <n v="2378"/>
    <n v="44"/>
    <s v="Male"/>
    <s v="Blouse"/>
    <s v="Clothing"/>
    <n v="94"/>
    <s v="South Dakota"/>
    <s v="L"/>
    <s v="Magenta"/>
    <s v="Fall"/>
    <n v="4"/>
    <s v="No"/>
    <s v="Next Day Air"/>
    <s v="No"/>
    <s v="No"/>
    <n v="22"/>
    <s v="Cash"/>
    <s v="Annually"/>
    <s v="36-45"/>
    <n v="4"/>
    <n v="2"/>
    <n v="1"/>
    <n v="7"/>
    <x v="2"/>
  </r>
  <r>
    <n v="2379"/>
    <n v="26"/>
    <s v="Male"/>
    <s v="Scarf"/>
    <s v="Accessories"/>
    <n v="71"/>
    <s v="New Hampshire"/>
    <s v="L"/>
    <s v="Teal"/>
    <s v="Summer"/>
    <n v="2.7"/>
    <s v="No"/>
    <s v="Store Pickup"/>
    <s v="No"/>
    <s v="No"/>
    <n v="37"/>
    <s v="PayPal"/>
    <s v="Bi-Weekly"/>
    <s v="26-35"/>
    <n v="3"/>
    <n v="3"/>
    <n v="6"/>
    <n v="12"/>
    <x v="1"/>
  </r>
  <r>
    <n v="2380"/>
    <n v="40"/>
    <s v="Male"/>
    <s v="Hat"/>
    <s v="Accessories"/>
    <n v="77"/>
    <s v="South Dakota"/>
    <s v="M"/>
    <s v="Peach"/>
    <s v="Spring"/>
    <n v="4"/>
    <s v="No"/>
    <s v="2-Day Shipping"/>
    <s v="No"/>
    <s v="No"/>
    <n v="22"/>
    <s v="Debit Card"/>
    <s v="Monthly"/>
    <s v="36-45"/>
    <n v="3"/>
    <n v="2"/>
    <n v="4"/>
    <n v="9"/>
    <x v="0"/>
  </r>
  <r>
    <n v="2381"/>
    <n v="41"/>
    <s v="Male"/>
    <s v="Scarf"/>
    <s v="Accessories"/>
    <n v="66"/>
    <s v="Pennsylvania"/>
    <s v="M"/>
    <s v="Black"/>
    <s v="Fall"/>
    <n v="2.5"/>
    <s v="No"/>
    <s v="Next Day Air"/>
    <s v="No"/>
    <s v="No"/>
    <n v="36"/>
    <s v="PayPal"/>
    <s v="Fortnightly"/>
    <s v="36-45"/>
    <n v="3"/>
    <n v="3"/>
    <n v="5"/>
    <n v="11"/>
    <x v="0"/>
  </r>
  <r>
    <n v="2382"/>
    <n v="62"/>
    <s v="Male"/>
    <s v="Sandals"/>
    <s v="Footwear"/>
    <n v="23"/>
    <s v="Wisconsin"/>
    <s v="M"/>
    <s v="Teal"/>
    <s v="Summer"/>
    <n v="4.5"/>
    <s v="No"/>
    <s v="Free Shipping"/>
    <s v="No"/>
    <s v="No"/>
    <n v="23"/>
    <s v="PayPal"/>
    <s v="Annually"/>
    <s v="56+"/>
    <n v="1"/>
    <n v="2"/>
    <n v="1"/>
    <n v="4"/>
    <x v="3"/>
  </r>
  <r>
    <n v="2383"/>
    <n v="39"/>
    <s v="Male"/>
    <s v="Sweater"/>
    <s v="Clothing"/>
    <n v="60"/>
    <s v="California"/>
    <s v="M"/>
    <s v="Turquoise"/>
    <s v="Spring"/>
    <n v="3.9"/>
    <s v="No"/>
    <s v="Express"/>
    <s v="No"/>
    <s v="No"/>
    <n v="44"/>
    <s v="Debit Card"/>
    <s v="Weekly"/>
    <s v="36-45"/>
    <n v="3"/>
    <n v="4"/>
    <n v="7"/>
    <n v="14"/>
    <x v="1"/>
  </r>
  <r>
    <n v="2384"/>
    <n v="53"/>
    <s v="Male"/>
    <s v="Backpack"/>
    <s v="Accessories"/>
    <n v="72"/>
    <s v="Rhode Island"/>
    <s v="L"/>
    <s v="Gold"/>
    <s v="Spring"/>
    <n v="4.9000000000000004"/>
    <s v="No"/>
    <s v="2-Day Shipping"/>
    <s v="No"/>
    <s v="No"/>
    <n v="25"/>
    <s v="Bank Transfer"/>
    <s v="Annually"/>
    <s v="46-55"/>
    <n v="3"/>
    <n v="2"/>
    <n v="1"/>
    <n v="6"/>
    <x v="2"/>
  </r>
  <r>
    <n v="2385"/>
    <n v="24"/>
    <s v="Male"/>
    <s v="Blouse"/>
    <s v="Clothing"/>
    <n v="35"/>
    <s v="Alabama"/>
    <s v="L"/>
    <s v="Green"/>
    <s v="Winter"/>
    <n v="3.3"/>
    <s v="No"/>
    <s v="2-Day Shipping"/>
    <s v="No"/>
    <s v="No"/>
    <n v="40"/>
    <s v="PayPal"/>
    <s v="Quarterly"/>
    <s v="18-25"/>
    <n v="1"/>
    <n v="4"/>
    <n v="2"/>
    <n v="7"/>
    <x v="2"/>
  </r>
  <r>
    <n v="2386"/>
    <n v="41"/>
    <s v="Male"/>
    <s v="Scarf"/>
    <s v="Accessories"/>
    <n v="31"/>
    <s v="Oklahoma"/>
    <s v="M"/>
    <s v="Brown"/>
    <s v="Fall"/>
    <n v="3.8"/>
    <s v="No"/>
    <s v="Express"/>
    <s v="No"/>
    <s v="No"/>
    <n v="12"/>
    <s v="PayPal"/>
    <s v="Weekly"/>
    <s v="36-45"/>
    <n v="1"/>
    <n v="1"/>
    <n v="7"/>
    <n v="9"/>
    <x v="0"/>
  </r>
  <r>
    <n v="2387"/>
    <n v="19"/>
    <s v="Male"/>
    <s v="Socks"/>
    <s v="Clothing"/>
    <n v="33"/>
    <s v="Illinois"/>
    <s v="L"/>
    <s v="Blue"/>
    <s v="Summer"/>
    <n v="2.9"/>
    <s v="No"/>
    <s v="Standard"/>
    <s v="No"/>
    <s v="No"/>
    <n v="14"/>
    <s v="Venmo"/>
    <s v="Monthly"/>
    <s v="18-25"/>
    <n v="1"/>
    <n v="2"/>
    <n v="4"/>
    <n v="7"/>
    <x v="2"/>
  </r>
  <r>
    <n v="2388"/>
    <n v="36"/>
    <s v="Male"/>
    <s v="Hat"/>
    <s v="Accessories"/>
    <n v="95"/>
    <s v="Tennessee"/>
    <s v="M"/>
    <s v="Gold"/>
    <s v="Summer"/>
    <n v="4"/>
    <s v="No"/>
    <s v="2-Day Shipping"/>
    <s v="No"/>
    <s v="No"/>
    <n v="14"/>
    <s v="Debit Card"/>
    <s v="Monthly"/>
    <s v="36-45"/>
    <n v="4"/>
    <n v="2"/>
    <n v="4"/>
    <n v="10"/>
    <x v="0"/>
  </r>
  <r>
    <n v="2389"/>
    <n v="21"/>
    <s v="Male"/>
    <s v="Dress"/>
    <s v="Clothing"/>
    <n v="68"/>
    <s v="Alabama"/>
    <s v="M"/>
    <s v="Peach"/>
    <s v="Fall"/>
    <n v="4.0999999999999996"/>
    <s v="No"/>
    <s v="Store Pickup"/>
    <s v="No"/>
    <s v="No"/>
    <n v="10"/>
    <s v="Debit Card"/>
    <s v="Annually"/>
    <s v="18-25"/>
    <n v="3"/>
    <n v="1"/>
    <n v="1"/>
    <n v="5"/>
    <x v="3"/>
  </r>
  <r>
    <n v="2390"/>
    <n v="25"/>
    <s v="Male"/>
    <s v="Coat"/>
    <s v="Outerwear"/>
    <n v="87"/>
    <s v="Kansas"/>
    <s v="M"/>
    <s v="Violet"/>
    <s v="Spring"/>
    <n v="3.1"/>
    <s v="No"/>
    <s v="Store Pickup"/>
    <s v="No"/>
    <s v="No"/>
    <n v="17"/>
    <s v="Bank Transfer"/>
    <s v="Every 3 Months"/>
    <s v="18-25"/>
    <n v="4"/>
    <n v="2"/>
    <n v="3"/>
    <n v="9"/>
    <x v="0"/>
  </r>
  <r>
    <n v="2391"/>
    <n v="65"/>
    <s v="Male"/>
    <s v="Shirt"/>
    <s v="Clothing"/>
    <n v="64"/>
    <s v="Arizona"/>
    <s v="XL"/>
    <s v="Yellow"/>
    <s v="Winter"/>
    <n v="4.5999999999999996"/>
    <s v="No"/>
    <s v="Express"/>
    <s v="No"/>
    <s v="No"/>
    <n v="24"/>
    <s v="Debit Card"/>
    <s v="Fortnightly"/>
    <s v="56+"/>
    <n v="3"/>
    <n v="2"/>
    <n v="5"/>
    <n v="10"/>
    <x v="0"/>
  </r>
  <r>
    <n v="2392"/>
    <n v="42"/>
    <s v="Male"/>
    <s v="Shirt"/>
    <s v="Clothing"/>
    <n v="74"/>
    <s v="Michigan"/>
    <s v="M"/>
    <s v="Black"/>
    <s v="Winter"/>
    <n v="4.5999999999999996"/>
    <s v="No"/>
    <s v="Next Day Air"/>
    <s v="No"/>
    <s v="No"/>
    <n v="31"/>
    <s v="Bank Transfer"/>
    <s v="Quarterly"/>
    <s v="36-45"/>
    <n v="3"/>
    <n v="3"/>
    <n v="2"/>
    <n v="8"/>
    <x v="2"/>
  </r>
  <r>
    <n v="2393"/>
    <n v="40"/>
    <s v="Male"/>
    <s v="Jeans"/>
    <s v="Clothing"/>
    <n v="62"/>
    <s v="Missouri"/>
    <s v="L"/>
    <s v="Silver"/>
    <s v="Spring"/>
    <n v="2.6"/>
    <s v="No"/>
    <s v="2-Day Shipping"/>
    <s v="No"/>
    <s v="No"/>
    <n v="36"/>
    <s v="Cash"/>
    <s v="Annually"/>
    <s v="36-45"/>
    <n v="3"/>
    <n v="3"/>
    <n v="1"/>
    <n v="7"/>
    <x v="2"/>
  </r>
  <r>
    <n v="2394"/>
    <n v="58"/>
    <s v="Male"/>
    <s v="Socks"/>
    <s v="Clothing"/>
    <n v="97"/>
    <s v="Louisiana"/>
    <s v="M"/>
    <s v="Brown"/>
    <s v="Winter"/>
    <n v="5"/>
    <s v="No"/>
    <s v="2-Day Shipping"/>
    <s v="No"/>
    <s v="No"/>
    <n v="38"/>
    <s v="PayPal"/>
    <s v="Every 3 Months"/>
    <s v="56+"/>
    <n v="4"/>
    <n v="4"/>
    <n v="3"/>
    <n v="11"/>
    <x v="0"/>
  </r>
  <r>
    <n v="2395"/>
    <n v="40"/>
    <s v="Male"/>
    <s v="Sandals"/>
    <s v="Footwear"/>
    <n v="47"/>
    <s v="Connecticut"/>
    <s v="L"/>
    <s v="Peach"/>
    <s v="Fall"/>
    <n v="2.9"/>
    <s v="No"/>
    <s v="2-Day Shipping"/>
    <s v="No"/>
    <s v="No"/>
    <n v="23"/>
    <s v="Debit Card"/>
    <s v="Fortnightly"/>
    <s v="36-45"/>
    <n v="2"/>
    <n v="2"/>
    <n v="5"/>
    <n v="9"/>
    <x v="0"/>
  </r>
  <r>
    <n v="2396"/>
    <n v="62"/>
    <s v="Male"/>
    <s v="Blouse"/>
    <s v="Clothing"/>
    <n v="83"/>
    <s v="Connecticut"/>
    <s v="M"/>
    <s v="Cyan"/>
    <s v="Winter"/>
    <n v="3.5"/>
    <s v="No"/>
    <s v="2-Day Shipping"/>
    <s v="No"/>
    <s v="No"/>
    <n v="47"/>
    <s v="PayPal"/>
    <s v="Bi-Weekly"/>
    <s v="56+"/>
    <n v="4"/>
    <n v="4"/>
    <n v="6"/>
    <n v="14"/>
    <x v="1"/>
  </r>
  <r>
    <n v="2397"/>
    <n v="38"/>
    <s v="Male"/>
    <s v="Shirt"/>
    <s v="Clothing"/>
    <n v="82"/>
    <s v="Oregon"/>
    <s v="M"/>
    <s v="Olive"/>
    <s v="Spring"/>
    <n v="3.7"/>
    <s v="No"/>
    <s v="2-Day Shipping"/>
    <s v="No"/>
    <s v="No"/>
    <n v="20"/>
    <s v="Venmo"/>
    <s v="Weekly"/>
    <s v="36-45"/>
    <n v="4"/>
    <n v="2"/>
    <n v="7"/>
    <n v="13"/>
    <x v="1"/>
  </r>
  <r>
    <n v="2398"/>
    <n v="37"/>
    <s v="Male"/>
    <s v="Sunglasses"/>
    <s v="Accessories"/>
    <n v="26"/>
    <s v="West Virginia"/>
    <s v="L"/>
    <s v="Black"/>
    <s v="Fall"/>
    <n v="2.9"/>
    <s v="No"/>
    <s v="Store Pickup"/>
    <s v="No"/>
    <s v="No"/>
    <n v="41"/>
    <s v="Venmo"/>
    <s v="Monthly"/>
    <s v="36-45"/>
    <n v="1"/>
    <n v="4"/>
    <n v="4"/>
    <n v="9"/>
    <x v="0"/>
  </r>
  <r>
    <n v="2399"/>
    <n v="65"/>
    <s v="Male"/>
    <s v="Jacket"/>
    <s v="Outerwear"/>
    <n v="81"/>
    <s v="Florida"/>
    <s v="M"/>
    <s v="Orange"/>
    <s v="Winter"/>
    <n v="4.3"/>
    <s v="No"/>
    <s v="Free Shipping"/>
    <s v="No"/>
    <s v="No"/>
    <n v="44"/>
    <s v="Bank Transfer"/>
    <s v="Fortnightly"/>
    <s v="56+"/>
    <n v="4"/>
    <n v="4"/>
    <n v="5"/>
    <n v="13"/>
    <x v="1"/>
  </r>
  <r>
    <n v="2400"/>
    <n v="55"/>
    <s v="Male"/>
    <s v="Dress"/>
    <s v="Clothing"/>
    <n v="44"/>
    <s v="New Hampshire"/>
    <s v="L"/>
    <s v="Beige"/>
    <s v="Spring"/>
    <n v="3.2"/>
    <s v="No"/>
    <s v="Store Pickup"/>
    <s v="No"/>
    <s v="No"/>
    <n v="31"/>
    <s v="Cash"/>
    <s v="Monthly"/>
    <s v="46-55"/>
    <n v="2"/>
    <n v="3"/>
    <n v="4"/>
    <n v="9"/>
    <x v="0"/>
  </r>
  <r>
    <n v="2401"/>
    <n v="43"/>
    <s v="Male"/>
    <s v="Sunglasses"/>
    <s v="Accessories"/>
    <n v="88"/>
    <s v="Oregon"/>
    <s v="M"/>
    <s v="Peach"/>
    <s v="Winter"/>
    <n v="4.2"/>
    <s v="No"/>
    <s v="Next Day Air"/>
    <s v="No"/>
    <s v="No"/>
    <n v="11"/>
    <s v="Credit Card"/>
    <s v="Bi-Weekly"/>
    <s v="36-45"/>
    <n v="4"/>
    <n v="1"/>
    <n v="6"/>
    <n v="11"/>
    <x v="0"/>
  </r>
  <r>
    <n v="2402"/>
    <n v="43"/>
    <s v="Male"/>
    <s v="Boots"/>
    <s v="Footwear"/>
    <n v="76"/>
    <s v="Oregon"/>
    <s v="M"/>
    <s v="Pink"/>
    <s v="Winter"/>
    <n v="4.2"/>
    <s v="No"/>
    <s v="Standard"/>
    <s v="No"/>
    <s v="No"/>
    <n v="25"/>
    <s v="PayPal"/>
    <s v="Bi-Weekly"/>
    <s v="36-45"/>
    <n v="3"/>
    <n v="2"/>
    <n v="6"/>
    <n v="11"/>
    <x v="0"/>
  </r>
  <r>
    <n v="2403"/>
    <n v="45"/>
    <s v="Male"/>
    <s v="Scarf"/>
    <s v="Accessories"/>
    <n v="89"/>
    <s v="Utah"/>
    <s v="M"/>
    <s v="Brown"/>
    <s v="Winter"/>
    <n v="3.8"/>
    <s v="No"/>
    <s v="Free Shipping"/>
    <s v="No"/>
    <s v="No"/>
    <n v="31"/>
    <s v="Cash"/>
    <s v="Weekly"/>
    <s v="36-45"/>
    <n v="4"/>
    <n v="3"/>
    <n v="7"/>
    <n v="14"/>
    <x v="1"/>
  </r>
  <r>
    <n v="2404"/>
    <n v="64"/>
    <s v="Male"/>
    <s v="Shorts"/>
    <s v="Clothing"/>
    <n v="22"/>
    <s v="Missouri"/>
    <s v="M"/>
    <s v="Magenta"/>
    <s v="Fall"/>
    <n v="4.4000000000000004"/>
    <s v="No"/>
    <s v="Standard"/>
    <s v="No"/>
    <s v="No"/>
    <n v="40"/>
    <s v="Debit Card"/>
    <s v="Weekly"/>
    <s v="56+"/>
    <n v="1"/>
    <n v="4"/>
    <n v="7"/>
    <n v="12"/>
    <x v="1"/>
  </r>
  <r>
    <n v="2405"/>
    <n v="28"/>
    <s v="Male"/>
    <s v="Shorts"/>
    <s v="Clothing"/>
    <n v="33"/>
    <s v="West Virginia"/>
    <s v="L"/>
    <s v="Cyan"/>
    <s v="Winter"/>
    <n v="3.1"/>
    <s v="No"/>
    <s v="2-Day Shipping"/>
    <s v="No"/>
    <s v="No"/>
    <n v="23"/>
    <s v="Credit Card"/>
    <s v="Bi-Weekly"/>
    <s v="26-35"/>
    <n v="1"/>
    <n v="2"/>
    <n v="6"/>
    <n v="9"/>
    <x v="0"/>
  </r>
  <r>
    <n v="2406"/>
    <n v="69"/>
    <s v="Male"/>
    <s v="Jeans"/>
    <s v="Clothing"/>
    <n v="97"/>
    <s v="California"/>
    <s v="XL"/>
    <s v="Silver"/>
    <s v="Fall"/>
    <n v="5"/>
    <s v="No"/>
    <s v="Standard"/>
    <s v="No"/>
    <s v="No"/>
    <n v="5"/>
    <s v="Debit Card"/>
    <s v="Quarterly"/>
    <s v="56+"/>
    <n v="4"/>
    <n v="1"/>
    <n v="2"/>
    <n v="7"/>
    <x v="2"/>
  </r>
  <r>
    <n v="2407"/>
    <n v="54"/>
    <s v="Male"/>
    <s v="Scarf"/>
    <s v="Accessories"/>
    <n v="57"/>
    <s v="California"/>
    <s v="M"/>
    <s v="Indigo"/>
    <s v="Winter"/>
    <n v="4.7"/>
    <s v="No"/>
    <s v="Standard"/>
    <s v="No"/>
    <s v="No"/>
    <n v="26"/>
    <s v="PayPal"/>
    <s v="Weekly"/>
    <s v="46-55"/>
    <n v="2"/>
    <n v="3"/>
    <n v="7"/>
    <n v="12"/>
    <x v="1"/>
  </r>
  <r>
    <n v="2408"/>
    <n v="52"/>
    <s v="Male"/>
    <s v="Shorts"/>
    <s v="Clothing"/>
    <n v="38"/>
    <s v="Illinois"/>
    <s v="M"/>
    <s v="Beige"/>
    <s v="Summer"/>
    <n v="3"/>
    <s v="No"/>
    <s v="Express"/>
    <s v="No"/>
    <s v="No"/>
    <n v="11"/>
    <s v="Credit Card"/>
    <s v="Bi-Weekly"/>
    <s v="46-55"/>
    <n v="1"/>
    <n v="1"/>
    <n v="6"/>
    <n v="8"/>
    <x v="2"/>
  </r>
  <r>
    <n v="2409"/>
    <n v="23"/>
    <s v="Male"/>
    <s v="Sneakers"/>
    <s v="Footwear"/>
    <n v="55"/>
    <s v="Hawaii"/>
    <s v="XL"/>
    <s v="Black"/>
    <s v="Fall"/>
    <n v="4.2"/>
    <s v="No"/>
    <s v="Next Day Air"/>
    <s v="No"/>
    <s v="No"/>
    <n v="44"/>
    <s v="Debit Card"/>
    <s v="Every 3 Months"/>
    <s v="18-25"/>
    <n v="2"/>
    <n v="4"/>
    <n v="3"/>
    <n v="9"/>
    <x v="0"/>
  </r>
  <r>
    <n v="2410"/>
    <n v="26"/>
    <s v="Male"/>
    <s v="Jewelry"/>
    <s v="Accessories"/>
    <n v="37"/>
    <s v="Washington"/>
    <s v="L"/>
    <s v="Yellow"/>
    <s v="Spring"/>
    <n v="3"/>
    <s v="No"/>
    <s v="Store Pickup"/>
    <s v="No"/>
    <s v="No"/>
    <n v="47"/>
    <s v="Cash"/>
    <s v="Every 3 Months"/>
    <s v="26-35"/>
    <n v="1"/>
    <n v="4"/>
    <n v="3"/>
    <n v="8"/>
    <x v="2"/>
  </r>
  <r>
    <n v="2411"/>
    <n v="48"/>
    <s v="Male"/>
    <s v="Shoes"/>
    <s v="Footwear"/>
    <n v="43"/>
    <s v="Wisconsin"/>
    <s v="M"/>
    <s v="Maroon"/>
    <s v="Summer"/>
    <n v="3.7"/>
    <s v="No"/>
    <s v="Free Shipping"/>
    <s v="No"/>
    <s v="No"/>
    <n v="46"/>
    <s v="PayPal"/>
    <s v="Monthly"/>
    <s v="46-55"/>
    <n v="2"/>
    <n v="4"/>
    <n v="4"/>
    <n v="10"/>
    <x v="0"/>
  </r>
  <r>
    <n v="2412"/>
    <n v="49"/>
    <s v="Male"/>
    <s v="Hoodie"/>
    <s v="Clothing"/>
    <n v="96"/>
    <s v="Virginia"/>
    <s v="M"/>
    <s v="Cyan"/>
    <s v="Summer"/>
    <n v="2.7"/>
    <s v="No"/>
    <s v="Free Shipping"/>
    <s v="No"/>
    <s v="No"/>
    <n v="35"/>
    <s v="Cash"/>
    <s v="Every 3 Months"/>
    <s v="46-55"/>
    <n v="4"/>
    <n v="3"/>
    <n v="3"/>
    <n v="10"/>
    <x v="0"/>
  </r>
  <r>
    <n v="2413"/>
    <n v="53"/>
    <s v="Male"/>
    <s v="Jacket"/>
    <s v="Outerwear"/>
    <n v="51"/>
    <s v="Oregon"/>
    <s v="M"/>
    <s v="Pink"/>
    <s v="Winter"/>
    <n v="4.3"/>
    <s v="No"/>
    <s v="2-Day Shipping"/>
    <s v="No"/>
    <s v="No"/>
    <n v="8"/>
    <s v="Bank Transfer"/>
    <s v="Bi-Weekly"/>
    <s v="46-55"/>
    <n v="2"/>
    <n v="1"/>
    <n v="6"/>
    <n v="9"/>
    <x v="0"/>
  </r>
  <r>
    <n v="2414"/>
    <n v="69"/>
    <s v="Male"/>
    <s v="Shorts"/>
    <s v="Clothing"/>
    <n v="95"/>
    <s v="Pennsylvania"/>
    <s v="XL"/>
    <s v="Violet"/>
    <s v="Fall"/>
    <n v="2.7"/>
    <s v="No"/>
    <s v="2-Day Shipping"/>
    <s v="No"/>
    <s v="No"/>
    <n v="30"/>
    <s v="Bank Transfer"/>
    <s v="Weekly"/>
    <s v="56+"/>
    <n v="4"/>
    <n v="3"/>
    <n v="7"/>
    <n v="14"/>
    <x v="1"/>
  </r>
  <r>
    <n v="2415"/>
    <n v="26"/>
    <s v="Male"/>
    <s v="Socks"/>
    <s v="Clothing"/>
    <n v="26"/>
    <s v="Virginia"/>
    <s v="M"/>
    <s v="Lavender"/>
    <s v="Summer"/>
    <n v="3.7"/>
    <s v="No"/>
    <s v="Next Day Air"/>
    <s v="No"/>
    <s v="No"/>
    <n v="14"/>
    <s v="Credit Card"/>
    <s v="Bi-Weekly"/>
    <s v="26-35"/>
    <n v="1"/>
    <n v="2"/>
    <n v="6"/>
    <n v="9"/>
    <x v="0"/>
  </r>
  <r>
    <n v="2416"/>
    <n v="21"/>
    <s v="Male"/>
    <s v="Coat"/>
    <s v="Outerwear"/>
    <n v="34"/>
    <s v="Hawaii"/>
    <s v="XL"/>
    <s v="Lavender"/>
    <s v="Fall"/>
    <n v="4.3"/>
    <s v="No"/>
    <s v="Standard"/>
    <s v="No"/>
    <s v="No"/>
    <n v="30"/>
    <s v="Bank Transfer"/>
    <s v="Weekly"/>
    <s v="18-25"/>
    <n v="1"/>
    <n v="3"/>
    <n v="7"/>
    <n v="11"/>
    <x v="0"/>
  </r>
  <r>
    <n v="2417"/>
    <n v="59"/>
    <s v="Male"/>
    <s v="Sandals"/>
    <s v="Footwear"/>
    <n v="83"/>
    <s v="Nebraska"/>
    <s v="S"/>
    <s v="Black"/>
    <s v="Summer"/>
    <n v="4"/>
    <s v="No"/>
    <s v="Next Day Air"/>
    <s v="No"/>
    <s v="No"/>
    <n v="26"/>
    <s v="Credit Card"/>
    <s v="Every 3 Months"/>
    <s v="56+"/>
    <n v="4"/>
    <n v="3"/>
    <n v="3"/>
    <n v="10"/>
    <x v="0"/>
  </r>
  <r>
    <n v="2418"/>
    <n v="21"/>
    <s v="Male"/>
    <s v="Backpack"/>
    <s v="Accessories"/>
    <n v="24"/>
    <s v="Alaska"/>
    <s v="M"/>
    <s v="Olive"/>
    <s v="Fall"/>
    <n v="3.3"/>
    <s v="No"/>
    <s v="Standard"/>
    <s v="No"/>
    <s v="No"/>
    <n v="32"/>
    <s v="Venmo"/>
    <s v="Fortnightly"/>
    <s v="18-25"/>
    <n v="1"/>
    <n v="3"/>
    <n v="5"/>
    <n v="9"/>
    <x v="0"/>
  </r>
  <r>
    <n v="2419"/>
    <n v="22"/>
    <s v="Male"/>
    <s v="Pants"/>
    <s v="Clothing"/>
    <n v="69"/>
    <s v="Michigan"/>
    <s v="S"/>
    <s v="Indigo"/>
    <s v="Fall"/>
    <n v="4"/>
    <s v="No"/>
    <s v="Next Day Air"/>
    <s v="No"/>
    <s v="No"/>
    <n v="47"/>
    <s v="Cash"/>
    <s v="Every 3 Months"/>
    <s v="18-25"/>
    <n v="3"/>
    <n v="4"/>
    <n v="3"/>
    <n v="10"/>
    <x v="0"/>
  </r>
  <r>
    <n v="2420"/>
    <n v="26"/>
    <s v="Male"/>
    <s v="Sweater"/>
    <s v="Clothing"/>
    <n v="40"/>
    <s v="North Carolina"/>
    <s v="M"/>
    <s v="Blue"/>
    <s v="Fall"/>
    <n v="2.7"/>
    <s v="No"/>
    <s v="Next Day Air"/>
    <s v="No"/>
    <s v="No"/>
    <n v="11"/>
    <s v="Credit Card"/>
    <s v="Every 3 Months"/>
    <s v="26-35"/>
    <n v="2"/>
    <n v="1"/>
    <n v="3"/>
    <n v="6"/>
    <x v="2"/>
  </r>
  <r>
    <n v="2421"/>
    <n v="41"/>
    <s v="Male"/>
    <s v="Jacket"/>
    <s v="Outerwear"/>
    <n v="87"/>
    <s v="North Carolina"/>
    <s v="S"/>
    <s v="Green"/>
    <s v="Winter"/>
    <n v="4.2"/>
    <s v="No"/>
    <s v="Free Shipping"/>
    <s v="No"/>
    <s v="No"/>
    <n v="28"/>
    <s v="PayPal"/>
    <s v="Annually"/>
    <s v="36-45"/>
    <n v="4"/>
    <n v="3"/>
    <n v="1"/>
    <n v="8"/>
    <x v="2"/>
  </r>
  <r>
    <n v="2422"/>
    <n v="37"/>
    <s v="Male"/>
    <s v="Sneakers"/>
    <s v="Footwear"/>
    <n v="46"/>
    <s v="Minnesota"/>
    <s v="L"/>
    <s v="Pink"/>
    <s v="Spring"/>
    <n v="4.5999999999999996"/>
    <s v="No"/>
    <s v="Standard"/>
    <s v="No"/>
    <s v="No"/>
    <n v="2"/>
    <s v="Debit Card"/>
    <s v="Every 3 Months"/>
    <s v="36-45"/>
    <n v="2"/>
    <n v="1"/>
    <n v="3"/>
    <n v="6"/>
    <x v="2"/>
  </r>
  <r>
    <n v="2423"/>
    <n v="30"/>
    <s v="Male"/>
    <s v="Jewelry"/>
    <s v="Accessories"/>
    <n v="82"/>
    <s v="Georgia"/>
    <s v="M"/>
    <s v="Peach"/>
    <s v="Winter"/>
    <n v="4.8"/>
    <s v="No"/>
    <s v="Store Pickup"/>
    <s v="No"/>
    <s v="No"/>
    <n v="45"/>
    <s v="Credit Card"/>
    <s v="Weekly"/>
    <s v="26-35"/>
    <n v="4"/>
    <n v="4"/>
    <n v="7"/>
    <n v="15"/>
    <x v="1"/>
  </r>
  <r>
    <n v="2424"/>
    <n v="49"/>
    <s v="Male"/>
    <s v="Backpack"/>
    <s v="Accessories"/>
    <n v="81"/>
    <s v="West Virginia"/>
    <s v="M"/>
    <s v="Purple"/>
    <s v="Summer"/>
    <n v="2.8"/>
    <s v="No"/>
    <s v="Free Shipping"/>
    <s v="No"/>
    <s v="No"/>
    <n v="7"/>
    <s v="Credit Card"/>
    <s v="Every 3 Months"/>
    <s v="46-55"/>
    <n v="4"/>
    <n v="1"/>
    <n v="3"/>
    <n v="8"/>
    <x v="2"/>
  </r>
  <r>
    <n v="2425"/>
    <n v="49"/>
    <s v="Male"/>
    <s v="Jewelry"/>
    <s v="Accessories"/>
    <n v="57"/>
    <s v="Delaware"/>
    <s v="M"/>
    <s v="Peach"/>
    <s v="Winter"/>
    <n v="4.5"/>
    <s v="No"/>
    <s v="Next Day Air"/>
    <s v="No"/>
    <s v="No"/>
    <n v="28"/>
    <s v="Bank Transfer"/>
    <s v="Bi-Weekly"/>
    <s v="46-55"/>
    <n v="2"/>
    <n v="3"/>
    <n v="6"/>
    <n v="11"/>
    <x v="0"/>
  </r>
  <r>
    <n v="2426"/>
    <n v="58"/>
    <s v="Male"/>
    <s v="Shoes"/>
    <s v="Footwear"/>
    <n v="49"/>
    <s v="North Dakota"/>
    <s v="S"/>
    <s v="Olive"/>
    <s v="Summer"/>
    <n v="3"/>
    <s v="No"/>
    <s v="2-Day Shipping"/>
    <s v="No"/>
    <s v="No"/>
    <n v="34"/>
    <s v="Bank Transfer"/>
    <s v="Quarterly"/>
    <s v="56+"/>
    <n v="2"/>
    <n v="3"/>
    <n v="2"/>
    <n v="7"/>
    <x v="2"/>
  </r>
  <r>
    <n v="2427"/>
    <n v="70"/>
    <s v="Male"/>
    <s v="Jacket"/>
    <s v="Outerwear"/>
    <n v="42"/>
    <s v="Florida"/>
    <s v="M"/>
    <s v="Olive"/>
    <s v="Fall"/>
    <n v="4.5999999999999996"/>
    <s v="No"/>
    <s v="Free Shipping"/>
    <s v="No"/>
    <s v="No"/>
    <n v="26"/>
    <s v="Debit Card"/>
    <s v="Every 3 Months"/>
    <s v="56+"/>
    <n v="2"/>
    <n v="3"/>
    <n v="3"/>
    <n v="8"/>
    <x v="2"/>
  </r>
  <r>
    <n v="2428"/>
    <n v="27"/>
    <s v="Male"/>
    <s v="Jacket"/>
    <s v="Outerwear"/>
    <n v="26"/>
    <s v="Oregon"/>
    <s v="M"/>
    <s v="Purple"/>
    <s v="Spring"/>
    <n v="3.3"/>
    <s v="No"/>
    <s v="Standard"/>
    <s v="No"/>
    <s v="No"/>
    <n v="45"/>
    <s v="Cash"/>
    <s v="Quarterly"/>
    <s v="26-35"/>
    <n v="1"/>
    <n v="4"/>
    <n v="2"/>
    <n v="7"/>
    <x v="2"/>
  </r>
  <r>
    <n v="2429"/>
    <n v="65"/>
    <s v="Male"/>
    <s v="T-shirt"/>
    <s v="Clothing"/>
    <n v="38"/>
    <s v="Idaho"/>
    <s v="M"/>
    <s v="Violet"/>
    <s v="Spring"/>
    <n v="4.4000000000000004"/>
    <s v="No"/>
    <s v="Next Day Air"/>
    <s v="No"/>
    <s v="No"/>
    <n v="34"/>
    <s v="Debit Card"/>
    <s v="Annually"/>
    <s v="56+"/>
    <n v="1"/>
    <n v="3"/>
    <n v="1"/>
    <n v="5"/>
    <x v="3"/>
  </r>
  <r>
    <n v="2430"/>
    <n v="57"/>
    <s v="Male"/>
    <s v="Sneakers"/>
    <s v="Footwear"/>
    <n v="57"/>
    <s v="Virginia"/>
    <s v="XL"/>
    <s v="Maroon"/>
    <s v="Summer"/>
    <n v="4.4000000000000004"/>
    <s v="No"/>
    <s v="Standard"/>
    <s v="No"/>
    <s v="No"/>
    <n v="47"/>
    <s v="Credit Card"/>
    <s v="Fortnightly"/>
    <s v="56+"/>
    <n v="2"/>
    <n v="4"/>
    <n v="5"/>
    <n v="11"/>
    <x v="0"/>
  </r>
  <r>
    <n v="2431"/>
    <n v="20"/>
    <s v="Male"/>
    <s v="Jacket"/>
    <s v="Outerwear"/>
    <n v="100"/>
    <s v="North Dakota"/>
    <s v="XL"/>
    <s v="White"/>
    <s v="Summer"/>
    <n v="4.3"/>
    <s v="No"/>
    <s v="Express"/>
    <s v="No"/>
    <s v="No"/>
    <n v="42"/>
    <s v="Cash"/>
    <s v="Quarterly"/>
    <s v="18-25"/>
    <n v="4"/>
    <n v="4"/>
    <n v="2"/>
    <n v="10"/>
    <x v="0"/>
  </r>
  <r>
    <n v="2432"/>
    <n v="34"/>
    <s v="Male"/>
    <s v="Hoodie"/>
    <s v="Clothing"/>
    <n v="73"/>
    <s v="Alabama"/>
    <s v="S"/>
    <s v="Olive"/>
    <s v="Fall"/>
    <n v="3.4"/>
    <s v="No"/>
    <s v="Express"/>
    <s v="No"/>
    <s v="No"/>
    <n v="27"/>
    <s v="Bank Transfer"/>
    <s v="Every 3 Months"/>
    <s v="26-35"/>
    <n v="3"/>
    <n v="3"/>
    <n v="3"/>
    <n v="9"/>
    <x v="0"/>
  </r>
  <r>
    <n v="2433"/>
    <n v="59"/>
    <s v="Male"/>
    <s v="Jacket"/>
    <s v="Outerwear"/>
    <n v="66"/>
    <s v="Hawaii"/>
    <s v="M"/>
    <s v="Peach"/>
    <s v="Winter"/>
    <n v="2.8"/>
    <s v="No"/>
    <s v="Store Pickup"/>
    <s v="No"/>
    <s v="No"/>
    <n v="43"/>
    <s v="Venmo"/>
    <s v="Monthly"/>
    <s v="56+"/>
    <n v="3"/>
    <n v="4"/>
    <n v="4"/>
    <n v="11"/>
    <x v="0"/>
  </r>
  <r>
    <n v="2434"/>
    <n v="54"/>
    <s v="Male"/>
    <s v="T-shirt"/>
    <s v="Clothing"/>
    <n v="73"/>
    <s v="Oregon"/>
    <s v="M"/>
    <s v="Blue"/>
    <s v="Spring"/>
    <n v="3.4"/>
    <s v="No"/>
    <s v="Standard"/>
    <s v="No"/>
    <s v="No"/>
    <n v="16"/>
    <s v="Cash"/>
    <s v="Bi-Weekly"/>
    <s v="46-55"/>
    <n v="3"/>
    <n v="2"/>
    <n v="6"/>
    <n v="11"/>
    <x v="0"/>
  </r>
  <r>
    <n v="2435"/>
    <n v="36"/>
    <s v="Male"/>
    <s v="Gloves"/>
    <s v="Accessories"/>
    <n v="45"/>
    <s v="Utah"/>
    <s v="M"/>
    <s v="Brown"/>
    <s v="Spring"/>
    <n v="5"/>
    <s v="No"/>
    <s v="Store Pickup"/>
    <s v="No"/>
    <s v="No"/>
    <n v="40"/>
    <s v="Credit Card"/>
    <s v="Monthly"/>
    <s v="36-45"/>
    <n v="2"/>
    <n v="4"/>
    <n v="4"/>
    <n v="10"/>
    <x v="0"/>
  </r>
  <r>
    <n v="2436"/>
    <n v="21"/>
    <s v="Male"/>
    <s v="Sneakers"/>
    <s v="Footwear"/>
    <n v="27"/>
    <s v="Hawaii"/>
    <s v="S"/>
    <s v="Black"/>
    <s v="Fall"/>
    <n v="4.5"/>
    <s v="No"/>
    <s v="Free Shipping"/>
    <s v="No"/>
    <s v="No"/>
    <n v="29"/>
    <s v="Cash"/>
    <s v="Bi-Weekly"/>
    <s v="18-25"/>
    <n v="1"/>
    <n v="3"/>
    <n v="6"/>
    <n v="10"/>
    <x v="0"/>
  </r>
  <r>
    <n v="2437"/>
    <n v="52"/>
    <s v="Male"/>
    <s v="T-shirt"/>
    <s v="Clothing"/>
    <n v="24"/>
    <s v="Connecticut"/>
    <s v="M"/>
    <s v="Yellow"/>
    <s v="Fall"/>
    <n v="2.7"/>
    <s v="No"/>
    <s v="Store Pickup"/>
    <s v="No"/>
    <s v="No"/>
    <n v="38"/>
    <s v="Credit Card"/>
    <s v="Quarterly"/>
    <s v="46-55"/>
    <n v="1"/>
    <n v="4"/>
    <n v="2"/>
    <n v="7"/>
    <x v="2"/>
  </r>
  <r>
    <n v="2438"/>
    <n v="43"/>
    <s v="Male"/>
    <s v="Sneakers"/>
    <s v="Footwear"/>
    <n v="59"/>
    <s v="Wyoming"/>
    <s v="XL"/>
    <s v="Magenta"/>
    <s v="Winter"/>
    <n v="3.4"/>
    <s v="No"/>
    <s v="Store Pickup"/>
    <s v="No"/>
    <s v="No"/>
    <n v="34"/>
    <s v="Credit Card"/>
    <s v="Weekly"/>
    <s v="36-45"/>
    <n v="2"/>
    <n v="3"/>
    <n v="7"/>
    <n v="12"/>
    <x v="1"/>
  </r>
  <r>
    <n v="2439"/>
    <n v="32"/>
    <s v="Male"/>
    <s v="Jeans"/>
    <s v="Clothing"/>
    <n v="20"/>
    <s v="Delaware"/>
    <s v="S"/>
    <s v="Cyan"/>
    <s v="Winter"/>
    <n v="3.4"/>
    <s v="No"/>
    <s v="Express"/>
    <s v="No"/>
    <s v="No"/>
    <n v="30"/>
    <s v="Venmo"/>
    <s v="Weekly"/>
    <s v="26-35"/>
    <n v="1"/>
    <n v="3"/>
    <n v="7"/>
    <n v="11"/>
    <x v="0"/>
  </r>
  <r>
    <n v="2440"/>
    <n v="55"/>
    <s v="Male"/>
    <s v="Handbag"/>
    <s v="Accessories"/>
    <n v="44"/>
    <s v="Arkansas"/>
    <s v="M"/>
    <s v="Maroon"/>
    <s v="Summer"/>
    <n v="2.8"/>
    <s v="No"/>
    <s v="Standard"/>
    <s v="No"/>
    <s v="No"/>
    <n v="45"/>
    <s v="Bank Transfer"/>
    <s v="Annually"/>
    <s v="46-55"/>
    <n v="2"/>
    <n v="4"/>
    <n v="1"/>
    <n v="7"/>
    <x v="2"/>
  </r>
  <r>
    <n v="2441"/>
    <n v="31"/>
    <s v="Male"/>
    <s v="Socks"/>
    <s v="Clothing"/>
    <n v="90"/>
    <s v="Indiana"/>
    <s v="M"/>
    <s v="Red"/>
    <s v="Spring"/>
    <n v="4.7"/>
    <s v="No"/>
    <s v="Standard"/>
    <s v="No"/>
    <s v="No"/>
    <n v="47"/>
    <s v="Bank Transfer"/>
    <s v="Annually"/>
    <s v="26-35"/>
    <n v="4"/>
    <n v="4"/>
    <n v="1"/>
    <n v="9"/>
    <x v="0"/>
  </r>
  <r>
    <n v="2442"/>
    <n v="45"/>
    <s v="Male"/>
    <s v="Jewelry"/>
    <s v="Accessories"/>
    <n v="36"/>
    <s v="California"/>
    <s v="M"/>
    <s v="Black"/>
    <s v="Fall"/>
    <n v="4.7"/>
    <s v="No"/>
    <s v="Free Shipping"/>
    <s v="No"/>
    <s v="No"/>
    <n v="5"/>
    <s v="Credit Card"/>
    <s v="Monthly"/>
    <s v="36-45"/>
    <n v="1"/>
    <n v="1"/>
    <n v="4"/>
    <n v="6"/>
    <x v="2"/>
  </r>
  <r>
    <n v="2443"/>
    <n v="53"/>
    <s v="Male"/>
    <s v="Blouse"/>
    <s v="Clothing"/>
    <n v="95"/>
    <s v="Wyoming"/>
    <s v="L"/>
    <s v="Violet"/>
    <s v="Winter"/>
    <n v="4.7"/>
    <s v="No"/>
    <s v="Free Shipping"/>
    <s v="No"/>
    <s v="No"/>
    <n v="50"/>
    <s v="Debit Card"/>
    <s v="Bi-Weekly"/>
    <s v="46-55"/>
    <n v="4"/>
    <n v="4"/>
    <n v="6"/>
    <n v="14"/>
    <x v="1"/>
  </r>
  <r>
    <n v="2444"/>
    <n v="24"/>
    <s v="Male"/>
    <s v="Backpack"/>
    <s v="Accessories"/>
    <n v="30"/>
    <s v="South Dakota"/>
    <s v="M"/>
    <s v="Green"/>
    <s v="Spring"/>
    <n v="3.4"/>
    <s v="No"/>
    <s v="2-Day Shipping"/>
    <s v="No"/>
    <s v="No"/>
    <n v="24"/>
    <s v="Bank Transfer"/>
    <s v="Bi-Weekly"/>
    <s v="18-25"/>
    <n v="1"/>
    <n v="2"/>
    <n v="6"/>
    <n v="9"/>
    <x v="0"/>
  </r>
  <r>
    <n v="2445"/>
    <n v="47"/>
    <s v="Male"/>
    <s v="Scarf"/>
    <s v="Accessories"/>
    <n v="65"/>
    <s v="West Virginia"/>
    <s v="S"/>
    <s v="Gold"/>
    <s v="Fall"/>
    <n v="3.7"/>
    <s v="No"/>
    <s v="Express"/>
    <s v="No"/>
    <s v="No"/>
    <n v="15"/>
    <s v="Debit Card"/>
    <s v="Bi-Weekly"/>
    <s v="46-55"/>
    <n v="3"/>
    <n v="2"/>
    <n v="6"/>
    <n v="11"/>
    <x v="0"/>
  </r>
  <r>
    <n v="2446"/>
    <n v="63"/>
    <s v="Male"/>
    <s v="Scarf"/>
    <s v="Accessories"/>
    <n v="96"/>
    <s v="Tennessee"/>
    <s v="M"/>
    <s v="Brown"/>
    <s v="Summer"/>
    <n v="4.0999999999999996"/>
    <s v="No"/>
    <s v="Store Pickup"/>
    <s v="No"/>
    <s v="No"/>
    <n v="50"/>
    <s v="Cash"/>
    <s v="Weekly"/>
    <s v="56+"/>
    <n v="4"/>
    <n v="4"/>
    <n v="7"/>
    <n v="15"/>
    <x v="1"/>
  </r>
  <r>
    <n v="2447"/>
    <n v="38"/>
    <s v="Male"/>
    <s v="Shirt"/>
    <s v="Clothing"/>
    <n v="65"/>
    <s v="Alaska"/>
    <s v="L"/>
    <s v="Peach"/>
    <s v="Spring"/>
    <n v="2.9"/>
    <s v="No"/>
    <s v="2-Day Shipping"/>
    <s v="No"/>
    <s v="No"/>
    <n v="7"/>
    <s v="Credit Card"/>
    <s v="Monthly"/>
    <s v="36-45"/>
    <n v="3"/>
    <n v="1"/>
    <n v="4"/>
    <n v="8"/>
    <x v="2"/>
  </r>
  <r>
    <n v="2448"/>
    <n v="59"/>
    <s v="Male"/>
    <s v="Pants"/>
    <s v="Clothing"/>
    <n v="47"/>
    <s v="South Dakota"/>
    <s v="L"/>
    <s v="Peach"/>
    <s v="Fall"/>
    <n v="3.2"/>
    <s v="No"/>
    <s v="Store Pickup"/>
    <s v="No"/>
    <s v="No"/>
    <n v="10"/>
    <s v="Venmo"/>
    <s v="Fortnightly"/>
    <s v="56+"/>
    <n v="2"/>
    <n v="1"/>
    <n v="5"/>
    <n v="8"/>
    <x v="2"/>
  </r>
  <r>
    <n v="2449"/>
    <n v="54"/>
    <s v="Male"/>
    <s v="Hat"/>
    <s v="Accessories"/>
    <n v="25"/>
    <s v="Tennessee"/>
    <s v="S"/>
    <s v="Violet"/>
    <s v="Fall"/>
    <n v="3"/>
    <s v="No"/>
    <s v="Free Shipping"/>
    <s v="No"/>
    <s v="No"/>
    <n v="38"/>
    <s v="PayPal"/>
    <s v="Bi-Weekly"/>
    <s v="46-55"/>
    <n v="1"/>
    <n v="4"/>
    <n v="6"/>
    <n v="11"/>
    <x v="0"/>
  </r>
  <r>
    <n v="2450"/>
    <n v="26"/>
    <s v="Male"/>
    <s v="Coat"/>
    <s v="Outerwear"/>
    <n v="56"/>
    <s v="Alabama"/>
    <s v="S"/>
    <s v="Violet"/>
    <s v="Fall"/>
    <n v="4.0999999999999996"/>
    <s v="No"/>
    <s v="Express"/>
    <s v="No"/>
    <s v="No"/>
    <n v="31"/>
    <s v="Venmo"/>
    <s v="Fortnightly"/>
    <s v="26-35"/>
    <n v="2"/>
    <n v="3"/>
    <n v="5"/>
    <n v="10"/>
    <x v="0"/>
  </r>
  <r>
    <n v="2451"/>
    <n v="68"/>
    <s v="Male"/>
    <s v="T-shirt"/>
    <s v="Clothing"/>
    <n v="76"/>
    <s v="North Carolina"/>
    <s v="M"/>
    <s v="Magenta"/>
    <s v="Fall"/>
    <n v="4.5"/>
    <s v="No"/>
    <s v="Standard"/>
    <s v="No"/>
    <s v="No"/>
    <n v="7"/>
    <s v="Venmo"/>
    <s v="Quarterly"/>
    <s v="56+"/>
    <n v="3"/>
    <n v="1"/>
    <n v="2"/>
    <n v="6"/>
    <x v="2"/>
  </r>
  <r>
    <n v="2452"/>
    <n v="41"/>
    <s v="Male"/>
    <s v="Socks"/>
    <s v="Clothing"/>
    <n v="60"/>
    <s v="Oklahoma"/>
    <s v="M"/>
    <s v="Purple"/>
    <s v="Fall"/>
    <n v="3.4"/>
    <s v="No"/>
    <s v="Store Pickup"/>
    <s v="No"/>
    <s v="No"/>
    <n v="27"/>
    <s v="Venmo"/>
    <s v="Monthly"/>
    <s v="36-45"/>
    <n v="3"/>
    <n v="3"/>
    <n v="4"/>
    <n v="10"/>
    <x v="0"/>
  </r>
  <r>
    <n v="2453"/>
    <n v="68"/>
    <s v="Male"/>
    <s v="Shirt"/>
    <s v="Clothing"/>
    <n v="67"/>
    <s v="New York"/>
    <s v="L"/>
    <s v="Purple"/>
    <s v="Winter"/>
    <n v="4.0999999999999996"/>
    <s v="No"/>
    <s v="Express"/>
    <s v="No"/>
    <s v="No"/>
    <n v="45"/>
    <s v="Bank Transfer"/>
    <s v="Every 3 Months"/>
    <s v="56+"/>
    <n v="3"/>
    <n v="4"/>
    <n v="3"/>
    <n v="10"/>
    <x v="0"/>
  </r>
  <r>
    <n v="2454"/>
    <n v="21"/>
    <s v="Male"/>
    <s v="Sweater"/>
    <s v="Clothing"/>
    <n v="95"/>
    <s v="Iowa"/>
    <s v="XL"/>
    <s v="Cyan"/>
    <s v="Spring"/>
    <n v="4.5999999999999996"/>
    <s v="No"/>
    <s v="Store Pickup"/>
    <s v="No"/>
    <s v="No"/>
    <n v="13"/>
    <s v="Cash"/>
    <s v="Annually"/>
    <s v="18-25"/>
    <n v="4"/>
    <n v="2"/>
    <n v="1"/>
    <n v="7"/>
    <x v="2"/>
  </r>
  <r>
    <n v="2455"/>
    <n v="32"/>
    <s v="Male"/>
    <s v="Gloves"/>
    <s v="Accessories"/>
    <n v="72"/>
    <s v="Alaska"/>
    <s v="M"/>
    <s v="Magenta"/>
    <s v="Winter"/>
    <n v="4.5999999999999996"/>
    <s v="No"/>
    <s v="Express"/>
    <s v="No"/>
    <s v="No"/>
    <n v="33"/>
    <s v="Venmo"/>
    <s v="Annually"/>
    <s v="26-35"/>
    <n v="3"/>
    <n v="3"/>
    <n v="1"/>
    <n v="7"/>
    <x v="2"/>
  </r>
  <r>
    <n v="2456"/>
    <n v="20"/>
    <s v="Male"/>
    <s v="Belt"/>
    <s v="Accessories"/>
    <n v="98"/>
    <s v="Alaska"/>
    <s v="L"/>
    <s v="Lavender"/>
    <s v="Spring"/>
    <n v="3.4"/>
    <s v="No"/>
    <s v="Express"/>
    <s v="No"/>
    <s v="No"/>
    <n v="25"/>
    <s v="Cash"/>
    <s v="Every 3 Months"/>
    <s v="18-25"/>
    <n v="4"/>
    <n v="2"/>
    <n v="3"/>
    <n v="9"/>
    <x v="0"/>
  </r>
  <r>
    <n v="2457"/>
    <n v="59"/>
    <s v="Male"/>
    <s v="Jeans"/>
    <s v="Clothing"/>
    <n v="83"/>
    <s v="Nebraska"/>
    <s v="M"/>
    <s v="Green"/>
    <s v="Winter"/>
    <n v="3.3"/>
    <s v="No"/>
    <s v="2-Day Shipping"/>
    <s v="No"/>
    <s v="No"/>
    <n v="5"/>
    <s v="PayPal"/>
    <s v="Monthly"/>
    <s v="56+"/>
    <n v="4"/>
    <n v="1"/>
    <n v="4"/>
    <n v="9"/>
    <x v="0"/>
  </r>
  <r>
    <n v="2458"/>
    <n v="53"/>
    <s v="Male"/>
    <s v="Handbag"/>
    <s v="Accessories"/>
    <n v="37"/>
    <s v="Delaware"/>
    <s v="M"/>
    <s v="Maroon"/>
    <s v="Fall"/>
    <n v="3.6"/>
    <s v="No"/>
    <s v="2-Day Shipping"/>
    <s v="No"/>
    <s v="No"/>
    <n v="23"/>
    <s v="Cash"/>
    <s v="Quarterly"/>
    <s v="46-55"/>
    <n v="1"/>
    <n v="2"/>
    <n v="2"/>
    <n v="5"/>
    <x v="3"/>
  </r>
  <r>
    <n v="2459"/>
    <n v="66"/>
    <s v="Male"/>
    <s v="T-shirt"/>
    <s v="Clothing"/>
    <n v="85"/>
    <s v="Texas"/>
    <s v="L"/>
    <s v="Turquoise"/>
    <s v="Fall"/>
    <n v="4.5999999999999996"/>
    <s v="No"/>
    <s v="Free Shipping"/>
    <s v="No"/>
    <s v="No"/>
    <n v="17"/>
    <s v="Bank Transfer"/>
    <s v="Weekly"/>
    <s v="56+"/>
    <n v="4"/>
    <n v="2"/>
    <n v="7"/>
    <n v="13"/>
    <x v="1"/>
  </r>
  <r>
    <n v="2460"/>
    <n v="47"/>
    <s v="Male"/>
    <s v="Socks"/>
    <s v="Clothing"/>
    <n v="36"/>
    <s v="Missouri"/>
    <s v="L"/>
    <s v="Violet"/>
    <s v="Fall"/>
    <n v="4.3"/>
    <s v="No"/>
    <s v="2-Day Shipping"/>
    <s v="No"/>
    <s v="No"/>
    <n v="14"/>
    <s v="Cash"/>
    <s v="Weekly"/>
    <s v="46-55"/>
    <n v="1"/>
    <n v="2"/>
    <n v="7"/>
    <n v="10"/>
    <x v="0"/>
  </r>
  <r>
    <n v="2461"/>
    <n v="58"/>
    <s v="Male"/>
    <s v="Jeans"/>
    <s v="Clothing"/>
    <n v="36"/>
    <s v="Maine"/>
    <s v="S"/>
    <s v="Lavender"/>
    <s v="Winter"/>
    <n v="4"/>
    <s v="No"/>
    <s v="Store Pickup"/>
    <s v="No"/>
    <s v="No"/>
    <n v="28"/>
    <s v="Credit Card"/>
    <s v="Annually"/>
    <s v="56+"/>
    <n v="1"/>
    <n v="3"/>
    <n v="1"/>
    <n v="5"/>
    <x v="3"/>
  </r>
  <r>
    <n v="2462"/>
    <n v="28"/>
    <s v="Male"/>
    <s v="Scarf"/>
    <s v="Accessories"/>
    <n v="86"/>
    <s v="Pennsylvania"/>
    <s v="L"/>
    <s v="Red"/>
    <s v="Summer"/>
    <n v="4.8"/>
    <s v="No"/>
    <s v="Next Day Air"/>
    <s v="No"/>
    <s v="No"/>
    <n v="19"/>
    <s v="Credit Card"/>
    <s v="Weekly"/>
    <s v="26-35"/>
    <n v="4"/>
    <n v="2"/>
    <n v="7"/>
    <n v="13"/>
    <x v="1"/>
  </r>
  <r>
    <n v="2463"/>
    <n v="68"/>
    <s v="Male"/>
    <s v="Pants"/>
    <s v="Clothing"/>
    <n v="99"/>
    <s v="Missouri"/>
    <s v="XL"/>
    <s v="Orange"/>
    <s v="Spring"/>
    <n v="4.3"/>
    <s v="No"/>
    <s v="Standard"/>
    <s v="No"/>
    <s v="No"/>
    <n v="31"/>
    <s v="Bank Transfer"/>
    <s v="Bi-Weekly"/>
    <s v="56+"/>
    <n v="4"/>
    <n v="3"/>
    <n v="6"/>
    <n v="13"/>
    <x v="1"/>
  </r>
  <r>
    <n v="2464"/>
    <n v="60"/>
    <s v="Male"/>
    <s v="Blouse"/>
    <s v="Clothing"/>
    <n v="21"/>
    <s v="Mississippi"/>
    <s v="XL"/>
    <s v="Indigo"/>
    <s v="Summer"/>
    <n v="3.3"/>
    <s v="No"/>
    <s v="Standard"/>
    <s v="No"/>
    <s v="No"/>
    <n v="25"/>
    <s v="Cash"/>
    <s v="Bi-Weekly"/>
    <s v="56+"/>
    <n v="1"/>
    <n v="2"/>
    <n v="6"/>
    <n v="9"/>
    <x v="0"/>
  </r>
  <r>
    <n v="2465"/>
    <n v="47"/>
    <s v="Male"/>
    <s v="Jacket"/>
    <s v="Outerwear"/>
    <n v="84"/>
    <s v="Hawaii"/>
    <s v="L"/>
    <s v="Teal"/>
    <s v="Winter"/>
    <n v="2.8"/>
    <s v="No"/>
    <s v="Express"/>
    <s v="No"/>
    <s v="No"/>
    <n v="4"/>
    <s v="Cash"/>
    <s v="Bi-Weekly"/>
    <s v="46-55"/>
    <n v="4"/>
    <n v="1"/>
    <n v="6"/>
    <n v="11"/>
    <x v="0"/>
  </r>
  <r>
    <n v="2466"/>
    <n v="18"/>
    <s v="Male"/>
    <s v="Sandals"/>
    <s v="Footwear"/>
    <n v="63"/>
    <s v="Texas"/>
    <s v="M"/>
    <s v="Brown"/>
    <s v="Spring"/>
    <n v="4.4000000000000004"/>
    <s v="No"/>
    <s v="Free Shipping"/>
    <s v="No"/>
    <s v="No"/>
    <n v="20"/>
    <s v="Bank Transfer"/>
    <s v="Weekly"/>
    <s v="18-25"/>
    <n v="3"/>
    <n v="2"/>
    <n v="7"/>
    <n v="12"/>
    <x v="1"/>
  </r>
  <r>
    <n v="2467"/>
    <n v="32"/>
    <s v="Male"/>
    <s v="Shorts"/>
    <s v="Clothing"/>
    <n v="84"/>
    <s v="South Dakota"/>
    <s v="S"/>
    <s v="Pink"/>
    <s v="Summer"/>
    <n v="3.7"/>
    <s v="No"/>
    <s v="Express"/>
    <s v="No"/>
    <s v="No"/>
    <n v="37"/>
    <s v="Cash"/>
    <s v="Annually"/>
    <s v="26-35"/>
    <n v="4"/>
    <n v="3"/>
    <n v="1"/>
    <n v="8"/>
    <x v="2"/>
  </r>
  <r>
    <n v="2468"/>
    <n v="27"/>
    <s v="Male"/>
    <s v="Shorts"/>
    <s v="Clothing"/>
    <n v="72"/>
    <s v="New Jersey"/>
    <s v="M"/>
    <s v="Lavender"/>
    <s v="Spring"/>
    <n v="3.6"/>
    <s v="No"/>
    <s v="Express"/>
    <s v="No"/>
    <s v="No"/>
    <n v="28"/>
    <s v="Credit Card"/>
    <s v="Annually"/>
    <s v="26-35"/>
    <n v="3"/>
    <n v="3"/>
    <n v="1"/>
    <n v="7"/>
    <x v="2"/>
  </r>
  <r>
    <n v="2469"/>
    <n v="65"/>
    <s v="Male"/>
    <s v="Skirt"/>
    <s v="Clothing"/>
    <n v="21"/>
    <s v="Connecticut"/>
    <s v="L"/>
    <s v="Cyan"/>
    <s v="Winter"/>
    <n v="3.7"/>
    <s v="No"/>
    <s v="2-Day Shipping"/>
    <s v="No"/>
    <s v="No"/>
    <n v="6"/>
    <s v="Venmo"/>
    <s v="Weekly"/>
    <s v="56+"/>
    <n v="1"/>
    <n v="1"/>
    <n v="7"/>
    <n v="9"/>
    <x v="0"/>
  </r>
  <r>
    <n v="2470"/>
    <n v="68"/>
    <s v="Male"/>
    <s v="Sandals"/>
    <s v="Footwear"/>
    <n v="92"/>
    <s v="Maryland"/>
    <s v="M"/>
    <s v="Yellow"/>
    <s v="Fall"/>
    <n v="5"/>
    <s v="No"/>
    <s v="Standard"/>
    <s v="No"/>
    <s v="No"/>
    <n v="27"/>
    <s v="PayPal"/>
    <s v="Annually"/>
    <s v="56+"/>
    <n v="4"/>
    <n v="3"/>
    <n v="1"/>
    <n v="8"/>
    <x v="2"/>
  </r>
  <r>
    <n v="2471"/>
    <n v="55"/>
    <s v="Male"/>
    <s v="Blouse"/>
    <s v="Clothing"/>
    <n v="72"/>
    <s v="Arizona"/>
    <s v="XL"/>
    <s v="Pink"/>
    <s v="Fall"/>
    <n v="2.7"/>
    <s v="No"/>
    <s v="Next Day Air"/>
    <s v="No"/>
    <s v="No"/>
    <n v="29"/>
    <s v="Credit Card"/>
    <s v="Fortnightly"/>
    <s v="46-55"/>
    <n v="3"/>
    <n v="3"/>
    <n v="5"/>
    <n v="11"/>
    <x v="0"/>
  </r>
  <r>
    <n v="2472"/>
    <n v="30"/>
    <s v="Male"/>
    <s v="Sandals"/>
    <s v="Footwear"/>
    <n v="83"/>
    <s v="Oklahoma"/>
    <s v="M"/>
    <s v="Gray"/>
    <s v="Spring"/>
    <n v="4.3"/>
    <s v="No"/>
    <s v="Store Pickup"/>
    <s v="No"/>
    <s v="No"/>
    <n v="1"/>
    <s v="Cash"/>
    <s v="Annually"/>
    <s v="26-35"/>
    <n v="4"/>
    <n v="1"/>
    <n v="1"/>
    <n v="6"/>
    <x v="2"/>
  </r>
  <r>
    <n v="2473"/>
    <n v="24"/>
    <s v="Male"/>
    <s v="Shirt"/>
    <s v="Clothing"/>
    <n v="73"/>
    <s v="Utah"/>
    <s v="M"/>
    <s v="Peach"/>
    <s v="Summer"/>
    <n v="4.0999999999999996"/>
    <s v="No"/>
    <s v="Standard"/>
    <s v="No"/>
    <s v="No"/>
    <n v="31"/>
    <s v="Credit Card"/>
    <s v="Annually"/>
    <s v="18-25"/>
    <n v="3"/>
    <n v="3"/>
    <n v="1"/>
    <n v="7"/>
    <x v="2"/>
  </r>
  <r>
    <n v="2474"/>
    <n v="57"/>
    <s v="Male"/>
    <s v="Socks"/>
    <s v="Clothing"/>
    <n v="98"/>
    <s v="Arkansas"/>
    <s v="M"/>
    <s v="Red"/>
    <s v="Winter"/>
    <n v="2.6"/>
    <s v="No"/>
    <s v="Next Day Air"/>
    <s v="No"/>
    <s v="No"/>
    <n v="28"/>
    <s v="Cash"/>
    <s v="Quarterly"/>
    <s v="56+"/>
    <n v="4"/>
    <n v="3"/>
    <n v="2"/>
    <n v="9"/>
    <x v="0"/>
  </r>
  <r>
    <n v="2475"/>
    <n v="23"/>
    <s v="Male"/>
    <s v="T-shirt"/>
    <s v="Clothing"/>
    <n v="76"/>
    <s v="North Carolina"/>
    <s v="M"/>
    <s v="Olive"/>
    <s v="Fall"/>
    <n v="3.2"/>
    <s v="No"/>
    <s v="Store Pickup"/>
    <s v="No"/>
    <s v="No"/>
    <n v="19"/>
    <s v="Bank Transfer"/>
    <s v="Quarterly"/>
    <s v="18-25"/>
    <n v="3"/>
    <n v="2"/>
    <n v="2"/>
    <n v="7"/>
    <x v="2"/>
  </r>
  <r>
    <n v="2476"/>
    <n v="69"/>
    <s v="Male"/>
    <s v="Dress"/>
    <s v="Clothing"/>
    <n v="43"/>
    <s v="California"/>
    <s v="S"/>
    <s v="Lavender"/>
    <s v="Summer"/>
    <n v="3.5"/>
    <s v="No"/>
    <s v="Next Day Air"/>
    <s v="No"/>
    <s v="No"/>
    <n v="36"/>
    <s v="Venmo"/>
    <s v="Monthly"/>
    <s v="56+"/>
    <n v="2"/>
    <n v="3"/>
    <n v="4"/>
    <n v="9"/>
    <x v="0"/>
  </r>
  <r>
    <n v="2477"/>
    <n v="60"/>
    <s v="Male"/>
    <s v="Hat"/>
    <s v="Accessories"/>
    <n v="60"/>
    <s v="Colorado"/>
    <s v="M"/>
    <s v="Turquoise"/>
    <s v="Summer"/>
    <n v="3.7"/>
    <s v="No"/>
    <s v="Next Day Air"/>
    <s v="No"/>
    <s v="No"/>
    <n v="28"/>
    <s v="Cash"/>
    <s v="Monthly"/>
    <s v="56+"/>
    <n v="3"/>
    <n v="3"/>
    <n v="4"/>
    <n v="10"/>
    <x v="0"/>
  </r>
  <r>
    <n v="2478"/>
    <n v="25"/>
    <s v="Male"/>
    <s v="Gloves"/>
    <s v="Accessories"/>
    <n v="40"/>
    <s v="California"/>
    <s v="L"/>
    <s v="Turquoise"/>
    <s v="Spring"/>
    <n v="3.8"/>
    <s v="No"/>
    <s v="2-Day Shipping"/>
    <s v="No"/>
    <s v="No"/>
    <n v="29"/>
    <s v="PayPal"/>
    <s v="Weekly"/>
    <s v="18-25"/>
    <n v="2"/>
    <n v="3"/>
    <n v="7"/>
    <n v="12"/>
    <x v="1"/>
  </r>
  <r>
    <n v="2479"/>
    <n v="18"/>
    <s v="Male"/>
    <s v="Socks"/>
    <s v="Clothing"/>
    <n v="93"/>
    <s v="Vermont"/>
    <s v="S"/>
    <s v="Maroon"/>
    <s v="Winter"/>
    <n v="4.8"/>
    <s v="No"/>
    <s v="2-Day Shipping"/>
    <s v="No"/>
    <s v="No"/>
    <n v="9"/>
    <s v="Bank Transfer"/>
    <s v="Every 3 Months"/>
    <s v="18-25"/>
    <n v="4"/>
    <n v="1"/>
    <n v="3"/>
    <n v="8"/>
    <x v="2"/>
  </r>
  <r>
    <n v="2480"/>
    <n v="37"/>
    <s v="Male"/>
    <s v="Dress"/>
    <s v="Clothing"/>
    <n v="98"/>
    <s v="Kansas"/>
    <s v="S"/>
    <s v="Olive"/>
    <s v="Fall"/>
    <n v="4.2"/>
    <s v="No"/>
    <s v="Standard"/>
    <s v="No"/>
    <s v="No"/>
    <n v="26"/>
    <s v="Credit Card"/>
    <s v="Every 3 Months"/>
    <s v="36-45"/>
    <n v="4"/>
    <n v="3"/>
    <n v="3"/>
    <n v="10"/>
    <x v="0"/>
  </r>
  <r>
    <n v="2481"/>
    <n v="61"/>
    <s v="Male"/>
    <s v="Socks"/>
    <s v="Clothing"/>
    <n v="91"/>
    <s v="Ohio"/>
    <s v="XL"/>
    <s v="Maroon"/>
    <s v="Summer"/>
    <n v="2.9"/>
    <s v="No"/>
    <s v="Next Day Air"/>
    <s v="No"/>
    <s v="No"/>
    <n v="7"/>
    <s v="Credit Card"/>
    <s v="Fortnightly"/>
    <s v="56+"/>
    <n v="4"/>
    <n v="1"/>
    <n v="5"/>
    <n v="10"/>
    <x v="0"/>
  </r>
  <r>
    <n v="2482"/>
    <n v="41"/>
    <s v="Male"/>
    <s v="Belt"/>
    <s v="Accessories"/>
    <n v="92"/>
    <s v="New Jersey"/>
    <s v="XL"/>
    <s v="Cyan"/>
    <s v="Fall"/>
    <n v="2.9"/>
    <s v="No"/>
    <s v="Free Shipping"/>
    <s v="No"/>
    <s v="No"/>
    <n v="35"/>
    <s v="Debit Card"/>
    <s v="Weekly"/>
    <s v="36-45"/>
    <n v="4"/>
    <n v="3"/>
    <n v="7"/>
    <n v="14"/>
    <x v="1"/>
  </r>
  <r>
    <n v="2483"/>
    <n v="69"/>
    <s v="Male"/>
    <s v="Handbag"/>
    <s v="Accessories"/>
    <n v="87"/>
    <s v="Arizona"/>
    <s v="S"/>
    <s v="Peach"/>
    <s v="Winter"/>
    <n v="4.8"/>
    <s v="No"/>
    <s v="Next Day Air"/>
    <s v="No"/>
    <s v="No"/>
    <n v="46"/>
    <s v="Credit Card"/>
    <s v="Every 3 Months"/>
    <s v="56+"/>
    <n v="4"/>
    <n v="4"/>
    <n v="3"/>
    <n v="11"/>
    <x v="0"/>
  </r>
  <r>
    <n v="2484"/>
    <n v="32"/>
    <s v="Male"/>
    <s v="Skirt"/>
    <s v="Clothing"/>
    <n v="96"/>
    <s v="Arizona"/>
    <s v="S"/>
    <s v="Teal"/>
    <s v="Fall"/>
    <n v="2.9"/>
    <s v="No"/>
    <s v="Standard"/>
    <s v="No"/>
    <s v="No"/>
    <n v="8"/>
    <s v="Debit Card"/>
    <s v="Monthly"/>
    <s v="26-35"/>
    <n v="4"/>
    <n v="1"/>
    <n v="4"/>
    <n v="9"/>
    <x v="0"/>
  </r>
  <r>
    <n v="2485"/>
    <n v="60"/>
    <s v="Male"/>
    <s v="Hoodie"/>
    <s v="Clothing"/>
    <n v="97"/>
    <s v="New Hampshire"/>
    <s v="M"/>
    <s v="Green"/>
    <s v="Summer"/>
    <n v="4.8"/>
    <s v="No"/>
    <s v="2-Day Shipping"/>
    <s v="No"/>
    <s v="No"/>
    <n v="50"/>
    <s v="Cash"/>
    <s v="Every 3 Months"/>
    <s v="56+"/>
    <n v="4"/>
    <n v="4"/>
    <n v="3"/>
    <n v="11"/>
    <x v="0"/>
  </r>
  <r>
    <n v="2486"/>
    <n v="43"/>
    <s v="Male"/>
    <s v="Blouse"/>
    <s v="Clothing"/>
    <n v="55"/>
    <s v="Louisiana"/>
    <s v="M"/>
    <s v="Beige"/>
    <s v="Spring"/>
    <n v="4.5999999999999996"/>
    <s v="No"/>
    <s v="2-Day Shipping"/>
    <s v="No"/>
    <s v="No"/>
    <n v="37"/>
    <s v="Bank Transfer"/>
    <s v="Annually"/>
    <s v="36-45"/>
    <n v="2"/>
    <n v="3"/>
    <n v="1"/>
    <n v="6"/>
    <x v="2"/>
  </r>
  <r>
    <n v="2487"/>
    <n v="61"/>
    <s v="Male"/>
    <s v="Jeans"/>
    <s v="Clothing"/>
    <n v="58"/>
    <s v="Texas"/>
    <s v="L"/>
    <s v="Magenta"/>
    <s v="Spring"/>
    <n v="4.4000000000000004"/>
    <s v="No"/>
    <s v="Store Pickup"/>
    <s v="No"/>
    <s v="No"/>
    <n v="6"/>
    <s v="Credit Card"/>
    <s v="Fortnightly"/>
    <s v="56+"/>
    <n v="2"/>
    <n v="1"/>
    <n v="5"/>
    <n v="8"/>
    <x v="2"/>
  </r>
  <r>
    <n v="2488"/>
    <n v="57"/>
    <s v="Male"/>
    <s v="Boots"/>
    <s v="Footwear"/>
    <n v="21"/>
    <s v="Montana"/>
    <s v="L"/>
    <s v="Violet"/>
    <s v="Spring"/>
    <n v="3"/>
    <s v="No"/>
    <s v="Next Day Air"/>
    <s v="No"/>
    <s v="No"/>
    <n v="16"/>
    <s v="PayPal"/>
    <s v="Bi-Weekly"/>
    <s v="56+"/>
    <n v="1"/>
    <n v="2"/>
    <n v="6"/>
    <n v="9"/>
    <x v="0"/>
  </r>
  <r>
    <n v="2489"/>
    <n v="56"/>
    <s v="Male"/>
    <s v="Handbag"/>
    <s v="Accessories"/>
    <n v="82"/>
    <s v="New Hampshire"/>
    <s v="XL"/>
    <s v="Charcoal"/>
    <s v="Summer"/>
    <n v="4.4000000000000004"/>
    <s v="No"/>
    <s v="Express"/>
    <s v="No"/>
    <s v="No"/>
    <n v="30"/>
    <s v="PayPal"/>
    <s v="Monthly"/>
    <s v="56+"/>
    <n v="4"/>
    <n v="3"/>
    <n v="4"/>
    <n v="11"/>
    <x v="0"/>
  </r>
  <r>
    <n v="2490"/>
    <n v="66"/>
    <s v="Male"/>
    <s v="Coat"/>
    <s v="Outerwear"/>
    <n v="34"/>
    <s v="South Dakota"/>
    <s v="M"/>
    <s v="Green"/>
    <s v="Winter"/>
    <n v="3.9"/>
    <s v="No"/>
    <s v="Express"/>
    <s v="No"/>
    <s v="No"/>
    <n v="50"/>
    <s v="Venmo"/>
    <s v="Quarterly"/>
    <s v="56+"/>
    <n v="1"/>
    <n v="4"/>
    <n v="2"/>
    <n v="7"/>
    <x v="2"/>
  </r>
  <r>
    <n v="2491"/>
    <n v="52"/>
    <s v="Male"/>
    <s v="Blouse"/>
    <s v="Clothing"/>
    <n v="78"/>
    <s v="Montana"/>
    <s v="M"/>
    <s v="Gray"/>
    <s v="Spring"/>
    <n v="4"/>
    <s v="No"/>
    <s v="Free Shipping"/>
    <s v="No"/>
    <s v="No"/>
    <n v="5"/>
    <s v="Cash"/>
    <s v="Every 3 Months"/>
    <s v="46-55"/>
    <n v="3"/>
    <n v="1"/>
    <n v="3"/>
    <n v="7"/>
    <x v="2"/>
  </r>
  <r>
    <n v="2492"/>
    <n v="63"/>
    <s v="Male"/>
    <s v="Handbag"/>
    <s v="Accessories"/>
    <n v="47"/>
    <s v="North Carolina"/>
    <s v="M"/>
    <s v="Magenta"/>
    <s v="Spring"/>
    <n v="2.5"/>
    <s v="No"/>
    <s v="Express"/>
    <s v="No"/>
    <s v="No"/>
    <n v="15"/>
    <s v="Bank Transfer"/>
    <s v="Monthly"/>
    <s v="56+"/>
    <n v="2"/>
    <n v="2"/>
    <n v="4"/>
    <n v="8"/>
    <x v="2"/>
  </r>
  <r>
    <n v="2493"/>
    <n v="50"/>
    <s v="Male"/>
    <s v="Sunglasses"/>
    <s v="Accessories"/>
    <n v="96"/>
    <s v="South Dakota"/>
    <s v="S"/>
    <s v="Silver"/>
    <s v="Summer"/>
    <n v="4.0999999999999996"/>
    <s v="No"/>
    <s v="Next Day Air"/>
    <s v="No"/>
    <s v="No"/>
    <n v="34"/>
    <s v="Bank Transfer"/>
    <s v="Bi-Weekly"/>
    <s v="46-55"/>
    <n v="4"/>
    <n v="3"/>
    <n v="6"/>
    <n v="13"/>
    <x v="1"/>
  </r>
  <r>
    <n v="2494"/>
    <n v="21"/>
    <s v="Male"/>
    <s v="Socks"/>
    <s v="Clothing"/>
    <n v="23"/>
    <s v="Maine"/>
    <s v="S"/>
    <s v="Beige"/>
    <s v="Fall"/>
    <n v="4.8"/>
    <s v="No"/>
    <s v="2-Day Shipping"/>
    <s v="No"/>
    <s v="No"/>
    <n v="6"/>
    <s v="Venmo"/>
    <s v="Every 3 Months"/>
    <s v="18-25"/>
    <n v="1"/>
    <n v="1"/>
    <n v="3"/>
    <n v="5"/>
    <x v="3"/>
  </r>
  <r>
    <n v="2495"/>
    <n v="42"/>
    <s v="Male"/>
    <s v="Shoes"/>
    <s v="Footwear"/>
    <n v="27"/>
    <s v="Oklahoma"/>
    <s v="S"/>
    <s v="Peach"/>
    <s v="Winter"/>
    <n v="2.6"/>
    <s v="No"/>
    <s v="Store Pickup"/>
    <s v="No"/>
    <s v="No"/>
    <n v="26"/>
    <s v="Debit Card"/>
    <s v="Annually"/>
    <s v="36-45"/>
    <n v="1"/>
    <n v="3"/>
    <n v="1"/>
    <n v="5"/>
    <x v="3"/>
  </r>
  <r>
    <n v="2496"/>
    <n v="40"/>
    <s v="Male"/>
    <s v="Backpack"/>
    <s v="Accessories"/>
    <n v="37"/>
    <s v="Nebraska"/>
    <s v="XL"/>
    <s v="Orange"/>
    <s v="Spring"/>
    <n v="3.1"/>
    <s v="No"/>
    <s v="Free Shipping"/>
    <s v="No"/>
    <s v="No"/>
    <n v="34"/>
    <s v="Credit Card"/>
    <s v="Every 3 Months"/>
    <s v="36-45"/>
    <n v="1"/>
    <n v="3"/>
    <n v="3"/>
    <n v="7"/>
    <x v="2"/>
  </r>
  <r>
    <n v="2497"/>
    <n v="67"/>
    <s v="Male"/>
    <s v="Scarf"/>
    <s v="Accessories"/>
    <n v="79"/>
    <s v="Illinois"/>
    <s v="S"/>
    <s v="Yellow"/>
    <s v="Summer"/>
    <n v="3.2"/>
    <s v="No"/>
    <s v="Store Pickup"/>
    <s v="No"/>
    <s v="No"/>
    <n v="37"/>
    <s v="Credit Card"/>
    <s v="Weekly"/>
    <s v="56+"/>
    <n v="3"/>
    <n v="3"/>
    <n v="7"/>
    <n v="13"/>
    <x v="1"/>
  </r>
  <r>
    <n v="2498"/>
    <n v="35"/>
    <s v="Male"/>
    <s v="Backpack"/>
    <s v="Accessories"/>
    <n v="40"/>
    <s v="Colorado"/>
    <s v="M"/>
    <s v="Violet"/>
    <s v="Summer"/>
    <n v="4.2"/>
    <s v="No"/>
    <s v="Standard"/>
    <s v="No"/>
    <s v="No"/>
    <n v="28"/>
    <s v="Bank Transfer"/>
    <s v="Annually"/>
    <s v="26-35"/>
    <n v="2"/>
    <n v="3"/>
    <n v="1"/>
    <n v="6"/>
    <x v="2"/>
  </r>
  <r>
    <n v="2499"/>
    <n v="18"/>
    <s v="Male"/>
    <s v="Coat"/>
    <s v="Outerwear"/>
    <n v="39"/>
    <s v="Massachusetts"/>
    <s v="S"/>
    <s v="Green"/>
    <s v="Fall"/>
    <n v="2.6"/>
    <s v="No"/>
    <s v="Next Day Air"/>
    <s v="No"/>
    <s v="No"/>
    <n v="38"/>
    <s v="Cash"/>
    <s v="Fortnightly"/>
    <s v="18-25"/>
    <n v="1"/>
    <n v="4"/>
    <n v="5"/>
    <n v="10"/>
    <x v="0"/>
  </r>
  <r>
    <n v="2500"/>
    <n v="52"/>
    <s v="Male"/>
    <s v="Hoodie"/>
    <s v="Clothing"/>
    <n v="73"/>
    <s v="Louisiana"/>
    <s v="L"/>
    <s v="Pink"/>
    <s v="Summer"/>
    <n v="3.1"/>
    <s v="No"/>
    <s v="Next Day Air"/>
    <s v="No"/>
    <s v="No"/>
    <n v="2"/>
    <s v="Cash"/>
    <s v="Quarterly"/>
    <s v="46-55"/>
    <n v="3"/>
    <n v="1"/>
    <n v="2"/>
    <n v="6"/>
    <x v="2"/>
  </r>
  <r>
    <n v="2501"/>
    <n v="59"/>
    <s v="Male"/>
    <s v="Gloves"/>
    <s v="Accessories"/>
    <n v="84"/>
    <s v="Massachusetts"/>
    <s v="M"/>
    <s v="Violet"/>
    <s v="Fall"/>
    <n v="2.9"/>
    <s v="No"/>
    <s v="Store Pickup"/>
    <s v="No"/>
    <s v="No"/>
    <n v="32"/>
    <s v="Cash"/>
    <s v="Bi-Weekly"/>
    <s v="56+"/>
    <n v="4"/>
    <n v="3"/>
    <n v="6"/>
    <n v="13"/>
    <x v="1"/>
  </r>
  <r>
    <n v="2502"/>
    <n v="49"/>
    <s v="Male"/>
    <s v="Shorts"/>
    <s v="Clothing"/>
    <n v="94"/>
    <s v="West Virginia"/>
    <s v="M"/>
    <s v="Violet"/>
    <s v="Fall"/>
    <n v="4.5999999999999996"/>
    <s v="No"/>
    <s v="Free Shipping"/>
    <s v="No"/>
    <s v="No"/>
    <n v="30"/>
    <s v="Venmo"/>
    <s v="Bi-Weekly"/>
    <s v="46-55"/>
    <n v="4"/>
    <n v="3"/>
    <n v="6"/>
    <n v="13"/>
    <x v="1"/>
  </r>
  <r>
    <n v="2503"/>
    <n v="46"/>
    <s v="Male"/>
    <s v="Skirt"/>
    <s v="Clothing"/>
    <n v="47"/>
    <s v="Idaho"/>
    <s v="L"/>
    <s v="Pink"/>
    <s v="Spring"/>
    <n v="4.0999999999999996"/>
    <s v="No"/>
    <s v="Standard"/>
    <s v="No"/>
    <s v="No"/>
    <n v="17"/>
    <s v="PayPal"/>
    <s v="Every 3 Months"/>
    <s v="46-55"/>
    <n v="2"/>
    <n v="2"/>
    <n v="3"/>
    <n v="7"/>
    <x v="2"/>
  </r>
  <r>
    <n v="2504"/>
    <n v="69"/>
    <s v="Male"/>
    <s v="Boots"/>
    <s v="Footwear"/>
    <n v="77"/>
    <s v="Ohio"/>
    <s v="M"/>
    <s v="Violet"/>
    <s v="Summer"/>
    <n v="2.5"/>
    <s v="No"/>
    <s v="Store Pickup"/>
    <s v="No"/>
    <s v="No"/>
    <n v="5"/>
    <s v="Debit Card"/>
    <s v="Bi-Weekly"/>
    <s v="56+"/>
    <n v="3"/>
    <n v="1"/>
    <n v="6"/>
    <n v="10"/>
    <x v="0"/>
  </r>
  <r>
    <n v="2505"/>
    <n v="56"/>
    <s v="Male"/>
    <s v="Shorts"/>
    <s v="Clothing"/>
    <n v="94"/>
    <s v="Rhode Island"/>
    <s v="M"/>
    <s v="Turquoise"/>
    <s v="Winter"/>
    <n v="4"/>
    <s v="No"/>
    <s v="Store Pickup"/>
    <s v="No"/>
    <s v="No"/>
    <n v="31"/>
    <s v="Cash"/>
    <s v="Bi-Weekly"/>
    <s v="56+"/>
    <n v="4"/>
    <n v="3"/>
    <n v="6"/>
    <n v="13"/>
    <x v="1"/>
  </r>
  <r>
    <n v="2506"/>
    <n v="27"/>
    <s v="Male"/>
    <s v="Handbag"/>
    <s v="Accessories"/>
    <n v="75"/>
    <s v="Illinois"/>
    <s v="M"/>
    <s v="Cyan"/>
    <s v="Summer"/>
    <n v="3.5"/>
    <s v="No"/>
    <s v="Express"/>
    <s v="No"/>
    <s v="No"/>
    <n v="43"/>
    <s v="PayPal"/>
    <s v="Quarterly"/>
    <s v="26-35"/>
    <n v="3"/>
    <n v="4"/>
    <n v="2"/>
    <n v="9"/>
    <x v="0"/>
  </r>
  <r>
    <n v="2507"/>
    <n v="57"/>
    <s v="Male"/>
    <s v="Dress"/>
    <s v="Clothing"/>
    <n v="82"/>
    <s v="New York"/>
    <s v="XL"/>
    <s v="Orange"/>
    <s v="Spring"/>
    <n v="4.4000000000000004"/>
    <s v="No"/>
    <s v="Free Shipping"/>
    <s v="No"/>
    <s v="No"/>
    <n v="19"/>
    <s v="Venmo"/>
    <s v="Annually"/>
    <s v="56+"/>
    <n v="4"/>
    <n v="2"/>
    <n v="1"/>
    <n v="7"/>
    <x v="2"/>
  </r>
  <r>
    <n v="2508"/>
    <n v="58"/>
    <s v="Male"/>
    <s v="Shoes"/>
    <s v="Footwear"/>
    <n v="36"/>
    <s v="Louisiana"/>
    <s v="M"/>
    <s v="Cyan"/>
    <s v="Fall"/>
    <n v="2.9"/>
    <s v="No"/>
    <s v="Store Pickup"/>
    <s v="No"/>
    <s v="No"/>
    <n v="32"/>
    <s v="Credit Card"/>
    <s v="Every 3 Months"/>
    <s v="56+"/>
    <n v="1"/>
    <n v="3"/>
    <n v="3"/>
    <n v="7"/>
    <x v="2"/>
  </r>
  <r>
    <n v="2509"/>
    <n v="23"/>
    <s v="Male"/>
    <s v="Sneakers"/>
    <s v="Footwear"/>
    <n v="90"/>
    <s v="California"/>
    <s v="XL"/>
    <s v="Indigo"/>
    <s v="Spring"/>
    <n v="3.1"/>
    <s v="No"/>
    <s v="2-Day Shipping"/>
    <s v="No"/>
    <s v="No"/>
    <n v="5"/>
    <s v="Debit Card"/>
    <s v="Bi-Weekly"/>
    <s v="18-25"/>
    <n v="4"/>
    <n v="1"/>
    <n v="6"/>
    <n v="11"/>
    <x v="0"/>
  </r>
  <r>
    <n v="2510"/>
    <n v="19"/>
    <s v="Male"/>
    <s v="Socks"/>
    <s v="Clothing"/>
    <n v="48"/>
    <s v="Washington"/>
    <s v="M"/>
    <s v="Black"/>
    <s v="Spring"/>
    <n v="4.4000000000000004"/>
    <s v="No"/>
    <s v="Free Shipping"/>
    <s v="No"/>
    <s v="No"/>
    <n v="9"/>
    <s v="Bank Transfer"/>
    <s v="Quarterly"/>
    <s v="18-25"/>
    <n v="2"/>
    <n v="1"/>
    <n v="2"/>
    <n v="5"/>
    <x v="3"/>
  </r>
  <r>
    <n v="2511"/>
    <n v="40"/>
    <s v="Male"/>
    <s v="Jacket"/>
    <s v="Outerwear"/>
    <n v="42"/>
    <s v="South Dakota"/>
    <s v="L"/>
    <s v="Purple"/>
    <s v="Winter"/>
    <n v="4.4000000000000004"/>
    <s v="No"/>
    <s v="Standard"/>
    <s v="No"/>
    <s v="No"/>
    <n v="48"/>
    <s v="Credit Card"/>
    <s v="Weekly"/>
    <s v="36-45"/>
    <n v="2"/>
    <n v="4"/>
    <n v="7"/>
    <n v="13"/>
    <x v="1"/>
  </r>
  <r>
    <n v="2512"/>
    <n v="54"/>
    <s v="Male"/>
    <s v="Backpack"/>
    <s v="Accessories"/>
    <n v="33"/>
    <s v="Idaho"/>
    <s v="M"/>
    <s v="Cyan"/>
    <s v="Summer"/>
    <n v="2.7"/>
    <s v="No"/>
    <s v="Store Pickup"/>
    <s v="No"/>
    <s v="No"/>
    <n v="1"/>
    <s v="PayPal"/>
    <s v="Quarterly"/>
    <s v="46-55"/>
    <n v="1"/>
    <n v="1"/>
    <n v="2"/>
    <n v="4"/>
    <x v="3"/>
  </r>
  <r>
    <n v="2513"/>
    <n v="50"/>
    <s v="Male"/>
    <s v="Socks"/>
    <s v="Clothing"/>
    <n v="63"/>
    <s v="North Dakota"/>
    <s v="M"/>
    <s v="Green"/>
    <s v="Summer"/>
    <n v="4.9000000000000004"/>
    <s v="No"/>
    <s v="Free Shipping"/>
    <s v="No"/>
    <s v="No"/>
    <n v="20"/>
    <s v="Credit Card"/>
    <s v="Monthly"/>
    <s v="46-55"/>
    <n v="3"/>
    <n v="2"/>
    <n v="4"/>
    <n v="9"/>
    <x v="0"/>
  </r>
  <r>
    <n v="2514"/>
    <n v="69"/>
    <s v="Male"/>
    <s v="Handbag"/>
    <s v="Accessories"/>
    <n v="53"/>
    <s v="Washington"/>
    <s v="L"/>
    <s v="Teal"/>
    <s v="Winter"/>
    <n v="3.5"/>
    <s v="No"/>
    <s v="2-Day Shipping"/>
    <s v="No"/>
    <s v="No"/>
    <n v="42"/>
    <s v="Cash"/>
    <s v="Annually"/>
    <s v="56+"/>
    <n v="2"/>
    <n v="4"/>
    <n v="1"/>
    <n v="7"/>
    <x v="2"/>
  </r>
  <r>
    <n v="2515"/>
    <n v="42"/>
    <s v="Male"/>
    <s v="Hat"/>
    <s v="Accessories"/>
    <n v="37"/>
    <s v="Alaska"/>
    <s v="L"/>
    <s v="Teal"/>
    <s v="Spring"/>
    <n v="4.8"/>
    <s v="No"/>
    <s v="Free Shipping"/>
    <s v="No"/>
    <s v="No"/>
    <n v="45"/>
    <s v="PayPal"/>
    <s v="Bi-Weekly"/>
    <s v="36-45"/>
    <n v="1"/>
    <n v="4"/>
    <n v="6"/>
    <n v="11"/>
    <x v="0"/>
  </r>
  <r>
    <n v="2516"/>
    <n v="37"/>
    <s v="Male"/>
    <s v="Blouse"/>
    <s v="Clothing"/>
    <n v="92"/>
    <s v="Kansas"/>
    <s v="M"/>
    <s v="Magenta"/>
    <s v="Summer"/>
    <n v="4.2"/>
    <s v="No"/>
    <s v="2-Day Shipping"/>
    <s v="No"/>
    <s v="No"/>
    <n v="41"/>
    <s v="Cash"/>
    <s v="Monthly"/>
    <s v="36-45"/>
    <n v="4"/>
    <n v="4"/>
    <n v="4"/>
    <n v="12"/>
    <x v="1"/>
  </r>
  <r>
    <n v="2517"/>
    <n v="46"/>
    <s v="Male"/>
    <s v="Shorts"/>
    <s v="Clothing"/>
    <n v="73"/>
    <s v="Utah"/>
    <s v="XL"/>
    <s v="Brown"/>
    <s v="Spring"/>
    <n v="4.5999999999999996"/>
    <s v="No"/>
    <s v="Standard"/>
    <s v="No"/>
    <s v="No"/>
    <n v="36"/>
    <s v="Debit Card"/>
    <s v="Quarterly"/>
    <s v="46-55"/>
    <n v="3"/>
    <n v="3"/>
    <n v="2"/>
    <n v="8"/>
    <x v="2"/>
  </r>
  <r>
    <n v="2518"/>
    <n v="64"/>
    <s v="Male"/>
    <s v="Shirt"/>
    <s v="Clothing"/>
    <n v="38"/>
    <s v="Wyoming"/>
    <s v="L"/>
    <s v="Orange"/>
    <s v="Spring"/>
    <n v="2.9"/>
    <s v="No"/>
    <s v="Standard"/>
    <s v="No"/>
    <s v="No"/>
    <n v="10"/>
    <s v="Venmo"/>
    <s v="Annually"/>
    <s v="56+"/>
    <n v="1"/>
    <n v="1"/>
    <n v="1"/>
    <n v="3"/>
    <x v="3"/>
  </r>
  <r>
    <n v="2519"/>
    <n v="20"/>
    <s v="Male"/>
    <s v="Boots"/>
    <s v="Footwear"/>
    <n v="51"/>
    <s v="Maine"/>
    <s v="XL"/>
    <s v="Blue"/>
    <s v="Fall"/>
    <n v="4"/>
    <s v="No"/>
    <s v="Store Pickup"/>
    <s v="No"/>
    <s v="No"/>
    <n v="31"/>
    <s v="Venmo"/>
    <s v="Annually"/>
    <s v="18-25"/>
    <n v="2"/>
    <n v="3"/>
    <n v="1"/>
    <n v="6"/>
    <x v="2"/>
  </r>
  <r>
    <n v="2520"/>
    <n v="40"/>
    <s v="Male"/>
    <s v="Jacket"/>
    <s v="Outerwear"/>
    <n v="90"/>
    <s v="Michigan"/>
    <s v="L"/>
    <s v="Magenta"/>
    <s v="Spring"/>
    <n v="4.9000000000000004"/>
    <s v="No"/>
    <s v="Standard"/>
    <s v="No"/>
    <s v="No"/>
    <n v="21"/>
    <s v="Credit Card"/>
    <s v="Quarterly"/>
    <s v="36-45"/>
    <n v="4"/>
    <n v="2"/>
    <n v="2"/>
    <n v="8"/>
    <x v="2"/>
  </r>
  <r>
    <n v="2521"/>
    <n v="64"/>
    <s v="Male"/>
    <s v="Jacket"/>
    <s v="Outerwear"/>
    <n v="56"/>
    <s v="Illinois"/>
    <s v="L"/>
    <s v="Magenta"/>
    <s v="Summer"/>
    <n v="3.1"/>
    <s v="No"/>
    <s v="Next Day Air"/>
    <s v="No"/>
    <s v="No"/>
    <n v="16"/>
    <s v="Cash"/>
    <s v="Every 3 Months"/>
    <s v="56+"/>
    <n v="2"/>
    <n v="2"/>
    <n v="3"/>
    <n v="7"/>
    <x v="2"/>
  </r>
  <r>
    <n v="2522"/>
    <n v="29"/>
    <s v="Male"/>
    <s v="Handbag"/>
    <s v="Accessories"/>
    <n v="33"/>
    <s v="Minnesota"/>
    <s v="M"/>
    <s v="Magenta"/>
    <s v="Fall"/>
    <n v="4.4000000000000004"/>
    <s v="No"/>
    <s v="Standard"/>
    <s v="No"/>
    <s v="No"/>
    <n v="18"/>
    <s v="PayPal"/>
    <s v="Every 3 Months"/>
    <s v="26-35"/>
    <n v="1"/>
    <n v="2"/>
    <n v="3"/>
    <n v="6"/>
    <x v="2"/>
  </r>
  <r>
    <n v="2523"/>
    <n v="20"/>
    <s v="Male"/>
    <s v="Belt"/>
    <s v="Accessories"/>
    <n v="53"/>
    <s v="Massachusetts"/>
    <s v="S"/>
    <s v="Olive"/>
    <s v="Winter"/>
    <n v="2.5"/>
    <s v="No"/>
    <s v="2-Day Shipping"/>
    <s v="No"/>
    <s v="No"/>
    <n v="20"/>
    <s v="Debit Card"/>
    <s v="Weekly"/>
    <s v="18-25"/>
    <n v="2"/>
    <n v="2"/>
    <n v="7"/>
    <n v="11"/>
    <x v="0"/>
  </r>
  <r>
    <n v="2524"/>
    <n v="43"/>
    <s v="Male"/>
    <s v="Handbag"/>
    <s v="Accessories"/>
    <n v="24"/>
    <s v="New Jersey"/>
    <s v="S"/>
    <s v="Cyan"/>
    <s v="Spring"/>
    <n v="3.4"/>
    <s v="No"/>
    <s v="Express"/>
    <s v="No"/>
    <s v="No"/>
    <n v="21"/>
    <s v="Bank Transfer"/>
    <s v="Annually"/>
    <s v="36-45"/>
    <n v="1"/>
    <n v="2"/>
    <n v="1"/>
    <n v="4"/>
    <x v="3"/>
  </r>
  <r>
    <n v="2525"/>
    <n v="60"/>
    <s v="Male"/>
    <s v="Coat"/>
    <s v="Outerwear"/>
    <n v="59"/>
    <s v="Kansas"/>
    <s v="M"/>
    <s v="Purple"/>
    <s v="Spring"/>
    <n v="3.7"/>
    <s v="No"/>
    <s v="Express"/>
    <s v="No"/>
    <s v="No"/>
    <n v="23"/>
    <s v="Credit Card"/>
    <s v="Quarterly"/>
    <s v="56+"/>
    <n v="2"/>
    <n v="2"/>
    <n v="2"/>
    <n v="6"/>
    <x v="2"/>
  </r>
  <r>
    <n v="2526"/>
    <n v="39"/>
    <s v="Male"/>
    <s v="Sweater"/>
    <s v="Clothing"/>
    <n v="72"/>
    <s v="Kentucky"/>
    <s v="M"/>
    <s v="Purple"/>
    <s v="Winter"/>
    <n v="4.2"/>
    <s v="No"/>
    <s v="Standard"/>
    <s v="No"/>
    <s v="No"/>
    <n v="20"/>
    <s v="PayPal"/>
    <s v="Weekly"/>
    <s v="36-45"/>
    <n v="3"/>
    <n v="2"/>
    <n v="7"/>
    <n v="12"/>
    <x v="1"/>
  </r>
  <r>
    <n v="2527"/>
    <n v="47"/>
    <s v="Male"/>
    <s v="Shorts"/>
    <s v="Clothing"/>
    <n v="28"/>
    <s v="Rhode Island"/>
    <s v="S"/>
    <s v="Peach"/>
    <s v="Spring"/>
    <n v="3.4"/>
    <s v="No"/>
    <s v="Express"/>
    <s v="No"/>
    <s v="No"/>
    <n v="30"/>
    <s v="PayPal"/>
    <s v="Bi-Weekly"/>
    <s v="46-55"/>
    <n v="1"/>
    <n v="3"/>
    <n v="6"/>
    <n v="10"/>
    <x v="0"/>
  </r>
  <r>
    <n v="2528"/>
    <n v="19"/>
    <s v="Male"/>
    <s v="Pants"/>
    <s v="Clothing"/>
    <n v="36"/>
    <s v="Illinois"/>
    <s v="M"/>
    <s v="Gold"/>
    <s v="Fall"/>
    <n v="3.6"/>
    <s v="No"/>
    <s v="Express"/>
    <s v="No"/>
    <s v="No"/>
    <n v="33"/>
    <s v="Bank Transfer"/>
    <s v="Every 3 Months"/>
    <s v="18-25"/>
    <n v="1"/>
    <n v="3"/>
    <n v="3"/>
    <n v="7"/>
    <x v="2"/>
  </r>
  <r>
    <n v="2529"/>
    <n v="52"/>
    <s v="Male"/>
    <s v="Jewelry"/>
    <s v="Accessories"/>
    <n v="47"/>
    <s v="Alabama"/>
    <s v="S"/>
    <s v="Peach"/>
    <s v="Fall"/>
    <n v="4.7"/>
    <s v="No"/>
    <s v="2-Day Shipping"/>
    <s v="No"/>
    <s v="No"/>
    <n v="31"/>
    <s v="Debit Card"/>
    <s v="Monthly"/>
    <s v="46-55"/>
    <n v="2"/>
    <n v="3"/>
    <n v="4"/>
    <n v="9"/>
    <x v="0"/>
  </r>
  <r>
    <n v="2530"/>
    <n v="34"/>
    <s v="Male"/>
    <s v="Gloves"/>
    <s v="Accessories"/>
    <n v="62"/>
    <s v="Tennessee"/>
    <s v="M"/>
    <s v="Magenta"/>
    <s v="Spring"/>
    <n v="4.7"/>
    <s v="No"/>
    <s v="Next Day Air"/>
    <s v="No"/>
    <s v="No"/>
    <n v="48"/>
    <s v="Bank Transfer"/>
    <s v="Monthly"/>
    <s v="26-35"/>
    <n v="3"/>
    <n v="4"/>
    <n v="4"/>
    <n v="11"/>
    <x v="0"/>
  </r>
  <r>
    <n v="2531"/>
    <n v="25"/>
    <s v="Male"/>
    <s v="Skirt"/>
    <s v="Clothing"/>
    <n v="98"/>
    <s v="Massachusetts"/>
    <s v="S"/>
    <s v="Cyan"/>
    <s v="Spring"/>
    <n v="3.6"/>
    <s v="No"/>
    <s v="Free Shipping"/>
    <s v="No"/>
    <s v="No"/>
    <n v="28"/>
    <s v="Debit Card"/>
    <s v="Weekly"/>
    <s v="18-25"/>
    <n v="4"/>
    <n v="3"/>
    <n v="7"/>
    <n v="14"/>
    <x v="1"/>
  </r>
  <r>
    <n v="2532"/>
    <n v="43"/>
    <s v="Male"/>
    <s v="Sandals"/>
    <s v="Footwear"/>
    <n v="28"/>
    <s v="Texas"/>
    <s v="M"/>
    <s v="Violet"/>
    <s v="Summer"/>
    <n v="4.5999999999999996"/>
    <s v="No"/>
    <s v="Free Shipping"/>
    <s v="No"/>
    <s v="No"/>
    <n v="7"/>
    <s v="Cash"/>
    <s v="Every 3 Months"/>
    <s v="36-45"/>
    <n v="1"/>
    <n v="1"/>
    <n v="3"/>
    <n v="5"/>
    <x v="3"/>
  </r>
  <r>
    <n v="2533"/>
    <n v="55"/>
    <s v="Male"/>
    <s v="Socks"/>
    <s v="Clothing"/>
    <n v="86"/>
    <s v="Nebraska"/>
    <s v="S"/>
    <s v="Charcoal"/>
    <s v="Summer"/>
    <n v="2.6"/>
    <s v="No"/>
    <s v="Next Day Air"/>
    <s v="No"/>
    <s v="No"/>
    <n v="4"/>
    <s v="Debit Card"/>
    <s v="Weekly"/>
    <s v="46-55"/>
    <n v="4"/>
    <n v="1"/>
    <n v="7"/>
    <n v="12"/>
    <x v="1"/>
  </r>
  <r>
    <n v="2534"/>
    <n v="66"/>
    <s v="Male"/>
    <s v="Jewelry"/>
    <s v="Accessories"/>
    <n v="46"/>
    <s v="Pennsylvania"/>
    <s v="S"/>
    <s v="Blue"/>
    <s v="Summer"/>
    <n v="3.1"/>
    <s v="No"/>
    <s v="Standard"/>
    <s v="No"/>
    <s v="No"/>
    <n v="49"/>
    <s v="Cash"/>
    <s v="Bi-Weekly"/>
    <s v="56+"/>
    <n v="2"/>
    <n v="4"/>
    <n v="6"/>
    <n v="12"/>
    <x v="1"/>
  </r>
  <r>
    <n v="2535"/>
    <n v="41"/>
    <s v="Male"/>
    <s v="Sunglasses"/>
    <s v="Accessories"/>
    <n v="42"/>
    <s v="Virginia"/>
    <s v="XL"/>
    <s v="Red"/>
    <s v="Fall"/>
    <n v="3.2"/>
    <s v="No"/>
    <s v="Free Shipping"/>
    <s v="No"/>
    <s v="No"/>
    <n v="22"/>
    <s v="Cash"/>
    <s v="Weekly"/>
    <s v="36-45"/>
    <n v="2"/>
    <n v="2"/>
    <n v="7"/>
    <n v="11"/>
    <x v="0"/>
  </r>
  <r>
    <n v="2536"/>
    <n v="47"/>
    <s v="Male"/>
    <s v="Coat"/>
    <s v="Outerwear"/>
    <n v="80"/>
    <s v="Vermont"/>
    <s v="S"/>
    <s v="Purple"/>
    <s v="Winter"/>
    <n v="3.9"/>
    <s v="No"/>
    <s v="Express"/>
    <s v="No"/>
    <s v="No"/>
    <n v="39"/>
    <s v="Bank Transfer"/>
    <s v="Fortnightly"/>
    <s v="46-55"/>
    <n v="4"/>
    <n v="4"/>
    <n v="5"/>
    <n v="13"/>
    <x v="1"/>
  </r>
  <r>
    <n v="2537"/>
    <n v="51"/>
    <s v="Male"/>
    <s v="Belt"/>
    <s v="Accessories"/>
    <n v="39"/>
    <s v="Oklahoma"/>
    <s v="L"/>
    <s v="Gray"/>
    <s v="Spring"/>
    <n v="4.9000000000000004"/>
    <s v="No"/>
    <s v="Express"/>
    <s v="No"/>
    <s v="No"/>
    <n v="45"/>
    <s v="PayPal"/>
    <s v="Every 3 Months"/>
    <s v="46-55"/>
    <n v="1"/>
    <n v="4"/>
    <n v="3"/>
    <n v="8"/>
    <x v="2"/>
  </r>
  <r>
    <n v="2538"/>
    <n v="44"/>
    <s v="Male"/>
    <s v="Coat"/>
    <s v="Outerwear"/>
    <n v="49"/>
    <s v="Maine"/>
    <s v="M"/>
    <s v="Purple"/>
    <s v="Summer"/>
    <n v="4.0999999999999996"/>
    <s v="No"/>
    <s v="2-Day Shipping"/>
    <s v="No"/>
    <s v="No"/>
    <n v="30"/>
    <s v="PayPal"/>
    <s v="Fortnightly"/>
    <s v="36-45"/>
    <n v="2"/>
    <n v="3"/>
    <n v="5"/>
    <n v="10"/>
    <x v="0"/>
  </r>
  <r>
    <n v="2539"/>
    <n v="18"/>
    <s v="Male"/>
    <s v="Scarf"/>
    <s v="Accessories"/>
    <n v="32"/>
    <s v="New Jersey"/>
    <s v="M"/>
    <s v="Silver"/>
    <s v="Summer"/>
    <n v="4.2"/>
    <s v="No"/>
    <s v="Next Day Air"/>
    <s v="No"/>
    <s v="No"/>
    <n v="33"/>
    <s v="Credit Card"/>
    <s v="Bi-Weekly"/>
    <s v="18-25"/>
    <n v="1"/>
    <n v="3"/>
    <n v="6"/>
    <n v="10"/>
    <x v="0"/>
  </r>
  <r>
    <n v="2540"/>
    <n v="33"/>
    <s v="Male"/>
    <s v="Sandals"/>
    <s v="Footwear"/>
    <n v="73"/>
    <s v="Massachusetts"/>
    <s v="M"/>
    <s v="Purple"/>
    <s v="Fall"/>
    <n v="4.0999999999999996"/>
    <s v="No"/>
    <s v="Next Day Air"/>
    <s v="No"/>
    <s v="No"/>
    <n v="24"/>
    <s v="Cash"/>
    <s v="Bi-Weekly"/>
    <s v="26-35"/>
    <n v="3"/>
    <n v="2"/>
    <n v="6"/>
    <n v="11"/>
    <x v="0"/>
  </r>
  <r>
    <n v="2541"/>
    <n v="24"/>
    <s v="Male"/>
    <s v="Belt"/>
    <s v="Accessories"/>
    <n v="42"/>
    <s v="New Jersey"/>
    <s v="M"/>
    <s v="Charcoal"/>
    <s v="Summer"/>
    <n v="3.9"/>
    <s v="No"/>
    <s v="Free Shipping"/>
    <s v="No"/>
    <s v="No"/>
    <n v="11"/>
    <s v="Debit Card"/>
    <s v="Quarterly"/>
    <s v="18-25"/>
    <n v="2"/>
    <n v="1"/>
    <n v="2"/>
    <n v="5"/>
    <x v="3"/>
  </r>
  <r>
    <n v="2542"/>
    <n v="33"/>
    <s v="Male"/>
    <s v="Scarf"/>
    <s v="Accessories"/>
    <n v="58"/>
    <s v="Washington"/>
    <s v="M"/>
    <s v="Silver"/>
    <s v="Spring"/>
    <n v="2.7"/>
    <s v="No"/>
    <s v="Next Day Air"/>
    <s v="No"/>
    <s v="No"/>
    <n v="13"/>
    <s v="Venmo"/>
    <s v="Every 3 Months"/>
    <s v="26-35"/>
    <n v="2"/>
    <n v="2"/>
    <n v="3"/>
    <n v="7"/>
    <x v="2"/>
  </r>
  <r>
    <n v="2543"/>
    <n v="61"/>
    <s v="Male"/>
    <s v="Jewelry"/>
    <s v="Accessories"/>
    <n v="22"/>
    <s v="Arkansas"/>
    <s v="M"/>
    <s v="White"/>
    <s v="Winter"/>
    <n v="3.7"/>
    <s v="No"/>
    <s v="Express"/>
    <s v="No"/>
    <s v="No"/>
    <n v="27"/>
    <s v="PayPal"/>
    <s v="Annually"/>
    <s v="56+"/>
    <n v="1"/>
    <n v="3"/>
    <n v="1"/>
    <n v="5"/>
    <x v="3"/>
  </r>
  <r>
    <n v="2544"/>
    <n v="27"/>
    <s v="Male"/>
    <s v="Scarf"/>
    <s v="Accessories"/>
    <n v="56"/>
    <s v="West Virginia"/>
    <s v="L"/>
    <s v="Peach"/>
    <s v="Spring"/>
    <n v="2.7"/>
    <s v="No"/>
    <s v="Next Day Air"/>
    <s v="No"/>
    <s v="No"/>
    <n v="30"/>
    <s v="PayPal"/>
    <s v="Bi-Weekly"/>
    <s v="26-35"/>
    <n v="2"/>
    <n v="3"/>
    <n v="6"/>
    <n v="11"/>
    <x v="0"/>
  </r>
  <r>
    <n v="2545"/>
    <n v="46"/>
    <s v="Male"/>
    <s v="Pants"/>
    <s v="Clothing"/>
    <n v="70"/>
    <s v="Delaware"/>
    <s v="M"/>
    <s v="Red"/>
    <s v="Spring"/>
    <n v="2.5"/>
    <s v="No"/>
    <s v="Next Day Air"/>
    <s v="No"/>
    <s v="No"/>
    <n v="39"/>
    <s v="Venmo"/>
    <s v="Quarterly"/>
    <s v="46-55"/>
    <n v="3"/>
    <n v="4"/>
    <n v="2"/>
    <n v="9"/>
    <x v="0"/>
  </r>
  <r>
    <n v="2546"/>
    <n v="38"/>
    <s v="Male"/>
    <s v="Shoes"/>
    <s v="Footwear"/>
    <n v="50"/>
    <s v="Texas"/>
    <s v="L"/>
    <s v="Olive"/>
    <s v="Spring"/>
    <n v="3.9"/>
    <s v="No"/>
    <s v="Free Shipping"/>
    <s v="No"/>
    <s v="No"/>
    <n v="10"/>
    <s v="Debit Card"/>
    <s v="Annually"/>
    <s v="36-45"/>
    <n v="2"/>
    <n v="1"/>
    <n v="1"/>
    <n v="4"/>
    <x v="3"/>
  </r>
  <r>
    <n v="2547"/>
    <n v="63"/>
    <s v="Male"/>
    <s v="Boots"/>
    <s v="Footwear"/>
    <n v="21"/>
    <s v="Texas"/>
    <s v="L"/>
    <s v="Gray"/>
    <s v="Summer"/>
    <n v="3"/>
    <s v="No"/>
    <s v="Express"/>
    <s v="No"/>
    <s v="No"/>
    <n v="4"/>
    <s v="Credit Card"/>
    <s v="Quarterly"/>
    <s v="56+"/>
    <n v="1"/>
    <n v="1"/>
    <n v="2"/>
    <n v="4"/>
    <x v="3"/>
  </r>
  <r>
    <n v="2548"/>
    <n v="47"/>
    <s v="Male"/>
    <s v="Jacket"/>
    <s v="Outerwear"/>
    <n v="97"/>
    <s v="Mississippi"/>
    <s v="M"/>
    <s v="Beige"/>
    <s v="Summer"/>
    <n v="3.2"/>
    <s v="No"/>
    <s v="2-Day Shipping"/>
    <s v="No"/>
    <s v="No"/>
    <n v="16"/>
    <s v="Cash"/>
    <s v="Weekly"/>
    <s v="46-55"/>
    <n v="4"/>
    <n v="2"/>
    <n v="7"/>
    <n v="13"/>
    <x v="1"/>
  </r>
  <r>
    <n v="2549"/>
    <n v="42"/>
    <s v="Male"/>
    <s v="Backpack"/>
    <s v="Accessories"/>
    <n v="63"/>
    <s v="Texas"/>
    <s v="L"/>
    <s v="Pink"/>
    <s v="Winter"/>
    <n v="3.8"/>
    <s v="No"/>
    <s v="Standard"/>
    <s v="No"/>
    <s v="No"/>
    <n v="34"/>
    <s v="Credit Card"/>
    <s v="Monthly"/>
    <s v="36-45"/>
    <n v="3"/>
    <n v="3"/>
    <n v="4"/>
    <n v="10"/>
    <x v="0"/>
  </r>
  <r>
    <n v="2550"/>
    <n v="41"/>
    <s v="Male"/>
    <s v="Jacket"/>
    <s v="Outerwear"/>
    <n v="60"/>
    <s v="Virginia"/>
    <s v="M"/>
    <s v="Red"/>
    <s v="Fall"/>
    <n v="2.7"/>
    <s v="No"/>
    <s v="Standard"/>
    <s v="No"/>
    <s v="No"/>
    <n v="11"/>
    <s v="Debit Card"/>
    <s v="Every 3 Months"/>
    <s v="36-45"/>
    <n v="3"/>
    <n v="1"/>
    <n v="3"/>
    <n v="7"/>
    <x v="2"/>
  </r>
  <r>
    <n v="2551"/>
    <n v="53"/>
    <s v="Male"/>
    <s v="Boots"/>
    <s v="Footwear"/>
    <n v="52"/>
    <s v="New Hampshire"/>
    <s v="XL"/>
    <s v="Peach"/>
    <s v="Fall"/>
    <n v="3"/>
    <s v="No"/>
    <s v="Store Pickup"/>
    <s v="No"/>
    <s v="No"/>
    <n v="30"/>
    <s v="Debit Card"/>
    <s v="Fortnightly"/>
    <s v="46-55"/>
    <n v="2"/>
    <n v="3"/>
    <n v="5"/>
    <n v="10"/>
    <x v="0"/>
  </r>
  <r>
    <n v="2552"/>
    <n v="29"/>
    <s v="Male"/>
    <s v="Shoes"/>
    <s v="Footwear"/>
    <n v="32"/>
    <s v="Minnesota"/>
    <s v="M"/>
    <s v="Maroon"/>
    <s v="Winter"/>
    <n v="4.0999999999999996"/>
    <s v="No"/>
    <s v="Next Day Air"/>
    <s v="No"/>
    <s v="No"/>
    <n v="40"/>
    <s v="Debit Card"/>
    <s v="Annually"/>
    <s v="26-35"/>
    <n v="1"/>
    <n v="4"/>
    <n v="1"/>
    <n v="6"/>
    <x v="2"/>
  </r>
  <r>
    <n v="2553"/>
    <n v="61"/>
    <s v="Male"/>
    <s v="Belt"/>
    <s v="Accessories"/>
    <n v="48"/>
    <s v="Maryland"/>
    <s v="XL"/>
    <s v="Purple"/>
    <s v="Spring"/>
    <n v="3.2"/>
    <s v="No"/>
    <s v="2-Day Shipping"/>
    <s v="No"/>
    <s v="No"/>
    <n v="13"/>
    <s v="Credit Card"/>
    <s v="Annually"/>
    <s v="56+"/>
    <n v="2"/>
    <n v="2"/>
    <n v="1"/>
    <n v="5"/>
    <x v="3"/>
  </r>
  <r>
    <n v="2554"/>
    <n v="69"/>
    <s v="Male"/>
    <s v="Jewelry"/>
    <s v="Accessories"/>
    <n v="25"/>
    <s v="Vermont"/>
    <s v="M"/>
    <s v="Maroon"/>
    <s v="Summer"/>
    <n v="4.5"/>
    <s v="No"/>
    <s v="Store Pickup"/>
    <s v="No"/>
    <s v="No"/>
    <n v="28"/>
    <s v="Venmo"/>
    <s v="Every 3 Months"/>
    <s v="56+"/>
    <n v="1"/>
    <n v="3"/>
    <n v="3"/>
    <n v="7"/>
    <x v="2"/>
  </r>
  <r>
    <n v="2555"/>
    <n v="51"/>
    <s v="Male"/>
    <s v="Jewelry"/>
    <s v="Accessories"/>
    <n v="68"/>
    <s v="Kansas"/>
    <s v="M"/>
    <s v="Gray"/>
    <s v="Summer"/>
    <n v="4.3"/>
    <s v="No"/>
    <s v="Store Pickup"/>
    <s v="No"/>
    <s v="No"/>
    <n v="49"/>
    <s v="Debit Card"/>
    <s v="Bi-Weekly"/>
    <s v="46-55"/>
    <n v="3"/>
    <n v="4"/>
    <n v="6"/>
    <n v="13"/>
    <x v="1"/>
  </r>
  <r>
    <n v="2556"/>
    <n v="24"/>
    <s v="Male"/>
    <s v="Pants"/>
    <s v="Clothing"/>
    <n v="74"/>
    <s v="Idaho"/>
    <s v="M"/>
    <s v="Gray"/>
    <s v="Fall"/>
    <n v="3.5"/>
    <s v="No"/>
    <s v="Standard"/>
    <s v="No"/>
    <s v="No"/>
    <n v="23"/>
    <s v="Credit Card"/>
    <s v="Weekly"/>
    <s v="18-25"/>
    <n v="3"/>
    <n v="2"/>
    <n v="7"/>
    <n v="12"/>
    <x v="1"/>
  </r>
  <r>
    <n v="2557"/>
    <n v="24"/>
    <s v="Male"/>
    <s v="T-shirt"/>
    <s v="Clothing"/>
    <n v="88"/>
    <s v="Montana"/>
    <s v="XL"/>
    <s v="Magenta"/>
    <s v="Fall"/>
    <n v="3.1"/>
    <s v="No"/>
    <s v="Standard"/>
    <s v="No"/>
    <s v="No"/>
    <n v="4"/>
    <s v="Bank Transfer"/>
    <s v="Quarterly"/>
    <s v="18-25"/>
    <n v="4"/>
    <n v="1"/>
    <n v="2"/>
    <n v="7"/>
    <x v="2"/>
  </r>
  <r>
    <n v="2558"/>
    <n v="70"/>
    <s v="Male"/>
    <s v="Shorts"/>
    <s v="Clothing"/>
    <n v="23"/>
    <s v="Oklahoma"/>
    <s v="L"/>
    <s v="Cyan"/>
    <s v="Spring"/>
    <n v="3.9"/>
    <s v="No"/>
    <s v="Standard"/>
    <s v="No"/>
    <s v="No"/>
    <n v="17"/>
    <s v="PayPal"/>
    <s v="Fortnightly"/>
    <s v="56+"/>
    <n v="1"/>
    <n v="2"/>
    <n v="5"/>
    <n v="8"/>
    <x v="2"/>
  </r>
  <r>
    <n v="2559"/>
    <n v="49"/>
    <s v="Male"/>
    <s v="Hoodie"/>
    <s v="Clothing"/>
    <n v="32"/>
    <s v="California"/>
    <s v="M"/>
    <s v="Silver"/>
    <s v="Fall"/>
    <n v="2.7"/>
    <s v="No"/>
    <s v="Express"/>
    <s v="No"/>
    <s v="No"/>
    <n v="24"/>
    <s v="PayPal"/>
    <s v="Fortnightly"/>
    <s v="46-55"/>
    <n v="1"/>
    <n v="2"/>
    <n v="5"/>
    <n v="8"/>
    <x v="2"/>
  </r>
  <r>
    <n v="2560"/>
    <n v="48"/>
    <s v="Male"/>
    <s v="Belt"/>
    <s v="Accessories"/>
    <n v="71"/>
    <s v="Mississippi"/>
    <s v="S"/>
    <s v="Green"/>
    <s v="Winter"/>
    <n v="4"/>
    <s v="No"/>
    <s v="Free Shipping"/>
    <s v="No"/>
    <s v="No"/>
    <n v="21"/>
    <s v="Debit Card"/>
    <s v="Every 3 Months"/>
    <s v="46-55"/>
    <n v="3"/>
    <n v="2"/>
    <n v="3"/>
    <n v="8"/>
    <x v="2"/>
  </r>
  <r>
    <n v="2561"/>
    <n v="58"/>
    <s v="Male"/>
    <s v="Boots"/>
    <s v="Footwear"/>
    <n v="62"/>
    <s v="California"/>
    <s v="M"/>
    <s v="Violet"/>
    <s v="Spring"/>
    <n v="2.7"/>
    <s v="No"/>
    <s v="Next Day Air"/>
    <s v="No"/>
    <s v="No"/>
    <n v="17"/>
    <s v="Debit Card"/>
    <s v="Bi-Weekly"/>
    <s v="56+"/>
    <n v="3"/>
    <n v="2"/>
    <n v="6"/>
    <n v="11"/>
    <x v="0"/>
  </r>
  <r>
    <n v="2562"/>
    <n v="32"/>
    <s v="Male"/>
    <s v="Hoodie"/>
    <s v="Clothing"/>
    <n v="20"/>
    <s v="New York"/>
    <s v="L"/>
    <s v="Magenta"/>
    <s v="Spring"/>
    <n v="2.7"/>
    <s v="No"/>
    <s v="Free Shipping"/>
    <s v="No"/>
    <s v="No"/>
    <n v="22"/>
    <s v="Debit Card"/>
    <s v="Quarterly"/>
    <s v="26-35"/>
    <n v="1"/>
    <n v="2"/>
    <n v="2"/>
    <n v="5"/>
    <x v="3"/>
  </r>
  <r>
    <n v="2563"/>
    <n v="57"/>
    <s v="Male"/>
    <s v="Shorts"/>
    <s v="Clothing"/>
    <n v="62"/>
    <s v="Arizona"/>
    <s v="XL"/>
    <s v="Yellow"/>
    <s v="Spring"/>
    <n v="4.7"/>
    <s v="No"/>
    <s v="Standard"/>
    <s v="No"/>
    <s v="No"/>
    <n v="27"/>
    <s v="Cash"/>
    <s v="Fortnightly"/>
    <s v="56+"/>
    <n v="3"/>
    <n v="3"/>
    <n v="5"/>
    <n v="11"/>
    <x v="0"/>
  </r>
  <r>
    <n v="2564"/>
    <n v="69"/>
    <s v="Male"/>
    <s v="Backpack"/>
    <s v="Accessories"/>
    <n v="81"/>
    <s v="Massachusetts"/>
    <s v="XL"/>
    <s v="Gray"/>
    <s v="Winter"/>
    <n v="4.5"/>
    <s v="No"/>
    <s v="Standard"/>
    <s v="No"/>
    <s v="No"/>
    <n v="1"/>
    <s v="Venmo"/>
    <s v="Every 3 Months"/>
    <s v="56+"/>
    <n v="4"/>
    <n v="1"/>
    <n v="3"/>
    <n v="8"/>
    <x v="2"/>
  </r>
  <r>
    <n v="2565"/>
    <n v="42"/>
    <s v="Male"/>
    <s v="Scarf"/>
    <s v="Accessories"/>
    <n v="90"/>
    <s v="Kentucky"/>
    <s v="L"/>
    <s v="Indigo"/>
    <s v="Winter"/>
    <n v="3"/>
    <s v="No"/>
    <s v="2-Day Shipping"/>
    <s v="No"/>
    <s v="No"/>
    <n v="27"/>
    <s v="Bank Transfer"/>
    <s v="Weekly"/>
    <s v="36-45"/>
    <n v="4"/>
    <n v="3"/>
    <n v="7"/>
    <n v="14"/>
    <x v="1"/>
  </r>
  <r>
    <n v="2566"/>
    <n v="30"/>
    <s v="Male"/>
    <s v="Socks"/>
    <s v="Clothing"/>
    <n v="43"/>
    <s v="Vermont"/>
    <s v="S"/>
    <s v="Indigo"/>
    <s v="Fall"/>
    <n v="3.6"/>
    <s v="No"/>
    <s v="Store Pickup"/>
    <s v="No"/>
    <s v="No"/>
    <n v="8"/>
    <s v="Venmo"/>
    <s v="Quarterly"/>
    <s v="26-35"/>
    <n v="2"/>
    <n v="1"/>
    <n v="2"/>
    <n v="5"/>
    <x v="3"/>
  </r>
  <r>
    <n v="2567"/>
    <n v="35"/>
    <s v="Male"/>
    <s v="Handbag"/>
    <s v="Accessories"/>
    <n v="38"/>
    <s v="Missouri"/>
    <s v="S"/>
    <s v="Yellow"/>
    <s v="Fall"/>
    <n v="3.3"/>
    <s v="No"/>
    <s v="Standard"/>
    <s v="No"/>
    <s v="No"/>
    <n v="43"/>
    <s v="PayPal"/>
    <s v="Quarterly"/>
    <s v="26-35"/>
    <n v="1"/>
    <n v="4"/>
    <n v="2"/>
    <n v="7"/>
    <x v="2"/>
  </r>
  <r>
    <n v="2568"/>
    <n v="19"/>
    <s v="Male"/>
    <s v="Sunglasses"/>
    <s v="Accessories"/>
    <n v="25"/>
    <s v="Michigan"/>
    <s v="XL"/>
    <s v="Gold"/>
    <s v="Spring"/>
    <n v="4.3"/>
    <s v="No"/>
    <s v="Store Pickup"/>
    <s v="No"/>
    <s v="No"/>
    <n v="24"/>
    <s v="Cash"/>
    <s v="Fortnightly"/>
    <s v="18-25"/>
    <n v="1"/>
    <n v="2"/>
    <n v="5"/>
    <n v="8"/>
    <x v="2"/>
  </r>
  <r>
    <n v="2569"/>
    <n v="52"/>
    <s v="Male"/>
    <s v="T-shirt"/>
    <s v="Clothing"/>
    <n v="98"/>
    <s v="Texas"/>
    <s v="XL"/>
    <s v="Green"/>
    <s v="Winter"/>
    <n v="4.3"/>
    <s v="No"/>
    <s v="Express"/>
    <s v="No"/>
    <s v="No"/>
    <n v="29"/>
    <s v="PayPal"/>
    <s v="Fortnightly"/>
    <s v="46-55"/>
    <n v="4"/>
    <n v="3"/>
    <n v="5"/>
    <n v="12"/>
    <x v="1"/>
  </r>
  <r>
    <n v="2570"/>
    <n v="42"/>
    <s v="Male"/>
    <s v="Dress"/>
    <s v="Clothing"/>
    <n v="75"/>
    <s v="New York"/>
    <s v="M"/>
    <s v="Charcoal"/>
    <s v="Spring"/>
    <n v="4.8"/>
    <s v="No"/>
    <s v="Free Shipping"/>
    <s v="No"/>
    <s v="No"/>
    <n v="10"/>
    <s v="Bank Transfer"/>
    <s v="Bi-Weekly"/>
    <s v="36-45"/>
    <n v="3"/>
    <n v="1"/>
    <n v="6"/>
    <n v="10"/>
    <x v="0"/>
  </r>
  <r>
    <n v="2571"/>
    <n v="36"/>
    <s v="Male"/>
    <s v="Sneakers"/>
    <s v="Footwear"/>
    <n v="27"/>
    <s v="New Mexico"/>
    <s v="XL"/>
    <s v="Olive"/>
    <s v="Spring"/>
    <n v="4"/>
    <s v="No"/>
    <s v="Store Pickup"/>
    <s v="No"/>
    <s v="No"/>
    <n v="12"/>
    <s v="PayPal"/>
    <s v="Fortnightly"/>
    <s v="36-45"/>
    <n v="1"/>
    <n v="1"/>
    <n v="5"/>
    <n v="7"/>
    <x v="2"/>
  </r>
  <r>
    <n v="2572"/>
    <n v="45"/>
    <s v="Male"/>
    <s v="Sunglasses"/>
    <s v="Accessories"/>
    <n v="27"/>
    <s v="Mississippi"/>
    <s v="L"/>
    <s v="Black"/>
    <s v="Winter"/>
    <n v="3.5"/>
    <s v="No"/>
    <s v="Standard"/>
    <s v="No"/>
    <s v="No"/>
    <n v="48"/>
    <s v="Cash"/>
    <s v="Fortnightly"/>
    <s v="36-45"/>
    <n v="1"/>
    <n v="4"/>
    <n v="5"/>
    <n v="10"/>
    <x v="0"/>
  </r>
  <r>
    <n v="2573"/>
    <n v="54"/>
    <s v="Male"/>
    <s v="Blouse"/>
    <s v="Clothing"/>
    <n v="42"/>
    <s v="Washington"/>
    <s v="M"/>
    <s v="Silver"/>
    <s v="Fall"/>
    <n v="3.9"/>
    <s v="No"/>
    <s v="Next Day Air"/>
    <s v="No"/>
    <s v="No"/>
    <n v="40"/>
    <s v="Bank Transfer"/>
    <s v="Quarterly"/>
    <s v="46-55"/>
    <n v="2"/>
    <n v="4"/>
    <n v="2"/>
    <n v="8"/>
    <x v="2"/>
  </r>
  <r>
    <n v="2574"/>
    <n v="54"/>
    <s v="Male"/>
    <s v="T-shirt"/>
    <s v="Clothing"/>
    <n v="90"/>
    <s v="New Mexico"/>
    <s v="M"/>
    <s v="Red"/>
    <s v="Summer"/>
    <n v="4.4000000000000004"/>
    <s v="No"/>
    <s v="Store Pickup"/>
    <s v="No"/>
    <s v="No"/>
    <n v="1"/>
    <s v="Bank Transfer"/>
    <s v="Annually"/>
    <s v="46-55"/>
    <n v="4"/>
    <n v="1"/>
    <n v="1"/>
    <n v="6"/>
    <x v="2"/>
  </r>
  <r>
    <n v="2575"/>
    <n v="27"/>
    <s v="Male"/>
    <s v="Hat"/>
    <s v="Accessories"/>
    <n v="63"/>
    <s v="Florida"/>
    <s v="M"/>
    <s v="Brown"/>
    <s v="Summer"/>
    <n v="4.5999999999999996"/>
    <s v="No"/>
    <s v="2-Day Shipping"/>
    <s v="No"/>
    <s v="No"/>
    <n v="26"/>
    <s v="Credit Card"/>
    <s v="Fortnightly"/>
    <s v="26-35"/>
    <n v="3"/>
    <n v="3"/>
    <n v="5"/>
    <n v="11"/>
    <x v="0"/>
  </r>
  <r>
    <n v="2576"/>
    <n v="53"/>
    <s v="Male"/>
    <s v="Shorts"/>
    <s v="Clothing"/>
    <n v="96"/>
    <s v="Minnesota"/>
    <s v="M"/>
    <s v="Silver"/>
    <s v="Fall"/>
    <n v="4"/>
    <s v="No"/>
    <s v="Express"/>
    <s v="No"/>
    <s v="No"/>
    <n v="9"/>
    <s v="PayPal"/>
    <s v="Annually"/>
    <s v="46-55"/>
    <n v="4"/>
    <n v="1"/>
    <n v="1"/>
    <n v="6"/>
    <x v="2"/>
  </r>
  <r>
    <n v="2577"/>
    <n v="20"/>
    <s v="Male"/>
    <s v="Hoodie"/>
    <s v="Clothing"/>
    <n v="40"/>
    <s v="New Hampshire"/>
    <s v="M"/>
    <s v="Silver"/>
    <s v="Winter"/>
    <n v="4.2"/>
    <s v="No"/>
    <s v="Free Shipping"/>
    <s v="No"/>
    <s v="No"/>
    <n v="19"/>
    <s v="Debit Card"/>
    <s v="Quarterly"/>
    <s v="18-25"/>
    <n v="2"/>
    <n v="2"/>
    <n v="2"/>
    <n v="6"/>
    <x v="2"/>
  </r>
  <r>
    <n v="2578"/>
    <n v="52"/>
    <s v="Male"/>
    <s v="Socks"/>
    <s v="Clothing"/>
    <n v="39"/>
    <s v="Minnesota"/>
    <s v="L"/>
    <s v="Black"/>
    <s v="Fall"/>
    <n v="4.5"/>
    <s v="No"/>
    <s v="Next Day Air"/>
    <s v="No"/>
    <s v="No"/>
    <n v="37"/>
    <s v="Bank Transfer"/>
    <s v="Monthly"/>
    <s v="46-55"/>
    <n v="1"/>
    <n v="3"/>
    <n v="4"/>
    <n v="8"/>
    <x v="2"/>
  </r>
  <r>
    <n v="2579"/>
    <n v="54"/>
    <s v="Male"/>
    <s v="Sunglasses"/>
    <s v="Accessories"/>
    <n v="48"/>
    <s v="Vermont"/>
    <s v="M"/>
    <s v="Purple"/>
    <s v="Fall"/>
    <n v="3.9"/>
    <s v="No"/>
    <s v="Free Shipping"/>
    <s v="No"/>
    <s v="No"/>
    <n v="3"/>
    <s v="Cash"/>
    <s v="Quarterly"/>
    <s v="46-55"/>
    <n v="2"/>
    <n v="1"/>
    <n v="2"/>
    <n v="5"/>
    <x v="3"/>
  </r>
  <r>
    <n v="2580"/>
    <n v="65"/>
    <s v="Male"/>
    <s v="Blouse"/>
    <s v="Clothing"/>
    <n v="20"/>
    <s v="Minnesota"/>
    <s v="M"/>
    <s v="Purple"/>
    <s v="Summer"/>
    <n v="3.7"/>
    <s v="No"/>
    <s v="Express"/>
    <s v="No"/>
    <s v="No"/>
    <n v="40"/>
    <s v="Venmo"/>
    <s v="Weekly"/>
    <s v="56+"/>
    <n v="1"/>
    <n v="4"/>
    <n v="7"/>
    <n v="12"/>
    <x v="1"/>
  </r>
  <r>
    <n v="2581"/>
    <n v="43"/>
    <s v="Male"/>
    <s v="Jeans"/>
    <s v="Clothing"/>
    <n v="29"/>
    <s v="Massachusetts"/>
    <s v="S"/>
    <s v="Turquoise"/>
    <s v="Summer"/>
    <n v="3.6"/>
    <s v="No"/>
    <s v="Store Pickup"/>
    <s v="No"/>
    <s v="No"/>
    <n v="13"/>
    <s v="Bank Transfer"/>
    <s v="Quarterly"/>
    <s v="36-45"/>
    <n v="1"/>
    <n v="2"/>
    <n v="2"/>
    <n v="5"/>
    <x v="3"/>
  </r>
  <r>
    <n v="2582"/>
    <n v="57"/>
    <s v="Male"/>
    <s v="Dress"/>
    <s v="Clothing"/>
    <n v="81"/>
    <s v="Wyoming"/>
    <s v="M"/>
    <s v="Gold"/>
    <s v="Winter"/>
    <n v="4.7"/>
    <s v="No"/>
    <s v="Express"/>
    <s v="No"/>
    <s v="No"/>
    <n v="48"/>
    <s v="Credit Card"/>
    <s v="Monthly"/>
    <s v="56+"/>
    <n v="4"/>
    <n v="4"/>
    <n v="4"/>
    <n v="12"/>
    <x v="1"/>
  </r>
  <r>
    <n v="2583"/>
    <n v="19"/>
    <s v="Male"/>
    <s v="Dress"/>
    <s v="Clothing"/>
    <n v="98"/>
    <s v="South Dakota"/>
    <s v="S"/>
    <s v="Indigo"/>
    <s v="Fall"/>
    <n v="3.6"/>
    <s v="No"/>
    <s v="2-Day Shipping"/>
    <s v="No"/>
    <s v="No"/>
    <n v="4"/>
    <s v="Venmo"/>
    <s v="Every 3 Months"/>
    <s v="18-25"/>
    <n v="4"/>
    <n v="1"/>
    <n v="3"/>
    <n v="8"/>
    <x v="2"/>
  </r>
  <r>
    <n v="2584"/>
    <n v="69"/>
    <s v="Male"/>
    <s v="Jeans"/>
    <s v="Clothing"/>
    <n v="93"/>
    <s v="Oklahoma"/>
    <s v="M"/>
    <s v="Lavender"/>
    <s v="Fall"/>
    <n v="2.5"/>
    <s v="No"/>
    <s v="Next Day Air"/>
    <s v="No"/>
    <s v="No"/>
    <n v="9"/>
    <s v="Cash"/>
    <s v="Weekly"/>
    <s v="56+"/>
    <n v="4"/>
    <n v="1"/>
    <n v="7"/>
    <n v="12"/>
    <x v="1"/>
  </r>
  <r>
    <n v="2585"/>
    <n v="26"/>
    <s v="Male"/>
    <s v="Socks"/>
    <s v="Clothing"/>
    <n v="30"/>
    <s v="Florida"/>
    <s v="L"/>
    <s v="Blue"/>
    <s v="Summer"/>
    <n v="2.9"/>
    <s v="No"/>
    <s v="Store Pickup"/>
    <s v="No"/>
    <s v="No"/>
    <n v="26"/>
    <s v="Bank Transfer"/>
    <s v="Bi-Weekly"/>
    <s v="26-35"/>
    <n v="1"/>
    <n v="3"/>
    <n v="6"/>
    <n v="10"/>
    <x v="0"/>
  </r>
  <r>
    <n v="2586"/>
    <n v="57"/>
    <s v="Male"/>
    <s v="Sunglasses"/>
    <s v="Accessories"/>
    <n v="37"/>
    <s v="Wisconsin"/>
    <s v="L"/>
    <s v="Maroon"/>
    <s v="Fall"/>
    <n v="4.4000000000000004"/>
    <s v="No"/>
    <s v="Free Shipping"/>
    <s v="No"/>
    <s v="No"/>
    <n v="19"/>
    <s v="Debit Card"/>
    <s v="Weekly"/>
    <s v="56+"/>
    <n v="1"/>
    <n v="2"/>
    <n v="7"/>
    <n v="10"/>
    <x v="0"/>
  </r>
  <r>
    <n v="2587"/>
    <n v="20"/>
    <s v="Male"/>
    <s v="Coat"/>
    <s v="Outerwear"/>
    <n v="28"/>
    <s v="Maine"/>
    <s v="L"/>
    <s v="Yellow"/>
    <s v="Winter"/>
    <n v="4.5999999999999996"/>
    <s v="No"/>
    <s v="Express"/>
    <s v="No"/>
    <s v="No"/>
    <n v="1"/>
    <s v="Credit Card"/>
    <s v="Every 3 Months"/>
    <s v="18-25"/>
    <n v="1"/>
    <n v="1"/>
    <n v="3"/>
    <n v="5"/>
    <x v="3"/>
  </r>
  <r>
    <n v="2588"/>
    <n v="55"/>
    <s v="Male"/>
    <s v="Scarf"/>
    <s v="Accessories"/>
    <n v="29"/>
    <s v="Connecticut"/>
    <s v="M"/>
    <s v="Purple"/>
    <s v="Winter"/>
    <n v="3.7"/>
    <s v="No"/>
    <s v="Express"/>
    <s v="No"/>
    <s v="No"/>
    <n v="29"/>
    <s v="PayPal"/>
    <s v="Every 3 Months"/>
    <s v="46-55"/>
    <n v="1"/>
    <n v="3"/>
    <n v="3"/>
    <n v="7"/>
    <x v="2"/>
  </r>
  <r>
    <n v="2589"/>
    <n v="44"/>
    <s v="Male"/>
    <s v="Backpack"/>
    <s v="Accessories"/>
    <n v="49"/>
    <s v="Delaware"/>
    <s v="M"/>
    <s v="Peach"/>
    <s v="Summer"/>
    <n v="3.2"/>
    <s v="No"/>
    <s v="Free Shipping"/>
    <s v="No"/>
    <s v="No"/>
    <n v="38"/>
    <s v="Venmo"/>
    <s v="Bi-Weekly"/>
    <s v="36-45"/>
    <n v="2"/>
    <n v="4"/>
    <n v="6"/>
    <n v="12"/>
    <x v="1"/>
  </r>
  <r>
    <n v="2590"/>
    <n v="52"/>
    <s v="Male"/>
    <s v="Pants"/>
    <s v="Clothing"/>
    <n v="53"/>
    <s v="North Dakota"/>
    <s v="M"/>
    <s v="Silver"/>
    <s v="Winter"/>
    <n v="4.9000000000000004"/>
    <s v="No"/>
    <s v="2-Day Shipping"/>
    <s v="No"/>
    <s v="No"/>
    <n v="31"/>
    <s v="PayPal"/>
    <s v="Annually"/>
    <s v="46-55"/>
    <n v="2"/>
    <n v="3"/>
    <n v="1"/>
    <n v="6"/>
    <x v="2"/>
  </r>
  <r>
    <n v="2591"/>
    <n v="57"/>
    <s v="Male"/>
    <s v="Gloves"/>
    <s v="Accessories"/>
    <n v="66"/>
    <s v="California"/>
    <s v="M"/>
    <s v="Turquoise"/>
    <s v="Summer"/>
    <n v="5"/>
    <s v="No"/>
    <s v="Free Shipping"/>
    <s v="No"/>
    <s v="No"/>
    <n v="35"/>
    <s v="Venmo"/>
    <s v="Annually"/>
    <s v="56+"/>
    <n v="3"/>
    <n v="3"/>
    <n v="1"/>
    <n v="7"/>
    <x v="2"/>
  </r>
  <r>
    <n v="2592"/>
    <n v="40"/>
    <s v="Male"/>
    <s v="Jacket"/>
    <s v="Outerwear"/>
    <n v="61"/>
    <s v="New Mexico"/>
    <s v="S"/>
    <s v="Olive"/>
    <s v="Spring"/>
    <n v="3.3"/>
    <s v="No"/>
    <s v="Express"/>
    <s v="No"/>
    <s v="No"/>
    <n v="40"/>
    <s v="Cash"/>
    <s v="Quarterly"/>
    <s v="36-45"/>
    <n v="3"/>
    <n v="4"/>
    <n v="2"/>
    <n v="9"/>
    <x v="0"/>
  </r>
  <r>
    <n v="2593"/>
    <n v="23"/>
    <s v="Male"/>
    <s v="Shorts"/>
    <s v="Clothing"/>
    <n v="23"/>
    <s v="Iowa"/>
    <s v="XL"/>
    <s v="Peach"/>
    <s v="Summer"/>
    <n v="4.4000000000000004"/>
    <s v="No"/>
    <s v="Store Pickup"/>
    <s v="No"/>
    <s v="No"/>
    <n v="13"/>
    <s v="Venmo"/>
    <s v="Quarterly"/>
    <s v="18-25"/>
    <n v="1"/>
    <n v="2"/>
    <n v="2"/>
    <n v="5"/>
    <x v="3"/>
  </r>
  <r>
    <n v="2594"/>
    <n v="36"/>
    <s v="Male"/>
    <s v="Pants"/>
    <s v="Clothing"/>
    <n v="36"/>
    <s v="Colorado"/>
    <s v="S"/>
    <s v="Indigo"/>
    <s v="Fall"/>
    <n v="4.7"/>
    <s v="No"/>
    <s v="Store Pickup"/>
    <s v="No"/>
    <s v="No"/>
    <n v="9"/>
    <s v="Bank Transfer"/>
    <s v="Every 3 Months"/>
    <s v="36-45"/>
    <n v="1"/>
    <n v="1"/>
    <n v="3"/>
    <n v="5"/>
    <x v="3"/>
  </r>
  <r>
    <n v="2595"/>
    <n v="59"/>
    <s v="Male"/>
    <s v="Skirt"/>
    <s v="Clothing"/>
    <n v="81"/>
    <s v="Montana"/>
    <s v="L"/>
    <s v="Indigo"/>
    <s v="Fall"/>
    <n v="3.6"/>
    <s v="No"/>
    <s v="Free Shipping"/>
    <s v="No"/>
    <s v="No"/>
    <n v="25"/>
    <s v="Cash"/>
    <s v="Every 3 Months"/>
    <s v="56+"/>
    <n v="4"/>
    <n v="2"/>
    <n v="3"/>
    <n v="9"/>
    <x v="0"/>
  </r>
  <r>
    <n v="2596"/>
    <n v="29"/>
    <s v="Male"/>
    <s v="Blouse"/>
    <s v="Clothing"/>
    <n v="56"/>
    <s v="Iowa"/>
    <s v="XL"/>
    <s v="Maroon"/>
    <s v="Summer"/>
    <n v="3.2"/>
    <s v="No"/>
    <s v="Free Shipping"/>
    <s v="No"/>
    <s v="No"/>
    <n v="3"/>
    <s v="Bank Transfer"/>
    <s v="Bi-Weekly"/>
    <s v="26-35"/>
    <n v="2"/>
    <n v="1"/>
    <n v="6"/>
    <n v="9"/>
    <x v="0"/>
  </r>
  <r>
    <n v="2597"/>
    <n v="63"/>
    <s v="Male"/>
    <s v="Shirt"/>
    <s v="Clothing"/>
    <n v="78"/>
    <s v="Louisiana"/>
    <s v="L"/>
    <s v="Black"/>
    <s v="Spring"/>
    <n v="3"/>
    <s v="No"/>
    <s v="Next Day Air"/>
    <s v="No"/>
    <s v="No"/>
    <n v="35"/>
    <s v="Credit Card"/>
    <s v="Monthly"/>
    <s v="56+"/>
    <n v="3"/>
    <n v="3"/>
    <n v="4"/>
    <n v="10"/>
    <x v="0"/>
  </r>
  <r>
    <n v="2598"/>
    <n v="60"/>
    <s v="Male"/>
    <s v="Jewelry"/>
    <s v="Accessories"/>
    <n v="25"/>
    <s v="Alabama"/>
    <s v="XL"/>
    <s v="Teal"/>
    <s v="Summer"/>
    <n v="4.4000000000000004"/>
    <s v="No"/>
    <s v="Store Pickup"/>
    <s v="No"/>
    <s v="No"/>
    <n v="13"/>
    <s v="Venmo"/>
    <s v="Bi-Weekly"/>
    <s v="56+"/>
    <n v="1"/>
    <n v="2"/>
    <n v="6"/>
    <n v="9"/>
    <x v="0"/>
  </r>
  <r>
    <n v="2599"/>
    <n v="64"/>
    <s v="Male"/>
    <s v="Backpack"/>
    <s v="Accessories"/>
    <n v="86"/>
    <s v="Nevada"/>
    <s v="XL"/>
    <s v="Olive"/>
    <s v="Fall"/>
    <n v="3.3"/>
    <s v="No"/>
    <s v="Express"/>
    <s v="No"/>
    <s v="No"/>
    <n v="31"/>
    <s v="Debit Card"/>
    <s v="Annually"/>
    <s v="56+"/>
    <n v="4"/>
    <n v="3"/>
    <n v="1"/>
    <n v="8"/>
    <x v="2"/>
  </r>
  <r>
    <n v="2600"/>
    <n v="63"/>
    <s v="Male"/>
    <s v="Jewelry"/>
    <s v="Accessories"/>
    <n v="99"/>
    <s v="Vermont"/>
    <s v="M"/>
    <s v="Gold"/>
    <s v="Winter"/>
    <n v="3.4"/>
    <s v="No"/>
    <s v="Express"/>
    <s v="No"/>
    <s v="No"/>
    <n v="48"/>
    <s v="Credit Card"/>
    <s v="Monthly"/>
    <s v="56+"/>
    <n v="4"/>
    <n v="4"/>
    <n v="4"/>
    <n v="12"/>
    <x v="1"/>
  </r>
  <r>
    <n v="2601"/>
    <n v="21"/>
    <s v="Male"/>
    <s v="Belt"/>
    <s v="Accessories"/>
    <n v="83"/>
    <s v="New York"/>
    <s v="M"/>
    <s v="Gray"/>
    <s v="Fall"/>
    <n v="3.9"/>
    <s v="No"/>
    <s v="Express"/>
    <s v="No"/>
    <s v="No"/>
    <n v="6"/>
    <s v="Bank Transfer"/>
    <s v="Bi-Weekly"/>
    <s v="18-25"/>
    <n v="4"/>
    <n v="1"/>
    <n v="6"/>
    <n v="11"/>
    <x v="0"/>
  </r>
  <r>
    <n v="2602"/>
    <n v="61"/>
    <s v="Male"/>
    <s v="Dress"/>
    <s v="Clothing"/>
    <n v="33"/>
    <s v="Mississippi"/>
    <s v="L"/>
    <s v="Orange"/>
    <s v="Winter"/>
    <n v="2.9"/>
    <s v="No"/>
    <s v="Store Pickup"/>
    <s v="No"/>
    <s v="No"/>
    <n v="43"/>
    <s v="Cash"/>
    <s v="Monthly"/>
    <s v="56+"/>
    <n v="1"/>
    <n v="4"/>
    <n v="4"/>
    <n v="9"/>
    <x v="0"/>
  </r>
  <r>
    <n v="2603"/>
    <n v="65"/>
    <s v="Male"/>
    <s v="Coat"/>
    <s v="Outerwear"/>
    <n v="44"/>
    <s v="South Carolina"/>
    <s v="M"/>
    <s v="Black"/>
    <s v="Fall"/>
    <n v="2.9"/>
    <s v="No"/>
    <s v="Free Shipping"/>
    <s v="No"/>
    <s v="No"/>
    <n v="1"/>
    <s v="Venmo"/>
    <s v="Quarterly"/>
    <s v="56+"/>
    <n v="2"/>
    <n v="1"/>
    <n v="2"/>
    <n v="5"/>
    <x v="3"/>
  </r>
  <r>
    <n v="2604"/>
    <n v="69"/>
    <s v="Male"/>
    <s v="Dress"/>
    <s v="Clothing"/>
    <n v="58"/>
    <s v="Washington"/>
    <s v="M"/>
    <s v="Teal"/>
    <s v="Spring"/>
    <n v="2.7"/>
    <s v="No"/>
    <s v="2-Day Shipping"/>
    <s v="No"/>
    <s v="No"/>
    <n v="8"/>
    <s v="Cash"/>
    <s v="Annually"/>
    <s v="56+"/>
    <n v="2"/>
    <n v="1"/>
    <n v="1"/>
    <n v="4"/>
    <x v="3"/>
  </r>
  <r>
    <n v="2605"/>
    <n v="47"/>
    <s v="Male"/>
    <s v="Sweater"/>
    <s v="Clothing"/>
    <n v="54"/>
    <s v="Colorado"/>
    <s v="M"/>
    <s v="Beige"/>
    <s v="Spring"/>
    <n v="3.4"/>
    <s v="No"/>
    <s v="Store Pickup"/>
    <s v="No"/>
    <s v="No"/>
    <n v="6"/>
    <s v="Debit Card"/>
    <s v="Weekly"/>
    <s v="46-55"/>
    <n v="2"/>
    <n v="1"/>
    <n v="7"/>
    <n v="10"/>
    <x v="0"/>
  </r>
  <r>
    <n v="2606"/>
    <n v="41"/>
    <s v="Male"/>
    <s v="Hoodie"/>
    <s v="Clothing"/>
    <n v="93"/>
    <s v="Nevada"/>
    <s v="M"/>
    <s v="White"/>
    <s v="Spring"/>
    <n v="3.7"/>
    <s v="No"/>
    <s v="2-Day Shipping"/>
    <s v="No"/>
    <s v="No"/>
    <n v="32"/>
    <s v="Venmo"/>
    <s v="Fortnightly"/>
    <s v="36-45"/>
    <n v="4"/>
    <n v="3"/>
    <n v="5"/>
    <n v="12"/>
    <x v="1"/>
  </r>
  <r>
    <n v="2607"/>
    <n v="68"/>
    <s v="Male"/>
    <s v="Shoes"/>
    <s v="Footwear"/>
    <n v="98"/>
    <s v="Nevada"/>
    <s v="L"/>
    <s v="Turquoise"/>
    <s v="Spring"/>
    <n v="4.7"/>
    <s v="No"/>
    <s v="Standard"/>
    <s v="No"/>
    <s v="No"/>
    <n v="46"/>
    <s v="Bank Transfer"/>
    <s v="Bi-Weekly"/>
    <s v="56+"/>
    <n v="4"/>
    <n v="4"/>
    <n v="6"/>
    <n v="14"/>
    <x v="1"/>
  </r>
  <r>
    <n v="2608"/>
    <n v="41"/>
    <s v="Male"/>
    <s v="Shoes"/>
    <s v="Footwear"/>
    <n v="36"/>
    <s v="Oklahoma"/>
    <s v="XL"/>
    <s v="Teal"/>
    <s v="Spring"/>
    <n v="3.1"/>
    <s v="No"/>
    <s v="Express"/>
    <s v="No"/>
    <s v="No"/>
    <n v="38"/>
    <s v="PayPal"/>
    <s v="Every 3 Months"/>
    <s v="36-45"/>
    <n v="1"/>
    <n v="4"/>
    <n v="3"/>
    <n v="8"/>
    <x v="2"/>
  </r>
  <r>
    <n v="2609"/>
    <n v="42"/>
    <s v="Male"/>
    <s v="Jacket"/>
    <s v="Outerwear"/>
    <n v="68"/>
    <s v="Mississippi"/>
    <s v="L"/>
    <s v="Orange"/>
    <s v="Fall"/>
    <n v="4.2"/>
    <s v="No"/>
    <s v="2-Day Shipping"/>
    <s v="No"/>
    <s v="No"/>
    <n v="48"/>
    <s v="Credit Card"/>
    <s v="Fortnightly"/>
    <s v="36-45"/>
    <n v="3"/>
    <n v="4"/>
    <n v="5"/>
    <n v="12"/>
    <x v="1"/>
  </r>
  <r>
    <n v="2610"/>
    <n v="66"/>
    <s v="Male"/>
    <s v="Backpack"/>
    <s v="Accessories"/>
    <n v="95"/>
    <s v="Arkansas"/>
    <s v="M"/>
    <s v="Black"/>
    <s v="Summer"/>
    <n v="3"/>
    <s v="No"/>
    <s v="Store Pickup"/>
    <s v="No"/>
    <s v="No"/>
    <n v="18"/>
    <s v="Debit Card"/>
    <s v="Bi-Weekly"/>
    <s v="56+"/>
    <n v="4"/>
    <n v="2"/>
    <n v="6"/>
    <n v="12"/>
    <x v="1"/>
  </r>
  <r>
    <n v="2611"/>
    <n v="66"/>
    <s v="Male"/>
    <s v="Jeans"/>
    <s v="Clothing"/>
    <n v="93"/>
    <s v="West Virginia"/>
    <s v="M"/>
    <s v="Violet"/>
    <s v="Spring"/>
    <n v="3.1"/>
    <s v="No"/>
    <s v="Express"/>
    <s v="No"/>
    <s v="No"/>
    <n v="25"/>
    <s v="Cash"/>
    <s v="Quarterly"/>
    <s v="56+"/>
    <n v="4"/>
    <n v="2"/>
    <n v="2"/>
    <n v="8"/>
    <x v="2"/>
  </r>
  <r>
    <n v="2612"/>
    <n v="33"/>
    <s v="Male"/>
    <s v="Jacket"/>
    <s v="Outerwear"/>
    <n v="99"/>
    <s v="Michigan"/>
    <s v="L"/>
    <s v="Maroon"/>
    <s v="Fall"/>
    <n v="4.2"/>
    <s v="No"/>
    <s v="2-Day Shipping"/>
    <s v="No"/>
    <s v="No"/>
    <n v="4"/>
    <s v="Cash"/>
    <s v="Fortnightly"/>
    <s v="26-35"/>
    <n v="4"/>
    <n v="1"/>
    <n v="5"/>
    <n v="10"/>
    <x v="0"/>
  </r>
  <r>
    <n v="2613"/>
    <n v="55"/>
    <s v="Male"/>
    <s v="Sunglasses"/>
    <s v="Accessories"/>
    <n v="22"/>
    <s v="Louisiana"/>
    <s v="M"/>
    <s v="Turquoise"/>
    <s v="Winter"/>
    <n v="3.8"/>
    <s v="No"/>
    <s v="Next Day Air"/>
    <s v="No"/>
    <s v="No"/>
    <n v="27"/>
    <s v="Venmo"/>
    <s v="Quarterly"/>
    <s v="46-55"/>
    <n v="1"/>
    <n v="3"/>
    <n v="2"/>
    <n v="6"/>
    <x v="2"/>
  </r>
  <r>
    <n v="2614"/>
    <n v="58"/>
    <s v="Male"/>
    <s v="Gloves"/>
    <s v="Accessories"/>
    <n v="88"/>
    <s v="South Dakota"/>
    <s v="M"/>
    <s v="Gold"/>
    <s v="Fall"/>
    <n v="2.9"/>
    <s v="No"/>
    <s v="Express"/>
    <s v="No"/>
    <s v="No"/>
    <n v="14"/>
    <s v="Bank Transfer"/>
    <s v="Monthly"/>
    <s v="56+"/>
    <n v="4"/>
    <n v="2"/>
    <n v="4"/>
    <n v="10"/>
    <x v="0"/>
  </r>
  <r>
    <n v="2615"/>
    <n v="18"/>
    <s v="Male"/>
    <s v="Jacket"/>
    <s v="Outerwear"/>
    <n v="65"/>
    <s v="North Dakota"/>
    <s v="M"/>
    <s v="Turquoise"/>
    <s v="Spring"/>
    <n v="4.2"/>
    <s v="No"/>
    <s v="Express"/>
    <s v="No"/>
    <s v="No"/>
    <n v="36"/>
    <s v="Bank Transfer"/>
    <s v="Fortnightly"/>
    <s v="18-25"/>
    <n v="3"/>
    <n v="3"/>
    <n v="5"/>
    <n v="11"/>
    <x v="0"/>
  </r>
  <r>
    <n v="2616"/>
    <n v="49"/>
    <s v="Male"/>
    <s v="T-shirt"/>
    <s v="Clothing"/>
    <n v="62"/>
    <s v="Arizona"/>
    <s v="M"/>
    <s v="Maroon"/>
    <s v="Fall"/>
    <n v="3.1"/>
    <s v="No"/>
    <s v="2-Day Shipping"/>
    <s v="No"/>
    <s v="No"/>
    <n v="6"/>
    <s v="Debit Card"/>
    <s v="Quarterly"/>
    <s v="46-55"/>
    <n v="3"/>
    <n v="1"/>
    <n v="2"/>
    <n v="6"/>
    <x v="2"/>
  </r>
  <r>
    <n v="2617"/>
    <n v="61"/>
    <s v="Male"/>
    <s v="Sandals"/>
    <s v="Footwear"/>
    <n v="55"/>
    <s v="Georgia"/>
    <s v="XL"/>
    <s v="Purple"/>
    <s v="Spring"/>
    <n v="3.6"/>
    <s v="No"/>
    <s v="Express"/>
    <s v="No"/>
    <s v="No"/>
    <n v="46"/>
    <s v="Cash"/>
    <s v="Annually"/>
    <s v="56+"/>
    <n v="2"/>
    <n v="4"/>
    <n v="1"/>
    <n v="7"/>
    <x v="2"/>
  </r>
  <r>
    <n v="2618"/>
    <n v="31"/>
    <s v="Male"/>
    <s v="Shorts"/>
    <s v="Clothing"/>
    <n v="97"/>
    <s v="Idaho"/>
    <s v="S"/>
    <s v="Maroon"/>
    <s v="Spring"/>
    <n v="4.8"/>
    <s v="No"/>
    <s v="Standard"/>
    <s v="No"/>
    <s v="No"/>
    <n v="29"/>
    <s v="Bank Transfer"/>
    <s v="Annually"/>
    <s v="26-35"/>
    <n v="4"/>
    <n v="3"/>
    <n v="1"/>
    <n v="8"/>
    <x v="2"/>
  </r>
  <r>
    <n v="2619"/>
    <n v="70"/>
    <s v="Male"/>
    <s v="Handbag"/>
    <s v="Accessories"/>
    <n v="77"/>
    <s v="Louisiana"/>
    <s v="L"/>
    <s v="Brown"/>
    <s v="Fall"/>
    <n v="4.0999999999999996"/>
    <s v="No"/>
    <s v="Express"/>
    <s v="No"/>
    <s v="No"/>
    <n v="12"/>
    <s v="Venmo"/>
    <s v="Monthly"/>
    <s v="56+"/>
    <n v="3"/>
    <n v="1"/>
    <n v="4"/>
    <n v="8"/>
    <x v="2"/>
  </r>
  <r>
    <n v="2620"/>
    <n v="68"/>
    <s v="Male"/>
    <s v="Pants"/>
    <s v="Clothing"/>
    <n v="40"/>
    <s v="Connecticut"/>
    <s v="L"/>
    <s v="Indigo"/>
    <s v="Winter"/>
    <n v="3.9"/>
    <s v="No"/>
    <s v="Free Shipping"/>
    <s v="No"/>
    <s v="No"/>
    <n v="47"/>
    <s v="Credit Card"/>
    <s v="Weekly"/>
    <s v="56+"/>
    <n v="2"/>
    <n v="4"/>
    <n v="7"/>
    <n v="13"/>
    <x v="1"/>
  </r>
  <r>
    <n v="2621"/>
    <n v="27"/>
    <s v="Male"/>
    <s v="Blouse"/>
    <s v="Clothing"/>
    <n v="23"/>
    <s v="Ohio"/>
    <s v="S"/>
    <s v="Lavender"/>
    <s v="Winter"/>
    <n v="3"/>
    <s v="No"/>
    <s v="Standard"/>
    <s v="No"/>
    <s v="No"/>
    <n v="28"/>
    <s v="Debit Card"/>
    <s v="Annually"/>
    <s v="26-35"/>
    <n v="1"/>
    <n v="3"/>
    <n v="1"/>
    <n v="5"/>
    <x v="3"/>
  </r>
  <r>
    <n v="2622"/>
    <n v="48"/>
    <s v="Male"/>
    <s v="Shoes"/>
    <s v="Footwear"/>
    <n v="46"/>
    <s v="Maine"/>
    <s v="M"/>
    <s v="Beige"/>
    <s v="Winter"/>
    <n v="3"/>
    <s v="No"/>
    <s v="Express"/>
    <s v="No"/>
    <s v="No"/>
    <n v="21"/>
    <s v="Bank Transfer"/>
    <s v="Annually"/>
    <s v="46-55"/>
    <n v="2"/>
    <n v="2"/>
    <n v="1"/>
    <n v="5"/>
    <x v="3"/>
  </r>
  <r>
    <n v="2623"/>
    <n v="63"/>
    <s v="Male"/>
    <s v="Backpack"/>
    <s v="Accessories"/>
    <n v="75"/>
    <s v="New Hampshire"/>
    <s v="M"/>
    <s v="Yellow"/>
    <s v="Spring"/>
    <n v="4.9000000000000004"/>
    <s v="No"/>
    <s v="2-Day Shipping"/>
    <s v="No"/>
    <s v="No"/>
    <n v="15"/>
    <s v="Credit Card"/>
    <s v="Annually"/>
    <s v="56+"/>
    <n v="3"/>
    <n v="2"/>
    <n v="1"/>
    <n v="6"/>
    <x v="2"/>
  </r>
  <r>
    <n v="2624"/>
    <n v="49"/>
    <s v="Male"/>
    <s v="Shoes"/>
    <s v="Footwear"/>
    <n v="76"/>
    <s v="Massachusetts"/>
    <s v="M"/>
    <s v="Gold"/>
    <s v="Fall"/>
    <n v="4.8"/>
    <s v="No"/>
    <s v="Next Day Air"/>
    <s v="No"/>
    <s v="No"/>
    <n v="38"/>
    <s v="Cash"/>
    <s v="Annually"/>
    <s v="46-55"/>
    <n v="3"/>
    <n v="4"/>
    <n v="1"/>
    <n v="8"/>
    <x v="2"/>
  </r>
  <r>
    <n v="2625"/>
    <n v="19"/>
    <s v="Male"/>
    <s v="Dress"/>
    <s v="Clothing"/>
    <n v="59"/>
    <s v="South Dakota"/>
    <s v="M"/>
    <s v="Indigo"/>
    <s v="Summer"/>
    <n v="3.3"/>
    <s v="No"/>
    <s v="Standard"/>
    <s v="No"/>
    <s v="No"/>
    <n v="19"/>
    <s v="Credit Card"/>
    <s v="Annually"/>
    <s v="18-25"/>
    <n v="2"/>
    <n v="2"/>
    <n v="1"/>
    <n v="5"/>
    <x v="3"/>
  </r>
  <r>
    <n v="2626"/>
    <n v="30"/>
    <s v="Male"/>
    <s v="Skirt"/>
    <s v="Clothing"/>
    <n v="51"/>
    <s v="Colorado"/>
    <s v="L"/>
    <s v="Cyan"/>
    <s v="Summer"/>
    <n v="2.7"/>
    <s v="No"/>
    <s v="Standard"/>
    <s v="No"/>
    <s v="No"/>
    <n v="31"/>
    <s v="Credit Card"/>
    <s v="Weekly"/>
    <s v="26-35"/>
    <n v="2"/>
    <n v="3"/>
    <n v="7"/>
    <n v="12"/>
    <x v="1"/>
  </r>
  <r>
    <n v="2627"/>
    <n v="50"/>
    <s v="Male"/>
    <s v="Jacket"/>
    <s v="Outerwear"/>
    <n v="46"/>
    <s v="Rhode Island"/>
    <s v="XL"/>
    <s v="Silver"/>
    <s v="Fall"/>
    <n v="4.2"/>
    <s v="No"/>
    <s v="Express"/>
    <s v="No"/>
    <s v="No"/>
    <n v="30"/>
    <s v="Credit Card"/>
    <s v="Every 3 Months"/>
    <s v="46-55"/>
    <n v="2"/>
    <n v="3"/>
    <n v="3"/>
    <n v="8"/>
    <x v="2"/>
  </r>
  <r>
    <n v="2628"/>
    <n v="66"/>
    <s v="Male"/>
    <s v="Shirt"/>
    <s v="Clothing"/>
    <n v="26"/>
    <s v="Missouri"/>
    <s v="L"/>
    <s v="Silver"/>
    <s v="Fall"/>
    <n v="3.6"/>
    <s v="No"/>
    <s v="Next Day Air"/>
    <s v="No"/>
    <s v="No"/>
    <n v="40"/>
    <s v="Bank Transfer"/>
    <s v="Quarterly"/>
    <s v="56+"/>
    <n v="1"/>
    <n v="4"/>
    <n v="2"/>
    <n v="7"/>
    <x v="2"/>
  </r>
  <r>
    <n v="2629"/>
    <n v="25"/>
    <s v="Male"/>
    <s v="Hoodie"/>
    <s v="Clothing"/>
    <n v="51"/>
    <s v="Wyoming"/>
    <s v="M"/>
    <s v="Silver"/>
    <s v="Summer"/>
    <n v="3.8"/>
    <s v="No"/>
    <s v="Next Day Air"/>
    <s v="No"/>
    <s v="No"/>
    <n v="42"/>
    <s v="Credit Card"/>
    <s v="Bi-Weekly"/>
    <s v="18-25"/>
    <n v="2"/>
    <n v="4"/>
    <n v="6"/>
    <n v="12"/>
    <x v="1"/>
  </r>
  <r>
    <n v="2630"/>
    <n v="61"/>
    <s v="Male"/>
    <s v="Scarf"/>
    <s v="Accessories"/>
    <n v="44"/>
    <s v="New Hampshire"/>
    <s v="M"/>
    <s v="Peach"/>
    <s v="Winter"/>
    <n v="3.8"/>
    <s v="No"/>
    <s v="Free Shipping"/>
    <s v="No"/>
    <s v="No"/>
    <n v="25"/>
    <s v="Venmo"/>
    <s v="Annually"/>
    <s v="56+"/>
    <n v="2"/>
    <n v="2"/>
    <n v="1"/>
    <n v="5"/>
    <x v="3"/>
  </r>
  <r>
    <n v="2631"/>
    <n v="29"/>
    <s v="Male"/>
    <s v="Skirt"/>
    <s v="Clothing"/>
    <n v="82"/>
    <s v="Maine"/>
    <s v="S"/>
    <s v="Pink"/>
    <s v="Spring"/>
    <n v="4.2"/>
    <s v="No"/>
    <s v="Free Shipping"/>
    <s v="No"/>
    <s v="No"/>
    <n v="20"/>
    <s v="Cash"/>
    <s v="Quarterly"/>
    <s v="26-35"/>
    <n v="4"/>
    <n v="2"/>
    <n v="2"/>
    <n v="8"/>
    <x v="2"/>
  </r>
  <r>
    <n v="2632"/>
    <n v="53"/>
    <s v="Male"/>
    <s v="Skirt"/>
    <s v="Clothing"/>
    <n v="44"/>
    <s v="Connecticut"/>
    <s v="S"/>
    <s v="Violet"/>
    <s v="Summer"/>
    <n v="2.7"/>
    <s v="No"/>
    <s v="Express"/>
    <s v="No"/>
    <s v="No"/>
    <n v="3"/>
    <s v="Cash"/>
    <s v="Weekly"/>
    <s v="46-55"/>
    <n v="2"/>
    <n v="1"/>
    <n v="7"/>
    <n v="10"/>
    <x v="0"/>
  </r>
  <r>
    <n v="2633"/>
    <n v="24"/>
    <s v="Male"/>
    <s v="Scarf"/>
    <s v="Accessories"/>
    <n v="27"/>
    <s v="Alaska"/>
    <s v="M"/>
    <s v="Black"/>
    <s v="Fall"/>
    <n v="5"/>
    <s v="No"/>
    <s v="Next Day Air"/>
    <s v="No"/>
    <s v="No"/>
    <n v="14"/>
    <s v="Cash"/>
    <s v="Annually"/>
    <s v="18-25"/>
    <n v="1"/>
    <n v="2"/>
    <n v="1"/>
    <n v="4"/>
    <x v="3"/>
  </r>
  <r>
    <n v="2634"/>
    <n v="51"/>
    <s v="Male"/>
    <s v="Sunglasses"/>
    <s v="Accessories"/>
    <n v="90"/>
    <s v="Alaska"/>
    <s v="M"/>
    <s v="Purple"/>
    <s v="Fall"/>
    <n v="4.7"/>
    <s v="No"/>
    <s v="Next Day Air"/>
    <s v="No"/>
    <s v="No"/>
    <n v="32"/>
    <s v="Credit Card"/>
    <s v="Fortnightly"/>
    <s v="46-55"/>
    <n v="4"/>
    <n v="3"/>
    <n v="5"/>
    <n v="12"/>
    <x v="1"/>
  </r>
  <r>
    <n v="2635"/>
    <n v="26"/>
    <s v="Male"/>
    <s v="Sandals"/>
    <s v="Footwear"/>
    <n v="58"/>
    <s v="North Carolina"/>
    <s v="S"/>
    <s v="Black"/>
    <s v="Summer"/>
    <n v="3.2"/>
    <s v="No"/>
    <s v="Store Pickup"/>
    <s v="No"/>
    <s v="No"/>
    <n v="20"/>
    <s v="PayPal"/>
    <s v="Every 3 Months"/>
    <s v="26-35"/>
    <n v="2"/>
    <n v="2"/>
    <n v="3"/>
    <n v="7"/>
    <x v="2"/>
  </r>
  <r>
    <n v="2636"/>
    <n v="59"/>
    <s v="Male"/>
    <s v="Hoodie"/>
    <s v="Clothing"/>
    <n v="80"/>
    <s v="Colorado"/>
    <s v="XL"/>
    <s v="Peach"/>
    <s v="Spring"/>
    <n v="2.9"/>
    <s v="No"/>
    <s v="2-Day Shipping"/>
    <s v="No"/>
    <s v="No"/>
    <n v="34"/>
    <s v="PayPal"/>
    <s v="Fortnightly"/>
    <s v="56+"/>
    <n v="4"/>
    <n v="3"/>
    <n v="5"/>
    <n v="12"/>
    <x v="1"/>
  </r>
  <r>
    <n v="2637"/>
    <n v="41"/>
    <s v="Male"/>
    <s v="Jacket"/>
    <s v="Outerwear"/>
    <n v="40"/>
    <s v="Utah"/>
    <s v="S"/>
    <s v="Magenta"/>
    <s v="Winter"/>
    <n v="4.2"/>
    <s v="No"/>
    <s v="Store Pickup"/>
    <s v="No"/>
    <s v="No"/>
    <n v="6"/>
    <s v="Venmo"/>
    <s v="Annually"/>
    <s v="36-45"/>
    <n v="2"/>
    <n v="1"/>
    <n v="1"/>
    <n v="4"/>
    <x v="3"/>
  </r>
  <r>
    <n v="2638"/>
    <n v="20"/>
    <s v="Male"/>
    <s v="Pants"/>
    <s v="Clothing"/>
    <n v="23"/>
    <s v="Alabama"/>
    <s v="M"/>
    <s v="Magenta"/>
    <s v="Spring"/>
    <n v="3.7"/>
    <s v="No"/>
    <s v="Store Pickup"/>
    <s v="No"/>
    <s v="No"/>
    <n v="2"/>
    <s v="PayPal"/>
    <s v="Annually"/>
    <s v="18-25"/>
    <n v="1"/>
    <n v="1"/>
    <n v="1"/>
    <n v="3"/>
    <x v="3"/>
  </r>
  <r>
    <n v="2639"/>
    <n v="22"/>
    <s v="Male"/>
    <s v="Shirt"/>
    <s v="Clothing"/>
    <n v="34"/>
    <s v="Hawaii"/>
    <s v="S"/>
    <s v="Black"/>
    <s v="Spring"/>
    <n v="4.2"/>
    <s v="No"/>
    <s v="Store Pickup"/>
    <s v="No"/>
    <s v="No"/>
    <n v="35"/>
    <s v="Credit Card"/>
    <s v="Annually"/>
    <s v="18-25"/>
    <n v="1"/>
    <n v="3"/>
    <n v="1"/>
    <n v="5"/>
    <x v="3"/>
  </r>
  <r>
    <n v="2640"/>
    <n v="18"/>
    <s v="Male"/>
    <s v="Blouse"/>
    <s v="Clothing"/>
    <n v="35"/>
    <s v="New Hampshire"/>
    <s v="XL"/>
    <s v="Pink"/>
    <s v="Winter"/>
    <n v="2.6"/>
    <s v="No"/>
    <s v="Free Shipping"/>
    <s v="No"/>
    <s v="No"/>
    <n v="33"/>
    <s v="Debit Card"/>
    <s v="Quarterly"/>
    <s v="18-25"/>
    <n v="1"/>
    <n v="3"/>
    <n v="2"/>
    <n v="6"/>
    <x v="2"/>
  </r>
  <r>
    <n v="2641"/>
    <n v="30"/>
    <s v="Male"/>
    <s v="Skirt"/>
    <s v="Clothing"/>
    <n v="75"/>
    <s v="Indiana"/>
    <s v="L"/>
    <s v="Olive"/>
    <s v="Summer"/>
    <n v="4"/>
    <s v="No"/>
    <s v="Store Pickup"/>
    <s v="No"/>
    <s v="No"/>
    <n v="45"/>
    <s v="Venmo"/>
    <s v="Bi-Weekly"/>
    <s v="26-35"/>
    <n v="3"/>
    <n v="4"/>
    <n v="6"/>
    <n v="13"/>
    <x v="1"/>
  </r>
  <r>
    <n v="2642"/>
    <n v="25"/>
    <s v="Male"/>
    <s v="Sunglasses"/>
    <s v="Accessories"/>
    <n v="60"/>
    <s v="Vermont"/>
    <s v="XL"/>
    <s v="Olive"/>
    <s v="Winter"/>
    <n v="2.7"/>
    <s v="No"/>
    <s v="Next Day Air"/>
    <s v="No"/>
    <s v="No"/>
    <n v="20"/>
    <s v="Bank Transfer"/>
    <s v="Every 3 Months"/>
    <s v="18-25"/>
    <n v="3"/>
    <n v="2"/>
    <n v="3"/>
    <n v="8"/>
    <x v="2"/>
  </r>
  <r>
    <n v="2643"/>
    <n v="39"/>
    <s v="Male"/>
    <s v="Belt"/>
    <s v="Accessories"/>
    <n v="87"/>
    <s v="Iowa"/>
    <s v="L"/>
    <s v="Peach"/>
    <s v="Summer"/>
    <n v="4"/>
    <s v="No"/>
    <s v="Store Pickup"/>
    <s v="No"/>
    <s v="No"/>
    <n v="48"/>
    <s v="Bank Transfer"/>
    <s v="Annually"/>
    <s v="36-45"/>
    <n v="4"/>
    <n v="4"/>
    <n v="1"/>
    <n v="9"/>
    <x v="0"/>
  </r>
  <r>
    <n v="2644"/>
    <n v="49"/>
    <s v="Male"/>
    <s v="Gloves"/>
    <s v="Accessories"/>
    <n v="41"/>
    <s v="Maryland"/>
    <s v="S"/>
    <s v="Silver"/>
    <s v="Spring"/>
    <n v="2.9"/>
    <s v="No"/>
    <s v="Next Day Air"/>
    <s v="No"/>
    <s v="No"/>
    <n v="37"/>
    <s v="Cash"/>
    <s v="Monthly"/>
    <s v="46-55"/>
    <n v="2"/>
    <n v="3"/>
    <n v="4"/>
    <n v="9"/>
    <x v="0"/>
  </r>
  <r>
    <n v="2645"/>
    <n v="25"/>
    <s v="Male"/>
    <s v="Pants"/>
    <s v="Clothing"/>
    <n v="83"/>
    <s v="New Mexico"/>
    <s v="M"/>
    <s v="Turquoise"/>
    <s v="Spring"/>
    <n v="3.3"/>
    <s v="No"/>
    <s v="Standard"/>
    <s v="No"/>
    <s v="No"/>
    <n v="4"/>
    <s v="Bank Transfer"/>
    <s v="Every 3 Months"/>
    <s v="18-25"/>
    <n v="4"/>
    <n v="1"/>
    <n v="3"/>
    <n v="8"/>
    <x v="2"/>
  </r>
  <r>
    <n v="2646"/>
    <n v="23"/>
    <s v="Male"/>
    <s v="Scarf"/>
    <s v="Accessories"/>
    <n v="81"/>
    <s v="Louisiana"/>
    <s v="L"/>
    <s v="Olive"/>
    <s v="Spring"/>
    <n v="4"/>
    <s v="No"/>
    <s v="Store Pickup"/>
    <s v="No"/>
    <s v="No"/>
    <n v="24"/>
    <s v="Bank Transfer"/>
    <s v="Bi-Weekly"/>
    <s v="18-25"/>
    <n v="4"/>
    <n v="2"/>
    <n v="6"/>
    <n v="12"/>
    <x v="1"/>
  </r>
  <r>
    <n v="2647"/>
    <n v="33"/>
    <s v="Male"/>
    <s v="T-shirt"/>
    <s v="Clothing"/>
    <n v="56"/>
    <s v="New Mexico"/>
    <s v="S"/>
    <s v="Lavender"/>
    <s v="Summer"/>
    <n v="3.9"/>
    <s v="No"/>
    <s v="Next Day Air"/>
    <s v="No"/>
    <s v="No"/>
    <n v="4"/>
    <s v="Debit Card"/>
    <s v="Every 3 Months"/>
    <s v="26-35"/>
    <n v="2"/>
    <n v="1"/>
    <n v="3"/>
    <n v="6"/>
    <x v="2"/>
  </r>
  <r>
    <n v="2648"/>
    <n v="60"/>
    <s v="Male"/>
    <s v="Shoes"/>
    <s v="Footwear"/>
    <n v="58"/>
    <s v="South Carolina"/>
    <s v="M"/>
    <s v="Red"/>
    <s v="Summer"/>
    <n v="3.3"/>
    <s v="No"/>
    <s v="2-Day Shipping"/>
    <s v="No"/>
    <s v="No"/>
    <n v="25"/>
    <s v="Debit Card"/>
    <s v="Annually"/>
    <s v="56+"/>
    <n v="2"/>
    <n v="2"/>
    <n v="1"/>
    <n v="5"/>
    <x v="3"/>
  </r>
  <r>
    <n v="2649"/>
    <n v="51"/>
    <s v="Male"/>
    <s v="Pants"/>
    <s v="Clothing"/>
    <n v="84"/>
    <s v="Illinois"/>
    <s v="M"/>
    <s v="Gray"/>
    <s v="Spring"/>
    <n v="3.9"/>
    <s v="No"/>
    <s v="Next Day Air"/>
    <s v="No"/>
    <s v="No"/>
    <n v="14"/>
    <s v="PayPal"/>
    <s v="Bi-Weekly"/>
    <s v="46-55"/>
    <n v="4"/>
    <n v="2"/>
    <n v="6"/>
    <n v="12"/>
    <x v="1"/>
  </r>
  <r>
    <n v="2650"/>
    <n v="23"/>
    <s v="Male"/>
    <s v="Gloves"/>
    <s v="Accessories"/>
    <n v="21"/>
    <s v="Minnesota"/>
    <s v="M"/>
    <s v="Magenta"/>
    <s v="Fall"/>
    <n v="3.9"/>
    <s v="No"/>
    <s v="Store Pickup"/>
    <s v="No"/>
    <s v="No"/>
    <n v="14"/>
    <s v="Bank Transfer"/>
    <s v="Fortnightly"/>
    <s v="18-25"/>
    <n v="1"/>
    <n v="2"/>
    <n v="5"/>
    <n v="8"/>
    <x v="2"/>
  </r>
  <r>
    <n v="2651"/>
    <n v="20"/>
    <s v="Male"/>
    <s v="Socks"/>
    <s v="Clothing"/>
    <n v="35"/>
    <s v="Oregon"/>
    <s v="L"/>
    <s v="Maroon"/>
    <s v="Summer"/>
    <n v="4.2"/>
    <s v="No"/>
    <s v="Standard"/>
    <s v="No"/>
    <s v="No"/>
    <n v="46"/>
    <s v="Credit Card"/>
    <s v="Every 3 Months"/>
    <s v="18-25"/>
    <n v="1"/>
    <n v="4"/>
    <n v="3"/>
    <n v="8"/>
    <x v="2"/>
  </r>
  <r>
    <n v="2652"/>
    <n v="51"/>
    <s v="Male"/>
    <s v="Sneakers"/>
    <s v="Footwear"/>
    <n v="43"/>
    <s v="Tennessee"/>
    <s v="M"/>
    <s v="Cyan"/>
    <s v="Summer"/>
    <n v="4.5999999999999996"/>
    <s v="No"/>
    <s v="Store Pickup"/>
    <s v="No"/>
    <s v="No"/>
    <n v="27"/>
    <s v="PayPal"/>
    <s v="Quarterly"/>
    <s v="46-55"/>
    <n v="2"/>
    <n v="3"/>
    <n v="2"/>
    <n v="7"/>
    <x v="2"/>
  </r>
  <r>
    <n v="2653"/>
    <n v="23"/>
    <s v="Female"/>
    <s v="Shorts"/>
    <s v="Clothing"/>
    <n v="20"/>
    <s v="Maryland"/>
    <s v="L"/>
    <s v="Cyan"/>
    <s v="Summer"/>
    <n v="3.3"/>
    <s v="No"/>
    <s v="2-Day Shipping"/>
    <s v="No"/>
    <s v="No"/>
    <n v="46"/>
    <s v="Credit Card"/>
    <s v="Monthly"/>
    <s v="18-25"/>
    <n v="1"/>
    <n v="4"/>
    <n v="4"/>
    <n v="9"/>
    <x v="0"/>
  </r>
  <r>
    <n v="2654"/>
    <n v="67"/>
    <s v="Female"/>
    <s v="Blouse"/>
    <s v="Clothing"/>
    <n v="36"/>
    <s v="Wisconsin"/>
    <s v="L"/>
    <s v="Lavender"/>
    <s v="Fall"/>
    <n v="4.8"/>
    <s v="No"/>
    <s v="Express"/>
    <s v="No"/>
    <s v="No"/>
    <n v="24"/>
    <s v="Venmo"/>
    <s v="Every 3 Months"/>
    <s v="56+"/>
    <n v="1"/>
    <n v="2"/>
    <n v="3"/>
    <n v="6"/>
    <x v="2"/>
  </r>
  <r>
    <n v="2655"/>
    <n v="23"/>
    <s v="Female"/>
    <s v="Coat"/>
    <s v="Outerwear"/>
    <n v="70"/>
    <s v="Idaho"/>
    <s v="S"/>
    <s v="Pink"/>
    <s v="Fall"/>
    <n v="4.0999999999999996"/>
    <s v="No"/>
    <s v="Next Day Air"/>
    <s v="No"/>
    <s v="No"/>
    <n v="4"/>
    <s v="PayPal"/>
    <s v="Annually"/>
    <s v="18-25"/>
    <n v="3"/>
    <n v="1"/>
    <n v="1"/>
    <n v="5"/>
    <x v="3"/>
  </r>
  <r>
    <n v="2656"/>
    <n v="26"/>
    <s v="Female"/>
    <s v="Sunglasses"/>
    <s v="Accessories"/>
    <n v="83"/>
    <s v="Wyoming"/>
    <s v="M"/>
    <s v="Gray"/>
    <s v="Summer"/>
    <n v="3.4"/>
    <s v="No"/>
    <s v="Standard"/>
    <s v="No"/>
    <s v="No"/>
    <n v="2"/>
    <s v="Credit Card"/>
    <s v="Fortnightly"/>
    <s v="26-35"/>
    <n v="4"/>
    <n v="1"/>
    <n v="5"/>
    <n v="10"/>
    <x v="0"/>
  </r>
  <r>
    <n v="2657"/>
    <n v="52"/>
    <s v="Female"/>
    <s v="Shorts"/>
    <s v="Clothing"/>
    <n v="76"/>
    <s v="Indiana"/>
    <s v="L"/>
    <s v="Yellow"/>
    <s v="Winter"/>
    <n v="3.6"/>
    <s v="No"/>
    <s v="Express"/>
    <s v="No"/>
    <s v="No"/>
    <n v="29"/>
    <s v="Bank Transfer"/>
    <s v="Fortnightly"/>
    <s v="46-55"/>
    <n v="3"/>
    <n v="3"/>
    <n v="5"/>
    <n v="11"/>
    <x v="0"/>
  </r>
  <r>
    <n v="2658"/>
    <n v="52"/>
    <s v="Female"/>
    <s v="Dress"/>
    <s v="Clothing"/>
    <n v="81"/>
    <s v="Texas"/>
    <s v="M"/>
    <s v="Pink"/>
    <s v="Summer"/>
    <n v="2.7"/>
    <s v="No"/>
    <s v="Express"/>
    <s v="No"/>
    <s v="No"/>
    <n v="7"/>
    <s v="Credit Card"/>
    <s v="Fortnightly"/>
    <s v="46-55"/>
    <n v="4"/>
    <n v="1"/>
    <n v="5"/>
    <n v="10"/>
    <x v="0"/>
  </r>
  <r>
    <n v="2659"/>
    <n v="52"/>
    <s v="Female"/>
    <s v="Handbag"/>
    <s v="Accessories"/>
    <n v="47"/>
    <s v="Ohio"/>
    <s v="XL"/>
    <s v="Indigo"/>
    <s v="Summer"/>
    <n v="3.2"/>
    <s v="No"/>
    <s v="Next Day Air"/>
    <s v="No"/>
    <s v="No"/>
    <n v="39"/>
    <s v="PayPal"/>
    <s v="Monthly"/>
    <s v="46-55"/>
    <n v="2"/>
    <n v="4"/>
    <n v="4"/>
    <n v="10"/>
    <x v="0"/>
  </r>
  <r>
    <n v="2660"/>
    <n v="35"/>
    <s v="Female"/>
    <s v="Boots"/>
    <s v="Footwear"/>
    <n v="35"/>
    <s v="Kansas"/>
    <s v="L"/>
    <s v="Gray"/>
    <s v="Summer"/>
    <n v="4.4000000000000004"/>
    <s v="No"/>
    <s v="2-Day Shipping"/>
    <s v="No"/>
    <s v="No"/>
    <n v="46"/>
    <s v="Credit Card"/>
    <s v="Fortnightly"/>
    <s v="26-35"/>
    <n v="1"/>
    <n v="4"/>
    <n v="5"/>
    <n v="10"/>
    <x v="0"/>
  </r>
  <r>
    <n v="2661"/>
    <n v="24"/>
    <s v="Female"/>
    <s v="Pants"/>
    <s v="Clothing"/>
    <n v="85"/>
    <s v="South Carolina"/>
    <s v="L"/>
    <s v="Yellow"/>
    <s v="Spring"/>
    <n v="4.9000000000000004"/>
    <s v="No"/>
    <s v="Express"/>
    <s v="No"/>
    <s v="No"/>
    <n v="44"/>
    <s v="Venmo"/>
    <s v="Annually"/>
    <s v="18-25"/>
    <n v="4"/>
    <n v="4"/>
    <n v="1"/>
    <n v="9"/>
    <x v="0"/>
  </r>
  <r>
    <n v="2662"/>
    <n v="43"/>
    <s v="Female"/>
    <s v="Boots"/>
    <s v="Footwear"/>
    <n v="96"/>
    <s v="Michigan"/>
    <s v="XL"/>
    <s v="Olive"/>
    <s v="Fall"/>
    <n v="4.8"/>
    <s v="No"/>
    <s v="Express"/>
    <s v="No"/>
    <s v="No"/>
    <n v="20"/>
    <s v="Bank Transfer"/>
    <s v="Annually"/>
    <s v="36-45"/>
    <n v="4"/>
    <n v="2"/>
    <n v="1"/>
    <n v="7"/>
    <x v="2"/>
  </r>
  <r>
    <n v="2663"/>
    <n v="25"/>
    <s v="Female"/>
    <s v="Skirt"/>
    <s v="Clothing"/>
    <n v="98"/>
    <s v="Nebraska"/>
    <s v="M"/>
    <s v="Cyan"/>
    <s v="Summer"/>
    <n v="2.8"/>
    <s v="No"/>
    <s v="2-Day Shipping"/>
    <s v="No"/>
    <s v="No"/>
    <n v="44"/>
    <s v="PayPal"/>
    <s v="Fortnightly"/>
    <s v="18-25"/>
    <n v="4"/>
    <n v="4"/>
    <n v="5"/>
    <n v="13"/>
    <x v="1"/>
  </r>
  <r>
    <n v="2664"/>
    <n v="46"/>
    <s v="Female"/>
    <s v="Sneakers"/>
    <s v="Footwear"/>
    <n v="52"/>
    <s v="Wisconsin"/>
    <s v="L"/>
    <s v="Silver"/>
    <s v="Fall"/>
    <n v="2.9"/>
    <s v="No"/>
    <s v="Free Shipping"/>
    <s v="No"/>
    <s v="No"/>
    <n v="23"/>
    <s v="Bank Transfer"/>
    <s v="Annually"/>
    <s v="46-55"/>
    <n v="2"/>
    <n v="2"/>
    <n v="1"/>
    <n v="5"/>
    <x v="3"/>
  </r>
  <r>
    <n v="2665"/>
    <n v="22"/>
    <s v="Female"/>
    <s v="Jewelry"/>
    <s v="Accessories"/>
    <n v="84"/>
    <s v="Illinois"/>
    <s v="L"/>
    <s v="Silver"/>
    <s v="Winter"/>
    <n v="3.2"/>
    <s v="No"/>
    <s v="Store Pickup"/>
    <s v="No"/>
    <s v="No"/>
    <n v="37"/>
    <s v="PayPal"/>
    <s v="Weekly"/>
    <s v="18-25"/>
    <n v="4"/>
    <n v="3"/>
    <n v="7"/>
    <n v="14"/>
    <x v="1"/>
  </r>
  <r>
    <n v="2666"/>
    <n v="70"/>
    <s v="Female"/>
    <s v="T-shirt"/>
    <s v="Clothing"/>
    <n v="71"/>
    <s v="Louisiana"/>
    <s v="L"/>
    <s v="Red"/>
    <s v="Winter"/>
    <n v="3.5"/>
    <s v="No"/>
    <s v="Store Pickup"/>
    <s v="No"/>
    <s v="No"/>
    <n v="4"/>
    <s v="Venmo"/>
    <s v="Weekly"/>
    <s v="56+"/>
    <n v="3"/>
    <n v="1"/>
    <n v="7"/>
    <n v="11"/>
    <x v="0"/>
  </r>
  <r>
    <n v="2667"/>
    <n v="49"/>
    <s v="Female"/>
    <s v="Sandals"/>
    <s v="Footwear"/>
    <n v="95"/>
    <s v="Ohio"/>
    <s v="S"/>
    <s v="Brown"/>
    <s v="Winter"/>
    <n v="4.0999999999999996"/>
    <s v="No"/>
    <s v="Store Pickup"/>
    <s v="No"/>
    <s v="No"/>
    <n v="14"/>
    <s v="Venmo"/>
    <s v="Fortnightly"/>
    <s v="46-55"/>
    <n v="4"/>
    <n v="2"/>
    <n v="5"/>
    <n v="11"/>
    <x v="0"/>
  </r>
  <r>
    <n v="2668"/>
    <n v="48"/>
    <s v="Female"/>
    <s v="Boots"/>
    <s v="Footwear"/>
    <n v="47"/>
    <s v="Maryland"/>
    <s v="M"/>
    <s v="Orange"/>
    <s v="Summer"/>
    <n v="4.0999999999999996"/>
    <s v="No"/>
    <s v="Free Shipping"/>
    <s v="No"/>
    <s v="No"/>
    <n v="31"/>
    <s v="Cash"/>
    <s v="Fortnightly"/>
    <s v="46-55"/>
    <n v="2"/>
    <n v="3"/>
    <n v="5"/>
    <n v="10"/>
    <x v="0"/>
  </r>
  <r>
    <n v="2669"/>
    <n v="59"/>
    <s v="Female"/>
    <s v="Coat"/>
    <s v="Outerwear"/>
    <n v="75"/>
    <s v="Texas"/>
    <s v="M"/>
    <s v="Black"/>
    <s v="Summer"/>
    <n v="4.8"/>
    <s v="No"/>
    <s v="Next Day Air"/>
    <s v="No"/>
    <s v="No"/>
    <n v="9"/>
    <s v="PayPal"/>
    <s v="Quarterly"/>
    <s v="56+"/>
    <n v="3"/>
    <n v="1"/>
    <n v="2"/>
    <n v="6"/>
    <x v="2"/>
  </r>
  <r>
    <n v="2670"/>
    <n v="39"/>
    <s v="Female"/>
    <s v="Belt"/>
    <s v="Accessories"/>
    <n v="28"/>
    <s v="Illinois"/>
    <s v="L"/>
    <s v="Teal"/>
    <s v="Spring"/>
    <n v="2.8"/>
    <s v="No"/>
    <s v="Free Shipping"/>
    <s v="No"/>
    <s v="No"/>
    <n v="31"/>
    <s v="Credit Card"/>
    <s v="Weekly"/>
    <s v="36-45"/>
    <n v="1"/>
    <n v="3"/>
    <n v="7"/>
    <n v="11"/>
    <x v="0"/>
  </r>
  <r>
    <n v="2671"/>
    <n v="30"/>
    <s v="Female"/>
    <s v="Sunglasses"/>
    <s v="Accessories"/>
    <n v="44"/>
    <s v="Pennsylvania"/>
    <s v="M"/>
    <s v="Yellow"/>
    <s v="Fall"/>
    <n v="4.7"/>
    <s v="No"/>
    <s v="Express"/>
    <s v="No"/>
    <s v="No"/>
    <n v="26"/>
    <s v="Bank Transfer"/>
    <s v="Bi-Weekly"/>
    <s v="26-35"/>
    <n v="2"/>
    <n v="3"/>
    <n v="6"/>
    <n v="11"/>
    <x v="0"/>
  </r>
  <r>
    <n v="2672"/>
    <n v="37"/>
    <s v="Female"/>
    <s v="Sandals"/>
    <s v="Footwear"/>
    <n v="64"/>
    <s v="Alabama"/>
    <s v="XL"/>
    <s v="Gray"/>
    <s v="Winter"/>
    <n v="4.8"/>
    <s v="No"/>
    <s v="2-Day Shipping"/>
    <s v="No"/>
    <s v="No"/>
    <n v="41"/>
    <s v="PayPal"/>
    <s v="Every 3 Months"/>
    <s v="36-45"/>
    <n v="3"/>
    <n v="4"/>
    <n v="3"/>
    <n v="10"/>
    <x v="0"/>
  </r>
  <r>
    <n v="2673"/>
    <n v="56"/>
    <s v="Female"/>
    <s v="Boots"/>
    <s v="Footwear"/>
    <n v="28"/>
    <s v="West Virginia"/>
    <s v="M"/>
    <s v="Maroon"/>
    <s v="Spring"/>
    <n v="2.9"/>
    <s v="No"/>
    <s v="Standard"/>
    <s v="No"/>
    <s v="No"/>
    <n v="13"/>
    <s v="Cash"/>
    <s v="Annually"/>
    <s v="56+"/>
    <n v="1"/>
    <n v="2"/>
    <n v="1"/>
    <n v="4"/>
    <x v="3"/>
  </r>
  <r>
    <n v="2674"/>
    <n v="67"/>
    <s v="Female"/>
    <s v="Hoodie"/>
    <s v="Clothing"/>
    <n v="21"/>
    <s v="Nevada"/>
    <s v="M"/>
    <s v="Olive"/>
    <s v="Summer"/>
    <n v="2.6"/>
    <s v="No"/>
    <s v="2-Day Shipping"/>
    <s v="No"/>
    <s v="No"/>
    <n v="4"/>
    <s v="Cash"/>
    <s v="Monthly"/>
    <s v="56+"/>
    <n v="1"/>
    <n v="1"/>
    <n v="4"/>
    <n v="6"/>
    <x v="2"/>
  </r>
  <r>
    <n v="2675"/>
    <n v="40"/>
    <s v="Female"/>
    <s v="Hat"/>
    <s v="Accessories"/>
    <n v="41"/>
    <s v="Florida"/>
    <s v="S"/>
    <s v="Charcoal"/>
    <s v="Fall"/>
    <n v="3.3"/>
    <s v="No"/>
    <s v="Express"/>
    <s v="No"/>
    <s v="No"/>
    <n v="15"/>
    <s v="Cash"/>
    <s v="Every 3 Months"/>
    <s v="36-45"/>
    <n v="2"/>
    <n v="2"/>
    <n v="3"/>
    <n v="7"/>
    <x v="2"/>
  </r>
  <r>
    <n v="2676"/>
    <n v="24"/>
    <s v="Female"/>
    <s v="Shorts"/>
    <s v="Clothing"/>
    <n v="38"/>
    <s v="Virginia"/>
    <s v="M"/>
    <s v="Peach"/>
    <s v="Winter"/>
    <n v="3.4"/>
    <s v="No"/>
    <s v="Free Shipping"/>
    <s v="No"/>
    <s v="No"/>
    <n v="38"/>
    <s v="Cash"/>
    <s v="Bi-Weekly"/>
    <s v="18-25"/>
    <n v="1"/>
    <n v="4"/>
    <n v="6"/>
    <n v="11"/>
    <x v="0"/>
  </r>
  <r>
    <n v="2677"/>
    <n v="43"/>
    <s v="Female"/>
    <s v="Backpack"/>
    <s v="Accessories"/>
    <n v="77"/>
    <s v="Kentucky"/>
    <s v="M"/>
    <s v="Maroon"/>
    <s v="Spring"/>
    <n v="3.6"/>
    <s v="No"/>
    <s v="Free Shipping"/>
    <s v="No"/>
    <s v="No"/>
    <n v="3"/>
    <s v="Cash"/>
    <s v="Fortnightly"/>
    <s v="36-45"/>
    <n v="3"/>
    <n v="1"/>
    <n v="5"/>
    <n v="9"/>
    <x v="0"/>
  </r>
  <r>
    <n v="2678"/>
    <n v="45"/>
    <s v="Female"/>
    <s v="Shorts"/>
    <s v="Clothing"/>
    <n v="43"/>
    <s v="Connecticut"/>
    <s v="L"/>
    <s v="Olive"/>
    <s v="Spring"/>
    <n v="3.8"/>
    <s v="No"/>
    <s v="Next Day Air"/>
    <s v="No"/>
    <s v="No"/>
    <n v="6"/>
    <s v="PayPal"/>
    <s v="Every 3 Months"/>
    <s v="36-45"/>
    <n v="2"/>
    <n v="1"/>
    <n v="3"/>
    <n v="6"/>
    <x v="2"/>
  </r>
  <r>
    <n v="2679"/>
    <n v="33"/>
    <s v="Female"/>
    <s v="Belt"/>
    <s v="Accessories"/>
    <n v="91"/>
    <s v="Montana"/>
    <s v="M"/>
    <s v="Magenta"/>
    <s v="Spring"/>
    <n v="3.4"/>
    <s v="No"/>
    <s v="2-Day Shipping"/>
    <s v="No"/>
    <s v="No"/>
    <n v="34"/>
    <s v="Credit Card"/>
    <s v="Bi-Weekly"/>
    <s v="26-35"/>
    <n v="4"/>
    <n v="3"/>
    <n v="6"/>
    <n v="13"/>
    <x v="1"/>
  </r>
  <r>
    <n v="2680"/>
    <n v="53"/>
    <s v="Female"/>
    <s v="Shorts"/>
    <s v="Clothing"/>
    <n v="68"/>
    <s v="Montana"/>
    <s v="S"/>
    <s v="Yellow"/>
    <s v="Spring"/>
    <n v="3.8"/>
    <s v="No"/>
    <s v="Express"/>
    <s v="No"/>
    <s v="No"/>
    <n v="7"/>
    <s v="Debit Card"/>
    <s v="Quarterly"/>
    <s v="46-55"/>
    <n v="3"/>
    <n v="1"/>
    <n v="2"/>
    <n v="6"/>
    <x v="2"/>
  </r>
  <r>
    <n v="2681"/>
    <n v="44"/>
    <s v="Female"/>
    <s v="Socks"/>
    <s v="Clothing"/>
    <n v="37"/>
    <s v="Nebraska"/>
    <s v="L"/>
    <s v="Indigo"/>
    <s v="Fall"/>
    <n v="3.3"/>
    <s v="No"/>
    <s v="Next Day Air"/>
    <s v="No"/>
    <s v="No"/>
    <n v="21"/>
    <s v="Venmo"/>
    <s v="Annually"/>
    <s v="36-45"/>
    <n v="1"/>
    <n v="2"/>
    <n v="1"/>
    <n v="4"/>
    <x v="3"/>
  </r>
  <r>
    <n v="2682"/>
    <n v="23"/>
    <s v="Female"/>
    <s v="Shoes"/>
    <s v="Footwear"/>
    <n v="23"/>
    <s v="Massachusetts"/>
    <s v="L"/>
    <s v="Olive"/>
    <s v="Summer"/>
    <n v="4.8"/>
    <s v="No"/>
    <s v="Standard"/>
    <s v="No"/>
    <s v="No"/>
    <n v="17"/>
    <s v="Debit Card"/>
    <s v="Monthly"/>
    <s v="18-25"/>
    <n v="1"/>
    <n v="2"/>
    <n v="4"/>
    <n v="7"/>
    <x v="2"/>
  </r>
  <r>
    <n v="2683"/>
    <n v="59"/>
    <s v="Female"/>
    <s v="Sneakers"/>
    <s v="Footwear"/>
    <n v="65"/>
    <s v="North Carolina"/>
    <s v="L"/>
    <s v="Maroon"/>
    <s v="Winter"/>
    <n v="3.9"/>
    <s v="No"/>
    <s v="2-Day Shipping"/>
    <s v="No"/>
    <s v="No"/>
    <n v="5"/>
    <s v="Venmo"/>
    <s v="Every 3 Months"/>
    <s v="56+"/>
    <n v="3"/>
    <n v="1"/>
    <n v="3"/>
    <n v="7"/>
    <x v="2"/>
  </r>
  <r>
    <n v="2684"/>
    <n v="68"/>
    <s v="Female"/>
    <s v="Backpack"/>
    <s v="Accessories"/>
    <n v="30"/>
    <s v="Montana"/>
    <s v="M"/>
    <s v="Indigo"/>
    <s v="Summer"/>
    <n v="4.2"/>
    <s v="No"/>
    <s v="Next Day Air"/>
    <s v="No"/>
    <s v="No"/>
    <n v="21"/>
    <s v="Cash"/>
    <s v="Fortnightly"/>
    <s v="56+"/>
    <n v="1"/>
    <n v="2"/>
    <n v="5"/>
    <n v="8"/>
    <x v="2"/>
  </r>
  <r>
    <n v="2685"/>
    <n v="46"/>
    <s v="Female"/>
    <s v="Dress"/>
    <s v="Clothing"/>
    <n v="45"/>
    <s v="Washington"/>
    <s v="M"/>
    <s v="Gray"/>
    <s v="Summer"/>
    <n v="4.7"/>
    <s v="No"/>
    <s v="Free Shipping"/>
    <s v="No"/>
    <s v="No"/>
    <n v="42"/>
    <s v="Credit Card"/>
    <s v="Bi-Weekly"/>
    <s v="46-55"/>
    <n v="2"/>
    <n v="4"/>
    <n v="6"/>
    <n v="12"/>
    <x v="1"/>
  </r>
  <r>
    <n v="2686"/>
    <n v="56"/>
    <s v="Female"/>
    <s v="Boots"/>
    <s v="Footwear"/>
    <n v="25"/>
    <s v="Virginia"/>
    <s v="M"/>
    <s v="Gray"/>
    <s v="Winter"/>
    <n v="2.7"/>
    <s v="No"/>
    <s v="Express"/>
    <s v="No"/>
    <s v="No"/>
    <n v="49"/>
    <s v="Credit Card"/>
    <s v="Quarterly"/>
    <s v="56+"/>
    <n v="1"/>
    <n v="4"/>
    <n v="2"/>
    <n v="7"/>
    <x v="2"/>
  </r>
  <r>
    <n v="2687"/>
    <n v="40"/>
    <s v="Female"/>
    <s v="Socks"/>
    <s v="Clothing"/>
    <n v="72"/>
    <s v="Georgia"/>
    <s v="M"/>
    <s v="Black"/>
    <s v="Winter"/>
    <n v="3.8"/>
    <s v="No"/>
    <s v="2-Day Shipping"/>
    <s v="No"/>
    <s v="No"/>
    <n v="33"/>
    <s v="Cash"/>
    <s v="Fortnightly"/>
    <s v="36-45"/>
    <n v="3"/>
    <n v="3"/>
    <n v="5"/>
    <n v="11"/>
    <x v="0"/>
  </r>
  <r>
    <n v="2688"/>
    <n v="61"/>
    <s v="Female"/>
    <s v="Dress"/>
    <s v="Clothing"/>
    <n v="75"/>
    <s v="Delaware"/>
    <s v="M"/>
    <s v="White"/>
    <s v="Fall"/>
    <n v="3.6"/>
    <s v="No"/>
    <s v="2-Day Shipping"/>
    <s v="No"/>
    <s v="No"/>
    <n v="12"/>
    <s v="Debit Card"/>
    <s v="Bi-Weekly"/>
    <s v="56+"/>
    <n v="3"/>
    <n v="1"/>
    <n v="6"/>
    <n v="10"/>
    <x v="0"/>
  </r>
  <r>
    <n v="2689"/>
    <n v="53"/>
    <s v="Female"/>
    <s v="Handbag"/>
    <s v="Accessories"/>
    <n v="63"/>
    <s v="West Virginia"/>
    <s v="XL"/>
    <s v="Turquoise"/>
    <s v="Spring"/>
    <n v="2.9"/>
    <s v="No"/>
    <s v="2-Day Shipping"/>
    <s v="No"/>
    <s v="No"/>
    <n v="18"/>
    <s v="Credit Card"/>
    <s v="Every 3 Months"/>
    <s v="46-55"/>
    <n v="3"/>
    <n v="2"/>
    <n v="3"/>
    <n v="8"/>
    <x v="2"/>
  </r>
  <r>
    <n v="2690"/>
    <n v="29"/>
    <s v="Female"/>
    <s v="Blouse"/>
    <s v="Clothing"/>
    <n v="35"/>
    <s v="Wyoming"/>
    <s v="M"/>
    <s v="Orange"/>
    <s v="Fall"/>
    <n v="3.9"/>
    <s v="No"/>
    <s v="Standard"/>
    <s v="No"/>
    <s v="No"/>
    <n v="47"/>
    <s v="PayPal"/>
    <s v="Quarterly"/>
    <s v="26-35"/>
    <n v="1"/>
    <n v="4"/>
    <n v="2"/>
    <n v="7"/>
    <x v="2"/>
  </r>
  <r>
    <n v="2691"/>
    <n v="44"/>
    <s v="Female"/>
    <s v="Belt"/>
    <s v="Accessories"/>
    <n v="32"/>
    <s v="New Mexico"/>
    <s v="L"/>
    <s v="Yellow"/>
    <s v="Summer"/>
    <n v="4.7"/>
    <s v="No"/>
    <s v="Free Shipping"/>
    <s v="No"/>
    <s v="No"/>
    <n v="18"/>
    <s v="Bank Transfer"/>
    <s v="Weekly"/>
    <s v="36-45"/>
    <n v="1"/>
    <n v="2"/>
    <n v="7"/>
    <n v="10"/>
    <x v="0"/>
  </r>
  <r>
    <n v="2692"/>
    <n v="43"/>
    <s v="Female"/>
    <s v="Pants"/>
    <s v="Clothing"/>
    <n v="25"/>
    <s v="Nebraska"/>
    <s v="L"/>
    <s v="Blue"/>
    <s v="Winter"/>
    <n v="3.3"/>
    <s v="No"/>
    <s v="2-Day Shipping"/>
    <s v="No"/>
    <s v="No"/>
    <n v="48"/>
    <s v="Cash"/>
    <s v="Monthly"/>
    <s v="36-45"/>
    <n v="1"/>
    <n v="4"/>
    <n v="4"/>
    <n v="9"/>
    <x v="0"/>
  </r>
  <r>
    <n v="2693"/>
    <n v="40"/>
    <s v="Female"/>
    <s v="Sneakers"/>
    <s v="Footwear"/>
    <n v="90"/>
    <s v="Washington"/>
    <s v="XL"/>
    <s v="Violet"/>
    <s v="Spring"/>
    <n v="4.2"/>
    <s v="No"/>
    <s v="Free Shipping"/>
    <s v="No"/>
    <s v="No"/>
    <n v="18"/>
    <s v="Debit Card"/>
    <s v="Every 3 Months"/>
    <s v="36-45"/>
    <n v="4"/>
    <n v="2"/>
    <n v="3"/>
    <n v="9"/>
    <x v="0"/>
  </r>
  <r>
    <n v="2694"/>
    <n v="55"/>
    <s v="Female"/>
    <s v="Boots"/>
    <s v="Footwear"/>
    <n v="70"/>
    <s v="Hawaii"/>
    <s v="L"/>
    <s v="Lavender"/>
    <s v="Summer"/>
    <n v="2.6"/>
    <s v="No"/>
    <s v="Standard"/>
    <s v="No"/>
    <s v="No"/>
    <n v="46"/>
    <s v="Cash"/>
    <s v="Quarterly"/>
    <s v="46-55"/>
    <n v="3"/>
    <n v="4"/>
    <n v="2"/>
    <n v="9"/>
    <x v="0"/>
  </r>
  <r>
    <n v="2695"/>
    <n v="66"/>
    <s v="Female"/>
    <s v="Sunglasses"/>
    <s v="Accessories"/>
    <n v="27"/>
    <s v="Louisiana"/>
    <s v="M"/>
    <s v="Olive"/>
    <s v="Spring"/>
    <n v="4.9000000000000004"/>
    <s v="No"/>
    <s v="Express"/>
    <s v="No"/>
    <s v="No"/>
    <n v="34"/>
    <s v="Credit Card"/>
    <s v="Every 3 Months"/>
    <s v="56+"/>
    <n v="1"/>
    <n v="3"/>
    <n v="3"/>
    <n v="7"/>
    <x v="2"/>
  </r>
  <r>
    <n v="2696"/>
    <n v="50"/>
    <s v="Female"/>
    <s v="Hat"/>
    <s v="Accessories"/>
    <n v="92"/>
    <s v="Tennessee"/>
    <s v="M"/>
    <s v="Orange"/>
    <s v="Fall"/>
    <n v="3.6"/>
    <s v="No"/>
    <s v="Standard"/>
    <s v="No"/>
    <s v="No"/>
    <n v="10"/>
    <s v="PayPal"/>
    <s v="Bi-Weekly"/>
    <s v="46-55"/>
    <n v="4"/>
    <n v="1"/>
    <n v="6"/>
    <n v="11"/>
    <x v="0"/>
  </r>
  <r>
    <n v="2697"/>
    <n v="57"/>
    <s v="Female"/>
    <s v="Coat"/>
    <s v="Outerwear"/>
    <n v="20"/>
    <s v="South Dakota"/>
    <s v="M"/>
    <s v="White"/>
    <s v="Spring"/>
    <n v="4.7"/>
    <s v="No"/>
    <s v="Free Shipping"/>
    <s v="No"/>
    <s v="No"/>
    <n v="12"/>
    <s v="Debit Card"/>
    <s v="Monthly"/>
    <s v="56+"/>
    <n v="1"/>
    <n v="1"/>
    <n v="4"/>
    <n v="6"/>
    <x v="2"/>
  </r>
  <r>
    <n v="2698"/>
    <n v="42"/>
    <s v="Female"/>
    <s v="Jacket"/>
    <s v="Outerwear"/>
    <n v="52"/>
    <s v="Delaware"/>
    <s v="L"/>
    <s v="Red"/>
    <s v="Winter"/>
    <n v="3.2"/>
    <s v="No"/>
    <s v="Standard"/>
    <s v="No"/>
    <s v="No"/>
    <n v="36"/>
    <s v="Bank Transfer"/>
    <s v="Quarterly"/>
    <s v="36-45"/>
    <n v="2"/>
    <n v="3"/>
    <n v="2"/>
    <n v="7"/>
    <x v="2"/>
  </r>
  <r>
    <n v="2699"/>
    <n v="55"/>
    <s v="Female"/>
    <s v="Hoodie"/>
    <s v="Clothing"/>
    <n v="57"/>
    <s v="Virginia"/>
    <s v="M"/>
    <s v="Magenta"/>
    <s v="Summer"/>
    <n v="3.6"/>
    <s v="No"/>
    <s v="Store Pickup"/>
    <s v="No"/>
    <s v="No"/>
    <n v="34"/>
    <s v="Venmo"/>
    <s v="Quarterly"/>
    <s v="46-55"/>
    <n v="2"/>
    <n v="3"/>
    <n v="2"/>
    <n v="7"/>
    <x v="2"/>
  </r>
  <r>
    <n v="2700"/>
    <n v="25"/>
    <s v="Female"/>
    <s v="Boots"/>
    <s v="Footwear"/>
    <n v="96"/>
    <s v="Utah"/>
    <s v="M"/>
    <s v="Violet"/>
    <s v="Fall"/>
    <n v="3.6"/>
    <s v="No"/>
    <s v="2-Day Shipping"/>
    <s v="No"/>
    <s v="No"/>
    <n v="49"/>
    <s v="Debit Card"/>
    <s v="Annually"/>
    <s v="18-25"/>
    <n v="4"/>
    <n v="4"/>
    <n v="1"/>
    <n v="9"/>
    <x v="0"/>
  </r>
  <r>
    <n v="2701"/>
    <n v="22"/>
    <s v="Female"/>
    <s v="T-shirt"/>
    <s v="Clothing"/>
    <n v="68"/>
    <s v="California"/>
    <s v="XL"/>
    <s v="Olive"/>
    <s v="Winter"/>
    <n v="3.2"/>
    <s v="No"/>
    <s v="Standard"/>
    <s v="No"/>
    <s v="No"/>
    <n v="36"/>
    <s v="Cash"/>
    <s v="Weekly"/>
    <s v="18-25"/>
    <n v="3"/>
    <n v="3"/>
    <n v="7"/>
    <n v="13"/>
    <x v="1"/>
  </r>
  <r>
    <n v="2702"/>
    <n v="49"/>
    <s v="Female"/>
    <s v="Sweater"/>
    <s v="Clothing"/>
    <n v="30"/>
    <s v="Idaho"/>
    <s v="L"/>
    <s v="Silver"/>
    <s v="Summer"/>
    <n v="2.8"/>
    <s v="No"/>
    <s v="Store Pickup"/>
    <s v="No"/>
    <s v="No"/>
    <n v="18"/>
    <s v="Bank Transfer"/>
    <s v="Fortnightly"/>
    <s v="46-55"/>
    <n v="1"/>
    <n v="2"/>
    <n v="5"/>
    <n v="8"/>
    <x v="2"/>
  </r>
  <r>
    <n v="2703"/>
    <n v="70"/>
    <s v="Female"/>
    <s v="Shoes"/>
    <s v="Footwear"/>
    <n v="37"/>
    <s v="Texas"/>
    <s v="L"/>
    <s v="Gray"/>
    <s v="Fall"/>
    <n v="4"/>
    <s v="No"/>
    <s v="Next Day Air"/>
    <s v="No"/>
    <s v="No"/>
    <n v="39"/>
    <s v="Debit Card"/>
    <s v="Fortnightly"/>
    <s v="56+"/>
    <n v="1"/>
    <n v="4"/>
    <n v="5"/>
    <n v="10"/>
    <x v="0"/>
  </r>
  <r>
    <n v="2704"/>
    <n v="56"/>
    <s v="Female"/>
    <s v="Scarf"/>
    <s v="Accessories"/>
    <n v="42"/>
    <s v="Tennessee"/>
    <s v="XL"/>
    <s v="Olive"/>
    <s v="Winter"/>
    <n v="4.4000000000000004"/>
    <s v="No"/>
    <s v="Free Shipping"/>
    <s v="No"/>
    <s v="No"/>
    <n v="34"/>
    <s v="PayPal"/>
    <s v="Weekly"/>
    <s v="56+"/>
    <n v="2"/>
    <n v="3"/>
    <n v="7"/>
    <n v="12"/>
    <x v="1"/>
  </r>
  <r>
    <n v="2705"/>
    <n v="52"/>
    <s v="Female"/>
    <s v="Dress"/>
    <s v="Clothing"/>
    <n v="54"/>
    <s v="Tennessee"/>
    <s v="L"/>
    <s v="Beige"/>
    <s v="Spring"/>
    <n v="3.4"/>
    <s v="No"/>
    <s v="Next Day Air"/>
    <s v="No"/>
    <s v="No"/>
    <n v="35"/>
    <s v="Debit Card"/>
    <s v="Weekly"/>
    <s v="46-55"/>
    <n v="2"/>
    <n v="3"/>
    <n v="7"/>
    <n v="12"/>
    <x v="1"/>
  </r>
  <r>
    <n v="2706"/>
    <n v="65"/>
    <s v="Female"/>
    <s v="Jacket"/>
    <s v="Outerwear"/>
    <n v="81"/>
    <s v="Washington"/>
    <s v="S"/>
    <s v="Turquoise"/>
    <s v="Spring"/>
    <n v="5"/>
    <s v="No"/>
    <s v="Store Pickup"/>
    <s v="No"/>
    <s v="No"/>
    <n v="1"/>
    <s v="Credit Card"/>
    <s v="Bi-Weekly"/>
    <s v="56+"/>
    <n v="4"/>
    <n v="1"/>
    <n v="6"/>
    <n v="11"/>
    <x v="0"/>
  </r>
  <r>
    <n v="2707"/>
    <n v="24"/>
    <s v="Female"/>
    <s v="Shoes"/>
    <s v="Footwear"/>
    <n v="40"/>
    <s v="Alabama"/>
    <s v="S"/>
    <s v="Blue"/>
    <s v="Spring"/>
    <n v="3.1"/>
    <s v="No"/>
    <s v="Express"/>
    <s v="No"/>
    <s v="No"/>
    <n v="48"/>
    <s v="Debit Card"/>
    <s v="Quarterly"/>
    <s v="18-25"/>
    <n v="2"/>
    <n v="4"/>
    <n v="2"/>
    <n v="8"/>
    <x v="2"/>
  </r>
  <r>
    <n v="2708"/>
    <n v="32"/>
    <s v="Female"/>
    <s v="Backpack"/>
    <s v="Accessories"/>
    <n v="88"/>
    <s v="Nebraska"/>
    <s v="M"/>
    <s v="Pink"/>
    <s v="Fall"/>
    <n v="4.2"/>
    <s v="No"/>
    <s v="Standard"/>
    <s v="No"/>
    <s v="No"/>
    <n v="19"/>
    <s v="Cash"/>
    <s v="Weekly"/>
    <s v="26-35"/>
    <n v="4"/>
    <n v="2"/>
    <n v="7"/>
    <n v="13"/>
    <x v="1"/>
  </r>
  <r>
    <n v="2709"/>
    <n v="57"/>
    <s v="Female"/>
    <s v="Dress"/>
    <s v="Clothing"/>
    <n v="94"/>
    <s v="Alabama"/>
    <s v="M"/>
    <s v="Teal"/>
    <s v="Summer"/>
    <n v="3.3"/>
    <s v="No"/>
    <s v="Store Pickup"/>
    <s v="No"/>
    <s v="No"/>
    <n v="44"/>
    <s v="Debit Card"/>
    <s v="Weekly"/>
    <s v="56+"/>
    <n v="4"/>
    <n v="4"/>
    <n v="7"/>
    <n v="15"/>
    <x v="1"/>
  </r>
  <r>
    <n v="2710"/>
    <n v="35"/>
    <s v="Female"/>
    <s v="Shirt"/>
    <s v="Clothing"/>
    <n v="54"/>
    <s v="Illinois"/>
    <s v="S"/>
    <s v="Cyan"/>
    <s v="Winter"/>
    <n v="2.9"/>
    <s v="No"/>
    <s v="Standard"/>
    <s v="No"/>
    <s v="No"/>
    <n v="9"/>
    <s v="Credit Card"/>
    <s v="Bi-Weekly"/>
    <s v="26-35"/>
    <n v="2"/>
    <n v="1"/>
    <n v="6"/>
    <n v="9"/>
    <x v="0"/>
  </r>
  <r>
    <n v="2711"/>
    <n v="69"/>
    <s v="Female"/>
    <s v="Jacket"/>
    <s v="Outerwear"/>
    <n v="51"/>
    <s v="Wisconsin"/>
    <s v="L"/>
    <s v="Purple"/>
    <s v="Summer"/>
    <n v="4.7"/>
    <s v="No"/>
    <s v="Standard"/>
    <s v="No"/>
    <s v="No"/>
    <n v="3"/>
    <s v="Bank Transfer"/>
    <s v="Fortnightly"/>
    <s v="56+"/>
    <n v="2"/>
    <n v="1"/>
    <n v="5"/>
    <n v="8"/>
    <x v="2"/>
  </r>
  <r>
    <n v="2712"/>
    <n v="30"/>
    <s v="Female"/>
    <s v="Sunglasses"/>
    <s v="Accessories"/>
    <n v="22"/>
    <s v="Nebraska"/>
    <s v="L"/>
    <s v="Red"/>
    <s v="Spring"/>
    <n v="4"/>
    <s v="No"/>
    <s v="Standard"/>
    <s v="No"/>
    <s v="No"/>
    <n v="50"/>
    <s v="Venmo"/>
    <s v="Monthly"/>
    <s v="26-35"/>
    <n v="1"/>
    <n v="4"/>
    <n v="4"/>
    <n v="9"/>
    <x v="0"/>
  </r>
  <r>
    <n v="2713"/>
    <n v="37"/>
    <s v="Female"/>
    <s v="Jacket"/>
    <s v="Outerwear"/>
    <n v="95"/>
    <s v="North Dakota"/>
    <s v="L"/>
    <s v="Brown"/>
    <s v="Fall"/>
    <n v="4.5999999999999996"/>
    <s v="No"/>
    <s v="Standard"/>
    <s v="No"/>
    <s v="No"/>
    <n v="7"/>
    <s v="Debit Card"/>
    <s v="Quarterly"/>
    <s v="36-45"/>
    <n v="4"/>
    <n v="1"/>
    <n v="2"/>
    <n v="7"/>
    <x v="2"/>
  </r>
  <r>
    <n v="2714"/>
    <n v="19"/>
    <s v="Female"/>
    <s v="Coat"/>
    <s v="Outerwear"/>
    <n v="57"/>
    <s v="Mississippi"/>
    <s v="M"/>
    <s v="Magenta"/>
    <s v="Fall"/>
    <n v="3.8"/>
    <s v="No"/>
    <s v="2-Day Shipping"/>
    <s v="No"/>
    <s v="No"/>
    <n v="20"/>
    <s v="Debit Card"/>
    <s v="Annually"/>
    <s v="18-25"/>
    <n v="2"/>
    <n v="2"/>
    <n v="1"/>
    <n v="5"/>
    <x v="3"/>
  </r>
  <r>
    <n v="2715"/>
    <n v="53"/>
    <s v="Female"/>
    <s v="Sweater"/>
    <s v="Clothing"/>
    <n v="45"/>
    <s v="Iowa"/>
    <s v="S"/>
    <s v="Olive"/>
    <s v="Winter"/>
    <n v="3.6"/>
    <s v="No"/>
    <s v="Store Pickup"/>
    <s v="No"/>
    <s v="No"/>
    <n v="16"/>
    <s v="Credit Card"/>
    <s v="Bi-Weekly"/>
    <s v="46-55"/>
    <n v="2"/>
    <n v="2"/>
    <n v="6"/>
    <n v="10"/>
    <x v="0"/>
  </r>
  <r>
    <n v="2716"/>
    <n v="25"/>
    <s v="Female"/>
    <s v="Sneakers"/>
    <s v="Footwear"/>
    <n v="92"/>
    <s v="Mississippi"/>
    <s v="XL"/>
    <s v="Pink"/>
    <s v="Winter"/>
    <n v="4.0999999999999996"/>
    <s v="No"/>
    <s v="Express"/>
    <s v="No"/>
    <s v="No"/>
    <n v="29"/>
    <s v="PayPal"/>
    <s v="Fortnightly"/>
    <s v="18-25"/>
    <n v="4"/>
    <n v="3"/>
    <n v="5"/>
    <n v="12"/>
    <x v="1"/>
  </r>
  <r>
    <n v="2717"/>
    <n v="47"/>
    <s v="Female"/>
    <s v="Shoes"/>
    <s v="Footwear"/>
    <n v="40"/>
    <s v="Colorado"/>
    <s v="L"/>
    <s v="Black"/>
    <s v="Spring"/>
    <n v="2.7"/>
    <s v="No"/>
    <s v="Store Pickup"/>
    <s v="No"/>
    <s v="No"/>
    <n v="21"/>
    <s v="Debit Card"/>
    <s v="Weekly"/>
    <s v="46-55"/>
    <n v="2"/>
    <n v="2"/>
    <n v="7"/>
    <n v="11"/>
    <x v="0"/>
  </r>
  <r>
    <n v="2718"/>
    <n v="18"/>
    <s v="Female"/>
    <s v="Sunglasses"/>
    <s v="Accessories"/>
    <n v="62"/>
    <s v="Nebraska"/>
    <s v="XL"/>
    <s v="Beige"/>
    <s v="Winter"/>
    <n v="4.3"/>
    <s v="No"/>
    <s v="Free Shipping"/>
    <s v="No"/>
    <s v="No"/>
    <n v="19"/>
    <s v="Credit Card"/>
    <s v="Every 3 Months"/>
    <s v="18-25"/>
    <n v="3"/>
    <n v="2"/>
    <n v="3"/>
    <n v="8"/>
    <x v="2"/>
  </r>
  <r>
    <n v="2719"/>
    <n v="22"/>
    <s v="Female"/>
    <s v="Shorts"/>
    <s v="Clothing"/>
    <n v="90"/>
    <s v="Virginia"/>
    <s v="M"/>
    <s v="Peach"/>
    <s v="Winter"/>
    <n v="4.9000000000000004"/>
    <s v="No"/>
    <s v="Next Day Air"/>
    <s v="No"/>
    <s v="No"/>
    <n v="10"/>
    <s v="Venmo"/>
    <s v="Bi-Weekly"/>
    <s v="18-25"/>
    <n v="4"/>
    <n v="1"/>
    <n v="6"/>
    <n v="11"/>
    <x v="0"/>
  </r>
  <r>
    <n v="2720"/>
    <n v="69"/>
    <s v="Female"/>
    <s v="Hoodie"/>
    <s v="Clothing"/>
    <n v="82"/>
    <s v="Louisiana"/>
    <s v="S"/>
    <s v="Peach"/>
    <s v="Fall"/>
    <n v="4.2"/>
    <s v="No"/>
    <s v="Free Shipping"/>
    <s v="No"/>
    <s v="No"/>
    <n v="4"/>
    <s v="Bank Transfer"/>
    <s v="Monthly"/>
    <s v="56+"/>
    <n v="4"/>
    <n v="1"/>
    <n v="4"/>
    <n v="9"/>
    <x v="0"/>
  </r>
  <r>
    <n v="2721"/>
    <n v="55"/>
    <s v="Female"/>
    <s v="Scarf"/>
    <s v="Accessories"/>
    <n v="52"/>
    <s v="Maryland"/>
    <s v="M"/>
    <s v="Peach"/>
    <s v="Spring"/>
    <n v="2.8"/>
    <s v="No"/>
    <s v="Store Pickup"/>
    <s v="No"/>
    <s v="No"/>
    <n v="45"/>
    <s v="Bank Transfer"/>
    <s v="Quarterly"/>
    <s v="46-55"/>
    <n v="2"/>
    <n v="4"/>
    <n v="2"/>
    <n v="8"/>
    <x v="2"/>
  </r>
  <r>
    <n v="2722"/>
    <n v="19"/>
    <s v="Female"/>
    <s v="Sandals"/>
    <s v="Footwear"/>
    <n v="70"/>
    <s v="Minnesota"/>
    <s v="S"/>
    <s v="Teal"/>
    <s v="Spring"/>
    <n v="4.9000000000000004"/>
    <s v="No"/>
    <s v="Free Shipping"/>
    <s v="No"/>
    <s v="No"/>
    <n v="17"/>
    <s v="PayPal"/>
    <s v="Fortnightly"/>
    <s v="18-25"/>
    <n v="3"/>
    <n v="2"/>
    <n v="5"/>
    <n v="10"/>
    <x v="0"/>
  </r>
  <r>
    <n v="2723"/>
    <n v="23"/>
    <s v="Female"/>
    <s v="Hat"/>
    <s v="Accessories"/>
    <n v="83"/>
    <s v="Maine"/>
    <s v="M"/>
    <s v="Green"/>
    <s v="Spring"/>
    <n v="2.8"/>
    <s v="No"/>
    <s v="2-Day Shipping"/>
    <s v="No"/>
    <s v="No"/>
    <n v="22"/>
    <s v="PayPal"/>
    <s v="Fortnightly"/>
    <s v="18-25"/>
    <n v="4"/>
    <n v="2"/>
    <n v="5"/>
    <n v="11"/>
    <x v="0"/>
  </r>
  <r>
    <n v="2724"/>
    <n v="54"/>
    <s v="Female"/>
    <s v="Shoes"/>
    <s v="Footwear"/>
    <n v="49"/>
    <s v="Texas"/>
    <s v="XL"/>
    <s v="Brown"/>
    <s v="Summer"/>
    <n v="2.9"/>
    <s v="No"/>
    <s v="Store Pickup"/>
    <s v="No"/>
    <s v="No"/>
    <n v="3"/>
    <s v="PayPal"/>
    <s v="Every 3 Months"/>
    <s v="46-55"/>
    <n v="2"/>
    <n v="1"/>
    <n v="3"/>
    <n v="6"/>
    <x v="2"/>
  </r>
  <r>
    <n v="2725"/>
    <n v="52"/>
    <s v="Female"/>
    <s v="Sneakers"/>
    <s v="Footwear"/>
    <n v="91"/>
    <s v="Missouri"/>
    <s v="M"/>
    <s v="Brown"/>
    <s v="Spring"/>
    <n v="2.5"/>
    <s v="No"/>
    <s v="Next Day Air"/>
    <s v="No"/>
    <s v="No"/>
    <n v="11"/>
    <s v="Debit Card"/>
    <s v="Fortnightly"/>
    <s v="46-55"/>
    <n v="4"/>
    <n v="1"/>
    <n v="5"/>
    <n v="10"/>
    <x v="0"/>
  </r>
  <r>
    <n v="2726"/>
    <n v="64"/>
    <s v="Female"/>
    <s v="Backpack"/>
    <s v="Accessories"/>
    <n v="99"/>
    <s v="Mississippi"/>
    <s v="S"/>
    <s v="Violet"/>
    <s v="Summer"/>
    <n v="2.7"/>
    <s v="No"/>
    <s v="Free Shipping"/>
    <s v="No"/>
    <s v="No"/>
    <n v="4"/>
    <s v="Debit Card"/>
    <s v="Annually"/>
    <s v="56+"/>
    <n v="4"/>
    <n v="1"/>
    <n v="1"/>
    <n v="6"/>
    <x v="2"/>
  </r>
  <r>
    <n v="2727"/>
    <n v="33"/>
    <s v="Female"/>
    <s v="Belt"/>
    <s v="Accessories"/>
    <n v="92"/>
    <s v="Michigan"/>
    <s v="L"/>
    <s v="Blue"/>
    <s v="Winter"/>
    <n v="3.3"/>
    <s v="No"/>
    <s v="Free Shipping"/>
    <s v="No"/>
    <s v="No"/>
    <n v="11"/>
    <s v="PayPal"/>
    <s v="Bi-Weekly"/>
    <s v="26-35"/>
    <n v="4"/>
    <n v="1"/>
    <n v="6"/>
    <n v="11"/>
    <x v="0"/>
  </r>
  <r>
    <n v="2728"/>
    <n v="40"/>
    <s v="Female"/>
    <s v="Shirt"/>
    <s v="Clothing"/>
    <n v="87"/>
    <s v="Colorado"/>
    <s v="L"/>
    <s v="Charcoal"/>
    <s v="Winter"/>
    <n v="3.7"/>
    <s v="No"/>
    <s v="2-Day Shipping"/>
    <s v="No"/>
    <s v="No"/>
    <n v="47"/>
    <s v="Credit Card"/>
    <s v="Fortnightly"/>
    <s v="36-45"/>
    <n v="4"/>
    <n v="4"/>
    <n v="5"/>
    <n v="13"/>
    <x v="1"/>
  </r>
  <r>
    <n v="2729"/>
    <n v="26"/>
    <s v="Female"/>
    <s v="Skirt"/>
    <s v="Clothing"/>
    <n v="28"/>
    <s v="Florida"/>
    <s v="M"/>
    <s v="Pink"/>
    <s v="Winter"/>
    <n v="4"/>
    <s v="No"/>
    <s v="Express"/>
    <s v="No"/>
    <s v="No"/>
    <n v="17"/>
    <s v="Debit Card"/>
    <s v="Weekly"/>
    <s v="26-35"/>
    <n v="1"/>
    <n v="2"/>
    <n v="7"/>
    <n v="10"/>
    <x v="0"/>
  </r>
  <r>
    <n v="2730"/>
    <n v="31"/>
    <s v="Female"/>
    <s v="Gloves"/>
    <s v="Accessories"/>
    <n v="71"/>
    <s v="Montana"/>
    <s v="S"/>
    <s v="Violet"/>
    <s v="Summer"/>
    <n v="4.0999999999999996"/>
    <s v="No"/>
    <s v="Free Shipping"/>
    <s v="No"/>
    <s v="No"/>
    <n v="32"/>
    <s v="Credit Card"/>
    <s v="Monthly"/>
    <s v="26-35"/>
    <n v="3"/>
    <n v="3"/>
    <n v="4"/>
    <n v="10"/>
    <x v="0"/>
  </r>
  <r>
    <n v="2731"/>
    <n v="23"/>
    <s v="Female"/>
    <s v="Gloves"/>
    <s v="Accessories"/>
    <n v="32"/>
    <s v="Wisconsin"/>
    <s v="M"/>
    <s v="Teal"/>
    <s v="Winter"/>
    <n v="4.0999999999999996"/>
    <s v="No"/>
    <s v="Store Pickup"/>
    <s v="No"/>
    <s v="No"/>
    <n v="37"/>
    <s v="Bank Transfer"/>
    <s v="Annually"/>
    <s v="18-25"/>
    <n v="1"/>
    <n v="3"/>
    <n v="1"/>
    <n v="5"/>
    <x v="3"/>
  </r>
  <r>
    <n v="2732"/>
    <n v="52"/>
    <s v="Female"/>
    <s v="Handbag"/>
    <s v="Accessories"/>
    <n v="33"/>
    <s v="Wisconsin"/>
    <s v="M"/>
    <s v="Red"/>
    <s v="Summer"/>
    <n v="2.5"/>
    <s v="No"/>
    <s v="2-Day Shipping"/>
    <s v="No"/>
    <s v="No"/>
    <n v="44"/>
    <s v="Bank Transfer"/>
    <s v="Quarterly"/>
    <s v="46-55"/>
    <n v="1"/>
    <n v="4"/>
    <n v="2"/>
    <n v="7"/>
    <x v="2"/>
  </r>
  <r>
    <n v="2733"/>
    <n v="21"/>
    <s v="Female"/>
    <s v="Socks"/>
    <s v="Clothing"/>
    <n v="75"/>
    <s v="Delaware"/>
    <s v="L"/>
    <s v="Orange"/>
    <s v="Winter"/>
    <n v="4.2"/>
    <s v="No"/>
    <s v="Store Pickup"/>
    <s v="No"/>
    <s v="No"/>
    <n v="27"/>
    <s v="Debit Card"/>
    <s v="Every 3 Months"/>
    <s v="18-25"/>
    <n v="3"/>
    <n v="3"/>
    <n v="3"/>
    <n v="9"/>
    <x v="0"/>
  </r>
  <r>
    <n v="2734"/>
    <n v="31"/>
    <s v="Female"/>
    <s v="Backpack"/>
    <s v="Accessories"/>
    <n v="83"/>
    <s v="North Carolina"/>
    <s v="M"/>
    <s v="Magenta"/>
    <s v="Summer"/>
    <n v="4.7"/>
    <s v="No"/>
    <s v="Express"/>
    <s v="No"/>
    <s v="No"/>
    <n v="46"/>
    <s v="PayPal"/>
    <s v="Annually"/>
    <s v="26-35"/>
    <n v="4"/>
    <n v="4"/>
    <n v="1"/>
    <n v="9"/>
    <x v="0"/>
  </r>
  <r>
    <n v="2735"/>
    <n v="63"/>
    <s v="Female"/>
    <s v="Jeans"/>
    <s v="Clothing"/>
    <n v="93"/>
    <s v="New York"/>
    <s v="XL"/>
    <s v="Yellow"/>
    <s v="Summer"/>
    <n v="2.7"/>
    <s v="No"/>
    <s v="2-Day Shipping"/>
    <s v="No"/>
    <s v="No"/>
    <n v="13"/>
    <s v="Cash"/>
    <s v="Bi-Weekly"/>
    <s v="56+"/>
    <n v="4"/>
    <n v="2"/>
    <n v="6"/>
    <n v="12"/>
    <x v="1"/>
  </r>
  <r>
    <n v="2736"/>
    <n v="46"/>
    <s v="Female"/>
    <s v="Skirt"/>
    <s v="Clothing"/>
    <n v="29"/>
    <s v="California"/>
    <s v="M"/>
    <s v="Yellow"/>
    <s v="Spring"/>
    <n v="3"/>
    <s v="No"/>
    <s v="Express"/>
    <s v="No"/>
    <s v="No"/>
    <n v="2"/>
    <s v="PayPal"/>
    <s v="Bi-Weekly"/>
    <s v="46-55"/>
    <n v="1"/>
    <n v="1"/>
    <n v="6"/>
    <n v="8"/>
    <x v="2"/>
  </r>
  <r>
    <n v="2737"/>
    <n v="44"/>
    <s v="Female"/>
    <s v="Hoodie"/>
    <s v="Clothing"/>
    <n v="25"/>
    <s v="Montana"/>
    <s v="M"/>
    <s v="Pink"/>
    <s v="Spring"/>
    <n v="4.8"/>
    <s v="No"/>
    <s v="Store Pickup"/>
    <s v="No"/>
    <s v="No"/>
    <n v="45"/>
    <s v="Credit Card"/>
    <s v="Annually"/>
    <s v="36-45"/>
    <n v="1"/>
    <n v="4"/>
    <n v="1"/>
    <n v="6"/>
    <x v="2"/>
  </r>
  <r>
    <n v="2738"/>
    <n v="57"/>
    <s v="Female"/>
    <s v="Jewelry"/>
    <s v="Accessories"/>
    <n v="76"/>
    <s v="North Carolina"/>
    <s v="S"/>
    <s v="Indigo"/>
    <s v="Spring"/>
    <n v="4.4000000000000004"/>
    <s v="No"/>
    <s v="Free Shipping"/>
    <s v="No"/>
    <s v="No"/>
    <n v="35"/>
    <s v="Cash"/>
    <s v="Every 3 Months"/>
    <s v="56+"/>
    <n v="3"/>
    <n v="3"/>
    <n v="3"/>
    <n v="9"/>
    <x v="0"/>
  </r>
  <r>
    <n v="2739"/>
    <n v="50"/>
    <s v="Female"/>
    <s v="Sneakers"/>
    <s v="Footwear"/>
    <n v="81"/>
    <s v="Ohio"/>
    <s v="M"/>
    <s v="Charcoal"/>
    <s v="Summer"/>
    <n v="4.3"/>
    <s v="No"/>
    <s v="2-Day Shipping"/>
    <s v="No"/>
    <s v="No"/>
    <n v="39"/>
    <s v="Venmo"/>
    <s v="Every 3 Months"/>
    <s v="46-55"/>
    <n v="4"/>
    <n v="4"/>
    <n v="3"/>
    <n v="11"/>
    <x v="0"/>
  </r>
  <r>
    <n v="2740"/>
    <n v="33"/>
    <s v="Female"/>
    <s v="Shirt"/>
    <s v="Clothing"/>
    <n v="80"/>
    <s v="Alaska"/>
    <s v="XL"/>
    <s v="Blue"/>
    <s v="Winter"/>
    <n v="2.5"/>
    <s v="No"/>
    <s v="Store Pickup"/>
    <s v="No"/>
    <s v="No"/>
    <n v="39"/>
    <s v="Credit Card"/>
    <s v="Every 3 Months"/>
    <s v="26-35"/>
    <n v="4"/>
    <n v="4"/>
    <n v="3"/>
    <n v="11"/>
    <x v="0"/>
  </r>
  <r>
    <n v="2741"/>
    <n v="19"/>
    <s v="Female"/>
    <s v="Sunglasses"/>
    <s v="Accessories"/>
    <n v="70"/>
    <s v="Pennsylvania"/>
    <s v="M"/>
    <s v="Lavender"/>
    <s v="Summer"/>
    <n v="4.9000000000000004"/>
    <s v="No"/>
    <s v="Free Shipping"/>
    <s v="No"/>
    <s v="No"/>
    <n v="34"/>
    <s v="Bank Transfer"/>
    <s v="Fortnightly"/>
    <s v="18-25"/>
    <n v="3"/>
    <n v="3"/>
    <n v="5"/>
    <n v="11"/>
    <x v="0"/>
  </r>
  <r>
    <n v="2742"/>
    <n v="68"/>
    <s v="Female"/>
    <s v="Dress"/>
    <s v="Clothing"/>
    <n v="81"/>
    <s v="Maine"/>
    <s v="L"/>
    <s v="Yellow"/>
    <s v="Fall"/>
    <n v="4.9000000000000004"/>
    <s v="No"/>
    <s v="2-Day Shipping"/>
    <s v="No"/>
    <s v="No"/>
    <n v="41"/>
    <s v="Venmo"/>
    <s v="Monthly"/>
    <s v="56+"/>
    <n v="4"/>
    <n v="4"/>
    <n v="4"/>
    <n v="12"/>
    <x v="1"/>
  </r>
  <r>
    <n v="2743"/>
    <n v="27"/>
    <s v="Female"/>
    <s v="Shoes"/>
    <s v="Footwear"/>
    <n v="86"/>
    <s v="Texas"/>
    <s v="M"/>
    <s v="Black"/>
    <s v="Spring"/>
    <n v="3.9"/>
    <s v="No"/>
    <s v="Free Shipping"/>
    <s v="No"/>
    <s v="No"/>
    <n v="47"/>
    <s v="Debit Card"/>
    <s v="Annually"/>
    <s v="26-35"/>
    <n v="4"/>
    <n v="4"/>
    <n v="1"/>
    <n v="9"/>
    <x v="0"/>
  </r>
  <r>
    <n v="2744"/>
    <n v="61"/>
    <s v="Female"/>
    <s v="Belt"/>
    <s v="Accessories"/>
    <n v="94"/>
    <s v="New Jersey"/>
    <s v="S"/>
    <s v="Beige"/>
    <s v="Fall"/>
    <n v="4.0999999999999996"/>
    <s v="No"/>
    <s v="2-Day Shipping"/>
    <s v="No"/>
    <s v="No"/>
    <n v="17"/>
    <s v="Venmo"/>
    <s v="Quarterly"/>
    <s v="56+"/>
    <n v="4"/>
    <n v="2"/>
    <n v="2"/>
    <n v="8"/>
    <x v="2"/>
  </r>
  <r>
    <n v="2745"/>
    <n v="38"/>
    <s v="Female"/>
    <s v="Shirt"/>
    <s v="Clothing"/>
    <n v="66"/>
    <s v="Wyoming"/>
    <s v="M"/>
    <s v="Silver"/>
    <s v="Winter"/>
    <n v="3.3"/>
    <s v="No"/>
    <s v="Store Pickup"/>
    <s v="No"/>
    <s v="No"/>
    <n v="40"/>
    <s v="Credit Card"/>
    <s v="Monthly"/>
    <s v="36-45"/>
    <n v="3"/>
    <n v="4"/>
    <n v="4"/>
    <n v="11"/>
    <x v="0"/>
  </r>
  <r>
    <n v="2746"/>
    <n v="28"/>
    <s v="Female"/>
    <s v="Boots"/>
    <s v="Footwear"/>
    <n v="98"/>
    <s v="Michigan"/>
    <s v="M"/>
    <s v="Magenta"/>
    <s v="Summer"/>
    <n v="4.0999999999999996"/>
    <s v="No"/>
    <s v="Standard"/>
    <s v="No"/>
    <s v="No"/>
    <n v="44"/>
    <s v="PayPal"/>
    <s v="Bi-Weekly"/>
    <s v="26-35"/>
    <n v="4"/>
    <n v="4"/>
    <n v="6"/>
    <n v="14"/>
    <x v="1"/>
  </r>
  <r>
    <n v="2747"/>
    <n v="39"/>
    <s v="Female"/>
    <s v="Hoodie"/>
    <s v="Clothing"/>
    <n v="25"/>
    <s v="Ohio"/>
    <s v="M"/>
    <s v="Orange"/>
    <s v="Fall"/>
    <n v="3.7"/>
    <s v="No"/>
    <s v="Standard"/>
    <s v="No"/>
    <s v="No"/>
    <n v="21"/>
    <s v="PayPal"/>
    <s v="Every 3 Months"/>
    <s v="36-45"/>
    <n v="1"/>
    <n v="2"/>
    <n v="3"/>
    <n v="6"/>
    <x v="2"/>
  </r>
  <r>
    <n v="2748"/>
    <n v="18"/>
    <s v="Female"/>
    <s v="Jeans"/>
    <s v="Clothing"/>
    <n v="62"/>
    <s v="West Virginia"/>
    <s v="M"/>
    <s v="Teal"/>
    <s v="Winter"/>
    <n v="3.1"/>
    <s v="No"/>
    <s v="Free Shipping"/>
    <s v="No"/>
    <s v="No"/>
    <n v="21"/>
    <s v="Credit Card"/>
    <s v="Every 3 Months"/>
    <s v="18-25"/>
    <n v="3"/>
    <n v="2"/>
    <n v="3"/>
    <n v="8"/>
    <x v="2"/>
  </r>
  <r>
    <n v="2749"/>
    <n v="24"/>
    <s v="Female"/>
    <s v="Jacket"/>
    <s v="Outerwear"/>
    <n v="98"/>
    <s v="Virginia"/>
    <s v="L"/>
    <s v="Turquoise"/>
    <s v="Spring"/>
    <n v="3"/>
    <s v="No"/>
    <s v="Free Shipping"/>
    <s v="No"/>
    <s v="No"/>
    <n v="16"/>
    <s v="Venmo"/>
    <s v="Annually"/>
    <s v="18-25"/>
    <n v="4"/>
    <n v="2"/>
    <n v="1"/>
    <n v="7"/>
    <x v="2"/>
  </r>
  <r>
    <n v="2750"/>
    <n v="64"/>
    <s v="Female"/>
    <s v="Jacket"/>
    <s v="Outerwear"/>
    <n v="53"/>
    <s v="Vermont"/>
    <s v="M"/>
    <s v="Cyan"/>
    <s v="Spring"/>
    <n v="3.4"/>
    <s v="No"/>
    <s v="Standard"/>
    <s v="No"/>
    <s v="No"/>
    <n v="15"/>
    <s v="Bank Transfer"/>
    <s v="Annually"/>
    <s v="56+"/>
    <n v="2"/>
    <n v="2"/>
    <n v="1"/>
    <n v="5"/>
    <x v="3"/>
  </r>
  <r>
    <n v="2751"/>
    <n v="51"/>
    <s v="Female"/>
    <s v="Sandals"/>
    <s v="Footwear"/>
    <n v="66"/>
    <s v="Alaska"/>
    <s v="L"/>
    <s v="Pink"/>
    <s v="Spring"/>
    <n v="2.7"/>
    <s v="No"/>
    <s v="2-Day Shipping"/>
    <s v="No"/>
    <s v="No"/>
    <n v="26"/>
    <s v="PayPal"/>
    <s v="Every 3 Months"/>
    <s v="46-55"/>
    <n v="3"/>
    <n v="3"/>
    <n v="3"/>
    <n v="9"/>
    <x v="0"/>
  </r>
  <r>
    <n v="2752"/>
    <n v="27"/>
    <s v="Female"/>
    <s v="Dress"/>
    <s v="Clothing"/>
    <n v="52"/>
    <s v="Minnesota"/>
    <s v="S"/>
    <s v="Indigo"/>
    <s v="Fall"/>
    <n v="3.1"/>
    <s v="No"/>
    <s v="Free Shipping"/>
    <s v="No"/>
    <s v="No"/>
    <n v="50"/>
    <s v="Venmo"/>
    <s v="Monthly"/>
    <s v="26-35"/>
    <n v="2"/>
    <n v="4"/>
    <n v="4"/>
    <n v="10"/>
    <x v="0"/>
  </r>
  <r>
    <n v="2753"/>
    <n v="48"/>
    <s v="Female"/>
    <s v="Sweater"/>
    <s v="Clothing"/>
    <n v="64"/>
    <s v="Colorado"/>
    <s v="S"/>
    <s v="Peach"/>
    <s v="Winter"/>
    <n v="4"/>
    <s v="No"/>
    <s v="Free Shipping"/>
    <s v="No"/>
    <s v="No"/>
    <n v="30"/>
    <s v="Venmo"/>
    <s v="Bi-Weekly"/>
    <s v="46-55"/>
    <n v="3"/>
    <n v="3"/>
    <n v="6"/>
    <n v="12"/>
    <x v="1"/>
  </r>
  <r>
    <n v="2754"/>
    <n v="69"/>
    <s v="Female"/>
    <s v="Gloves"/>
    <s v="Accessories"/>
    <n v="59"/>
    <s v="Rhode Island"/>
    <s v="M"/>
    <s v="Beige"/>
    <s v="Spring"/>
    <n v="3.6"/>
    <s v="No"/>
    <s v="Next Day Air"/>
    <s v="No"/>
    <s v="No"/>
    <n v="48"/>
    <s v="PayPal"/>
    <s v="Quarterly"/>
    <s v="56+"/>
    <n v="2"/>
    <n v="4"/>
    <n v="2"/>
    <n v="8"/>
    <x v="2"/>
  </r>
  <r>
    <n v="2755"/>
    <n v="59"/>
    <s v="Female"/>
    <s v="Sunglasses"/>
    <s v="Accessories"/>
    <n v="61"/>
    <s v="New Jersey"/>
    <s v="L"/>
    <s v="Gold"/>
    <s v="Summer"/>
    <n v="3.6"/>
    <s v="No"/>
    <s v="Free Shipping"/>
    <s v="No"/>
    <s v="No"/>
    <n v="21"/>
    <s v="Venmo"/>
    <s v="Bi-Weekly"/>
    <s v="56+"/>
    <n v="3"/>
    <n v="2"/>
    <n v="6"/>
    <n v="11"/>
    <x v="0"/>
  </r>
  <r>
    <n v="2756"/>
    <n v="59"/>
    <s v="Female"/>
    <s v="Belt"/>
    <s v="Accessories"/>
    <n v="97"/>
    <s v="Nevada"/>
    <s v="M"/>
    <s v="Indigo"/>
    <s v="Winter"/>
    <n v="3.3"/>
    <s v="No"/>
    <s v="Store Pickup"/>
    <s v="No"/>
    <s v="No"/>
    <n v="18"/>
    <s v="Credit Card"/>
    <s v="Annually"/>
    <s v="56+"/>
    <n v="4"/>
    <n v="2"/>
    <n v="1"/>
    <n v="7"/>
    <x v="2"/>
  </r>
  <r>
    <n v="2757"/>
    <n v="42"/>
    <s v="Female"/>
    <s v="Hat"/>
    <s v="Accessories"/>
    <n v="23"/>
    <s v="Minnesota"/>
    <s v="L"/>
    <s v="Violet"/>
    <s v="Winter"/>
    <n v="4.0999999999999996"/>
    <s v="No"/>
    <s v="Free Shipping"/>
    <s v="No"/>
    <s v="No"/>
    <n v="41"/>
    <s v="PayPal"/>
    <s v="Monthly"/>
    <s v="36-45"/>
    <n v="1"/>
    <n v="4"/>
    <n v="4"/>
    <n v="9"/>
    <x v="0"/>
  </r>
  <r>
    <n v="2758"/>
    <n v="39"/>
    <s v="Female"/>
    <s v="Hat"/>
    <s v="Accessories"/>
    <n v="98"/>
    <s v="Delaware"/>
    <s v="XL"/>
    <s v="Brown"/>
    <s v="Fall"/>
    <n v="4.3"/>
    <s v="No"/>
    <s v="Next Day Air"/>
    <s v="No"/>
    <s v="No"/>
    <n v="11"/>
    <s v="Venmo"/>
    <s v="Monthly"/>
    <s v="36-45"/>
    <n v="4"/>
    <n v="1"/>
    <n v="4"/>
    <n v="9"/>
    <x v="0"/>
  </r>
  <r>
    <n v="2759"/>
    <n v="32"/>
    <s v="Female"/>
    <s v="Blouse"/>
    <s v="Clothing"/>
    <n v="98"/>
    <s v="Illinois"/>
    <s v="M"/>
    <s v="Purple"/>
    <s v="Summer"/>
    <n v="3.2"/>
    <s v="No"/>
    <s v="Standard"/>
    <s v="No"/>
    <s v="No"/>
    <n v="8"/>
    <s v="Bank Transfer"/>
    <s v="Bi-Weekly"/>
    <s v="26-35"/>
    <n v="4"/>
    <n v="1"/>
    <n v="6"/>
    <n v="11"/>
    <x v="0"/>
  </r>
  <r>
    <n v="2760"/>
    <n v="68"/>
    <s v="Female"/>
    <s v="Shoes"/>
    <s v="Footwear"/>
    <n v="59"/>
    <s v="Washington"/>
    <s v="M"/>
    <s v="Turquoise"/>
    <s v="Summer"/>
    <n v="3.9"/>
    <s v="No"/>
    <s v="Free Shipping"/>
    <s v="No"/>
    <s v="No"/>
    <n v="42"/>
    <s v="Cash"/>
    <s v="Every 3 Months"/>
    <s v="56+"/>
    <n v="2"/>
    <n v="4"/>
    <n v="3"/>
    <n v="9"/>
    <x v="0"/>
  </r>
  <r>
    <n v="2761"/>
    <n v="41"/>
    <s v="Female"/>
    <s v="Skirt"/>
    <s v="Clothing"/>
    <n v="82"/>
    <s v="Alaska"/>
    <s v="S"/>
    <s v="Violet"/>
    <s v="Fall"/>
    <n v="5"/>
    <s v="No"/>
    <s v="Next Day Air"/>
    <s v="No"/>
    <s v="No"/>
    <n v="41"/>
    <s v="Credit Card"/>
    <s v="Bi-Weekly"/>
    <s v="36-45"/>
    <n v="4"/>
    <n v="4"/>
    <n v="6"/>
    <n v="14"/>
    <x v="1"/>
  </r>
  <r>
    <n v="2762"/>
    <n v="31"/>
    <s v="Female"/>
    <s v="Sneakers"/>
    <s v="Footwear"/>
    <n v="82"/>
    <s v="Michigan"/>
    <s v="M"/>
    <s v="Purple"/>
    <s v="Fall"/>
    <n v="3.4"/>
    <s v="No"/>
    <s v="Next Day Air"/>
    <s v="No"/>
    <s v="No"/>
    <n v="3"/>
    <s v="Credit Card"/>
    <s v="Every 3 Months"/>
    <s v="26-35"/>
    <n v="4"/>
    <n v="1"/>
    <n v="3"/>
    <n v="8"/>
    <x v="2"/>
  </r>
  <r>
    <n v="2763"/>
    <n v="58"/>
    <s v="Female"/>
    <s v="T-shirt"/>
    <s v="Clothing"/>
    <n v="41"/>
    <s v="Georgia"/>
    <s v="M"/>
    <s v="Charcoal"/>
    <s v="Fall"/>
    <n v="3.8"/>
    <s v="No"/>
    <s v="Store Pickup"/>
    <s v="No"/>
    <s v="No"/>
    <n v="10"/>
    <s v="Debit Card"/>
    <s v="Every 3 Months"/>
    <s v="56+"/>
    <n v="2"/>
    <n v="1"/>
    <n v="3"/>
    <n v="6"/>
    <x v="2"/>
  </r>
  <r>
    <n v="2764"/>
    <n v="28"/>
    <s v="Female"/>
    <s v="Handbag"/>
    <s v="Accessories"/>
    <n v="52"/>
    <s v="West Virginia"/>
    <s v="M"/>
    <s v="Green"/>
    <s v="Fall"/>
    <n v="2.9"/>
    <s v="No"/>
    <s v="2-Day Shipping"/>
    <s v="No"/>
    <s v="No"/>
    <n v="35"/>
    <s v="Venmo"/>
    <s v="Quarterly"/>
    <s v="26-35"/>
    <n v="2"/>
    <n v="3"/>
    <n v="2"/>
    <n v="7"/>
    <x v="2"/>
  </r>
  <r>
    <n v="2765"/>
    <n v="63"/>
    <s v="Female"/>
    <s v="Sweater"/>
    <s v="Clothing"/>
    <n v="41"/>
    <s v="Arizona"/>
    <s v="XL"/>
    <s v="White"/>
    <s v="Spring"/>
    <n v="2.6"/>
    <s v="No"/>
    <s v="Next Day Air"/>
    <s v="No"/>
    <s v="No"/>
    <n v="2"/>
    <s v="Debit Card"/>
    <s v="Weekly"/>
    <s v="56+"/>
    <n v="2"/>
    <n v="1"/>
    <n v="7"/>
    <n v="10"/>
    <x v="0"/>
  </r>
  <r>
    <n v="2766"/>
    <n v="64"/>
    <s v="Female"/>
    <s v="Gloves"/>
    <s v="Accessories"/>
    <n v="70"/>
    <s v="Colorado"/>
    <s v="M"/>
    <s v="Purple"/>
    <s v="Summer"/>
    <n v="4.3"/>
    <s v="No"/>
    <s v="2-Day Shipping"/>
    <s v="No"/>
    <s v="No"/>
    <n v="24"/>
    <s v="Credit Card"/>
    <s v="Quarterly"/>
    <s v="56+"/>
    <n v="3"/>
    <n v="2"/>
    <n v="2"/>
    <n v="7"/>
    <x v="2"/>
  </r>
  <r>
    <n v="2767"/>
    <n v="66"/>
    <s v="Female"/>
    <s v="Dress"/>
    <s v="Clothing"/>
    <n v="91"/>
    <s v="Tennessee"/>
    <s v="M"/>
    <s v="Cyan"/>
    <s v="Winter"/>
    <n v="2.8"/>
    <s v="No"/>
    <s v="Standard"/>
    <s v="No"/>
    <s v="No"/>
    <n v="47"/>
    <s v="Credit Card"/>
    <s v="Monthly"/>
    <s v="56+"/>
    <n v="4"/>
    <n v="4"/>
    <n v="4"/>
    <n v="12"/>
    <x v="1"/>
  </r>
  <r>
    <n v="2768"/>
    <n v="31"/>
    <s v="Female"/>
    <s v="Dress"/>
    <s v="Clothing"/>
    <n v="95"/>
    <s v="Iowa"/>
    <s v="M"/>
    <s v="Green"/>
    <s v="Spring"/>
    <n v="4.5"/>
    <s v="No"/>
    <s v="Free Shipping"/>
    <s v="No"/>
    <s v="No"/>
    <n v="31"/>
    <s v="Cash"/>
    <s v="Monthly"/>
    <s v="26-35"/>
    <n v="4"/>
    <n v="3"/>
    <n v="4"/>
    <n v="11"/>
    <x v="0"/>
  </r>
  <r>
    <n v="2769"/>
    <n v="55"/>
    <s v="Female"/>
    <s v="Blouse"/>
    <s v="Clothing"/>
    <n v="25"/>
    <s v="Kansas"/>
    <s v="M"/>
    <s v="Beige"/>
    <s v="Spring"/>
    <n v="3.8"/>
    <s v="No"/>
    <s v="2-Day Shipping"/>
    <s v="No"/>
    <s v="No"/>
    <n v="28"/>
    <s v="PayPal"/>
    <s v="Bi-Weekly"/>
    <s v="46-55"/>
    <n v="1"/>
    <n v="3"/>
    <n v="6"/>
    <n v="10"/>
    <x v="0"/>
  </r>
  <r>
    <n v="2770"/>
    <n v="32"/>
    <s v="Female"/>
    <s v="Shirt"/>
    <s v="Clothing"/>
    <n v="89"/>
    <s v="Oklahoma"/>
    <s v="L"/>
    <s v="Lavender"/>
    <s v="Fall"/>
    <n v="3"/>
    <s v="No"/>
    <s v="Standard"/>
    <s v="No"/>
    <s v="No"/>
    <n v="13"/>
    <s v="Cash"/>
    <s v="Weekly"/>
    <s v="26-35"/>
    <n v="4"/>
    <n v="2"/>
    <n v="7"/>
    <n v="13"/>
    <x v="1"/>
  </r>
  <r>
    <n v="2771"/>
    <n v="50"/>
    <s v="Female"/>
    <s v="Boots"/>
    <s v="Footwear"/>
    <n v="44"/>
    <s v="Nebraska"/>
    <s v="S"/>
    <s v="Blue"/>
    <s v="Fall"/>
    <n v="3.3"/>
    <s v="No"/>
    <s v="Express"/>
    <s v="No"/>
    <s v="No"/>
    <n v="22"/>
    <s v="Bank Transfer"/>
    <s v="Quarterly"/>
    <s v="46-55"/>
    <n v="2"/>
    <n v="2"/>
    <n v="2"/>
    <n v="6"/>
    <x v="2"/>
  </r>
  <r>
    <n v="2772"/>
    <n v="58"/>
    <s v="Female"/>
    <s v="Jacket"/>
    <s v="Outerwear"/>
    <n v="52"/>
    <s v="Maryland"/>
    <s v="S"/>
    <s v="Beige"/>
    <s v="Summer"/>
    <n v="3.1"/>
    <s v="No"/>
    <s v="2-Day Shipping"/>
    <s v="No"/>
    <s v="No"/>
    <n v="12"/>
    <s v="Bank Transfer"/>
    <s v="Fortnightly"/>
    <s v="56+"/>
    <n v="2"/>
    <n v="1"/>
    <n v="5"/>
    <n v="8"/>
    <x v="2"/>
  </r>
  <r>
    <n v="2773"/>
    <n v="18"/>
    <s v="Female"/>
    <s v="Backpack"/>
    <s v="Accessories"/>
    <n v="94"/>
    <s v="Pennsylvania"/>
    <s v="L"/>
    <s v="Blue"/>
    <s v="Spring"/>
    <n v="3.5"/>
    <s v="No"/>
    <s v="Store Pickup"/>
    <s v="No"/>
    <s v="No"/>
    <n v="10"/>
    <s v="Bank Transfer"/>
    <s v="Every 3 Months"/>
    <s v="18-25"/>
    <n v="4"/>
    <n v="1"/>
    <n v="3"/>
    <n v="8"/>
    <x v="2"/>
  </r>
  <r>
    <n v="2774"/>
    <n v="39"/>
    <s v="Female"/>
    <s v="Pants"/>
    <s v="Clothing"/>
    <n v="98"/>
    <s v="Arizona"/>
    <s v="S"/>
    <s v="Maroon"/>
    <s v="Spring"/>
    <n v="4.5999999999999996"/>
    <s v="No"/>
    <s v="Express"/>
    <s v="No"/>
    <s v="No"/>
    <n v="45"/>
    <s v="Bank Transfer"/>
    <s v="Quarterly"/>
    <s v="36-45"/>
    <n v="4"/>
    <n v="4"/>
    <n v="2"/>
    <n v="10"/>
    <x v="0"/>
  </r>
  <r>
    <n v="2775"/>
    <n v="56"/>
    <s v="Female"/>
    <s v="Boots"/>
    <s v="Footwear"/>
    <n v="40"/>
    <s v="Oklahoma"/>
    <s v="L"/>
    <s v="Yellow"/>
    <s v="Fall"/>
    <n v="4.0999999999999996"/>
    <s v="No"/>
    <s v="Standard"/>
    <s v="No"/>
    <s v="No"/>
    <n v="42"/>
    <s v="Credit Card"/>
    <s v="Quarterly"/>
    <s v="56+"/>
    <n v="2"/>
    <n v="4"/>
    <n v="2"/>
    <n v="8"/>
    <x v="2"/>
  </r>
  <r>
    <n v="2776"/>
    <n v="37"/>
    <s v="Female"/>
    <s v="Socks"/>
    <s v="Clothing"/>
    <n v="25"/>
    <s v="Montana"/>
    <s v="L"/>
    <s v="Red"/>
    <s v="Fall"/>
    <n v="3.6"/>
    <s v="No"/>
    <s v="Free Shipping"/>
    <s v="No"/>
    <s v="No"/>
    <n v="16"/>
    <s v="Debit Card"/>
    <s v="Weekly"/>
    <s v="36-45"/>
    <n v="1"/>
    <n v="2"/>
    <n v="7"/>
    <n v="10"/>
    <x v="0"/>
  </r>
  <r>
    <n v="2777"/>
    <n v="46"/>
    <s v="Female"/>
    <s v="Scarf"/>
    <s v="Accessories"/>
    <n v="62"/>
    <s v="Wyoming"/>
    <s v="L"/>
    <s v="Green"/>
    <s v="Fall"/>
    <n v="2.9"/>
    <s v="No"/>
    <s v="Free Shipping"/>
    <s v="No"/>
    <s v="No"/>
    <n v="6"/>
    <s v="Bank Transfer"/>
    <s v="Annually"/>
    <s v="46-55"/>
    <n v="3"/>
    <n v="1"/>
    <n v="1"/>
    <n v="5"/>
    <x v="3"/>
  </r>
  <r>
    <n v="2778"/>
    <n v="52"/>
    <s v="Female"/>
    <s v="Blouse"/>
    <s v="Clothing"/>
    <n v="24"/>
    <s v="Idaho"/>
    <s v="M"/>
    <s v="Magenta"/>
    <s v="Fall"/>
    <n v="4.8"/>
    <s v="No"/>
    <s v="Standard"/>
    <s v="No"/>
    <s v="No"/>
    <n v="28"/>
    <s v="Credit Card"/>
    <s v="Every 3 Months"/>
    <s v="46-55"/>
    <n v="1"/>
    <n v="3"/>
    <n v="3"/>
    <n v="7"/>
    <x v="2"/>
  </r>
  <r>
    <n v="2779"/>
    <n v="70"/>
    <s v="Female"/>
    <s v="Belt"/>
    <s v="Accessories"/>
    <n v="57"/>
    <s v="Pennsylvania"/>
    <s v="L"/>
    <s v="Yellow"/>
    <s v="Spring"/>
    <n v="3.2"/>
    <s v="No"/>
    <s v="Standard"/>
    <s v="No"/>
    <s v="No"/>
    <n v="24"/>
    <s v="Credit Card"/>
    <s v="Bi-Weekly"/>
    <s v="56+"/>
    <n v="2"/>
    <n v="2"/>
    <n v="6"/>
    <n v="10"/>
    <x v="0"/>
  </r>
  <r>
    <n v="2780"/>
    <n v="61"/>
    <s v="Female"/>
    <s v="Sunglasses"/>
    <s v="Accessories"/>
    <n v="66"/>
    <s v="Montana"/>
    <s v="L"/>
    <s v="Blue"/>
    <s v="Winter"/>
    <n v="4.3"/>
    <s v="No"/>
    <s v="Express"/>
    <s v="No"/>
    <s v="No"/>
    <n v="14"/>
    <s v="Credit Card"/>
    <s v="Fortnightly"/>
    <s v="56+"/>
    <n v="3"/>
    <n v="2"/>
    <n v="5"/>
    <n v="10"/>
    <x v="0"/>
  </r>
  <r>
    <n v="2781"/>
    <n v="33"/>
    <s v="Female"/>
    <s v="Boots"/>
    <s v="Footwear"/>
    <n v="70"/>
    <s v="Ohio"/>
    <s v="M"/>
    <s v="Charcoal"/>
    <s v="Winter"/>
    <n v="4.0999999999999996"/>
    <s v="No"/>
    <s v="Next Day Air"/>
    <s v="No"/>
    <s v="No"/>
    <n v="29"/>
    <s v="PayPal"/>
    <s v="Fortnightly"/>
    <s v="26-35"/>
    <n v="3"/>
    <n v="3"/>
    <n v="5"/>
    <n v="11"/>
    <x v="0"/>
  </r>
  <r>
    <n v="2782"/>
    <n v="65"/>
    <s v="Female"/>
    <s v="Sandals"/>
    <s v="Footwear"/>
    <n v="39"/>
    <s v="Mississippi"/>
    <s v="M"/>
    <s v="Blue"/>
    <s v="Spring"/>
    <n v="4.5999999999999996"/>
    <s v="No"/>
    <s v="Standard"/>
    <s v="No"/>
    <s v="No"/>
    <n v="33"/>
    <s v="PayPal"/>
    <s v="Weekly"/>
    <s v="56+"/>
    <n v="1"/>
    <n v="3"/>
    <n v="7"/>
    <n v="11"/>
    <x v="0"/>
  </r>
  <r>
    <n v="2783"/>
    <n v="41"/>
    <s v="Female"/>
    <s v="Gloves"/>
    <s v="Accessories"/>
    <n v="34"/>
    <s v="Idaho"/>
    <s v="S"/>
    <s v="Cyan"/>
    <s v="Spring"/>
    <n v="3.8"/>
    <s v="No"/>
    <s v="Free Shipping"/>
    <s v="No"/>
    <s v="No"/>
    <n v="30"/>
    <s v="PayPal"/>
    <s v="Annually"/>
    <s v="36-45"/>
    <n v="1"/>
    <n v="3"/>
    <n v="1"/>
    <n v="5"/>
    <x v="3"/>
  </r>
  <r>
    <n v="2784"/>
    <n v="19"/>
    <s v="Female"/>
    <s v="Skirt"/>
    <s v="Clothing"/>
    <n v="38"/>
    <s v="Virginia"/>
    <s v="M"/>
    <s v="Silver"/>
    <s v="Spring"/>
    <n v="4.5"/>
    <s v="No"/>
    <s v="Next Day Air"/>
    <s v="No"/>
    <s v="No"/>
    <n v="26"/>
    <s v="Credit Card"/>
    <s v="Quarterly"/>
    <s v="18-25"/>
    <n v="1"/>
    <n v="3"/>
    <n v="2"/>
    <n v="6"/>
    <x v="2"/>
  </r>
  <r>
    <n v="2785"/>
    <n v="33"/>
    <s v="Female"/>
    <s v="Skirt"/>
    <s v="Clothing"/>
    <n v="70"/>
    <s v="Idaho"/>
    <s v="M"/>
    <s v="Black"/>
    <s v="Winter"/>
    <n v="3.1"/>
    <s v="No"/>
    <s v="Express"/>
    <s v="No"/>
    <s v="No"/>
    <n v="12"/>
    <s v="PayPal"/>
    <s v="Every 3 Months"/>
    <s v="26-35"/>
    <n v="3"/>
    <n v="1"/>
    <n v="3"/>
    <n v="7"/>
    <x v="2"/>
  </r>
  <r>
    <n v="2786"/>
    <n v="53"/>
    <s v="Female"/>
    <s v="Blouse"/>
    <s v="Clothing"/>
    <n v="80"/>
    <s v="Louisiana"/>
    <s v="S"/>
    <s v="Green"/>
    <s v="Summer"/>
    <n v="2.9"/>
    <s v="No"/>
    <s v="Next Day Air"/>
    <s v="No"/>
    <s v="No"/>
    <n v="13"/>
    <s v="Bank Transfer"/>
    <s v="Monthly"/>
    <s v="46-55"/>
    <n v="4"/>
    <n v="2"/>
    <n v="4"/>
    <n v="10"/>
    <x v="0"/>
  </r>
  <r>
    <n v="2787"/>
    <n v="54"/>
    <s v="Female"/>
    <s v="Handbag"/>
    <s v="Accessories"/>
    <n v="51"/>
    <s v="Colorado"/>
    <s v="M"/>
    <s v="Violet"/>
    <s v="Spring"/>
    <n v="3.8"/>
    <s v="No"/>
    <s v="Next Day Air"/>
    <s v="No"/>
    <s v="No"/>
    <n v="41"/>
    <s v="Debit Card"/>
    <s v="Every 3 Months"/>
    <s v="46-55"/>
    <n v="2"/>
    <n v="4"/>
    <n v="3"/>
    <n v="9"/>
    <x v="0"/>
  </r>
  <r>
    <n v="2788"/>
    <n v="36"/>
    <s v="Female"/>
    <s v="Boots"/>
    <s v="Footwear"/>
    <n v="79"/>
    <s v="West Virginia"/>
    <s v="XL"/>
    <s v="Pink"/>
    <s v="Spring"/>
    <n v="4.0999999999999996"/>
    <s v="No"/>
    <s v="Next Day Air"/>
    <s v="No"/>
    <s v="No"/>
    <n v="4"/>
    <s v="Venmo"/>
    <s v="Fortnightly"/>
    <s v="36-45"/>
    <n v="3"/>
    <n v="1"/>
    <n v="5"/>
    <n v="9"/>
    <x v="0"/>
  </r>
  <r>
    <n v="2789"/>
    <n v="56"/>
    <s v="Female"/>
    <s v="Boots"/>
    <s v="Footwear"/>
    <n v="92"/>
    <s v="Rhode Island"/>
    <s v="M"/>
    <s v="Olive"/>
    <s v="Summer"/>
    <n v="3.1"/>
    <s v="No"/>
    <s v="Free Shipping"/>
    <s v="No"/>
    <s v="No"/>
    <n v="2"/>
    <s v="Credit Card"/>
    <s v="Annually"/>
    <s v="56+"/>
    <n v="4"/>
    <n v="1"/>
    <n v="1"/>
    <n v="6"/>
    <x v="2"/>
  </r>
  <r>
    <n v="2790"/>
    <n v="28"/>
    <s v="Female"/>
    <s v="Sweater"/>
    <s v="Clothing"/>
    <n v="85"/>
    <s v="North Carolina"/>
    <s v="L"/>
    <s v="Orange"/>
    <s v="Fall"/>
    <n v="5"/>
    <s v="No"/>
    <s v="Express"/>
    <s v="No"/>
    <s v="No"/>
    <n v="28"/>
    <s v="Credit Card"/>
    <s v="Bi-Weekly"/>
    <s v="26-35"/>
    <n v="4"/>
    <n v="3"/>
    <n v="6"/>
    <n v="13"/>
    <x v="1"/>
  </r>
  <r>
    <n v="2791"/>
    <n v="34"/>
    <s v="Female"/>
    <s v="Socks"/>
    <s v="Clothing"/>
    <n v="63"/>
    <s v="Maine"/>
    <s v="M"/>
    <s v="Black"/>
    <s v="Spring"/>
    <n v="4.5"/>
    <s v="No"/>
    <s v="Free Shipping"/>
    <s v="No"/>
    <s v="No"/>
    <n v="24"/>
    <s v="Debit Card"/>
    <s v="Annually"/>
    <s v="26-35"/>
    <n v="3"/>
    <n v="2"/>
    <n v="1"/>
    <n v="6"/>
    <x v="2"/>
  </r>
  <r>
    <n v="2792"/>
    <n v="43"/>
    <s v="Female"/>
    <s v="Gloves"/>
    <s v="Accessories"/>
    <n v="60"/>
    <s v="Iowa"/>
    <s v="M"/>
    <s v="Yellow"/>
    <s v="Fall"/>
    <n v="2.8"/>
    <s v="No"/>
    <s v="Express"/>
    <s v="No"/>
    <s v="No"/>
    <n v="14"/>
    <s v="Venmo"/>
    <s v="Fortnightly"/>
    <s v="36-45"/>
    <n v="3"/>
    <n v="2"/>
    <n v="5"/>
    <n v="10"/>
    <x v="0"/>
  </r>
  <r>
    <n v="2793"/>
    <n v="54"/>
    <s v="Female"/>
    <s v="Shorts"/>
    <s v="Clothing"/>
    <n v="44"/>
    <s v="Kentucky"/>
    <s v="L"/>
    <s v="Violet"/>
    <s v="Winter"/>
    <n v="3.2"/>
    <s v="No"/>
    <s v="Express"/>
    <s v="No"/>
    <s v="No"/>
    <n v="11"/>
    <s v="Credit Card"/>
    <s v="Weekly"/>
    <s v="46-55"/>
    <n v="2"/>
    <n v="1"/>
    <n v="7"/>
    <n v="10"/>
    <x v="0"/>
  </r>
  <r>
    <n v="2794"/>
    <n v="37"/>
    <s v="Female"/>
    <s v="Boots"/>
    <s v="Footwear"/>
    <n v="57"/>
    <s v="Massachusetts"/>
    <s v="M"/>
    <s v="Silver"/>
    <s v="Spring"/>
    <n v="3.1"/>
    <s v="No"/>
    <s v="Standard"/>
    <s v="No"/>
    <s v="No"/>
    <n v="27"/>
    <s v="Debit Card"/>
    <s v="Bi-Weekly"/>
    <s v="36-45"/>
    <n v="2"/>
    <n v="3"/>
    <n v="6"/>
    <n v="11"/>
    <x v="0"/>
  </r>
  <r>
    <n v="2795"/>
    <n v="33"/>
    <s v="Female"/>
    <s v="Jacket"/>
    <s v="Outerwear"/>
    <n v="24"/>
    <s v="New York"/>
    <s v="M"/>
    <s v="Gold"/>
    <s v="Fall"/>
    <n v="3.3"/>
    <s v="No"/>
    <s v="Standard"/>
    <s v="No"/>
    <s v="No"/>
    <n v="7"/>
    <s v="Cash"/>
    <s v="Fortnightly"/>
    <s v="26-35"/>
    <n v="1"/>
    <n v="1"/>
    <n v="5"/>
    <n v="7"/>
    <x v="2"/>
  </r>
  <r>
    <n v="2796"/>
    <n v="33"/>
    <s v="Female"/>
    <s v="Scarf"/>
    <s v="Accessories"/>
    <n v="35"/>
    <s v="Nebraska"/>
    <s v="M"/>
    <s v="Magenta"/>
    <s v="Winter"/>
    <n v="3.4"/>
    <s v="No"/>
    <s v="Store Pickup"/>
    <s v="No"/>
    <s v="No"/>
    <n v="49"/>
    <s v="PayPal"/>
    <s v="Annually"/>
    <s v="26-35"/>
    <n v="1"/>
    <n v="4"/>
    <n v="1"/>
    <n v="6"/>
    <x v="2"/>
  </r>
  <r>
    <n v="2797"/>
    <n v="55"/>
    <s v="Female"/>
    <s v="Jacket"/>
    <s v="Outerwear"/>
    <n v="73"/>
    <s v="Oklahoma"/>
    <s v="M"/>
    <s v="Red"/>
    <s v="Winter"/>
    <n v="3.8"/>
    <s v="No"/>
    <s v="Store Pickup"/>
    <s v="No"/>
    <s v="No"/>
    <n v="21"/>
    <s v="Cash"/>
    <s v="Annually"/>
    <s v="46-55"/>
    <n v="3"/>
    <n v="2"/>
    <n v="1"/>
    <n v="6"/>
    <x v="2"/>
  </r>
  <r>
    <n v="2798"/>
    <n v="63"/>
    <s v="Female"/>
    <s v="Jewelry"/>
    <s v="Accessories"/>
    <n v="42"/>
    <s v="Oklahoma"/>
    <s v="M"/>
    <s v="Green"/>
    <s v="Winter"/>
    <n v="3.5"/>
    <s v="No"/>
    <s v="Express"/>
    <s v="No"/>
    <s v="No"/>
    <n v="10"/>
    <s v="Venmo"/>
    <s v="Every 3 Months"/>
    <s v="56+"/>
    <n v="2"/>
    <n v="1"/>
    <n v="3"/>
    <n v="6"/>
    <x v="2"/>
  </r>
  <r>
    <n v="2799"/>
    <n v="52"/>
    <s v="Female"/>
    <s v="Hoodie"/>
    <s v="Clothing"/>
    <n v="20"/>
    <s v="Rhode Island"/>
    <s v="XL"/>
    <s v="Red"/>
    <s v="Winter"/>
    <n v="4.8"/>
    <s v="No"/>
    <s v="Store Pickup"/>
    <s v="No"/>
    <s v="No"/>
    <n v="37"/>
    <s v="PayPal"/>
    <s v="Weekly"/>
    <s v="46-55"/>
    <n v="1"/>
    <n v="3"/>
    <n v="7"/>
    <n v="11"/>
    <x v="0"/>
  </r>
  <r>
    <n v="2800"/>
    <n v="23"/>
    <s v="Female"/>
    <s v="T-shirt"/>
    <s v="Clothing"/>
    <n v="89"/>
    <s v="Maine"/>
    <s v="L"/>
    <s v="Pink"/>
    <s v="Spring"/>
    <n v="3.9"/>
    <s v="No"/>
    <s v="Free Shipping"/>
    <s v="No"/>
    <s v="No"/>
    <n v="9"/>
    <s v="Bank Transfer"/>
    <s v="Every 3 Months"/>
    <s v="18-25"/>
    <n v="4"/>
    <n v="1"/>
    <n v="3"/>
    <n v="8"/>
    <x v="2"/>
  </r>
  <r>
    <n v="2801"/>
    <n v="70"/>
    <s v="Female"/>
    <s v="Shirt"/>
    <s v="Clothing"/>
    <n v="76"/>
    <s v="Arkansas"/>
    <s v="L"/>
    <s v="Violet"/>
    <s v="Fall"/>
    <n v="3.4"/>
    <s v="No"/>
    <s v="Free Shipping"/>
    <s v="No"/>
    <s v="No"/>
    <n v="14"/>
    <s v="Cash"/>
    <s v="Bi-Weekly"/>
    <s v="56+"/>
    <n v="3"/>
    <n v="2"/>
    <n v="6"/>
    <n v="11"/>
    <x v="0"/>
  </r>
  <r>
    <n v="2802"/>
    <n v="64"/>
    <s v="Female"/>
    <s v="Shirt"/>
    <s v="Clothing"/>
    <n v="56"/>
    <s v="New Mexico"/>
    <s v="M"/>
    <s v="Indigo"/>
    <s v="Winter"/>
    <n v="2.6"/>
    <s v="No"/>
    <s v="Express"/>
    <s v="No"/>
    <s v="No"/>
    <n v="30"/>
    <s v="PayPal"/>
    <s v="Annually"/>
    <s v="56+"/>
    <n v="2"/>
    <n v="3"/>
    <n v="1"/>
    <n v="6"/>
    <x v="2"/>
  </r>
  <r>
    <n v="2803"/>
    <n v="22"/>
    <s v="Female"/>
    <s v="Coat"/>
    <s v="Outerwear"/>
    <n v="100"/>
    <s v="Hawaii"/>
    <s v="L"/>
    <s v="Red"/>
    <s v="Fall"/>
    <n v="3.1"/>
    <s v="No"/>
    <s v="Store Pickup"/>
    <s v="No"/>
    <s v="No"/>
    <n v="42"/>
    <s v="Credit Card"/>
    <s v="Fortnightly"/>
    <s v="18-25"/>
    <n v="4"/>
    <n v="4"/>
    <n v="5"/>
    <n v="13"/>
    <x v="1"/>
  </r>
  <r>
    <n v="2804"/>
    <n v="46"/>
    <s v="Female"/>
    <s v="T-shirt"/>
    <s v="Clothing"/>
    <n v="44"/>
    <s v="Idaho"/>
    <s v="M"/>
    <s v="Violet"/>
    <s v="Winter"/>
    <n v="3.3"/>
    <s v="No"/>
    <s v="Free Shipping"/>
    <s v="No"/>
    <s v="No"/>
    <n v="31"/>
    <s v="Bank Transfer"/>
    <s v="Monthly"/>
    <s v="46-55"/>
    <n v="2"/>
    <n v="3"/>
    <n v="4"/>
    <n v="9"/>
    <x v="0"/>
  </r>
  <r>
    <n v="2805"/>
    <n v="65"/>
    <s v="Female"/>
    <s v="Hoodie"/>
    <s v="Clothing"/>
    <n v="76"/>
    <s v="South Carolina"/>
    <s v="M"/>
    <s v="Cyan"/>
    <s v="Spring"/>
    <n v="2.8"/>
    <s v="No"/>
    <s v="Standard"/>
    <s v="No"/>
    <s v="No"/>
    <n v="48"/>
    <s v="Bank Transfer"/>
    <s v="Every 3 Months"/>
    <s v="56+"/>
    <n v="3"/>
    <n v="4"/>
    <n v="3"/>
    <n v="10"/>
    <x v="0"/>
  </r>
  <r>
    <n v="2806"/>
    <n v="18"/>
    <s v="Female"/>
    <s v="Sunglasses"/>
    <s v="Accessories"/>
    <n v="97"/>
    <s v="Nevada"/>
    <s v="S"/>
    <s v="Black"/>
    <s v="Fall"/>
    <n v="4.3"/>
    <s v="No"/>
    <s v="Standard"/>
    <s v="No"/>
    <s v="No"/>
    <n v="48"/>
    <s v="Cash"/>
    <s v="Quarterly"/>
    <s v="18-25"/>
    <n v="4"/>
    <n v="4"/>
    <n v="2"/>
    <n v="10"/>
    <x v="0"/>
  </r>
  <r>
    <n v="2807"/>
    <n v="45"/>
    <s v="Female"/>
    <s v="Blouse"/>
    <s v="Clothing"/>
    <n v="39"/>
    <s v="South Carolina"/>
    <s v="L"/>
    <s v="Purple"/>
    <s v="Spring"/>
    <n v="2.7"/>
    <s v="No"/>
    <s v="Standard"/>
    <s v="No"/>
    <s v="No"/>
    <n v="50"/>
    <s v="Credit Card"/>
    <s v="Annually"/>
    <s v="36-45"/>
    <n v="1"/>
    <n v="4"/>
    <n v="1"/>
    <n v="6"/>
    <x v="2"/>
  </r>
  <r>
    <n v="2808"/>
    <n v="56"/>
    <s v="Female"/>
    <s v="Hoodie"/>
    <s v="Clothing"/>
    <n v="100"/>
    <s v="Maryland"/>
    <s v="M"/>
    <s v="Charcoal"/>
    <s v="Spring"/>
    <n v="4.4000000000000004"/>
    <s v="No"/>
    <s v="2-Day Shipping"/>
    <s v="No"/>
    <s v="No"/>
    <n v="10"/>
    <s v="Debit Card"/>
    <s v="Fortnightly"/>
    <s v="56+"/>
    <n v="4"/>
    <n v="1"/>
    <n v="5"/>
    <n v="10"/>
    <x v="0"/>
  </r>
  <r>
    <n v="2809"/>
    <n v="49"/>
    <s v="Female"/>
    <s v="Skirt"/>
    <s v="Clothing"/>
    <n v="62"/>
    <s v="Tennessee"/>
    <s v="M"/>
    <s v="Beige"/>
    <s v="Spring"/>
    <n v="3.9"/>
    <s v="No"/>
    <s v="Free Shipping"/>
    <s v="No"/>
    <s v="No"/>
    <n v="45"/>
    <s v="PayPal"/>
    <s v="Every 3 Months"/>
    <s v="46-55"/>
    <n v="3"/>
    <n v="4"/>
    <n v="3"/>
    <n v="10"/>
    <x v="0"/>
  </r>
  <r>
    <n v="2810"/>
    <n v="66"/>
    <s v="Female"/>
    <s v="Shorts"/>
    <s v="Clothing"/>
    <n v="98"/>
    <s v="Arkansas"/>
    <s v="XL"/>
    <s v="Teal"/>
    <s v="Summer"/>
    <n v="3"/>
    <s v="No"/>
    <s v="Standard"/>
    <s v="No"/>
    <s v="No"/>
    <n v="27"/>
    <s v="Debit Card"/>
    <s v="Quarterly"/>
    <s v="56+"/>
    <n v="4"/>
    <n v="3"/>
    <n v="2"/>
    <n v="9"/>
    <x v="0"/>
  </r>
  <r>
    <n v="2811"/>
    <n v="27"/>
    <s v="Female"/>
    <s v="Jeans"/>
    <s v="Clothing"/>
    <n v="31"/>
    <s v="Arizona"/>
    <s v="M"/>
    <s v="Purple"/>
    <s v="Summer"/>
    <n v="4"/>
    <s v="No"/>
    <s v="Standard"/>
    <s v="No"/>
    <s v="No"/>
    <n v="10"/>
    <s v="Debit Card"/>
    <s v="Fortnightly"/>
    <s v="26-35"/>
    <n v="1"/>
    <n v="1"/>
    <n v="5"/>
    <n v="7"/>
    <x v="2"/>
  </r>
  <r>
    <n v="2812"/>
    <n v="69"/>
    <s v="Female"/>
    <s v="Jacket"/>
    <s v="Outerwear"/>
    <n v="89"/>
    <s v="Ohio"/>
    <s v="M"/>
    <s v="Blue"/>
    <s v="Fall"/>
    <n v="3.7"/>
    <s v="No"/>
    <s v="Store Pickup"/>
    <s v="No"/>
    <s v="No"/>
    <n v="19"/>
    <s v="Credit Card"/>
    <s v="Quarterly"/>
    <s v="56+"/>
    <n v="4"/>
    <n v="2"/>
    <n v="2"/>
    <n v="8"/>
    <x v="2"/>
  </r>
  <r>
    <n v="2813"/>
    <n v="66"/>
    <s v="Female"/>
    <s v="Hoodie"/>
    <s v="Clothing"/>
    <n v="91"/>
    <s v="North Dakota"/>
    <s v="XL"/>
    <s v="Magenta"/>
    <s v="Fall"/>
    <n v="3.8"/>
    <s v="No"/>
    <s v="Store Pickup"/>
    <s v="No"/>
    <s v="No"/>
    <n v="1"/>
    <s v="Credit Card"/>
    <s v="Every 3 Months"/>
    <s v="56+"/>
    <n v="4"/>
    <n v="1"/>
    <n v="3"/>
    <n v="8"/>
    <x v="2"/>
  </r>
  <r>
    <n v="2814"/>
    <n v="45"/>
    <s v="Female"/>
    <s v="Shirt"/>
    <s v="Clothing"/>
    <n v="50"/>
    <s v="Vermont"/>
    <s v="S"/>
    <s v="Maroon"/>
    <s v="Summer"/>
    <n v="3.3"/>
    <s v="No"/>
    <s v="2-Day Shipping"/>
    <s v="No"/>
    <s v="No"/>
    <n v="39"/>
    <s v="Debit Card"/>
    <s v="Quarterly"/>
    <s v="36-45"/>
    <n v="2"/>
    <n v="4"/>
    <n v="2"/>
    <n v="8"/>
    <x v="2"/>
  </r>
  <r>
    <n v="2815"/>
    <n v="31"/>
    <s v="Female"/>
    <s v="T-shirt"/>
    <s v="Clothing"/>
    <n v="32"/>
    <s v="Minnesota"/>
    <s v="L"/>
    <s v="Gold"/>
    <s v="Winter"/>
    <n v="3.6"/>
    <s v="No"/>
    <s v="Standard"/>
    <s v="No"/>
    <s v="No"/>
    <n v="14"/>
    <s v="Bank Transfer"/>
    <s v="Monthly"/>
    <s v="26-35"/>
    <n v="1"/>
    <n v="2"/>
    <n v="4"/>
    <n v="7"/>
    <x v="2"/>
  </r>
  <r>
    <n v="2816"/>
    <n v="33"/>
    <s v="Female"/>
    <s v="Blouse"/>
    <s v="Clothing"/>
    <n v="67"/>
    <s v="Idaho"/>
    <s v="L"/>
    <s v="Black"/>
    <s v="Fall"/>
    <n v="3.9"/>
    <s v="No"/>
    <s v="Free Shipping"/>
    <s v="No"/>
    <s v="No"/>
    <n v="40"/>
    <s v="Venmo"/>
    <s v="Every 3 Months"/>
    <s v="26-35"/>
    <n v="3"/>
    <n v="4"/>
    <n v="3"/>
    <n v="10"/>
    <x v="0"/>
  </r>
  <r>
    <n v="2817"/>
    <n v="43"/>
    <s v="Female"/>
    <s v="Skirt"/>
    <s v="Clothing"/>
    <n v="28"/>
    <s v="Maryland"/>
    <s v="M"/>
    <s v="Black"/>
    <s v="Spring"/>
    <n v="3.5"/>
    <s v="No"/>
    <s v="Free Shipping"/>
    <s v="No"/>
    <s v="No"/>
    <n v="45"/>
    <s v="Venmo"/>
    <s v="Weekly"/>
    <s v="36-45"/>
    <n v="1"/>
    <n v="4"/>
    <n v="7"/>
    <n v="12"/>
    <x v="1"/>
  </r>
  <r>
    <n v="2818"/>
    <n v="25"/>
    <s v="Female"/>
    <s v="Backpack"/>
    <s v="Accessories"/>
    <n v="65"/>
    <s v="South Carolina"/>
    <s v="XL"/>
    <s v="Yellow"/>
    <s v="Winter"/>
    <n v="3.4"/>
    <s v="No"/>
    <s v="Standard"/>
    <s v="No"/>
    <s v="No"/>
    <n v="6"/>
    <s v="Venmo"/>
    <s v="Weekly"/>
    <s v="18-25"/>
    <n v="3"/>
    <n v="1"/>
    <n v="7"/>
    <n v="11"/>
    <x v="0"/>
  </r>
  <r>
    <n v="2819"/>
    <n v="46"/>
    <s v="Female"/>
    <s v="Shorts"/>
    <s v="Clothing"/>
    <n v="73"/>
    <s v="California"/>
    <s v="M"/>
    <s v="Turquoise"/>
    <s v="Fall"/>
    <n v="4.7"/>
    <s v="No"/>
    <s v="Next Day Air"/>
    <s v="No"/>
    <s v="No"/>
    <n v="12"/>
    <s v="Debit Card"/>
    <s v="Annually"/>
    <s v="46-55"/>
    <n v="3"/>
    <n v="1"/>
    <n v="1"/>
    <n v="5"/>
    <x v="3"/>
  </r>
  <r>
    <n v="2820"/>
    <n v="67"/>
    <s v="Female"/>
    <s v="Shirt"/>
    <s v="Clothing"/>
    <n v="27"/>
    <s v="Georgia"/>
    <s v="L"/>
    <s v="Lavender"/>
    <s v="Spring"/>
    <n v="3"/>
    <s v="No"/>
    <s v="Free Shipping"/>
    <s v="No"/>
    <s v="No"/>
    <n v="19"/>
    <s v="Cash"/>
    <s v="Monthly"/>
    <s v="56+"/>
    <n v="1"/>
    <n v="2"/>
    <n v="4"/>
    <n v="7"/>
    <x v="2"/>
  </r>
  <r>
    <n v="2821"/>
    <n v="26"/>
    <s v="Female"/>
    <s v="Backpack"/>
    <s v="Accessories"/>
    <n v="89"/>
    <s v="Vermont"/>
    <s v="L"/>
    <s v="Yellow"/>
    <s v="Summer"/>
    <n v="3.9"/>
    <s v="No"/>
    <s v="Free Shipping"/>
    <s v="No"/>
    <s v="No"/>
    <n v="5"/>
    <s v="Cash"/>
    <s v="Bi-Weekly"/>
    <s v="26-35"/>
    <n v="4"/>
    <n v="1"/>
    <n v="6"/>
    <n v="11"/>
    <x v="0"/>
  </r>
  <r>
    <n v="2822"/>
    <n v="35"/>
    <s v="Female"/>
    <s v="Shoes"/>
    <s v="Footwear"/>
    <n v="72"/>
    <s v="Georgia"/>
    <s v="L"/>
    <s v="Olive"/>
    <s v="Summer"/>
    <n v="4.5"/>
    <s v="No"/>
    <s v="Standard"/>
    <s v="No"/>
    <s v="No"/>
    <n v="37"/>
    <s v="Venmo"/>
    <s v="Monthly"/>
    <s v="26-35"/>
    <n v="3"/>
    <n v="3"/>
    <n v="4"/>
    <n v="10"/>
    <x v="0"/>
  </r>
  <r>
    <n v="2823"/>
    <n v="61"/>
    <s v="Female"/>
    <s v="Skirt"/>
    <s v="Clothing"/>
    <n v="37"/>
    <s v="New Jersey"/>
    <s v="S"/>
    <s v="Brown"/>
    <s v="Fall"/>
    <n v="4.0999999999999996"/>
    <s v="No"/>
    <s v="Standard"/>
    <s v="No"/>
    <s v="No"/>
    <n v="33"/>
    <s v="PayPal"/>
    <s v="Quarterly"/>
    <s v="56+"/>
    <n v="1"/>
    <n v="3"/>
    <n v="2"/>
    <n v="6"/>
    <x v="2"/>
  </r>
  <r>
    <n v="2824"/>
    <n v="26"/>
    <s v="Female"/>
    <s v="Dress"/>
    <s v="Clothing"/>
    <n v="63"/>
    <s v="Utah"/>
    <s v="M"/>
    <s v="Olive"/>
    <s v="Summer"/>
    <n v="4.5"/>
    <s v="No"/>
    <s v="Standard"/>
    <s v="No"/>
    <s v="No"/>
    <n v="47"/>
    <s v="Debit Card"/>
    <s v="Bi-Weekly"/>
    <s v="26-35"/>
    <n v="3"/>
    <n v="4"/>
    <n v="6"/>
    <n v="13"/>
    <x v="1"/>
  </r>
  <r>
    <n v="2825"/>
    <n v="39"/>
    <s v="Female"/>
    <s v="Hat"/>
    <s v="Accessories"/>
    <n v="90"/>
    <s v="Utah"/>
    <s v="M"/>
    <s v="Purple"/>
    <s v="Fall"/>
    <n v="4"/>
    <s v="No"/>
    <s v="Free Shipping"/>
    <s v="No"/>
    <s v="No"/>
    <n v="49"/>
    <s v="Debit Card"/>
    <s v="Quarterly"/>
    <s v="36-45"/>
    <n v="4"/>
    <n v="4"/>
    <n v="2"/>
    <n v="10"/>
    <x v="0"/>
  </r>
  <r>
    <n v="2826"/>
    <n v="69"/>
    <s v="Female"/>
    <s v="Handbag"/>
    <s v="Accessories"/>
    <n v="62"/>
    <s v="North Carolina"/>
    <s v="M"/>
    <s v="Yellow"/>
    <s v="Winter"/>
    <n v="4.3"/>
    <s v="No"/>
    <s v="2-Day Shipping"/>
    <s v="No"/>
    <s v="No"/>
    <n v="28"/>
    <s v="Bank Transfer"/>
    <s v="Annually"/>
    <s v="56+"/>
    <n v="3"/>
    <n v="3"/>
    <n v="1"/>
    <n v="7"/>
    <x v="2"/>
  </r>
  <r>
    <n v="2827"/>
    <n v="32"/>
    <s v="Female"/>
    <s v="Handbag"/>
    <s v="Accessories"/>
    <n v="43"/>
    <s v="Florida"/>
    <s v="L"/>
    <s v="Brown"/>
    <s v="Fall"/>
    <n v="3.6"/>
    <s v="No"/>
    <s v="Express"/>
    <s v="No"/>
    <s v="No"/>
    <n v="23"/>
    <s v="Venmo"/>
    <s v="Annually"/>
    <s v="26-35"/>
    <n v="2"/>
    <n v="2"/>
    <n v="1"/>
    <n v="5"/>
    <x v="3"/>
  </r>
  <r>
    <n v="2828"/>
    <n v="20"/>
    <s v="Female"/>
    <s v="Blouse"/>
    <s v="Clothing"/>
    <n v="96"/>
    <s v="Wisconsin"/>
    <s v="M"/>
    <s v="Magenta"/>
    <s v="Fall"/>
    <n v="3.1"/>
    <s v="No"/>
    <s v="Next Day Air"/>
    <s v="No"/>
    <s v="No"/>
    <n v="11"/>
    <s v="Bank Transfer"/>
    <s v="Bi-Weekly"/>
    <s v="18-25"/>
    <n v="4"/>
    <n v="1"/>
    <n v="6"/>
    <n v="11"/>
    <x v="0"/>
  </r>
  <r>
    <n v="2829"/>
    <n v="25"/>
    <s v="Female"/>
    <s v="Scarf"/>
    <s v="Accessories"/>
    <n v="83"/>
    <s v="Tennessee"/>
    <s v="L"/>
    <s v="Lavender"/>
    <s v="Fall"/>
    <n v="2.6"/>
    <s v="No"/>
    <s v="Standard"/>
    <s v="No"/>
    <s v="No"/>
    <n v="33"/>
    <s v="PayPal"/>
    <s v="Quarterly"/>
    <s v="18-25"/>
    <n v="4"/>
    <n v="3"/>
    <n v="2"/>
    <n v="9"/>
    <x v="0"/>
  </r>
  <r>
    <n v="2830"/>
    <n v="56"/>
    <s v="Female"/>
    <s v="Jewelry"/>
    <s v="Accessories"/>
    <n v="67"/>
    <s v="Arizona"/>
    <s v="XL"/>
    <s v="Teal"/>
    <s v="Fall"/>
    <n v="3.4"/>
    <s v="No"/>
    <s v="Next Day Air"/>
    <s v="No"/>
    <s v="No"/>
    <n v="47"/>
    <s v="Cash"/>
    <s v="Weekly"/>
    <s v="56+"/>
    <n v="3"/>
    <n v="4"/>
    <n v="7"/>
    <n v="14"/>
    <x v="1"/>
  </r>
  <r>
    <n v="2831"/>
    <n v="63"/>
    <s v="Female"/>
    <s v="Skirt"/>
    <s v="Clothing"/>
    <n v="90"/>
    <s v="Oregon"/>
    <s v="L"/>
    <s v="Cyan"/>
    <s v="Spring"/>
    <n v="2.9"/>
    <s v="No"/>
    <s v="Store Pickup"/>
    <s v="No"/>
    <s v="No"/>
    <n v="13"/>
    <s v="Venmo"/>
    <s v="Every 3 Months"/>
    <s v="56+"/>
    <n v="4"/>
    <n v="2"/>
    <n v="3"/>
    <n v="9"/>
    <x v="0"/>
  </r>
  <r>
    <n v="2832"/>
    <n v="34"/>
    <s v="Female"/>
    <s v="Hoodie"/>
    <s v="Clothing"/>
    <n v="53"/>
    <s v="Virginia"/>
    <s v="L"/>
    <s v="Pink"/>
    <s v="Winter"/>
    <n v="5"/>
    <s v="No"/>
    <s v="Express"/>
    <s v="No"/>
    <s v="No"/>
    <n v="4"/>
    <s v="Credit Card"/>
    <s v="Weekly"/>
    <s v="26-35"/>
    <n v="2"/>
    <n v="1"/>
    <n v="7"/>
    <n v="10"/>
    <x v="0"/>
  </r>
  <r>
    <n v="2833"/>
    <n v="29"/>
    <s v="Female"/>
    <s v="Scarf"/>
    <s v="Accessories"/>
    <n v="37"/>
    <s v="Maryland"/>
    <s v="M"/>
    <s v="Magenta"/>
    <s v="Summer"/>
    <n v="4.5999999999999996"/>
    <s v="No"/>
    <s v="Standard"/>
    <s v="No"/>
    <s v="No"/>
    <n v="40"/>
    <s v="PayPal"/>
    <s v="Quarterly"/>
    <s v="26-35"/>
    <n v="1"/>
    <n v="4"/>
    <n v="2"/>
    <n v="7"/>
    <x v="2"/>
  </r>
  <r>
    <n v="2834"/>
    <n v="43"/>
    <s v="Female"/>
    <s v="Jeans"/>
    <s v="Clothing"/>
    <n v="56"/>
    <s v="Arkansas"/>
    <s v="M"/>
    <s v="Teal"/>
    <s v="Fall"/>
    <n v="3.3"/>
    <s v="No"/>
    <s v="Free Shipping"/>
    <s v="No"/>
    <s v="No"/>
    <n v="19"/>
    <s v="Cash"/>
    <s v="Monthly"/>
    <s v="36-45"/>
    <n v="2"/>
    <n v="2"/>
    <n v="4"/>
    <n v="8"/>
    <x v="2"/>
  </r>
  <r>
    <n v="2835"/>
    <n v="39"/>
    <s v="Female"/>
    <s v="Jacket"/>
    <s v="Outerwear"/>
    <n v="43"/>
    <s v="Texas"/>
    <s v="M"/>
    <s v="Indigo"/>
    <s v="Fall"/>
    <n v="2.9"/>
    <s v="No"/>
    <s v="2-Day Shipping"/>
    <s v="No"/>
    <s v="No"/>
    <n v="17"/>
    <s v="Credit Card"/>
    <s v="Weekly"/>
    <s v="36-45"/>
    <n v="2"/>
    <n v="2"/>
    <n v="7"/>
    <n v="11"/>
    <x v="0"/>
  </r>
  <r>
    <n v="2836"/>
    <n v="33"/>
    <s v="Female"/>
    <s v="T-shirt"/>
    <s v="Clothing"/>
    <n v="84"/>
    <s v="Vermont"/>
    <s v="S"/>
    <s v="Pink"/>
    <s v="Winter"/>
    <n v="4.9000000000000004"/>
    <s v="No"/>
    <s v="Free Shipping"/>
    <s v="No"/>
    <s v="No"/>
    <n v="7"/>
    <s v="Venmo"/>
    <s v="Annually"/>
    <s v="26-35"/>
    <n v="4"/>
    <n v="1"/>
    <n v="1"/>
    <n v="6"/>
    <x v="2"/>
  </r>
  <r>
    <n v="2837"/>
    <n v="51"/>
    <s v="Female"/>
    <s v="Pants"/>
    <s v="Clothing"/>
    <n v="50"/>
    <s v="Wyoming"/>
    <s v="M"/>
    <s v="Charcoal"/>
    <s v="Winter"/>
    <n v="5"/>
    <s v="No"/>
    <s v="2-Day Shipping"/>
    <s v="No"/>
    <s v="No"/>
    <n v="21"/>
    <s v="Cash"/>
    <s v="Bi-Weekly"/>
    <s v="46-55"/>
    <n v="2"/>
    <n v="2"/>
    <n v="6"/>
    <n v="10"/>
    <x v="0"/>
  </r>
  <r>
    <n v="2838"/>
    <n v="65"/>
    <s v="Female"/>
    <s v="Shoes"/>
    <s v="Footwear"/>
    <n v="88"/>
    <s v="Alabama"/>
    <s v="M"/>
    <s v="Brown"/>
    <s v="Summer"/>
    <n v="4.5"/>
    <s v="No"/>
    <s v="Express"/>
    <s v="No"/>
    <s v="No"/>
    <n v="44"/>
    <s v="PayPal"/>
    <s v="Weekly"/>
    <s v="56+"/>
    <n v="4"/>
    <n v="4"/>
    <n v="7"/>
    <n v="15"/>
    <x v="1"/>
  </r>
  <r>
    <n v="2839"/>
    <n v="51"/>
    <s v="Female"/>
    <s v="Jacket"/>
    <s v="Outerwear"/>
    <n v="50"/>
    <s v="Maine"/>
    <s v="M"/>
    <s v="Blue"/>
    <s v="Fall"/>
    <n v="3.7"/>
    <s v="No"/>
    <s v="Free Shipping"/>
    <s v="No"/>
    <s v="No"/>
    <n v="2"/>
    <s v="Bank Transfer"/>
    <s v="Weekly"/>
    <s v="46-55"/>
    <n v="2"/>
    <n v="1"/>
    <n v="7"/>
    <n v="10"/>
    <x v="0"/>
  </r>
  <r>
    <n v="2840"/>
    <n v="70"/>
    <s v="Female"/>
    <s v="Scarf"/>
    <s v="Accessories"/>
    <n v="80"/>
    <s v="South Dakota"/>
    <s v="L"/>
    <s v="Teal"/>
    <s v="Summer"/>
    <n v="2.8"/>
    <s v="No"/>
    <s v="Store Pickup"/>
    <s v="No"/>
    <s v="No"/>
    <n v="30"/>
    <s v="Bank Transfer"/>
    <s v="Monthly"/>
    <s v="56+"/>
    <n v="4"/>
    <n v="3"/>
    <n v="4"/>
    <n v="11"/>
    <x v="0"/>
  </r>
  <r>
    <n v="2841"/>
    <n v="40"/>
    <s v="Female"/>
    <s v="T-shirt"/>
    <s v="Clothing"/>
    <n v="47"/>
    <s v="West Virginia"/>
    <s v="L"/>
    <s v="Pink"/>
    <s v="Spring"/>
    <n v="3.5"/>
    <s v="No"/>
    <s v="Store Pickup"/>
    <s v="No"/>
    <s v="No"/>
    <n v="41"/>
    <s v="Cash"/>
    <s v="Annually"/>
    <s v="36-45"/>
    <n v="2"/>
    <n v="4"/>
    <n v="1"/>
    <n v="7"/>
    <x v="2"/>
  </r>
  <r>
    <n v="2842"/>
    <n v="19"/>
    <s v="Female"/>
    <s v="Dress"/>
    <s v="Clothing"/>
    <n v="33"/>
    <s v="Ohio"/>
    <s v="XL"/>
    <s v="Magenta"/>
    <s v="Winter"/>
    <n v="3"/>
    <s v="No"/>
    <s v="2-Day Shipping"/>
    <s v="No"/>
    <s v="No"/>
    <n v="31"/>
    <s v="Cash"/>
    <s v="Weekly"/>
    <s v="18-25"/>
    <n v="1"/>
    <n v="3"/>
    <n v="7"/>
    <n v="11"/>
    <x v="0"/>
  </r>
  <r>
    <n v="2843"/>
    <n v="28"/>
    <s v="Female"/>
    <s v="Coat"/>
    <s v="Outerwear"/>
    <n v="100"/>
    <s v="Arizona"/>
    <s v="L"/>
    <s v="Green"/>
    <s v="Fall"/>
    <n v="4.3"/>
    <s v="No"/>
    <s v="Standard"/>
    <s v="No"/>
    <s v="No"/>
    <n v="48"/>
    <s v="Debit Card"/>
    <s v="Quarterly"/>
    <s v="26-35"/>
    <n v="4"/>
    <n v="4"/>
    <n v="2"/>
    <n v="10"/>
    <x v="0"/>
  </r>
  <r>
    <n v="2844"/>
    <n v="51"/>
    <s v="Female"/>
    <s v="Sweater"/>
    <s v="Clothing"/>
    <n v="26"/>
    <s v="Ohio"/>
    <s v="M"/>
    <s v="White"/>
    <s v="Summer"/>
    <n v="3.6"/>
    <s v="No"/>
    <s v="Store Pickup"/>
    <s v="No"/>
    <s v="No"/>
    <n v="41"/>
    <s v="Venmo"/>
    <s v="Weekly"/>
    <s v="46-55"/>
    <n v="1"/>
    <n v="4"/>
    <n v="7"/>
    <n v="12"/>
    <x v="1"/>
  </r>
  <r>
    <n v="2845"/>
    <n v="32"/>
    <s v="Female"/>
    <s v="Hat"/>
    <s v="Accessories"/>
    <n v="79"/>
    <s v="New Mexico"/>
    <s v="M"/>
    <s v="Indigo"/>
    <s v="Summer"/>
    <n v="4.4000000000000004"/>
    <s v="No"/>
    <s v="Standard"/>
    <s v="No"/>
    <s v="No"/>
    <n v="42"/>
    <s v="Venmo"/>
    <s v="Annually"/>
    <s v="26-35"/>
    <n v="3"/>
    <n v="4"/>
    <n v="1"/>
    <n v="8"/>
    <x v="2"/>
  </r>
  <r>
    <n v="2846"/>
    <n v="26"/>
    <s v="Female"/>
    <s v="Backpack"/>
    <s v="Accessories"/>
    <n v="77"/>
    <s v="South Dakota"/>
    <s v="L"/>
    <s v="Lavender"/>
    <s v="Summer"/>
    <n v="4.0999999999999996"/>
    <s v="No"/>
    <s v="Express"/>
    <s v="No"/>
    <s v="No"/>
    <n v="39"/>
    <s v="Debit Card"/>
    <s v="Every 3 Months"/>
    <s v="26-35"/>
    <n v="3"/>
    <n v="4"/>
    <n v="3"/>
    <n v="10"/>
    <x v="0"/>
  </r>
  <r>
    <n v="2847"/>
    <n v="50"/>
    <s v="Female"/>
    <s v="Socks"/>
    <s v="Clothing"/>
    <n v="36"/>
    <s v="Oklahoma"/>
    <s v="XL"/>
    <s v="Black"/>
    <s v="Fall"/>
    <n v="2.8"/>
    <s v="No"/>
    <s v="Next Day Air"/>
    <s v="No"/>
    <s v="No"/>
    <n v="15"/>
    <s v="PayPal"/>
    <s v="Bi-Weekly"/>
    <s v="46-55"/>
    <n v="1"/>
    <n v="2"/>
    <n v="6"/>
    <n v="9"/>
    <x v="0"/>
  </r>
  <r>
    <n v="2848"/>
    <n v="68"/>
    <s v="Female"/>
    <s v="Jewelry"/>
    <s v="Accessories"/>
    <n v="21"/>
    <s v="Connecticut"/>
    <s v="L"/>
    <s v="Charcoal"/>
    <s v="Winter"/>
    <n v="2.8"/>
    <s v="No"/>
    <s v="Free Shipping"/>
    <s v="No"/>
    <s v="No"/>
    <n v="3"/>
    <s v="PayPal"/>
    <s v="Every 3 Months"/>
    <s v="56+"/>
    <n v="1"/>
    <n v="1"/>
    <n v="3"/>
    <n v="5"/>
    <x v="3"/>
  </r>
  <r>
    <n v="2849"/>
    <n v="33"/>
    <s v="Female"/>
    <s v="Boots"/>
    <s v="Footwear"/>
    <n v="72"/>
    <s v="Wisconsin"/>
    <s v="L"/>
    <s v="Gray"/>
    <s v="Fall"/>
    <n v="4.9000000000000004"/>
    <s v="No"/>
    <s v="Store Pickup"/>
    <s v="No"/>
    <s v="No"/>
    <n v="28"/>
    <s v="Bank Transfer"/>
    <s v="Quarterly"/>
    <s v="26-35"/>
    <n v="3"/>
    <n v="3"/>
    <n v="2"/>
    <n v="8"/>
    <x v="2"/>
  </r>
  <r>
    <n v="2850"/>
    <n v="56"/>
    <s v="Female"/>
    <s v="Coat"/>
    <s v="Outerwear"/>
    <n v="25"/>
    <s v="New Hampshire"/>
    <s v="M"/>
    <s v="Gold"/>
    <s v="Spring"/>
    <n v="4.0999999999999996"/>
    <s v="No"/>
    <s v="Express"/>
    <s v="No"/>
    <s v="No"/>
    <n v="27"/>
    <s v="PayPal"/>
    <s v="Bi-Weekly"/>
    <s v="56+"/>
    <n v="1"/>
    <n v="3"/>
    <n v="6"/>
    <n v="10"/>
    <x v="0"/>
  </r>
  <r>
    <n v="2851"/>
    <n v="57"/>
    <s v="Female"/>
    <s v="Sweater"/>
    <s v="Clothing"/>
    <n v="79"/>
    <s v="Nebraska"/>
    <s v="M"/>
    <s v="Silver"/>
    <s v="Spring"/>
    <n v="3"/>
    <s v="No"/>
    <s v="Store Pickup"/>
    <s v="No"/>
    <s v="No"/>
    <n v="36"/>
    <s v="Debit Card"/>
    <s v="Annually"/>
    <s v="56+"/>
    <n v="3"/>
    <n v="3"/>
    <n v="1"/>
    <n v="7"/>
    <x v="2"/>
  </r>
  <r>
    <n v="2852"/>
    <n v="58"/>
    <s v="Female"/>
    <s v="Blouse"/>
    <s v="Clothing"/>
    <n v="73"/>
    <s v="Nevada"/>
    <s v="L"/>
    <s v="Teal"/>
    <s v="Summer"/>
    <n v="3"/>
    <s v="No"/>
    <s v="Store Pickup"/>
    <s v="No"/>
    <s v="No"/>
    <n v="42"/>
    <s v="Debit Card"/>
    <s v="Monthly"/>
    <s v="56+"/>
    <n v="3"/>
    <n v="4"/>
    <n v="4"/>
    <n v="11"/>
    <x v="0"/>
  </r>
  <r>
    <n v="2853"/>
    <n v="40"/>
    <s v="Female"/>
    <s v="Belt"/>
    <s v="Accessories"/>
    <n v="71"/>
    <s v="New York"/>
    <s v="M"/>
    <s v="Magenta"/>
    <s v="Spring"/>
    <n v="3"/>
    <s v="No"/>
    <s v="Store Pickup"/>
    <s v="No"/>
    <s v="No"/>
    <n v="30"/>
    <s v="Venmo"/>
    <s v="Weekly"/>
    <s v="36-45"/>
    <n v="3"/>
    <n v="3"/>
    <n v="7"/>
    <n v="13"/>
    <x v="1"/>
  </r>
  <r>
    <n v="2854"/>
    <n v="37"/>
    <s v="Female"/>
    <s v="Hat"/>
    <s v="Accessories"/>
    <n v="48"/>
    <s v="Pennsylvania"/>
    <s v="M"/>
    <s v="Magenta"/>
    <s v="Winter"/>
    <n v="3.2"/>
    <s v="No"/>
    <s v="Next Day Air"/>
    <s v="No"/>
    <s v="No"/>
    <n v="9"/>
    <s v="PayPal"/>
    <s v="Weekly"/>
    <s v="36-45"/>
    <n v="2"/>
    <n v="1"/>
    <n v="7"/>
    <n v="10"/>
    <x v="0"/>
  </r>
  <r>
    <n v="2855"/>
    <n v="36"/>
    <s v="Female"/>
    <s v="Sandals"/>
    <s v="Footwear"/>
    <n v="28"/>
    <s v="Delaware"/>
    <s v="M"/>
    <s v="Beige"/>
    <s v="Fall"/>
    <n v="2.7"/>
    <s v="No"/>
    <s v="Store Pickup"/>
    <s v="No"/>
    <s v="No"/>
    <n v="25"/>
    <s v="Venmo"/>
    <s v="Monthly"/>
    <s v="36-45"/>
    <n v="1"/>
    <n v="2"/>
    <n v="4"/>
    <n v="7"/>
    <x v="2"/>
  </r>
  <r>
    <n v="2856"/>
    <n v="29"/>
    <s v="Female"/>
    <s v="Boots"/>
    <s v="Footwear"/>
    <n v="95"/>
    <s v="Mississippi"/>
    <s v="S"/>
    <s v="Maroon"/>
    <s v="Winter"/>
    <n v="3.8"/>
    <s v="No"/>
    <s v="2-Day Shipping"/>
    <s v="No"/>
    <s v="No"/>
    <n v="33"/>
    <s v="PayPal"/>
    <s v="Quarterly"/>
    <s v="26-35"/>
    <n v="4"/>
    <n v="3"/>
    <n v="2"/>
    <n v="9"/>
    <x v="0"/>
  </r>
  <r>
    <n v="2857"/>
    <n v="65"/>
    <s v="Female"/>
    <s v="Jacket"/>
    <s v="Outerwear"/>
    <n v="48"/>
    <s v="Iowa"/>
    <s v="M"/>
    <s v="Indigo"/>
    <s v="Winter"/>
    <n v="3.5"/>
    <s v="No"/>
    <s v="2-Day Shipping"/>
    <s v="No"/>
    <s v="No"/>
    <n v="31"/>
    <s v="Credit Card"/>
    <s v="Monthly"/>
    <s v="56+"/>
    <n v="2"/>
    <n v="3"/>
    <n v="4"/>
    <n v="9"/>
    <x v="0"/>
  </r>
  <r>
    <n v="2858"/>
    <n v="44"/>
    <s v="Female"/>
    <s v="Dress"/>
    <s v="Clothing"/>
    <n v="93"/>
    <s v="Utah"/>
    <s v="S"/>
    <s v="Maroon"/>
    <s v="Spring"/>
    <n v="3.8"/>
    <s v="No"/>
    <s v="Next Day Air"/>
    <s v="No"/>
    <s v="No"/>
    <n v="35"/>
    <s v="Debit Card"/>
    <s v="Monthly"/>
    <s v="36-45"/>
    <n v="4"/>
    <n v="3"/>
    <n v="4"/>
    <n v="11"/>
    <x v="0"/>
  </r>
  <r>
    <n v="2859"/>
    <n v="34"/>
    <s v="Female"/>
    <s v="Jeans"/>
    <s v="Clothing"/>
    <n v="87"/>
    <s v="Maryland"/>
    <s v="L"/>
    <s v="Teal"/>
    <s v="Summer"/>
    <n v="3.8"/>
    <s v="No"/>
    <s v="2-Day Shipping"/>
    <s v="No"/>
    <s v="No"/>
    <n v="46"/>
    <s v="Bank Transfer"/>
    <s v="Monthly"/>
    <s v="26-35"/>
    <n v="4"/>
    <n v="4"/>
    <n v="4"/>
    <n v="12"/>
    <x v="1"/>
  </r>
  <r>
    <n v="2860"/>
    <n v="31"/>
    <s v="Female"/>
    <s v="Shorts"/>
    <s v="Clothing"/>
    <n v="32"/>
    <s v="Utah"/>
    <s v="L"/>
    <s v="Yellow"/>
    <s v="Fall"/>
    <n v="3.4"/>
    <s v="No"/>
    <s v="Express"/>
    <s v="No"/>
    <s v="No"/>
    <n v="29"/>
    <s v="Bank Transfer"/>
    <s v="Annually"/>
    <s v="26-35"/>
    <n v="1"/>
    <n v="3"/>
    <n v="1"/>
    <n v="5"/>
    <x v="3"/>
  </r>
  <r>
    <n v="2861"/>
    <n v="28"/>
    <s v="Female"/>
    <s v="Shirt"/>
    <s v="Clothing"/>
    <n v="38"/>
    <s v="Rhode Island"/>
    <s v="M"/>
    <s v="Gold"/>
    <s v="Spring"/>
    <n v="2.9"/>
    <s v="No"/>
    <s v="Next Day Air"/>
    <s v="No"/>
    <s v="No"/>
    <n v="49"/>
    <s v="Bank Transfer"/>
    <s v="Weekly"/>
    <s v="26-35"/>
    <n v="1"/>
    <n v="4"/>
    <n v="7"/>
    <n v="12"/>
    <x v="1"/>
  </r>
  <r>
    <n v="2862"/>
    <n v="66"/>
    <s v="Female"/>
    <s v="Coat"/>
    <s v="Outerwear"/>
    <n v="54"/>
    <s v="Maryland"/>
    <s v="M"/>
    <s v="Teal"/>
    <s v="Fall"/>
    <n v="3.4"/>
    <s v="No"/>
    <s v="Free Shipping"/>
    <s v="No"/>
    <s v="No"/>
    <n v="27"/>
    <s v="Credit Card"/>
    <s v="Monthly"/>
    <s v="56+"/>
    <n v="2"/>
    <n v="3"/>
    <n v="4"/>
    <n v="9"/>
    <x v="0"/>
  </r>
  <r>
    <n v="2863"/>
    <n v="68"/>
    <s v="Female"/>
    <s v="Coat"/>
    <s v="Outerwear"/>
    <n v="75"/>
    <s v="Hawaii"/>
    <s v="S"/>
    <s v="Violet"/>
    <s v="Summer"/>
    <n v="4.7"/>
    <s v="No"/>
    <s v="Store Pickup"/>
    <s v="No"/>
    <s v="No"/>
    <n v="5"/>
    <s v="Bank Transfer"/>
    <s v="Every 3 Months"/>
    <s v="56+"/>
    <n v="3"/>
    <n v="1"/>
    <n v="3"/>
    <n v="7"/>
    <x v="2"/>
  </r>
  <r>
    <n v="2864"/>
    <n v="37"/>
    <s v="Female"/>
    <s v="T-shirt"/>
    <s v="Clothing"/>
    <n v="56"/>
    <s v="Connecticut"/>
    <s v="M"/>
    <s v="Yellow"/>
    <s v="Fall"/>
    <n v="3.9"/>
    <s v="No"/>
    <s v="2-Day Shipping"/>
    <s v="No"/>
    <s v="No"/>
    <n v="18"/>
    <s v="Venmo"/>
    <s v="Monthly"/>
    <s v="36-45"/>
    <n v="2"/>
    <n v="2"/>
    <n v="4"/>
    <n v="8"/>
    <x v="2"/>
  </r>
  <r>
    <n v="2865"/>
    <n v="58"/>
    <s v="Female"/>
    <s v="Sweater"/>
    <s v="Clothing"/>
    <n v="43"/>
    <s v="Illinois"/>
    <s v="S"/>
    <s v="Maroon"/>
    <s v="Fall"/>
    <n v="3.6"/>
    <s v="No"/>
    <s v="Store Pickup"/>
    <s v="No"/>
    <s v="No"/>
    <n v="31"/>
    <s v="Venmo"/>
    <s v="Weekly"/>
    <s v="56+"/>
    <n v="2"/>
    <n v="3"/>
    <n v="7"/>
    <n v="12"/>
    <x v="1"/>
  </r>
  <r>
    <n v="2866"/>
    <n v="28"/>
    <s v="Female"/>
    <s v="Skirt"/>
    <s v="Clothing"/>
    <n v="97"/>
    <s v="California"/>
    <s v="M"/>
    <s v="Silver"/>
    <s v="Fall"/>
    <n v="3.7"/>
    <s v="No"/>
    <s v="Free Shipping"/>
    <s v="No"/>
    <s v="No"/>
    <n v="27"/>
    <s v="Cash"/>
    <s v="Fortnightly"/>
    <s v="26-35"/>
    <n v="4"/>
    <n v="3"/>
    <n v="5"/>
    <n v="12"/>
    <x v="1"/>
  </r>
  <r>
    <n v="2867"/>
    <n v="54"/>
    <s v="Female"/>
    <s v="Blouse"/>
    <s v="Clothing"/>
    <n v="75"/>
    <s v="Connecticut"/>
    <s v="S"/>
    <s v="Violet"/>
    <s v="Summer"/>
    <n v="3.1"/>
    <s v="No"/>
    <s v="Free Shipping"/>
    <s v="No"/>
    <s v="No"/>
    <n v="19"/>
    <s v="Cash"/>
    <s v="Annually"/>
    <s v="46-55"/>
    <n v="3"/>
    <n v="2"/>
    <n v="1"/>
    <n v="6"/>
    <x v="2"/>
  </r>
  <r>
    <n v="2868"/>
    <n v="21"/>
    <s v="Female"/>
    <s v="Sneakers"/>
    <s v="Footwear"/>
    <n v="55"/>
    <s v="Colorado"/>
    <s v="L"/>
    <s v="White"/>
    <s v="Summer"/>
    <n v="4.9000000000000004"/>
    <s v="No"/>
    <s v="Next Day Air"/>
    <s v="No"/>
    <s v="No"/>
    <n v="33"/>
    <s v="Cash"/>
    <s v="Fortnightly"/>
    <s v="18-25"/>
    <n v="2"/>
    <n v="3"/>
    <n v="5"/>
    <n v="10"/>
    <x v="0"/>
  </r>
  <r>
    <n v="2869"/>
    <n v="45"/>
    <s v="Female"/>
    <s v="Backpack"/>
    <s v="Accessories"/>
    <n v="49"/>
    <s v="Colorado"/>
    <s v="M"/>
    <s v="Black"/>
    <s v="Winter"/>
    <n v="2.6"/>
    <s v="No"/>
    <s v="Next Day Air"/>
    <s v="No"/>
    <s v="No"/>
    <n v="42"/>
    <s v="PayPal"/>
    <s v="Every 3 Months"/>
    <s v="36-45"/>
    <n v="2"/>
    <n v="4"/>
    <n v="3"/>
    <n v="9"/>
    <x v="0"/>
  </r>
  <r>
    <n v="2870"/>
    <n v="57"/>
    <s v="Female"/>
    <s v="Socks"/>
    <s v="Clothing"/>
    <n v="58"/>
    <s v="Georgia"/>
    <s v="M"/>
    <s v="White"/>
    <s v="Summer"/>
    <n v="4.2"/>
    <s v="No"/>
    <s v="Standard"/>
    <s v="No"/>
    <s v="No"/>
    <n v="16"/>
    <s v="Bank Transfer"/>
    <s v="Weekly"/>
    <s v="56+"/>
    <n v="2"/>
    <n v="2"/>
    <n v="7"/>
    <n v="11"/>
    <x v="0"/>
  </r>
  <r>
    <n v="2871"/>
    <n v="47"/>
    <s v="Female"/>
    <s v="Jewelry"/>
    <s v="Accessories"/>
    <n v="34"/>
    <s v="North Dakota"/>
    <s v="M"/>
    <s v="Blue"/>
    <s v="Winter"/>
    <n v="4.8"/>
    <s v="No"/>
    <s v="Free Shipping"/>
    <s v="No"/>
    <s v="No"/>
    <n v="49"/>
    <s v="Debit Card"/>
    <s v="Every 3 Months"/>
    <s v="46-55"/>
    <n v="1"/>
    <n v="4"/>
    <n v="3"/>
    <n v="8"/>
    <x v="2"/>
  </r>
  <r>
    <n v="2872"/>
    <n v="46"/>
    <s v="Female"/>
    <s v="Shorts"/>
    <s v="Clothing"/>
    <n v="43"/>
    <s v="Idaho"/>
    <s v="S"/>
    <s v="Black"/>
    <s v="Summer"/>
    <n v="2.7"/>
    <s v="No"/>
    <s v="2-Day Shipping"/>
    <s v="No"/>
    <s v="No"/>
    <n v="40"/>
    <s v="Venmo"/>
    <s v="Bi-Weekly"/>
    <s v="46-55"/>
    <n v="2"/>
    <n v="4"/>
    <n v="6"/>
    <n v="12"/>
    <x v="1"/>
  </r>
  <r>
    <n v="2873"/>
    <n v="63"/>
    <s v="Female"/>
    <s v="Jewelry"/>
    <s v="Accessories"/>
    <n v="48"/>
    <s v="Connecticut"/>
    <s v="L"/>
    <s v="Olive"/>
    <s v="Fall"/>
    <n v="2.6"/>
    <s v="No"/>
    <s v="Next Day Air"/>
    <s v="No"/>
    <s v="No"/>
    <n v="5"/>
    <s v="Cash"/>
    <s v="Annually"/>
    <s v="56+"/>
    <n v="2"/>
    <n v="1"/>
    <n v="1"/>
    <n v="4"/>
    <x v="3"/>
  </r>
  <r>
    <n v="2874"/>
    <n v="44"/>
    <s v="Female"/>
    <s v="Sweater"/>
    <s v="Clothing"/>
    <n v="40"/>
    <s v="Montana"/>
    <s v="M"/>
    <s v="Teal"/>
    <s v="Spring"/>
    <n v="2.6"/>
    <s v="No"/>
    <s v="Free Shipping"/>
    <s v="No"/>
    <s v="No"/>
    <n v="8"/>
    <s v="Bank Transfer"/>
    <s v="Monthly"/>
    <s v="36-45"/>
    <n v="2"/>
    <n v="1"/>
    <n v="4"/>
    <n v="7"/>
    <x v="2"/>
  </r>
  <r>
    <n v="2875"/>
    <n v="36"/>
    <s v="Female"/>
    <s v="Shirt"/>
    <s v="Clothing"/>
    <n v="29"/>
    <s v="Colorado"/>
    <s v="L"/>
    <s v="Silver"/>
    <s v="Summer"/>
    <n v="3.1"/>
    <s v="No"/>
    <s v="Standard"/>
    <s v="No"/>
    <s v="No"/>
    <n v="2"/>
    <s v="Debit Card"/>
    <s v="Annually"/>
    <s v="36-45"/>
    <n v="1"/>
    <n v="1"/>
    <n v="1"/>
    <n v="3"/>
    <x v="3"/>
  </r>
  <r>
    <n v="2876"/>
    <n v="24"/>
    <s v="Female"/>
    <s v="Pants"/>
    <s v="Clothing"/>
    <n v="81"/>
    <s v="Kentucky"/>
    <s v="M"/>
    <s v="Pink"/>
    <s v="Fall"/>
    <n v="2.6"/>
    <s v="No"/>
    <s v="Free Shipping"/>
    <s v="No"/>
    <s v="No"/>
    <n v="14"/>
    <s v="Debit Card"/>
    <s v="Weekly"/>
    <s v="18-25"/>
    <n v="4"/>
    <n v="2"/>
    <n v="7"/>
    <n v="13"/>
    <x v="1"/>
  </r>
  <r>
    <n v="2877"/>
    <n v="65"/>
    <s v="Female"/>
    <s v="Hoodie"/>
    <s v="Clothing"/>
    <n v="84"/>
    <s v="New Mexico"/>
    <s v="M"/>
    <s v="Charcoal"/>
    <s v="Spring"/>
    <n v="3.4"/>
    <s v="No"/>
    <s v="2-Day Shipping"/>
    <s v="No"/>
    <s v="No"/>
    <n v="5"/>
    <s v="Bank Transfer"/>
    <s v="Fortnightly"/>
    <s v="56+"/>
    <n v="4"/>
    <n v="1"/>
    <n v="5"/>
    <n v="10"/>
    <x v="0"/>
  </r>
  <r>
    <n v="2878"/>
    <n v="32"/>
    <s v="Female"/>
    <s v="Socks"/>
    <s v="Clothing"/>
    <n v="46"/>
    <s v="New Jersey"/>
    <s v="M"/>
    <s v="Silver"/>
    <s v="Summer"/>
    <n v="3.6"/>
    <s v="No"/>
    <s v="Standard"/>
    <s v="No"/>
    <s v="No"/>
    <n v="34"/>
    <s v="Venmo"/>
    <s v="Monthly"/>
    <s v="26-35"/>
    <n v="2"/>
    <n v="3"/>
    <n v="4"/>
    <n v="9"/>
    <x v="0"/>
  </r>
  <r>
    <n v="2879"/>
    <n v="63"/>
    <s v="Female"/>
    <s v="Dress"/>
    <s v="Clothing"/>
    <n v="86"/>
    <s v="California"/>
    <s v="L"/>
    <s v="Turquoise"/>
    <s v="Summer"/>
    <n v="4.3"/>
    <s v="No"/>
    <s v="Next Day Air"/>
    <s v="No"/>
    <s v="No"/>
    <n v="13"/>
    <s v="Bank Transfer"/>
    <s v="Annually"/>
    <s v="56+"/>
    <n v="4"/>
    <n v="2"/>
    <n v="1"/>
    <n v="7"/>
    <x v="2"/>
  </r>
  <r>
    <n v="2880"/>
    <n v="62"/>
    <s v="Female"/>
    <s v="Blouse"/>
    <s v="Clothing"/>
    <n v="57"/>
    <s v="North Dakota"/>
    <s v="XL"/>
    <s v="Turquoise"/>
    <s v="Winter"/>
    <n v="4.9000000000000004"/>
    <s v="No"/>
    <s v="Free Shipping"/>
    <s v="No"/>
    <s v="No"/>
    <n v="31"/>
    <s v="Venmo"/>
    <s v="Annually"/>
    <s v="56+"/>
    <n v="2"/>
    <n v="3"/>
    <n v="1"/>
    <n v="6"/>
    <x v="2"/>
  </r>
  <r>
    <n v="2881"/>
    <n v="19"/>
    <s v="Female"/>
    <s v="Skirt"/>
    <s v="Clothing"/>
    <n v="61"/>
    <s v="Florida"/>
    <s v="L"/>
    <s v="Beige"/>
    <s v="Winter"/>
    <n v="4.8"/>
    <s v="No"/>
    <s v="Store Pickup"/>
    <s v="No"/>
    <s v="No"/>
    <n v="43"/>
    <s v="PayPal"/>
    <s v="Quarterly"/>
    <s v="18-25"/>
    <n v="3"/>
    <n v="4"/>
    <n v="2"/>
    <n v="9"/>
    <x v="0"/>
  </r>
  <r>
    <n v="2882"/>
    <n v="38"/>
    <s v="Female"/>
    <s v="Backpack"/>
    <s v="Accessories"/>
    <n v="90"/>
    <s v="Texas"/>
    <s v="M"/>
    <s v="Cyan"/>
    <s v="Winter"/>
    <n v="4.2"/>
    <s v="No"/>
    <s v="Free Shipping"/>
    <s v="No"/>
    <s v="No"/>
    <n v="6"/>
    <s v="Bank Transfer"/>
    <s v="Annually"/>
    <s v="36-45"/>
    <n v="4"/>
    <n v="1"/>
    <n v="1"/>
    <n v="6"/>
    <x v="2"/>
  </r>
  <r>
    <n v="2883"/>
    <n v="59"/>
    <s v="Female"/>
    <s v="Blouse"/>
    <s v="Clothing"/>
    <n v="51"/>
    <s v="Oklahoma"/>
    <s v="L"/>
    <s v="Gold"/>
    <s v="Winter"/>
    <n v="2.6"/>
    <s v="No"/>
    <s v="Store Pickup"/>
    <s v="No"/>
    <s v="No"/>
    <n v="23"/>
    <s v="Credit Card"/>
    <s v="Bi-Weekly"/>
    <s v="56+"/>
    <n v="2"/>
    <n v="2"/>
    <n v="6"/>
    <n v="10"/>
    <x v="0"/>
  </r>
  <r>
    <n v="2884"/>
    <n v="22"/>
    <s v="Female"/>
    <s v="Socks"/>
    <s v="Clothing"/>
    <n v="48"/>
    <s v="Rhode Island"/>
    <s v="XL"/>
    <s v="Silver"/>
    <s v="Spring"/>
    <n v="3.2"/>
    <s v="No"/>
    <s v="Standard"/>
    <s v="No"/>
    <s v="No"/>
    <n v="10"/>
    <s v="PayPal"/>
    <s v="Weekly"/>
    <s v="18-25"/>
    <n v="2"/>
    <n v="1"/>
    <n v="7"/>
    <n v="10"/>
    <x v="0"/>
  </r>
  <r>
    <n v="2885"/>
    <n v="55"/>
    <s v="Female"/>
    <s v="Boots"/>
    <s v="Footwear"/>
    <n v="50"/>
    <s v="Arkansas"/>
    <s v="M"/>
    <s v="Purple"/>
    <s v="Summer"/>
    <n v="3.4"/>
    <s v="No"/>
    <s v="2-Day Shipping"/>
    <s v="No"/>
    <s v="No"/>
    <n v="47"/>
    <s v="Credit Card"/>
    <s v="Every 3 Months"/>
    <s v="46-55"/>
    <n v="2"/>
    <n v="4"/>
    <n v="3"/>
    <n v="9"/>
    <x v="0"/>
  </r>
  <r>
    <n v="2886"/>
    <n v="29"/>
    <s v="Female"/>
    <s v="Backpack"/>
    <s v="Accessories"/>
    <n v="82"/>
    <s v="Nevada"/>
    <s v="M"/>
    <s v="Yellow"/>
    <s v="Summer"/>
    <n v="3.5"/>
    <s v="No"/>
    <s v="Next Day Air"/>
    <s v="No"/>
    <s v="No"/>
    <n v="14"/>
    <s v="Credit Card"/>
    <s v="Bi-Weekly"/>
    <s v="26-35"/>
    <n v="4"/>
    <n v="2"/>
    <n v="6"/>
    <n v="12"/>
    <x v="1"/>
  </r>
  <r>
    <n v="2887"/>
    <n v="42"/>
    <s v="Female"/>
    <s v="Hat"/>
    <s v="Accessories"/>
    <n v="33"/>
    <s v="Utah"/>
    <s v="L"/>
    <s v="Blue"/>
    <s v="Spring"/>
    <n v="4.2"/>
    <s v="No"/>
    <s v="Free Shipping"/>
    <s v="No"/>
    <s v="No"/>
    <n v="29"/>
    <s v="PayPal"/>
    <s v="Weekly"/>
    <s v="36-45"/>
    <n v="1"/>
    <n v="3"/>
    <n v="7"/>
    <n v="11"/>
    <x v="0"/>
  </r>
  <r>
    <n v="2888"/>
    <n v="23"/>
    <s v="Female"/>
    <s v="Sandals"/>
    <s v="Footwear"/>
    <n v="28"/>
    <s v="Kentucky"/>
    <s v="L"/>
    <s v="Blue"/>
    <s v="Winter"/>
    <n v="2.8"/>
    <s v="No"/>
    <s v="Express"/>
    <s v="No"/>
    <s v="No"/>
    <n v="12"/>
    <s v="Cash"/>
    <s v="Bi-Weekly"/>
    <s v="18-25"/>
    <n v="1"/>
    <n v="1"/>
    <n v="6"/>
    <n v="8"/>
    <x v="2"/>
  </r>
  <r>
    <n v="2889"/>
    <n v="70"/>
    <s v="Female"/>
    <s v="Hoodie"/>
    <s v="Clothing"/>
    <n v="42"/>
    <s v="Wisconsin"/>
    <s v="L"/>
    <s v="Green"/>
    <s v="Spring"/>
    <n v="5"/>
    <s v="No"/>
    <s v="2-Day Shipping"/>
    <s v="No"/>
    <s v="No"/>
    <n v="25"/>
    <s v="Debit Card"/>
    <s v="Quarterly"/>
    <s v="56+"/>
    <n v="2"/>
    <n v="2"/>
    <n v="2"/>
    <n v="6"/>
    <x v="2"/>
  </r>
  <r>
    <n v="2890"/>
    <n v="64"/>
    <s v="Female"/>
    <s v="Sunglasses"/>
    <s v="Accessories"/>
    <n v="43"/>
    <s v="Minnesota"/>
    <s v="M"/>
    <s v="Charcoal"/>
    <s v="Fall"/>
    <n v="3.3"/>
    <s v="No"/>
    <s v="Store Pickup"/>
    <s v="No"/>
    <s v="No"/>
    <n v="21"/>
    <s v="Venmo"/>
    <s v="Annually"/>
    <s v="56+"/>
    <n v="2"/>
    <n v="2"/>
    <n v="1"/>
    <n v="5"/>
    <x v="3"/>
  </r>
  <r>
    <n v="2891"/>
    <n v="39"/>
    <s v="Female"/>
    <s v="Jeans"/>
    <s v="Clothing"/>
    <n v="55"/>
    <s v="North Dakota"/>
    <s v="M"/>
    <s v="Violet"/>
    <s v="Winter"/>
    <n v="3.7"/>
    <s v="No"/>
    <s v="Free Shipping"/>
    <s v="No"/>
    <s v="No"/>
    <n v="23"/>
    <s v="Credit Card"/>
    <s v="Monthly"/>
    <s v="36-45"/>
    <n v="2"/>
    <n v="2"/>
    <n v="4"/>
    <n v="8"/>
    <x v="2"/>
  </r>
  <r>
    <n v="2892"/>
    <n v="47"/>
    <s v="Female"/>
    <s v="T-shirt"/>
    <s v="Clothing"/>
    <n v="73"/>
    <s v="Ohio"/>
    <s v="XL"/>
    <s v="Black"/>
    <s v="Winter"/>
    <n v="2.5"/>
    <s v="No"/>
    <s v="Free Shipping"/>
    <s v="No"/>
    <s v="No"/>
    <n v="10"/>
    <s v="PayPal"/>
    <s v="Monthly"/>
    <s v="46-55"/>
    <n v="3"/>
    <n v="1"/>
    <n v="4"/>
    <n v="8"/>
    <x v="2"/>
  </r>
  <r>
    <n v="2893"/>
    <n v="22"/>
    <s v="Female"/>
    <s v="Dress"/>
    <s v="Clothing"/>
    <n v="39"/>
    <s v="Nevada"/>
    <s v="M"/>
    <s v="Teal"/>
    <s v="Spring"/>
    <n v="3.2"/>
    <s v="No"/>
    <s v="Standard"/>
    <s v="No"/>
    <s v="No"/>
    <n v="47"/>
    <s v="Credit Card"/>
    <s v="Monthly"/>
    <s v="18-25"/>
    <n v="1"/>
    <n v="4"/>
    <n v="4"/>
    <n v="9"/>
    <x v="0"/>
  </r>
  <r>
    <n v="2894"/>
    <n v="69"/>
    <s v="Female"/>
    <s v="Belt"/>
    <s v="Accessories"/>
    <n v="20"/>
    <s v="Kentucky"/>
    <s v="S"/>
    <s v="Orange"/>
    <s v="Spring"/>
    <n v="3.1"/>
    <s v="No"/>
    <s v="Free Shipping"/>
    <s v="No"/>
    <s v="No"/>
    <n v="44"/>
    <s v="Debit Card"/>
    <s v="Every 3 Months"/>
    <s v="56+"/>
    <n v="1"/>
    <n v="4"/>
    <n v="3"/>
    <n v="8"/>
    <x v="2"/>
  </r>
  <r>
    <n v="2895"/>
    <n v="35"/>
    <s v="Female"/>
    <s v="Jewelry"/>
    <s v="Accessories"/>
    <n v="32"/>
    <s v="Kentucky"/>
    <s v="S"/>
    <s v="Brown"/>
    <s v="Spring"/>
    <n v="3.5"/>
    <s v="No"/>
    <s v="Standard"/>
    <s v="No"/>
    <s v="No"/>
    <n v="41"/>
    <s v="Venmo"/>
    <s v="Annually"/>
    <s v="26-35"/>
    <n v="1"/>
    <n v="4"/>
    <n v="1"/>
    <n v="6"/>
    <x v="2"/>
  </r>
  <r>
    <n v="2896"/>
    <n v="56"/>
    <s v="Female"/>
    <s v="Hoodie"/>
    <s v="Clothing"/>
    <n v="86"/>
    <s v="Montana"/>
    <s v="L"/>
    <s v="Green"/>
    <s v="Summer"/>
    <n v="4.5999999999999996"/>
    <s v="No"/>
    <s v="Standard"/>
    <s v="No"/>
    <s v="No"/>
    <n v="29"/>
    <s v="Bank Transfer"/>
    <s v="Monthly"/>
    <s v="56+"/>
    <n v="4"/>
    <n v="3"/>
    <n v="4"/>
    <n v="11"/>
    <x v="0"/>
  </r>
  <r>
    <n v="2897"/>
    <n v="30"/>
    <s v="Female"/>
    <s v="Blouse"/>
    <s v="Clothing"/>
    <n v="91"/>
    <s v="Delaware"/>
    <s v="M"/>
    <s v="Silver"/>
    <s v="Summer"/>
    <n v="3.3"/>
    <s v="No"/>
    <s v="Free Shipping"/>
    <s v="No"/>
    <s v="No"/>
    <n v="2"/>
    <s v="Venmo"/>
    <s v="Every 3 Months"/>
    <s v="26-35"/>
    <n v="4"/>
    <n v="1"/>
    <n v="3"/>
    <n v="8"/>
    <x v="2"/>
  </r>
  <r>
    <n v="2898"/>
    <n v="43"/>
    <s v="Female"/>
    <s v="Jacket"/>
    <s v="Outerwear"/>
    <n v="59"/>
    <s v="Montana"/>
    <s v="L"/>
    <s v="Violet"/>
    <s v="Fall"/>
    <n v="2.5"/>
    <s v="No"/>
    <s v="Free Shipping"/>
    <s v="No"/>
    <s v="No"/>
    <n v="2"/>
    <s v="Cash"/>
    <s v="Fortnightly"/>
    <s v="36-45"/>
    <n v="2"/>
    <n v="1"/>
    <n v="5"/>
    <n v="8"/>
    <x v="2"/>
  </r>
  <r>
    <n v="2899"/>
    <n v="23"/>
    <s v="Female"/>
    <s v="Sneakers"/>
    <s v="Footwear"/>
    <n v="33"/>
    <s v="New Jersey"/>
    <s v="XL"/>
    <s v="Peach"/>
    <s v="Summer"/>
    <n v="4.5999999999999996"/>
    <s v="No"/>
    <s v="Express"/>
    <s v="No"/>
    <s v="No"/>
    <n v="29"/>
    <s v="Credit Card"/>
    <s v="Annually"/>
    <s v="18-25"/>
    <n v="1"/>
    <n v="3"/>
    <n v="1"/>
    <n v="5"/>
    <x v="3"/>
  </r>
  <r>
    <n v="2900"/>
    <n v="50"/>
    <s v="Female"/>
    <s v="Boots"/>
    <s v="Footwear"/>
    <n v="64"/>
    <s v="Nebraska"/>
    <s v="M"/>
    <s v="Gold"/>
    <s v="Spring"/>
    <n v="4.2"/>
    <s v="No"/>
    <s v="2-Day Shipping"/>
    <s v="No"/>
    <s v="No"/>
    <n v="22"/>
    <s v="Bank Transfer"/>
    <s v="Fortnightly"/>
    <s v="46-55"/>
    <n v="3"/>
    <n v="2"/>
    <n v="5"/>
    <n v="10"/>
    <x v="0"/>
  </r>
  <r>
    <n v="2901"/>
    <n v="41"/>
    <s v="Female"/>
    <s v="Blouse"/>
    <s v="Clothing"/>
    <n v="67"/>
    <s v="Maryland"/>
    <s v="XL"/>
    <s v="Violet"/>
    <s v="Winter"/>
    <n v="4"/>
    <s v="No"/>
    <s v="Standard"/>
    <s v="No"/>
    <s v="No"/>
    <n v="23"/>
    <s v="Cash"/>
    <s v="Bi-Weekly"/>
    <s v="36-45"/>
    <n v="3"/>
    <n v="2"/>
    <n v="6"/>
    <n v="11"/>
    <x v="0"/>
  </r>
  <r>
    <n v="2902"/>
    <n v="41"/>
    <s v="Female"/>
    <s v="Blouse"/>
    <s v="Clothing"/>
    <n v="43"/>
    <s v="Alabama"/>
    <s v="L"/>
    <s v="Olive"/>
    <s v="Winter"/>
    <n v="2.6"/>
    <s v="No"/>
    <s v="Free Shipping"/>
    <s v="No"/>
    <s v="No"/>
    <n v="46"/>
    <s v="Credit Card"/>
    <s v="Quarterly"/>
    <s v="36-45"/>
    <n v="2"/>
    <n v="4"/>
    <n v="2"/>
    <n v="8"/>
    <x v="2"/>
  </r>
  <r>
    <n v="2903"/>
    <n v="27"/>
    <s v="Female"/>
    <s v="Boots"/>
    <s v="Footwear"/>
    <n v="32"/>
    <s v="North Carolina"/>
    <s v="S"/>
    <s v="Orange"/>
    <s v="Spring"/>
    <n v="4.5999999999999996"/>
    <s v="No"/>
    <s v="Standard"/>
    <s v="No"/>
    <s v="No"/>
    <n v="19"/>
    <s v="PayPal"/>
    <s v="Bi-Weekly"/>
    <s v="26-35"/>
    <n v="1"/>
    <n v="2"/>
    <n v="6"/>
    <n v="9"/>
    <x v="0"/>
  </r>
  <r>
    <n v="2904"/>
    <n v="38"/>
    <s v="Female"/>
    <s v="Scarf"/>
    <s v="Accessories"/>
    <n v="39"/>
    <s v="Delaware"/>
    <s v="S"/>
    <s v="Teal"/>
    <s v="Spring"/>
    <n v="3.5"/>
    <s v="No"/>
    <s v="2-Day Shipping"/>
    <s v="No"/>
    <s v="No"/>
    <n v="24"/>
    <s v="Credit Card"/>
    <s v="Every 3 Months"/>
    <s v="36-45"/>
    <n v="1"/>
    <n v="2"/>
    <n v="3"/>
    <n v="6"/>
    <x v="2"/>
  </r>
  <r>
    <n v="2905"/>
    <n v="41"/>
    <s v="Female"/>
    <s v="Sandals"/>
    <s v="Footwear"/>
    <n v="41"/>
    <s v="Iowa"/>
    <s v="M"/>
    <s v="Gray"/>
    <s v="Spring"/>
    <n v="4"/>
    <s v="No"/>
    <s v="2-Day Shipping"/>
    <s v="No"/>
    <s v="No"/>
    <n v="43"/>
    <s v="Venmo"/>
    <s v="Monthly"/>
    <s v="36-45"/>
    <n v="2"/>
    <n v="4"/>
    <n v="4"/>
    <n v="10"/>
    <x v="0"/>
  </r>
  <r>
    <n v="2906"/>
    <n v="58"/>
    <s v="Female"/>
    <s v="Sunglasses"/>
    <s v="Accessories"/>
    <n v="53"/>
    <s v="New York"/>
    <s v="L"/>
    <s v="Black"/>
    <s v="Winter"/>
    <n v="4.8"/>
    <s v="No"/>
    <s v="Standard"/>
    <s v="No"/>
    <s v="No"/>
    <n v="14"/>
    <s v="Debit Card"/>
    <s v="Fortnightly"/>
    <s v="56+"/>
    <n v="2"/>
    <n v="2"/>
    <n v="5"/>
    <n v="9"/>
    <x v="0"/>
  </r>
  <r>
    <n v="2907"/>
    <n v="58"/>
    <s v="Female"/>
    <s v="Coat"/>
    <s v="Outerwear"/>
    <n v="27"/>
    <s v="Virginia"/>
    <s v="M"/>
    <s v="Indigo"/>
    <s v="Spring"/>
    <n v="3.9"/>
    <s v="No"/>
    <s v="Standard"/>
    <s v="No"/>
    <s v="No"/>
    <n v="7"/>
    <s v="Venmo"/>
    <s v="Annually"/>
    <s v="56+"/>
    <n v="1"/>
    <n v="1"/>
    <n v="1"/>
    <n v="3"/>
    <x v="3"/>
  </r>
  <r>
    <n v="2908"/>
    <n v="19"/>
    <s v="Female"/>
    <s v="Sunglasses"/>
    <s v="Accessories"/>
    <n v="82"/>
    <s v="Maryland"/>
    <s v="XL"/>
    <s v="Lavender"/>
    <s v="Summer"/>
    <n v="3.7"/>
    <s v="No"/>
    <s v="Next Day Air"/>
    <s v="No"/>
    <s v="No"/>
    <n v="50"/>
    <s v="PayPal"/>
    <s v="Bi-Weekly"/>
    <s v="18-25"/>
    <n v="4"/>
    <n v="4"/>
    <n v="6"/>
    <n v="14"/>
    <x v="1"/>
  </r>
  <r>
    <n v="2909"/>
    <n v="43"/>
    <s v="Female"/>
    <s v="Blouse"/>
    <s v="Clothing"/>
    <n v="87"/>
    <s v="Texas"/>
    <s v="M"/>
    <s v="Beige"/>
    <s v="Winter"/>
    <n v="3.1"/>
    <s v="No"/>
    <s v="Store Pickup"/>
    <s v="No"/>
    <s v="No"/>
    <n v="15"/>
    <s v="Debit Card"/>
    <s v="Every 3 Months"/>
    <s v="36-45"/>
    <n v="4"/>
    <n v="2"/>
    <n v="3"/>
    <n v="9"/>
    <x v="0"/>
  </r>
  <r>
    <n v="2910"/>
    <n v="27"/>
    <s v="Female"/>
    <s v="Backpack"/>
    <s v="Accessories"/>
    <n v="78"/>
    <s v="Louisiana"/>
    <s v="M"/>
    <s v="Indigo"/>
    <s v="Winter"/>
    <n v="3"/>
    <s v="No"/>
    <s v="Next Day Air"/>
    <s v="No"/>
    <s v="No"/>
    <n v="40"/>
    <s v="Credit Card"/>
    <s v="Every 3 Months"/>
    <s v="26-35"/>
    <n v="3"/>
    <n v="4"/>
    <n v="3"/>
    <n v="10"/>
    <x v="0"/>
  </r>
  <r>
    <n v="2911"/>
    <n v="32"/>
    <s v="Female"/>
    <s v="Belt"/>
    <s v="Accessories"/>
    <n v="32"/>
    <s v="Mississippi"/>
    <s v="M"/>
    <s v="Blue"/>
    <s v="Summer"/>
    <n v="2.9"/>
    <s v="No"/>
    <s v="Store Pickup"/>
    <s v="No"/>
    <s v="No"/>
    <n v="41"/>
    <s v="Credit Card"/>
    <s v="Monthly"/>
    <s v="26-35"/>
    <n v="1"/>
    <n v="4"/>
    <n v="4"/>
    <n v="9"/>
    <x v="0"/>
  </r>
  <r>
    <n v="2912"/>
    <n v="28"/>
    <s v="Female"/>
    <s v="Socks"/>
    <s v="Clothing"/>
    <n v="38"/>
    <s v="Ohio"/>
    <s v="XL"/>
    <s v="Orange"/>
    <s v="Fall"/>
    <n v="2.9"/>
    <s v="No"/>
    <s v="Next Day Air"/>
    <s v="No"/>
    <s v="No"/>
    <n v="34"/>
    <s v="Venmo"/>
    <s v="Quarterly"/>
    <s v="26-35"/>
    <n v="1"/>
    <n v="3"/>
    <n v="2"/>
    <n v="6"/>
    <x v="2"/>
  </r>
  <r>
    <n v="2913"/>
    <n v="48"/>
    <s v="Female"/>
    <s v="Shoes"/>
    <s v="Footwear"/>
    <n v="37"/>
    <s v="Oregon"/>
    <s v="M"/>
    <s v="Yellow"/>
    <s v="Winter"/>
    <n v="4"/>
    <s v="No"/>
    <s v="Standard"/>
    <s v="No"/>
    <s v="No"/>
    <n v="27"/>
    <s v="Cash"/>
    <s v="Bi-Weekly"/>
    <s v="46-55"/>
    <n v="1"/>
    <n v="3"/>
    <n v="6"/>
    <n v="10"/>
    <x v="0"/>
  </r>
  <r>
    <n v="2914"/>
    <n v="43"/>
    <s v="Female"/>
    <s v="Coat"/>
    <s v="Outerwear"/>
    <n v="83"/>
    <s v="Wyoming"/>
    <s v="L"/>
    <s v="Cyan"/>
    <s v="Winter"/>
    <n v="3.5"/>
    <s v="No"/>
    <s v="Express"/>
    <s v="No"/>
    <s v="No"/>
    <n v="12"/>
    <s v="Cash"/>
    <s v="Every 3 Months"/>
    <s v="36-45"/>
    <n v="4"/>
    <n v="1"/>
    <n v="3"/>
    <n v="8"/>
    <x v="2"/>
  </r>
  <r>
    <n v="2915"/>
    <n v="45"/>
    <s v="Female"/>
    <s v="Sweater"/>
    <s v="Clothing"/>
    <n v="72"/>
    <s v="Pennsylvania"/>
    <s v="M"/>
    <s v="Yellow"/>
    <s v="Fall"/>
    <n v="3.8"/>
    <s v="No"/>
    <s v="Express"/>
    <s v="No"/>
    <s v="No"/>
    <n v="1"/>
    <s v="Debit Card"/>
    <s v="Bi-Weekly"/>
    <s v="36-45"/>
    <n v="3"/>
    <n v="1"/>
    <n v="6"/>
    <n v="10"/>
    <x v="0"/>
  </r>
  <r>
    <n v="2916"/>
    <n v="26"/>
    <s v="Female"/>
    <s v="Shirt"/>
    <s v="Clothing"/>
    <n v="30"/>
    <s v="Oregon"/>
    <s v="M"/>
    <s v="Cyan"/>
    <s v="Fall"/>
    <n v="4.5"/>
    <s v="No"/>
    <s v="Express"/>
    <s v="No"/>
    <s v="No"/>
    <n v="39"/>
    <s v="Debit Card"/>
    <s v="Bi-Weekly"/>
    <s v="26-35"/>
    <n v="1"/>
    <n v="4"/>
    <n v="6"/>
    <n v="11"/>
    <x v="0"/>
  </r>
  <r>
    <n v="2917"/>
    <n v="62"/>
    <s v="Female"/>
    <s v="Shorts"/>
    <s v="Clothing"/>
    <n v="66"/>
    <s v="Oklahoma"/>
    <s v="M"/>
    <s v="Green"/>
    <s v="Winter"/>
    <n v="2.7"/>
    <s v="No"/>
    <s v="Express"/>
    <s v="No"/>
    <s v="No"/>
    <n v="13"/>
    <s v="Credit Card"/>
    <s v="Bi-Weekly"/>
    <s v="56+"/>
    <n v="3"/>
    <n v="2"/>
    <n v="6"/>
    <n v="11"/>
    <x v="0"/>
  </r>
  <r>
    <n v="2918"/>
    <n v="58"/>
    <s v="Female"/>
    <s v="Shirt"/>
    <s v="Clothing"/>
    <n v="45"/>
    <s v="Colorado"/>
    <s v="XL"/>
    <s v="White"/>
    <s v="Winter"/>
    <n v="2.9"/>
    <s v="No"/>
    <s v="Store Pickup"/>
    <s v="No"/>
    <s v="No"/>
    <n v="50"/>
    <s v="Venmo"/>
    <s v="Annually"/>
    <s v="56+"/>
    <n v="2"/>
    <n v="4"/>
    <n v="1"/>
    <n v="7"/>
    <x v="2"/>
  </r>
  <r>
    <n v="2919"/>
    <n v="19"/>
    <s v="Female"/>
    <s v="Sunglasses"/>
    <s v="Accessories"/>
    <n v="73"/>
    <s v="New York"/>
    <s v="S"/>
    <s v="Black"/>
    <s v="Fall"/>
    <n v="4.9000000000000004"/>
    <s v="No"/>
    <s v="Free Shipping"/>
    <s v="No"/>
    <s v="No"/>
    <n v="36"/>
    <s v="Cash"/>
    <s v="Weekly"/>
    <s v="18-25"/>
    <n v="3"/>
    <n v="3"/>
    <n v="7"/>
    <n v="13"/>
    <x v="1"/>
  </r>
  <r>
    <n v="2920"/>
    <n v="64"/>
    <s v="Female"/>
    <s v="Shoes"/>
    <s v="Footwear"/>
    <n v="67"/>
    <s v="Minnesota"/>
    <s v="L"/>
    <s v="Charcoal"/>
    <s v="Winter"/>
    <n v="3.8"/>
    <s v="No"/>
    <s v="Standard"/>
    <s v="No"/>
    <s v="No"/>
    <n v="31"/>
    <s v="Debit Card"/>
    <s v="Monthly"/>
    <s v="56+"/>
    <n v="3"/>
    <n v="3"/>
    <n v="4"/>
    <n v="10"/>
    <x v="0"/>
  </r>
  <r>
    <n v="2921"/>
    <n v="33"/>
    <s v="Female"/>
    <s v="Sunglasses"/>
    <s v="Accessories"/>
    <n v="72"/>
    <s v="Texas"/>
    <s v="XL"/>
    <s v="Brown"/>
    <s v="Spring"/>
    <n v="4.9000000000000004"/>
    <s v="No"/>
    <s v="Free Shipping"/>
    <s v="No"/>
    <s v="No"/>
    <n v="3"/>
    <s v="Debit Card"/>
    <s v="Bi-Weekly"/>
    <s v="26-35"/>
    <n v="3"/>
    <n v="1"/>
    <n v="6"/>
    <n v="10"/>
    <x v="0"/>
  </r>
  <r>
    <n v="2922"/>
    <n v="20"/>
    <s v="Female"/>
    <s v="Handbag"/>
    <s v="Accessories"/>
    <n v="24"/>
    <s v="Wisconsin"/>
    <s v="M"/>
    <s v="Cyan"/>
    <s v="Fall"/>
    <n v="4.5999999999999996"/>
    <s v="No"/>
    <s v="Standard"/>
    <s v="No"/>
    <s v="No"/>
    <n v="11"/>
    <s v="Cash"/>
    <s v="Fortnightly"/>
    <s v="18-25"/>
    <n v="1"/>
    <n v="1"/>
    <n v="5"/>
    <n v="7"/>
    <x v="2"/>
  </r>
  <r>
    <n v="2923"/>
    <n v="45"/>
    <s v="Female"/>
    <s v="Sunglasses"/>
    <s v="Accessories"/>
    <n v="68"/>
    <s v="Kentucky"/>
    <s v="L"/>
    <s v="Beige"/>
    <s v="Winter"/>
    <n v="3.5"/>
    <s v="No"/>
    <s v="Express"/>
    <s v="No"/>
    <s v="No"/>
    <n v="16"/>
    <s v="PayPal"/>
    <s v="Quarterly"/>
    <s v="36-45"/>
    <n v="3"/>
    <n v="2"/>
    <n v="2"/>
    <n v="7"/>
    <x v="2"/>
  </r>
  <r>
    <n v="2924"/>
    <n v="28"/>
    <s v="Female"/>
    <s v="Shirt"/>
    <s v="Clothing"/>
    <n v="70"/>
    <s v="Pennsylvania"/>
    <s v="M"/>
    <s v="Magenta"/>
    <s v="Spring"/>
    <n v="4.2"/>
    <s v="No"/>
    <s v="2-Day Shipping"/>
    <s v="No"/>
    <s v="No"/>
    <n v="12"/>
    <s v="Cash"/>
    <s v="Quarterly"/>
    <s v="26-35"/>
    <n v="3"/>
    <n v="1"/>
    <n v="2"/>
    <n v="6"/>
    <x v="2"/>
  </r>
  <r>
    <n v="2925"/>
    <n v="47"/>
    <s v="Female"/>
    <s v="Shirt"/>
    <s v="Clothing"/>
    <n v="64"/>
    <s v="Rhode Island"/>
    <s v="L"/>
    <s v="Indigo"/>
    <s v="Winter"/>
    <n v="3.7"/>
    <s v="No"/>
    <s v="Free Shipping"/>
    <s v="No"/>
    <s v="No"/>
    <n v="37"/>
    <s v="Debit Card"/>
    <s v="Every 3 Months"/>
    <s v="46-55"/>
    <n v="3"/>
    <n v="3"/>
    <n v="3"/>
    <n v="9"/>
    <x v="0"/>
  </r>
  <r>
    <n v="2926"/>
    <n v="54"/>
    <s v="Female"/>
    <s v="Sweater"/>
    <s v="Clothing"/>
    <n v="91"/>
    <s v="Illinois"/>
    <s v="M"/>
    <s v="Maroon"/>
    <s v="Spring"/>
    <n v="2.8"/>
    <s v="No"/>
    <s v="Store Pickup"/>
    <s v="No"/>
    <s v="No"/>
    <n v="43"/>
    <s v="Credit Card"/>
    <s v="Every 3 Months"/>
    <s v="46-55"/>
    <n v="4"/>
    <n v="4"/>
    <n v="3"/>
    <n v="11"/>
    <x v="0"/>
  </r>
  <r>
    <n v="2927"/>
    <n v="64"/>
    <s v="Female"/>
    <s v="Handbag"/>
    <s v="Accessories"/>
    <n v="82"/>
    <s v="Maryland"/>
    <s v="M"/>
    <s v="Gray"/>
    <s v="Winter"/>
    <n v="4.8"/>
    <s v="No"/>
    <s v="2-Day Shipping"/>
    <s v="No"/>
    <s v="No"/>
    <n v="9"/>
    <s v="Cash"/>
    <s v="Weekly"/>
    <s v="56+"/>
    <n v="4"/>
    <n v="1"/>
    <n v="7"/>
    <n v="12"/>
    <x v="1"/>
  </r>
  <r>
    <n v="2928"/>
    <n v="45"/>
    <s v="Female"/>
    <s v="Shirt"/>
    <s v="Clothing"/>
    <n v="24"/>
    <s v="Missouri"/>
    <s v="M"/>
    <s v="Black"/>
    <s v="Summer"/>
    <n v="2.7"/>
    <s v="No"/>
    <s v="Express"/>
    <s v="No"/>
    <s v="No"/>
    <n v="15"/>
    <s v="Venmo"/>
    <s v="Bi-Weekly"/>
    <s v="36-45"/>
    <n v="1"/>
    <n v="2"/>
    <n v="6"/>
    <n v="9"/>
    <x v="0"/>
  </r>
  <r>
    <n v="2929"/>
    <n v="40"/>
    <s v="Female"/>
    <s v="Jewelry"/>
    <s v="Accessories"/>
    <n v="80"/>
    <s v="Alabama"/>
    <s v="L"/>
    <s v="Yellow"/>
    <s v="Spring"/>
    <n v="3.6"/>
    <s v="No"/>
    <s v="Store Pickup"/>
    <s v="No"/>
    <s v="No"/>
    <n v="17"/>
    <s v="Credit Card"/>
    <s v="Weekly"/>
    <s v="36-45"/>
    <n v="4"/>
    <n v="2"/>
    <n v="7"/>
    <n v="13"/>
    <x v="1"/>
  </r>
  <r>
    <n v="2930"/>
    <n v="31"/>
    <s v="Female"/>
    <s v="Socks"/>
    <s v="Clothing"/>
    <n v="53"/>
    <s v="Maine"/>
    <s v="XL"/>
    <s v="White"/>
    <s v="Winter"/>
    <n v="4.5"/>
    <s v="No"/>
    <s v="Next Day Air"/>
    <s v="No"/>
    <s v="No"/>
    <n v="42"/>
    <s v="Venmo"/>
    <s v="Fortnightly"/>
    <s v="26-35"/>
    <n v="2"/>
    <n v="4"/>
    <n v="5"/>
    <n v="11"/>
    <x v="0"/>
  </r>
  <r>
    <n v="2931"/>
    <n v="38"/>
    <s v="Female"/>
    <s v="T-shirt"/>
    <s v="Clothing"/>
    <n v="50"/>
    <s v="Mississippi"/>
    <s v="M"/>
    <s v="Orange"/>
    <s v="Spring"/>
    <n v="4"/>
    <s v="No"/>
    <s v="Free Shipping"/>
    <s v="No"/>
    <s v="No"/>
    <n v="14"/>
    <s v="Venmo"/>
    <s v="Monthly"/>
    <s v="36-45"/>
    <n v="2"/>
    <n v="2"/>
    <n v="4"/>
    <n v="8"/>
    <x v="2"/>
  </r>
  <r>
    <n v="2932"/>
    <n v="36"/>
    <s v="Female"/>
    <s v="Jewelry"/>
    <s v="Accessories"/>
    <n v="31"/>
    <s v="Alabama"/>
    <s v="M"/>
    <s v="Magenta"/>
    <s v="Fall"/>
    <n v="4.5"/>
    <s v="No"/>
    <s v="2-Day Shipping"/>
    <s v="No"/>
    <s v="No"/>
    <n v="49"/>
    <s v="Credit Card"/>
    <s v="Bi-Weekly"/>
    <s v="36-45"/>
    <n v="1"/>
    <n v="4"/>
    <n v="6"/>
    <n v="11"/>
    <x v="0"/>
  </r>
  <r>
    <n v="2933"/>
    <n v="65"/>
    <s v="Female"/>
    <s v="Backpack"/>
    <s v="Accessories"/>
    <n v="88"/>
    <s v="Alaska"/>
    <s v="L"/>
    <s v="Black"/>
    <s v="Spring"/>
    <n v="3.9"/>
    <s v="No"/>
    <s v="Express"/>
    <s v="No"/>
    <s v="No"/>
    <n v="3"/>
    <s v="PayPal"/>
    <s v="Quarterly"/>
    <s v="56+"/>
    <n v="4"/>
    <n v="1"/>
    <n v="2"/>
    <n v="7"/>
    <x v="2"/>
  </r>
  <r>
    <n v="2934"/>
    <n v="27"/>
    <s v="Female"/>
    <s v="Hat"/>
    <s v="Accessories"/>
    <n v="52"/>
    <s v="Illinois"/>
    <s v="M"/>
    <s v="Brown"/>
    <s v="Summer"/>
    <n v="3.8"/>
    <s v="No"/>
    <s v="Standard"/>
    <s v="No"/>
    <s v="No"/>
    <n v="28"/>
    <s v="Venmo"/>
    <s v="Monthly"/>
    <s v="26-35"/>
    <n v="2"/>
    <n v="3"/>
    <n v="4"/>
    <n v="9"/>
    <x v="0"/>
  </r>
  <r>
    <n v="2935"/>
    <n v="38"/>
    <s v="Female"/>
    <s v="Gloves"/>
    <s v="Accessories"/>
    <n v="22"/>
    <s v="Idaho"/>
    <s v="M"/>
    <s v="Orange"/>
    <s v="Fall"/>
    <n v="4.7"/>
    <s v="No"/>
    <s v="Next Day Air"/>
    <s v="No"/>
    <s v="No"/>
    <n v="41"/>
    <s v="Bank Transfer"/>
    <s v="Quarterly"/>
    <s v="36-45"/>
    <n v="1"/>
    <n v="4"/>
    <n v="2"/>
    <n v="7"/>
    <x v="2"/>
  </r>
  <r>
    <n v="2936"/>
    <n v="58"/>
    <s v="Female"/>
    <s v="Sneakers"/>
    <s v="Footwear"/>
    <n v="27"/>
    <s v="North Carolina"/>
    <s v="XL"/>
    <s v="Gray"/>
    <s v="Spring"/>
    <n v="4.5999999999999996"/>
    <s v="No"/>
    <s v="Standard"/>
    <s v="No"/>
    <s v="No"/>
    <n v="11"/>
    <s v="Venmo"/>
    <s v="Weekly"/>
    <s v="56+"/>
    <n v="1"/>
    <n v="1"/>
    <n v="7"/>
    <n v="9"/>
    <x v="0"/>
  </r>
  <r>
    <n v="2937"/>
    <n v="31"/>
    <s v="Female"/>
    <s v="Skirt"/>
    <s v="Clothing"/>
    <n v="34"/>
    <s v="Washington"/>
    <s v="M"/>
    <s v="White"/>
    <s v="Spring"/>
    <n v="3.6"/>
    <s v="No"/>
    <s v="Express"/>
    <s v="No"/>
    <s v="No"/>
    <n v="46"/>
    <s v="PayPal"/>
    <s v="Weekly"/>
    <s v="26-35"/>
    <n v="1"/>
    <n v="4"/>
    <n v="7"/>
    <n v="12"/>
    <x v="1"/>
  </r>
  <r>
    <n v="2938"/>
    <n v="28"/>
    <s v="Female"/>
    <s v="Handbag"/>
    <s v="Accessories"/>
    <n v="39"/>
    <s v="West Virginia"/>
    <s v="M"/>
    <s v="White"/>
    <s v="Spring"/>
    <n v="4.3"/>
    <s v="No"/>
    <s v="2-Day Shipping"/>
    <s v="No"/>
    <s v="No"/>
    <n v="15"/>
    <s v="Credit Card"/>
    <s v="Weekly"/>
    <s v="26-35"/>
    <n v="1"/>
    <n v="2"/>
    <n v="7"/>
    <n v="10"/>
    <x v="0"/>
  </r>
  <r>
    <n v="2939"/>
    <n v="28"/>
    <s v="Female"/>
    <s v="Sunglasses"/>
    <s v="Accessories"/>
    <n v="53"/>
    <s v="Maine"/>
    <s v="M"/>
    <s v="Violet"/>
    <s v="Fall"/>
    <n v="3"/>
    <s v="No"/>
    <s v="Standard"/>
    <s v="No"/>
    <s v="No"/>
    <n v="15"/>
    <s v="Cash"/>
    <s v="Monthly"/>
    <s v="26-35"/>
    <n v="2"/>
    <n v="2"/>
    <n v="4"/>
    <n v="8"/>
    <x v="2"/>
  </r>
  <r>
    <n v="2940"/>
    <n v="32"/>
    <s v="Female"/>
    <s v="Sweater"/>
    <s v="Clothing"/>
    <n v="46"/>
    <s v="Kentucky"/>
    <s v="M"/>
    <s v="Beige"/>
    <s v="Winter"/>
    <n v="4.3"/>
    <s v="No"/>
    <s v="Express"/>
    <s v="No"/>
    <s v="No"/>
    <n v="34"/>
    <s v="Venmo"/>
    <s v="Weekly"/>
    <s v="26-35"/>
    <n v="2"/>
    <n v="3"/>
    <n v="7"/>
    <n v="12"/>
    <x v="1"/>
  </r>
  <r>
    <n v="2941"/>
    <n v="61"/>
    <s v="Female"/>
    <s v="Handbag"/>
    <s v="Accessories"/>
    <n v="85"/>
    <s v="Massachusetts"/>
    <s v="L"/>
    <s v="Beige"/>
    <s v="Summer"/>
    <n v="4.8"/>
    <s v="No"/>
    <s v="Next Day Air"/>
    <s v="No"/>
    <s v="No"/>
    <n v="13"/>
    <s v="Cash"/>
    <s v="Monthly"/>
    <s v="56+"/>
    <n v="4"/>
    <n v="2"/>
    <n v="4"/>
    <n v="10"/>
    <x v="0"/>
  </r>
  <r>
    <n v="2942"/>
    <n v="38"/>
    <s v="Female"/>
    <s v="Skirt"/>
    <s v="Clothing"/>
    <n v="86"/>
    <s v="Pennsylvania"/>
    <s v="L"/>
    <s v="Purple"/>
    <s v="Spring"/>
    <n v="3.7"/>
    <s v="No"/>
    <s v="Free Shipping"/>
    <s v="No"/>
    <s v="No"/>
    <n v="27"/>
    <s v="PayPal"/>
    <s v="Monthly"/>
    <s v="36-45"/>
    <n v="4"/>
    <n v="3"/>
    <n v="4"/>
    <n v="11"/>
    <x v="0"/>
  </r>
  <r>
    <n v="2943"/>
    <n v="54"/>
    <s v="Female"/>
    <s v="Socks"/>
    <s v="Clothing"/>
    <n v="63"/>
    <s v="Hawaii"/>
    <s v="M"/>
    <s v="Brown"/>
    <s v="Summer"/>
    <n v="2.6"/>
    <s v="No"/>
    <s v="Free Shipping"/>
    <s v="No"/>
    <s v="No"/>
    <n v="37"/>
    <s v="Bank Transfer"/>
    <s v="Weekly"/>
    <s v="46-55"/>
    <n v="3"/>
    <n v="3"/>
    <n v="7"/>
    <n v="13"/>
    <x v="1"/>
  </r>
  <r>
    <n v="2944"/>
    <n v="29"/>
    <s v="Female"/>
    <s v="Shirt"/>
    <s v="Clothing"/>
    <n v="44"/>
    <s v="Virginia"/>
    <s v="M"/>
    <s v="Orange"/>
    <s v="Spring"/>
    <n v="3.4"/>
    <s v="No"/>
    <s v="Standard"/>
    <s v="No"/>
    <s v="No"/>
    <n v="37"/>
    <s v="Credit Card"/>
    <s v="Monthly"/>
    <s v="26-35"/>
    <n v="2"/>
    <n v="3"/>
    <n v="4"/>
    <n v="9"/>
    <x v="0"/>
  </r>
  <r>
    <n v="2945"/>
    <n v="50"/>
    <s v="Female"/>
    <s v="Sneakers"/>
    <s v="Footwear"/>
    <n v="95"/>
    <s v="New York"/>
    <s v="XL"/>
    <s v="Cyan"/>
    <s v="Summer"/>
    <n v="3.9"/>
    <s v="No"/>
    <s v="Free Shipping"/>
    <s v="No"/>
    <s v="No"/>
    <n v="4"/>
    <s v="Venmo"/>
    <s v="Every 3 Months"/>
    <s v="46-55"/>
    <n v="4"/>
    <n v="1"/>
    <n v="3"/>
    <n v="8"/>
    <x v="2"/>
  </r>
  <r>
    <n v="2946"/>
    <n v="32"/>
    <s v="Female"/>
    <s v="Belt"/>
    <s v="Accessories"/>
    <n v="49"/>
    <s v="Delaware"/>
    <s v="M"/>
    <s v="Charcoal"/>
    <s v="Summer"/>
    <n v="4.8"/>
    <s v="No"/>
    <s v="Free Shipping"/>
    <s v="No"/>
    <s v="No"/>
    <n v="1"/>
    <s v="Credit Card"/>
    <s v="Every 3 Months"/>
    <s v="26-35"/>
    <n v="2"/>
    <n v="1"/>
    <n v="3"/>
    <n v="6"/>
    <x v="2"/>
  </r>
  <r>
    <n v="2947"/>
    <n v="38"/>
    <s v="Female"/>
    <s v="Pants"/>
    <s v="Clothing"/>
    <n v="77"/>
    <s v="Hawaii"/>
    <s v="L"/>
    <s v="Purple"/>
    <s v="Spring"/>
    <n v="2.8"/>
    <s v="No"/>
    <s v="Free Shipping"/>
    <s v="No"/>
    <s v="No"/>
    <n v="29"/>
    <s v="Bank Transfer"/>
    <s v="Quarterly"/>
    <s v="36-45"/>
    <n v="3"/>
    <n v="3"/>
    <n v="2"/>
    <n v="8"/>
    <x v="2"/>
  </r>
  <r>
    <n v="2948"/>
    <n v="52"/>
    <s v="Female"/>
    <s v="Jewelry"/>
    <s v="Accessories"/>
    <n v="63"/>
    <s v="Nebraska"/>
    <s v="L"/>
    <s v="Peach"/>
    <s v="Spring"/>
    <n v="4.4000000000000004"/>
    <s v="No"/>
    <s v="Standard"/>
    <s v="No"/>
    <s v="No"/>
    <n v="50"/>
    <s v="Venmo"/>
    <s v="Annually"/>
    <s v="46-55"/>
    <n v="3"/>
    <n v="4"/>
    <n v="1"/>
    <n v="8"/>
    <x v="2"/>
  </r>
  <r>
    <n v="2949"/>
    <n v="61"/>
    <s v="Female"/>
    <s v="Pants"/>
    <s v="Clothing"/>
    <n v="83"/>
    <s v="Vermont"/>
    <s v="M"/>
    <s v="Violet"/>
    <s v="Winter"/>
    <n v="3.1"/>
    <s v="No"/>
    <s v="Standard"/>
    <s v="No"/>
    <s v="No"/>
    <n v="38"/>
    <s v="Debit Card"/>
    <s v="Bi-Weekly"/>
    <s v="56+"/>
    <n v="4"/>
    <n v="4"/>
    <n v="6"/>
    <n v="14"/>
    <x v="1"/>
  </r>
  <r>
    <n v="2950"/>
    <n v="25"/>
    <s v="Female"/>
    <s v="Jewelry"/>
    <s v="Accessories"/>
    <n v="93"/>
    <s v="Iowa"/>
    <s v="M"/>
    <s v="Peach"/>
    <s v="Spring"/>
    <n v="3.8"/>
    <s v="No"/>
    <s v="Store Pickup"/>
    <s v="No"/>
    <s v="No"/>
    <n v="15"/>
    <s v="PayPal"/>
    <s v="Annually"/>
    <s v="18-25"/>
    <n v="4"/>
    <n v="2"/>
    <n v="1"/>
    <n v="7"/>
    <x v="2"/>
  </r>
  <r>
    <n v="2951"/>
    <n v="22"/>
    <s v="Female"/>
    <s v="Jeans"/>
    <s v="Clothing"/>
    <n v="91"/>
    <s v="Iowa"/>
    <s v="S"/>
    <s v="Maroon"/>
    <s v="Winter"/>
    <n v="4.0999999999999996"/>
    <s v="No"/>
    <s v="2-Day Shipping"/>
    <s v="No"/>
    <s v="No"/>
    <n v="44"/>
    <s v="Debit Card"/>
    <s v="Every 3 Months"/>
    <s v="18-25"/>
    <n v="4"/>
    <n v="4"/>
    <n v="3"/>
    <n v="11"/>
    <x v="0"/>
  </r>
  <r>
    <n v="2952"/>
    <n v="47"/>
    <s v="Female"/>
    <s v="Scarf"/>
    <s v="Accessories"/>
    <n v="99"/>
    <s v="Arkansas"/>
    <s v="L"/>
    <s v="Maroon"/>
    <s v="Fall"/>
    <n v="4.5999999999999996"/>
    <s v="No"/>
    <s v="Free Shipping"/>
    <s v="No"/>
    <s v="No"/>
    <n v="14"/>
    <s v="Cash"/>
    <s v="Weekly"/>
    <s v="46-55"/>
    <n v="4"/>
    <n v="2"/>
    <n v="7"/>
    <n v="13"/>
    <x v="1"/>
  </r>
  <r>
    <n v="2953"/>
    <n v="50"/>
    <s v="Female"/>
    <s v="Belt"/>
    <s v="Accessories"/>
    <n v="24"/>
    <s v="Alabama"/>
    <s v="M"/>
    <s v="Peach"/>
    <s v="Spring"/>
    <n v="4.9000000000000004"/>
    <s v="No"/>
    <s v="Next Day Air"/>
    <s v="No"/>
    <s v="No"/>
    <n v="5"/>
    <s v="Debit Card"/>
    <s v="Monthly"/>
    <s v="46-55"/>
    <n v="1"/>
    <n v="1"/>
    <n v="4"/>
    <n v="6"/>
    <x v="2"/>
  </r>
  <r>
    <n v="2954"/>
    <n v="45"/>
    <s v="Female"/>
    <s v="Dress"/>
    <s v="Clothing"/>
    <n v="82"/>
    <s v="Maryland"/>
    <s v="M"/>
    <s v="Silver"/>
    <s v="Summer"/>
    <n v="4.8"/>
    <s v="No"/>
    <s v="Next Day Air"/>
    <s v="No"/>
    <s v="No"/>
    <n v="11"/>
    <s v="Credit Card"/>
    <s v="Annually"/>
    <s v="36-45"/>
    <n v="4"/>
    <n v="1"/>
    <n v="1"/>
    <n v="6"/>
    <x v="2"/>
  </r>
  <r>
    <n v="2955"/>
    <n v="33"/>
    <s v="Female"/>
    <s v="T-shirt"/>
    <s v="Clothing"/>
    <n v="28"/>
    <s v="South Dakota"/>
    <s v="M"/>
    <s v="Indigo"/>
    <s v="Winter"/>
    <n v="3.9"/>
    <s v="No"/>
    <s v="Express"/>
    <s v="No"/>
    <s v="No"/>
    <n v="15"/>
    <s v="Credit Card"/>
    <s v="Annually"/>
    <s v="26-35"/>
    <n v="1"/>
    <n v="2"/>
    <n v="1"/>
    <n v="4"/>
    <x v="3"/>
  </r>
  <r>
    <n v="2956"/>
    <n v="42"/>
    <s v="Female"/>
    <s v="Boots"/>
    <s v="Footwear"/>
    <n v="67"/>
    <s v="Vermont"/>
    <s v="M"/>
    <s v="Silver"/>
    <s v="Winter"/>
    <n v="2.6"/>
    <s v="No"/>
    <s v="Free Shipping"/>
    <s v="No"/>
    <s v="No"/>
    <n v="46"/>
    <s v="Credit Card"/>
    <s v="Annually"/>
    <s v="36-45"/>
    <n v="3"/>
    <n v="4"/>
    <n v="1"/>
    <n v="8"/>
    <x v="2"/>
  </r>
  <r>
    <n v="2957"/>
    <n v="52"/>
    <s v="Female"/>
    <s v="Dress"/>
    <s v="Clothing"/>
    <n v="88"/>
    <s v="Montana"/>
    <s v="M"/>
    <s v="Olive"/>
    <s v="Fall"/>
    <n v="3.7"/>
    <s v="No"/>
    <s v="Standard"/>
    <s v="No"/>
    <s v="No"/>
    <n v="30"/>
    <s v="Venmo"/>
    <s v="Monthly"/>
    <s v="46-55"/>
    <n v="4"/>
    <n v="3"/>
    <n v="4"/>
    <n v="11"/>
    <x v="0"/>
  </r>
  <r>
    <n v="2958"/>
    <n v="69"/>
    <s v="Female"/>
    <s v="Jewelry"/>
    <s v="Accessories"/>
    <n v="70"/>
    <s v="South Dakota"/>
    <s v="S"/>
    <s v="Gray"/>
    <s v="Fall"/>
    <n v="4.7"/>
    <s v="No"/>
    <s v="Standard"/>
    <s v="No"/>
    <s v="No"/>
    <n v="2"/>
    <s v="Cash"/>
    <s v="Annually"/>
    <s v="56+"/>
    <n v="3"/>
    <n v="1"/>
    <n v="1"/>
    <n v="5"/>
    <x v="3"/>
  </r>
  <r>
    <n v="2959"/>
    <n v="55"/>
    <s v="Female"/>
    <s v="Skirt"/>
    <s v="Clothing"/>
    <n v="100"/>
    <s v="Ohio"/>
    <s v="M"/>
    <s v="Black"/>
    <s v="Summer"/>
    <n v="4.5"/>
    <s v="No"/>
    <s v="Standard"/>
    <s v="No"/>
    <s v="No"/>
    <n v="28"/>
    <s v="PayPal"/>
    <s v="Monthly"/>
    <s v="46-55"/>
    <n v="4"/>
    <n v="3"/>
    <n v="4"/>
    <n v="11"/>
    <x v="0"/>
  </r>
  <r>
    <n v="2960"/>
    <n v="38"/>
    <s v="Female"/>
    <s v="Handbag"/>
    <s v="Accessories"/>
    <n v="28"/>
    <s v="Texas"/>
    <s v="L"/>
    <s v="Maroon"/>
    <s v="Summer"/>
    <n v="4.7"/>
    <s v="No"/>
    <s v="Free Shipping"/>
    <s v="No"/>
    <s v="No"/>
    <n v="9"/>
    <s v="PayPal"/>
    <s v="Quarterly"/>
    <s v="36-45"/>
    <n v="1"/>
    <n v="1"/>
    <n v="2"/>
    <n v="4"/>
    <x v="3"/>
  </r>
  <r>
    <n v="2961"/>
    <n v="57"/>
    <s v="Female"/>
    <s v="Coat"/>
    <s v="Outerwear"/>
    <n v="48"/>
    <s v="Indiana"/>
    <s v="S"/>
    <s v="Olive"/>
    <s v="Spring"/>
    <n v="3.6"/>
    <s v="No"/>
    <s v="Standard"/>
    <s v="No"/>
    <s v="No"/>
    <n v="47"/>
    <s v="Credit Card"/>
    <s v="Weekly"/>
    <s v="56+"/>
    <n v="2"/>
    <n v="4"/>
    <n v="7"/>
    <n v="13"/>
    <x v="1"/>
  </r>
  <r>
    <n v="2962"/>
    <n v="33"/>
    <s v="Female"/>
    <s v="Hoodie"/>
    <s v="Clothing"/>
    <n v="43"/>
    <s v="New Hampshire"/>
    <s v="S"/>
    <s v="Gold"/>
    <s v="Fall"/>
    <n v="2.8"/>
    <s v="No"/>
    <s v="Free Shipping"/>
    <s v="No"/>
    <s v="No"/>
    <n v="21"/>
    <s v="Debit Card"/>
    <s v="Bi-Weekly"/>
    <s v="26-35"/>
    <n v="2"/>
    <n v="2"/>
    <n v="6"/>
    <n v="10"/>
    <x v="0"/>
  </r>
  <r>
    <n v="2963"/>
    <n v="57"/>
    <s v="Female"/>
    <s v="Pants"/>
    <s v="Clothing"/>
    <n v="40"/>
    <s v="California"/>
    <s v="L"/>
    <s v="Pink"/>
    <s v="Fall"/>
    <n v="4"/>
    <s v="No"/>
    <s v="Express"/>
    <s v="No"/>
    <s v="No"/>
    <n v="42"/>
    <s v="Credit Card"/>
    <s v="Every 3 Months"/>
    <s v="56+"/>
    <n v="2"/>
    <n v="4"/>
    <n v="3"/>
    <n v="9"/>
    <x v="0"/>
  </r>
  <r>
    <n v="2964"/>
    <n v="52"/>
    <s v="Female"/>
    <s v="Boots"/>
    <s v="Footwear"/>
    <n v="97"/>
    <s v="Maine"/>
    <s v="M"/>
    <s v="Brown"/>
    <s v="Spring"/>
    <n v="3.6"/>
    <s v="No"/>
    <s v="Free Shipping"/>
    <s v="No"/>
    <s v="No"/>
    <n v="28"/>
    <s v="Credit Card"/>
    <s v="Weekly"/>
    <s v="46-55"/>
    <n v="4"/>
    <n v="3"/>
    <n v="7"/>
    <n v="14"/>
    <x v="1"/>
  </r>
  <r>
    <n v="2965"/>
    <n v="44"/>
    <s v="Female"/>
    <s v="Coat"/>
    <s v="Outerwear"/>
    <n v="25"/>
    <s v="Ohio"/>
    <s v="S"/>
    <s v="White"/>
    <s v="Fall"/>
    <n v="3.8"/>
    <s v="No"/>
    <s v="2-Day Shipping"/>
    <s v="No"/>
    <s v="No"/>
    <n v="13"/>
    <s v="Venmo"/>
    <s v="Fortnightly"/>
    <s v="36-45"/>
    <n v="1"/>
    <n v="2"/>
    <n v="5"/>
    <n v="8"/>
    <x v="2"/>
  </r>
  <r>
    <n v="2966"/>
    <n v="48"/>
    <s v="Female"/>
    <s v="Scarf"/>
    <s v="Accessories"/>
    <n v="45"/>
    <s v="Delaware"/>
    <s v="M"/>
    <s v="Blue"/>
    <s v="Summer"/>
    <n v="4.4000000000000004"/>
    <s v="No"/>
    <s v="Standard"/>
    <s v="No"/>
    <s v="No"/>
    <n v="25"/>
    <s v="PayPal"/>
    <s v="Fortnightly"/>
    <s v="46-55"/>
    <n v="2"/>
    <n v="2"/>
    <n v="5"/>
    <n v="9"/>
    <x v="0"/>
  </r>
  <r>
    <n v="2967"/>
    <n v="52"/>
    <s v="Female"/>
    <s v="Boots"/>
    <s v="Footwear"/>
    <n v="49"/>
    <s v="Oklahoma"/>
    <s v="L"/>
    <s v="Orange"/>
    <s v="Fall"/>
    <n v="2.8"/>
    <s v="No"/>
    <s v="Store Pickup"/>
    <s v="No"/>
    <s v="No"/>
    <n v="38"/>
    <s v="Debit Card"/>
    <s v="Every 3 Months"/>
    <s v="46-55"/>
    <n v="2"/>
    <n v="4"/>
    <n v="3"/>
    <n v="9"/>
    <x v="0"/>
  </r>
  <r>
    <n v="2968"/>
    <n v="34"/>
    <s v="Female"/>
    <s v="Sneakers"/>
    <s v="Footwear"/>
    <n v="36"/>
    <s v="Indiana"/>
    <s v="L"/>
    <s v="Silver"/>
    <s v="Summer"/>
    <n v="3.4"/>
    <s v="No"/>
    <s v="Free Shipping"/>
    <s v="No"/>
    <s v="No"/>
    <n v="40"/>
    <s v="Venmo"/>
    <s v="Annually"/>
    <s v="26-35"/>
    <n v="1"/>
    <n v="4"/>
    <n v="1"/>
    <n v="6"/>
    <x v="2"/>
  </r>
  <r>
    <n v="2969"/>
    <n v="26"/>
    <s v="Female"/>
    <s v="Sweater"/>
    <s v="Clothing"/>
    <n v="48"/>
    <s v="South Carolina"/>
    <s v="S"/>
    <s v="Gray"/>
    <s v="Fall"/>
    <n v="4.9000000000000004"/>
    <s v="No"/>
    <s v="Express"/>
    <s v="No"/>
    <s v="No"/>
    <n v="25"/>
    <s v="Cash"/>
    <s v="Every 3 Months"/>
    <s v="26-35"/>
    <n v="2"/>
    <n v="2"/>
    <n v="3"/>
    <n v="7"/>
    <x v="2"/>
  </r>
  <r>
    <n v="2970"/>
    <n v="36"/>
    <s v="Female"/>
    <s v="Belt"/>
    <s v="Accessories"/>
    <n v="62"/>
    <s v="Vermont"/>
    <s v="S"/>
    <s v="Blue"/>
    <s v="Fall"/>
    <n v="4.3"/>
    <s v="No"/>
    <s v="Next Day Air"/>
    <s v="No"/>
    <s v="No"/>
    <n v="20"/>
    <s v="Cash"/>
    <s v="Every 3 Months"/>
    <s v="36-45"/>
    <n v="3"/>
    <n v="2"/>
    <n v="3"/>
    <n v="8"/>
    <x v="2"/>
  </r>
  <r>
    <n v="2971"/>
    <n v="24"/>
    <s v="Female"/>
    <s v="Jewelry"/>
    <s v="Accessories"/>
    <n v="74"/>
    <s v="Kansas"/>
    <s v="M"/>
    <s v="White"/>
    <s v="Winter"/>
    <n v="3.4"/>
    <s v="No"/>
    <s v="Free Shipping"/>
    <s v="No"/>
    <s v="No"/>
    <n v="44"/>
    <s v="Credit Card"/>
    <s v="Bi-Weekly"/>
    <s v="18-25"/>
    <n v="3"/>
    <n v="4"/>
    <n v="6"/>
    <n v="13"/>
    <x v="1"/>
  </r>
  <r>
    <n v="2972"/>
    <n v="30"/>
    <s v="Female"/>
    <s v="Handbag"/>
    <s v="Accessories"/>
    <n v="100"/>
    <s v="Utah"/>
    <s v="L"/>
    <s v="Yellow"/>
    <s v="Fall"/>
    <n v="3.9"/>
    <s v="No"/>
    <s v="Next Day Air"/>
    <s v="No"/>
    <s v="No"/>
    <n v="9"/>
    <s v="PayPal"/>
    <s v="Every 3 Months"/>
    <s v="26-35"/>
    <n v="4"/>
    <n v="1"/>
    <n v="3"/>
    <n v="8"/>
    <x v="2"/>
  </r>
  <r>
    <n v="2973"/>
    <n v="31"/>
    <s v="Female"/>
    <s v="Jacket"/>
    <s v="Outerwear"/>
    <n v="39"/>
    <s v="New York"/>
    <s v="S"/>
    <s v="Indigo"/>
    <s v="Fall"/>
    <n v="4.2"/>
    <s v="No"/>
    <s v="Free Shipping"/>
    <s v="No"/>
    <s v="No"/>
    <n v="11"/>
    <s v="Venmo"/>
    <s v="Every 3 Months"/>
    <s v="26-35"/>
    <n v="1"/>
    <n v="1"/>
    <n v="3"/>
    <n v="5"/>
    <x v="3"/>
  </r>
  <r>
    <n v="2974"/>
    <n v="25"/>
    <s v="Female"/>
    <s v="Boots"/>
    <s v="Footwear"/>
    <n v="65"/>
    <s v="Indiana"/>
    <s v="M"/>
    <s v="Blue"/>
    <s v="Summer"/>
    <n v="2.7"/>
    <s v="No"/>
    <s v="Store Pickup"/>
    <s v="No"/>
    <s v="No"/>
    <n v="3"/>
    <s v="Bank Transfer"/>
    <s v="Fortnightly"/>
    <s v="18-25"/>
    <n v="3"/>
    <n v="1"/>
    <n v="5"/>
    <n v="9"/>
    <x v="0"/>
  </r>
  <r>
    <n v="2975"/>
    <n v="57"/>
    <s v="Female"/>
    <s v="Sneakers"/>
    <s v="Footwear"/>
    <n v="99"/>
    <s v="Tennessee"/>
    <s v="XL"/>
    <s v="Peach"/>
    <s v="Summer"/>
    <n v="4.0999999999999996"/>
    <s v="No"/>
    <s v="Store Pickup"/>
    <s v="No"/>
    <s v="No"/>
    <n v="34"/>
    <s v="Credit Card"/>
    <s v="Weekly"/>
    <s v="56+"/>
    <n v="4"/>
    <n v="3"/>
    <n v="7"/>
    <n v="14"/>
    <x v="1"/>
  </r>
  <r>
    <n v="2976"/>
    <n v="61"/>
    <s v="Female"/>
    <s v="Scarf"/>
    <s v="Accessories"/>
    <n v="68"/>
    <s v="Georgia"/>
    <s v="XL"/>
    <s v="Lavender"/>
    <s v="Winter"/>
    <n v="4.5"/>
    <s v="No"/>
    <s v="2-Day Shipping"/>
    <s v="No"/>
    <s v="No"/>
    <n v="48"/>
    <s v="Cash"/>
    <s v="Every 3 Months"/>
    <s v="56+"/>
    <n v="3"/>
    <n v="4"/>
    <n v="3"/>
    <n v="10"/>
    <x v="0"/>
  </r>
  <r>
    <n v="2977"/>
    <n v="30"/>
    <s v="Female"/>
    <s v="Coat"/>
    <s v="Outerwear"/>
    <n v="97"/>
    <s v="Nebraska"/>
    <s v="M"/>
    <s v="Silver"/>
    <s v="Summer"/>
    <n v="2.8"/>
    <s v="No"/>
    <s v="Express"/>
    <s v="No"/>
    <s v="No"/>
    <n v="28"/>
    <s v="Cash"/>
    <s v="Fortnightly"/>
    <s v="26-35"/>
    <n v="4"/>
    <n v="3"/>
    <n v="5"/>
    <n v="12"/>
    <x v="1"/>
  </r>
  <r>
    <n v="2978"/>
    <n v="38"/>
    <s v="Female"/>
    <s v="Shorts"/>
    <s v="Clothing"/>
    <n v="47"/>
    <s v="Washington"/>
    <s v="L"/>
    <s v="Gold"/>
    <s v="Winter"/>
    <n v="3.4"/>
    <s v="No"/>
    <s v="Standard"/>
    <s v="No"/>
    <s v="No"/>
    <n v="20"/>
    <s v="Venmo"/>
    <s v="Annually"/>
    <s v="36-45"/>
    <n v="2"/>
    <n v="2"/>
    <n v="1"/>
    <n v="5"/>
    <x v="3"/>
  </r>
  <r>
    <n v="2979"/>
    <n v="53"/>
    <s v="Female"/>
    <s v="Shorts"/>
    <s v="Clothing"/>
    <n v="56"/>
    <s v="Idaho"/>
    <s v="S"/>
    <s v="Cyan"/>
    <s v="Spring"/>
    <n v="3.9"/>
    <s v="No"/>
    <s v="Free Shipping"/>
    <s v="No"/>
    <s v="No"/>
    <n v="49"/>
    <s v="Bank Transfer"/>
    <s v="Fortnightly"/>
    <s v="46-55"/>
    <n v="2"/>
    <n v="4"/>
    <n v="5"/>
    <n v="11"/>
    <x v="0"/>
  </r>
  <r>
    <n v="2980"/>
    <n v="31"/>
    <s v="Female"/>
    <s v="Jeans"/>
    <s v="Clothing"/>
    <n v="91"/>
    <s v="Louisiana"/>
    <s v="L"/>
    <s v="Olive"/>
    <s v="Fall"/>
    <n v="2.6"/>
    <s v="No"/>
    <s v="Next Day Air"/>
    <s v="No"/>
    <s v="No"/>
    <n v="14"/>
    <s v="PayPal"/>
    <s v="Weekly"/>
    <s v="26-35"/>
    <n v="4"/>
    <n v="2"/>
    <n v="7"/>
    <n v="13"/>
    <x v="1"/>
  </r>
  <r>
    <n v="2981"/>
    <n v="70"/>
    <s v="Female"/>
    <s v="Gloves"/>
    <s v="Accessories"/>
    <n v="93"/>
    <s v="New Jersey"/>
    <s v="L"/>
    <s v="Teal"/>
    <s v="Fall"/>
    <n v="4.4000000000000004"/>
    <s v="No"/>
    <s v="2-Day Shipping"/>
    <s v="No"/>
    <s v="No"/>
    <n v="9"/>
    <s v="Bank Transfer"/>
    <s v="Monthly"/>
    <s v="56+"/>
    <n v="4"/>
    <n v="1"/>
    <n v="4"/>
    <n v="9"/>
    <x v="0"/>
  </r>
  <r>
    <n v="2982"/>
    <n v="21"/>
    <s v="Female"/>
    <s v="Pants"/>
    <s v="Clothing"/>
    <n v="36"/>
    <s v="Delaware"/>
    <s v="L"/>
    <s v="Pink"/>
    <s v="Winter"/>
    <n v="4.9000000000000004"/>
    <s v="No"/>
    <s v="Standard"/>
    <s v="No"/>
    <s v="No"/>
    <n v="37"/>
    <s v="Venmo"/>
    <s v="Annually"/>
    <s v="18-25"/>
    <n v="1"/>
    <n v="3"/>
    <n v="1"/>
    <n v="5"/>
    <x v="3"/>
  </r>
  <r>
    <n v="2983"/>
    <n v="33"/>
    <s v="Female"/>
    <s v="Dress"/>
    <s v="Clothing"/>
    <n v="45"/>
    <s v="Wisconsin"/>
    <s v="M"/>
    <s v="Orange"/>
    <s v="Summer"/>
    <n v="3.6"/>
    <s v="No"/>
    <s v="Store Pickup"/>
    <s v="No"/>
    <s v="No"/>
    <n v="4"/>
    <s v="Credit Card"/>
    <s v="Weekly"/>
    <s v="26-35"/>
    <n v="2"/>
    <n v="1"/>
    <n v="7"/>
    <n v="10"/>
    <x v="0"/>
  </r>
  <r>
    <n v="2984"/>
    <n v="60"/>
    <s v="Female"/>
    <s v="Pants"/>
    <s v="Clothing"/>
    <n v="44"/>
    <s v="West Virginia"/>
    <s v="M"/>
    <s v="Charcoal"/>
    <s v="Winter"/>
    <n v="2.8"/>
    <s v="No"/>
    <s v="2-Day Shipping"/>
    <s v="No"/>
    <s v="No"/>
    <n v="1"/>
    <s v="Credit Card"/>
    <s v="Quarterly"/>
    <s v="56+"/>
    <n v="2"/>
    <n v="1"/>
    <n v="2"/>
    <n v="5"/>
    <x v="3"/>
  </r>
  <r>
    <n v="2985"/>
    <n v="45"/>
    <s v="Female"/>
    <s v="Gloves"/>
    <s v="Accessories"/>
    <n v="32"/>
    <s v="Texas"/>
    <s v="L"/>
    <s v="Red"/>
    <s v="Spring"/>
    <n v="4.3"/>
    <s v="No"/>
    <s v="2-Day Shipping"/>
    <s v="No"/>
    <s v="No"/>
    <n v="36"/>
    <s v="Debit Card"/>
    <s v="Bi-Weekly"/>
    <s v="36-45"/>
    <n v="1"/>
    <n v="3"/>
    <n v="6"/>
    <n v="10"/>
    <x v="0"/>
  </r>
  <r>
    <n v="2986"/>
    <n v="46"/>
    <s v="Female"/>
    <s v="Belt"/>
    <s v="Accessories"/>
    <n v="36"/>
    <s v="Hawaii"/>
    <s v="S"/>
    <s v="Teal"/>
    <s v="Summer"/>
    <n v="3"/>
    <s v="No"/>
    <s v="Express"/>
    <s v="No"/>
    <s v="No"/>
    <n v="21"/>
    <s v="Cash"/>
    <s v="Bi-Weekly"/>
    <s v="46-55"/>
    <n v="1"/>
    <n v="2"/>
    <n v="6"/>
    <n v="9"/>
    <x v="0"/>
  </r>
  <r>
    <n v="2987"/>
    <n v="62"/>
    <s v="Female"/>
    <s v="Belt"/>
    <s v="Accessories"/>
    <n v="85"/>
    <s v="Arizona"/>
    <s v="S"/>
    <s v="Silver"/>
    <s v="Summer"/>
    <n v="3.3"/>
    <s v="No"/>
    <s v="2-Day Shipping"/>
    <s v="No"/>
    <s v="No"/>
    <n v="16"/>
    <s v="Credit Card"/>
    <s v="Monthly"/>
    <s v="56+"/>
    <n v="4"/>
    <n v="2"/>
    <n v="4"/>
    <n v="10"/>
    <x v="0"/>
  </r>
  <r>
    <n v="2988"/>
    <n v="63"/>
    <s v="Female"/>
    <s v="Skirt"/>
    <s v="Clothing"/>
    <n v="36"/>
    <s v="Louisiana"/>
    <s v="L"/>
    <s v="Black"/>
    <s v="Winter"/>
    <n v="2.5"/>
    <s v="No"/>
    <s v="Store Pickup"/>
    <s v="No"/>
    <s v="No"/>
    <n v="42"/>
    <s v="Cash"/>
    <s v="Monthly"/>
    <s v="56+"/>
    <n v="1"/>
    <n v="4"/>
    <n v="4"/>
    <n v="9"/>
    <x v="0"/>
  </r>
  <r>
    <n v="2989"/>
    <n v="69"/>
    <s v="Female"/>
    <s v="Socks"/>
    <s v="Clothing"/>
    <n v="55"/>
    <s v="Nevada"/>
    <s v="S"/>
    <s v="Pink"/>
    <s v="Spring"/>
    <n v="5"/>
    <s v="No"/>
    <s v="2-Day Shipping"/>
    <s v="No"/>
    <s v="No"/>
    <n v="31"/>
    <s v="Debit Card"/>
    <s v="Monthly"/>
    <s v="56+"/>
    <n v="2"/>
    <n v="3"/>
    <n v="4"/>
    <n v="9"/>
    <x v="0"/>
  </r>
  <r>
    <n v="2990"/>
    <n v="46"/>
    <s v="Female"/>
    <s v="Belt"/>
    <s v="Accessories"/>
    <n v="20"/>
    <s v="Rhode Island"/>
    <s v="XL"/>
    <s v="Teal"/>
    <s v="Summer"/>
    <n v="4.3"/>
    <s v="No"/>
    <s v="2-Day Shipping"/>
    <s v="No"/>
    <s v="No"/>
    <n v="6"/>
    <s v="Credit Card"/>
    <s v="Weekly"/>
    <s v="46-55"/>
    <n v="1"/>
    <n v="1"/>
    <n v="7"/>
    <n v="9"/>
    <x v="0"/>
  </r>
  <r>
    <n v="2991"/>
    <n v="69"/>
    <s v="Female"/>
    <s v="Shirt"/>
    <s v="Clothing"/>
    <n v="91"/>
    <s v="Illinois"/>
    <s v="M"/>
    <s v="Teal"/>
    <s v="Fall"/>
    <n v="4.2"/>
    <s v="No"/>
    <s v="Free Shipping"/>
    <s v="No"/>
    <s v="No"/>
    <n v="24"/>
    <s v="Venmo"/>
    <s v="Monthly"/>
    <s v="56+"/>
    <n v="4"/>
    <n v="2"/>
    <n v="4"/>
    <n v="10"/>
    <x v="0"/>
  </r>
  <r>
    <n v="2992"/>
    <n v="66"/>
    <s v="Female"/>
    <s v="Dress"/>
    <s v="Clothing"/>
    <n v="71"/>
    <s v="Utah"/>
    <s v="L"/>
    <s v="Green"/>
    <s v="Summer"/>
    <n v="3.9"/>
    <s v="No"/>
    <s v="Standard"/>
    <s v="No"/>
    <s v="No"/>
    <n v="7"/>
    <s v="PayPal"/>
    <s v="Bi-Weekly"/>
    <s v="56+"/>
    <n v="3"/>
    <n v="1"/>
    <n v="6"/>
    <n v="10"/>
    <x v="0"/>
  </r>
  <r>
    <n v="2993"/>
    <n v="41"/>
    <s v="Female"/>
    <s v="Socks"/>
    <s v="Clothing"/>
    <n v="64"/>
    <s v="North Dakota"/>
    <s v="M"/>
    <s v="Charcoal"/>
    <s v="Spring"/>
    <n v="3.9"/>
    <s v="No"/>
    <s v="Store Pickup"/>
    <s v="No"/>
    <s v="No"/>
    <n v="25"/>
    <s v="Venmo"/>
    <s v="Weekly"/>
    <s v="36-45"/>
    <n v="3"/>
    <n v="2"/>
    <n v="7"/>
    <n v="12"/>
    <x v="1"/>
  </r>
  <r>
    <n v="2994"/>
    <n v="32"/>
    <s v="Female"/>
    <s v="Jacket"/>
    <s v="Outerwear"/>
    <n v="21"/>
    <s v="Kansas"/>
    <s v="L"/>
    <s v="Indigo"/>
    <s v="Spring"/>
    <n v="4.2"/>
    <s v="No"/>
    <s v="Free Shipping"/>
    <s v="No"/>
    <s v="No"/>
    <n v="18"/>
    <s v="Cash"/>
    <s v="Bi-Weekly"/>
    <s v="26-35"/>
    <n v="1"/>
    <n v="2"/>
    <n v="6"/>
    <n v="9"/>
    <x v="0"/>
  </r>
  <r>
    <n v="2995"/>
    <n v="69"/>
    <s v="Female"/>
    <s v="Sweater"/>
    <s v="Clothing"/>
    <n v="100"/>
    <s v="Nevada"/>
    <s v="S"/>
    <s v="White"/>
    <s v="Winter"/>
    <n v="3.5"/>
    <s v="No"/>
    <s v="Store Pickup"/>
    <s v="No"/>
    <s v="No"/>
    <n v="14"/>
    <s v="Bank Transfer"/>
    <s v="Quarterly"/>
    <s v="56+"/>
    <n v="4"/>
    <n v="2"/>
    <n v="2"/>
    <n v="8"/>
    <x v="2"/>
  </r>
  <r>
    <n v="2996"/>
    <n v="29"/>
    <s v="Female"/>
    <s v="Jeans"/>
    <s v="Clothing"/>
    <n v="96"/>
    <s v="Virginia"/>
    <s v="M"/>
    <s v="Orange"/>
    <s v="Summer"/>
    <n v="2.5"/>
    <s v="No"/>
    <s v="Standard"/>
    <s v="No"/>
    <s v="No"/>
    <n v="42"/>
    <s v="Debit Card"/>
    <s v="Bi-Weekly"/>
    <s v="26-35"/>
    <n v="4"/>
    <n v="4"/>
    <n v="6"/>
    <n v="14"/>
    <x v="1"/>
  </r>
  <r>
    <n v="2997"/>
    <n v="70"/>
    <s v="Female"/>
    <s v="Jewelry"/>
    <s v="Accessories"/>
    <n v="91"/>
    <s v="Utah"/>
    <s v="M"/>
    <s v="White"/>
    <s v="Spring"/>
    <n v="2.9"/>
    <s v="No"/>
    <s v="Express"/>
    <s v="No"/>
    <s v="No"/>
    <n v="6"/>
    <s v="Venmo"/>
    <s v="Every 3 Months"/>
    <s v="56+"/>
    <n v="4"/>
    <n v="1"/>
    <n v="3"/>
    <n v="8"/>
    <x v="2"/>
  </r>
  <r>
    <n v="2998"/>
    <n v="41"/>
    <s v="Female"/>
    <s v="Sweater"/>
    <s v="Clothing"/>
    <n v="40"/>
    <s v="Idaho"/>
    <s v="S"/>
    <s v="Yellow"/>
    <s v="Spring"/>
    <n v="2.7"/>
    <s v="No"/>
    <s v="Next Day Air"/>
    <s v="No"/>
    <s v="No"/>
    <n v="14"/>
    <s v="Venmo"/>
    <s v="Every 3 Months"/>
    <s v="36-45"/>
    <n v="2"/>
    <n v="2"/>
    <n v="3"/>
    <n v="7"/>
    <x v="2"/>
  </r>
  <r>
    <n v="2999"/>
    <n v="31"/>
    <s v="Female"/>
    <s v="Hoodie"/>
    <s v="Clothing"/>
    <n v="53"/>
    <s v="Alaska"/>
    <s v="M"/>
    <s v="Red"/>
    <s v="Summer"/>
    <n v="4.7"/>
    <s v="No"/>
    <s v="Express"/>
    <s v="No"/>
    <s v="No"/>
    <n v="30"/>
    <s v="Debit Card"/>
    <s v="Quarterly"/>
    <s v="26-35"/>
    <n v="2"/>
    <n v="3"/>
    <n v="2"/>
    <n v="7"/>
    <x v="2"/>
  </r>
  <r>
    <n v="3000"/>
    <n v="31"/>
    <s v="Female"/>
    <s v="Sunglasses"/>
    <s v="Accessories"/>
    <n v="48"/>
    <s v="New Hampshire"/>
    <s v="S"/>
    <s v="Charcoal"/>
    <s v="Winter"/>
    <n v="3.8"/>
    <s v="No"/>
    <s v="Standard"/>
    <s v="No"/>
    <s v="No"/>
    <n v="10"/>
    <s v="Cash"/>
    <s v="Monthly"/>
    <s v="26-35"/>
    <n v="2"/>
    <n v="1"/>
    <n v="4"/>
    <n v="7"/>
    <x v="2"/>
  </r>
  <r>
    <n v="3001"/>
    <n v="57"/>
    <s v="Female"/>
    <s v="Sandals"/>
    <s v="Footwear"/>
    <n v="70"/>
    <s v="Ohio"/>
    <s v="M"/>
    <s v="Lavender"/>
    <s v="Winter"/>
    <n v="3.7"/>
    <s v="No"/>
    <s v="Express"/>
    <s v="No"/>
    <s v="No"/>
    <n v="7"/>
    <s v="PayPal"/>
    <s v="Weekly"/>
    <s v="56+"/>
    <n v="3"/>
    <n v="1"/>
    <n v="7"/>
    <n v="11"/>
    <x v="0"/>
  </r>
  <r>
    <n v="3002"/>
    <n v="29"/>
    <s v="Female"/>
    <s v="Coat"/>
    <s v="Outerwear"/>
    <n v="29"/>
    <s v="Montana"/>
    <s v="L"/>
    <s v="Charcoal"/>
    <s v="Summer"/>
    <n v="4.7"/>
    <s v="No"/>
    <s v="Express"/>
    <s v="No"/>
    <s v="No"/>
    <n v="28"/>
    <s v="Credit Card"/>
    <s v="Quarterly"/>
    <s v="26-35"/>
    <n v="1"/>
    <n v="3"/>
    <n v="2"/>
    <n v="6"/>
    <x v="2"/>
  </r>
  <r>
    <n v="3003"/>
    <n v="70"/>
    <s v="Female"/>
    <s v="Belt"/>
    <s v="Accessories"/>
    <n v="29"/>
    <s v="Louisiana"/>
    <s v="M"/>
    <s v="Maroon"/>
    <s v="Fall"/>
    <n v="3.6"/>
    <s v="No"/>
    <s v="Next Day Air"/>
    <s v="No"/>
    <s v="No"/>
    <n v="19"/>
    <s v="Bank Transfer"/>
    <s v="Quarterly"/>
    <s v="56+"/>
    <n v="1"/>
    <n v="2"/>
    <n v="2"/>
    <n v="5"/>
    <x v="3"/>
  </r>
  <r>
    <n v="3004"/>
    <n v="51"/>
    <s v="Female"/>
    <s v="Blouse"/>
    <s v="Clothing"/>
    <n v="53"/>
    <s v="Oregon"/>
    <s v="M"/>
    <s v="Brown"/>
    <s v="Fall"/>
    <n v="2.8"/>
    <s v="No"/>
    <s v="Express"/>
    <s v="No"/>
    <s v="No"/>
    <n v="13"/>
    <s v="Credit Card"/>
    <s v="Every 3 Months"/>
    <s v="46-55"/>
    <n v="2"/>
    <n v="2"/>
    <n v="3"/>
    <n v="7"/>
    <x v="2"/>
  </r>
  <r>
    <n v="3005"/>
    <n v="45"/>
    <s v="Female"/>
    <s v="Skirt"/>
    <s v="Clothing"/>
    <n v="79"/>
    <s v="Arizona"/>
    <s v="M"/>
    <s v="Lavender"/>
    <s v="Winter"/>
    <n v="3.7"/>
    <s v="No"/>
    <s v="Store Pickup"/>
    <s v="No"/>
    <s v="No"/>
    <n v="23"/>
    <s v="Venmo"/>
    <s v="Fortnightly"/>
    <s v="36-45"/>
    <n v="3"/>
    <n v="2"/>
    <n v="5"/>
    <n v="10"/>
    <x v="0"/>
  </r>
  <r>
    <n v="3006"/>
    <n v="18"/>
    <s v="Female"/>
    <s v="Shorts"/>
    <s v="Clothing"/>
    <n v="65"/>
    <s v="Alaska"/>
    <s v="XL"/>
    <s v="Brown"/>
    <s v="Spring"/>
    <n v="3.5"/>
    <s v="No"/>
    <s v="Express"/>
    <s v="No"/>
    <s v="No"/>
    <n v="5"/>
    <s v="Venmo"/>
    <s v="Weekly"/>
    <s v="18-25"/>
    <n v="3"/>
    <n v="1"/>
    <n v="7"/>
    <n v="11"/>
    <x v="0"/>
  </r>
  <r>
    <n v="3007"/>
    <n v="37"/>
    <s v="Female"/>
    <s v="Dress"/>
    <s v="Clothing"/>
    <n v="99"/>
    <s v="Utah"/>
    <s v="M"/>
    <s v="Olive"/>
    <s v="Summer"/>
    <n v="3.7"/>
    <s v="No"/>
    <s v="Store Pickup"/>
    <s v="No"/>
    <s v="No"/>
    <n v="17"/>
    <s v="Venmo"/>
    <s v="Bi-Weekly"/>
    <s v="36-45"/>
    <n v="4"/>
    <n v="2"/>
    <n v="6"/>
    <n v="12"/>
    <x v="1"/>
  </r>
  <r>
    <n v="3008"/>
    <n v="23"/>
    <s v="Female"/>
    <s v="Sunglasses"/>
    <s v="Accessories"/>
    <n v="60"/>
    <s v="New York"/>
    <s v="L"/>
    <s v="Lavender"/>
    <s v="Winter"/>
    <n v="3"/>
    <s v="No"/>
    <s v="Next Day Air"/>
    <s v="No"/>
    <s v="No"/>
    <n v="31"/>
    <s v="Venmo"/>
    <s v="Weekly"/>
    <s v="18-25"/>
    <n v="3"/>
    <n v="3"/>
    <n v="7"/>
    <n v="13"/>
    <x v="1"/>
  </r>
  <r>
    <n v="3009"/>
    <n v="39"/>
    <s v="Female"/>
    <s v="Shoes"/>
    <s v="Footwear"/>
    <n v="86"/>
    <s v="New Mexico"/>
    <s v="M"/>
    <s v="Gold"/>
    <s v="Winter"/>
    <n v="4.9000000000000004"/>
    <s v="No"/>
    <s v="Free Shipping"/>
    <s v="No"/>
    <s v="No"/>
    <n v="19"/>
    <s v="PayPal"/>
    <s v="Weekly"/>
    <s v="36-45"/>
    <n v="4"/>
    <n v="2"/>
    <n v="7"/>
    <n v="13"/>
    <x v="1"/>
  </r>
  <r>
    <n v="3010"/>
    <n v="62"/>
    <s v="Female"/>
    <s v="Belt"/>
    <s v="Accessories"/>
    <n v="73"/>
    <s v="Louisiana"/>
    <s v="M"/>
    <s v="Silver"/>
    <s v="Winter"/>
    <n v="4.5999999999999996"/>
    <s v="No"/>
    <s v="Free Shipping"/>
    <s v="No"/>
    <s v="No"/>
    <n v="8"/>
    <s v="Venmo"/>
    <s v="Fortnightly"/>
    <s v="56+"/>
    <n v="3"/>
    <n v="1"/>
    <n v="5"/>
    <n v="9"/>
    <x v="0"/>
  </r>
  <r>
    <n v="3011"/>
    <n v="70"/>
    <s v="Female"/>
    <s v="Belt"/>
    <s v="Accessories"/>
    <n v="45"/>
    <s v="Ohio"/>
    <s v="M"/>
    <s v="Violet"/>
    <s v="Winter"/>
    <n v="3.3"/>
    <s v="No"/>
    <s v="Free Shipping"/>
    <s v="No"/>
    <s v="No"/>
    <n v="15"/>
    <s v="Credit Card"/>
    <s v="Annually"/>
    <s v="56+"/>
    <n v="2"/>
    <n v="2"/>
    <n v="1"/>
    <n v="5"/>
    <x v="3"/>
  </r>
  <r>
    <n v="3012"/>
    <n v="20"/>
    <s v="Female"/>
    <s v="Belt"/>
    <s v="Accessories"/>
    <n v="70"/>
    <s v="Nevada"/>
    <s v="S"/>
    <s v="Brown"/>
    <s v="Summer"/>
    <n v="3"/>
    <s v="No"/>
    <s v="Next Day Air"/>
    <s v="No"/>
    <s v="No"/>
    <n v="18"/>
    <s v="Credit Card"/>
    <s v="Every 3 Months"/>
    <s v="18-25"/>
    <n v="3"/>
    <n v="2"/>
    <n v="3"/>
    <n v="8"/>
    <x v="2"/>
  </r>
  <r>
    <n v="3013"/>
    <n v="42"/>
    <s v="Female"/>
    <s v="Belt"/>
    <s v="Accessories"/>
    <n v="65"/>
    <s v="Idaho"/>
    <s v="M"/>
    <s v="Teal"/>
    <s v="Fall"/>
    <n v="3.5"/>
    <s v="No"/>
    <s v="Standard"/>
    <s v="No"/>
    <s v="No"/>
    <n v="16"/>
    <s v="PayPal"/>
    <s v="Annually"/>
    <s v="36-45"/>
    <n v="3"/>
    <n v="2"/>
    <n v="1"/>
    <n v="6"/>
    <x v="2"/>
  </r>
  <r>
    <n v="3014"/>
    <n v="41"/>
    <s v="Female"/>
    <s v="Skirt"/>
    <s v="Clothing"/>
    <n v="55"/>
    <s v="Arizona"/>
    <s v="L"/>
    <s v="Peach"/>
    <s v="Summer"/>
    <n v="4.2"/>
    <s v="No"/>
    <s v="Store Pickup"/>
    <s v="No"/>
    <s v="No"/>
    <n v="13"/>
    <s v="Cash"/>
    <s v="Monthly"/>
    <s v="36-45"/>
    <n v="2"/>
    <n v="2"/>
    <n v="4"/>
    <n v="8"/>
    <x v="2"/>
  </r>
  <r>
    <n v="3015"/>
    <n v="24"/>
    <s v="Female"/>
    <s v="T-shirt"/>
    <s v="Clothing"/>
    <n v="65"/>
    <s v="Utah"/>
    <s v="M"/>
    <s v="Maroon"/>
    <s v="Spring"/>
    <n v="4.5"/>
    <s v="No"/>
    <s v="Express"/>
    <s v="No"/>
    <s v="No"/>
    <n v="38"/>
    <s v="PayPal"/>
    <s v="Every 3 Months"/>
    <s v="18-25"/>
    <n v="3"/>
    <n v="4"/>
    <n v="3"/>
    <n v="10"/>
    <x v="0"/>
  </r>
  <r>
    <n v="3016"/>
    <n v="37"/>
    <s v="Female"/>
    <s v="Scarf"/>
    <s v="Accessories"/>
    <n v="21"/>
    <s v="Wyoming"/>
    <s v="XL"/>
    <s v="Lavender"/>
    <s v="Spring"/>
    <n v="2.8"/>
    <s v="No"/>
    <s v="Express"/>
    <s v="No"/>
    <s v="No"/>
    <n v="27"/>
    <s v="Bank Transfer"/>
    <s v="Bi-Weekly"/>
    <s v="36-45"/>
    <n v="1"/>
    <n v="3"/>
    <n v="6"/>
    <n v="10"/>
    <x v="0"/>
  </r>
  <r>
    <n v="3017"/>
    <n v="30"/>
    <s v="Female"/>
    <s v="Blouse"/>
    <s v="Clothing"/>
    <n v="26"/>
    <s v="Indiana"/>
    <s v="L"/>
    <s v="Lavender"/>
    <s v="Summer"/>
    <n v="4.9000000000000004"/>
    <s v="No"/>
    <s v="Store Pickup"/>
    <s v="No"/>
    <s v="No"/>
    <n v="31"/>
    <s v="Bank Transfer"/>
    <s v="Quarterly"/>
    <s v="26-35"/>
    <n v="1"/>
    <n v="3"/>
    <n v="2"/>
    <n v="6"/>
    <x v="2"/>
  </r>
  <r>
    <n v="3018"/>
    <n v="58"/>
    <s v="Female"/>
    <s v="Sunglasses"/>
    <s v="Accessories"/>
    <n v="71"/>
    <s v="Wisconsin"/>
    <s v="S"/>
    <s v="Purple"/>
    <s v="Summer"/>
    <n v="3.3"/>
    <s v="No"/>
    <s v="Next Day Air"/>
    <s v="No"/>
    <s v="No"/>
    <n v="24"/>
    <s v="Cash"/>
    <s v="Bi-Weekly"/>
    <s v="56+"/>
    <n v="3"/>
    <n v="2"/>
    <n v="6"/>
    <n v="11"/>
    <x v="0"/>
  </r>
  <r>
    <n v="3019"/>
    <n v="43"/>
    <s v="Female"/>
    <s v="Boots"/>
    <s v="Footwear"/>
    <n v="41"/>
    <s v="Texas"/>
    <s v="M"/>
    <s v="Green"/>
    <s v="Summer"/>
    <n v="3"/>
    <s v="No"/>
    <s v="Free Shipping"/>
    <s v="No"/>
    <s v="No"/>
    <n v="21"/>
    <s v="Debit Card"/>
    <s v="Bi-Weekly"/>
    <s v="36-45"/>
    <n v="2"/>
    <n v="2"/>
    <n v="6"/>
    <n v="10"/>
    <x v="0"/>
  </r>
  <r>
    <n v="3020"/>
    <n v="19"/>
    <s v="Female"/>
    <s v="Jacket"/>
    <s v="Outerwear"/>
    <n v="44"/>
    <s v="Utah"/>
    <s v="M"/>
    <s v="Yellow"/>
    <s v="Winter"/>
    <n v="3.9"/>
    <s v="No"/>
    <s v="2-Day Shipping"/>
    <s v="No"/>
    <s v="No"/>
    <n v="15"/>
    <s v="PayPal"/>
    <s v="Annually"/>
    <s v="18-25"/>
    <n v="2"/>
    <n v="2"/>
    <n v="1"/>
    <n v="5"/>
    <x v="3"/>
  </r>
  <r>
    <n v="3021"/>
    <n v="23"/>
    <s v="Female"/>
    <s v="Jeans"/>
    <s v="Clothing"/>
    <n v="81"/>
    <s v="Arkansas"/>
    <s v="S"/>
    <s v="Charcoal"/>
    <s v="Fall"/>
    <n v="2.8"/>
    <s v="No"/>
    <s v="Store Pickup"/>
    <s v="No"/>
    <s v="No"/>
    <n v="48"/>
    <s v="Venmo"/>
    <s v="Every 3 Months"/>
    <s v="18-25"/>
    <n v="4"/>
    <n v="4"/>
    <n v="3"/>
    <n v="11"/>
    <x v="0"/>
  </r>
  <r>
    <n v="3022"/>
    <n v="65"/>
    <s v="Female"/>
    <s v="Sunglasses"/>
    <s v="Accessories"/>
    <n v="77"/>
    <s v="Pennsylvania"/>
    <s v="S"/>
    <s v="Blue"/>
    <s v="Summer"/>
    <n v="4.5"/>
    <s v="No"/>
    <s v="2-Day Shipping"/>
    <s v="No"/>
    <s v="No"/>
    <n v="47"/>
    <s v="Cash"/>
    <s v="Quarterly"/>
    <s v="56+"/>
    <n v="3"/>
    <n v="4"/>
    <n v="2"/>
    <n v="9"/>
    <x v="0"/>
  </r>
  <r>
    <n v="3023"/>
    <n v="58"/>
    <s v="Female"/>
    <s v="Sandals"/>
    <s v="Footwear"/>
    <n v="26"/>
    <s v="Georgia"/>
    <s v="M"/>
    <s v="Lavender"/>
    <s v="Fall"/>
    <n v="4"/>
    <s v="No"/>
    <s v="Free Shipping"/>
    <s v="No"/>
    <s v="No"/>
    <n v="23"/>
    <s v="PayPal"/>
    <s v="Weekly"/>
    <s v="56+"/>
    <n v="1"/>
    <n v="2"/>
    <n v="7"/>
    <n v="10"/>
    <x v="0"/>
  </r>
  <r>
    <n v="3024"/>
    <n v="50"/>
    <s v="Female"/>
    <s v="Backpack"/>
    <s v="Accessories"/>
    <n v="31"/>
    <s v="Indiana"/>
    <s v="M"/>
    <s v="Brown"/>
    <s v="Summer"/>
    <n v="2.9"/>
    <s v="No"/>
    <s v="Express"/>
    <s v="No"/>
    <s v="No"/>
    <n v="4"/>
    <s v="PayPal"/>
    <s v="Quarterly"/>
    <s v="46-55"/>
    <n v="1"/>
    <n v="1"/>
    <n v="2"/>
    <n v="4"/>
    <x v="3"/>
  </r>
  <r>
    <n v="3025"/>
    <n v="67"/>
    <s v="Female"/>
    <s v="Blouse"/>
    <s v="Clothing"/>
    <n v="82"/>
    <s v="Idaho"/>
    <s v="S"/>
    <s v="White"/>
    <s v="Spring"/>
    <n v="4"/>
    <s v="No"/>
    <s v="Free Shipping"/>
    <s v="No"/>
    <s v="No"/>
    <n v="47"/>
    <s v="Credit Card"/>
    <s v="Every 3 Months"/>
    <s v="56+"/>
    <n v="4"/>
    <n v="4"/>
    <n v="3"/>
    <n v="11"/>
    <x v="0"/>
  </r>
  <r>
    <n v="3026"/>
    <n v="40"/>
    <s v="Female"/>
    <s v="Shoes"/>
    <s v="Footwear"/>
    <n v="60"/>
    <s v="Montana"/>
    <s v="XL"/>
    <s v="Green"/>
    <s v="Summer"/>
    <n v="3.4"/>
    <s v="No"/>
    <s v="Store Pickup"/>
    <s v="No"/>
    <s v="No"/>
    <n v="7"/>
    <s v="PayPal"/>
    <s v="Monthly"/>
    <s v="36-45"/>
    <n v="3"/>
    <n v="1"/>
    <n v="4"/>
    <n v="8"/>
    <x v="2"/>
  </r>
  <r>
    <n v="3027"/>
    <n v="55"/>
    <s v="Female"/>
    <s v="Shirt"/>
    <s v="Clothing"/>
    <n v="70"/>
    <s v="Tennessee"/>
    <s v="L"/>
    <s v="Magenta"/>
    <s v="Fall"/>
    <n v="2.5"/>
    <s v="No"/>
    <s v="Free Shipping"/>
    <s v="No"/>
    <s v="No"/>
    <n v="6"/>
    <s v="Credit Card"/>
    <s v="Annually"/>
    <s v="46-55"/>
    <n v="3"/>
    <n v="1"/>
    <n v="1"/>
    <n v="5"/>
    <x v="3"/>
  </r>
  <r>
    <n v="3028"/>
    <n v="52"/>
    <s v="Female"/>
    <s v="Hoodie"/>
    <s v="Clothing"/>
    <n v="26"/>
    <s v="West Virginia"/>
    <s v="XL"/>
    <s v="Peach"/>
    <s v="Winter"/>
    <n v="2.8"/>
    <s v="No"/>
    <s v="2-Day Shipping"/>
    <s v="No"/>
    <s v="No"/>
    <n v="47"/>
    <s v="Credit Card"/>
    <s v="Quarterly"/>
    <s v="46-55"/>
    <n v="1"/>
    <n v="4"/>
    <n v="2"/>
    <n v="7"/>
    <x v="2"/>
  </r>
  <r>
    <n v="3029"/>
    <n v="62"/>
    <s v="Female"/>
    <s v="Dress"/>
    <s v="Clothing"/>
    <n v="100"/>
    <s v="California"/>
    <s v="L"/>
    <s v="Charcoal"/>
    <s v="Summer"/>
    <n v="3"/>
    <s v="No"/>
    <s v="Free Shipping"/>
    <s v="No"/>
    <s v="No"/>
    <n v="7"/>
    <s v="PayPal"/>
    <s v="Every 3 Months"/>
    <s v="56+"/>
    <n v="4"/>
    <n v="1"/>
    <n v="3"/>
    <n v="8"/>
    <x v="2"/>
  </r>
  <r>
    <n v="3030"/>
    <n v="64"/>
    <s v="Female"/>
    <s v="Dress"/>
    <s v="Clothing"/>
    <n v="82"/>
    <s v="Georgia"/>
    <s v="M"/>
    <s v="Gold"/>
    <s v="Summer"/>
    <n v="3.1"/>
    <s v="No"/>
    <s v="Free Shipping"/>
    <s v="No"/>
    <s v="No"/>
    <n v="1"/>
    <s v="Debit Card"/>
    <s v="Quarterly"/>
    <s v="56+"/>
    <n v="4"/>
    <n v="1"/>
    <n v="2"/>
    <n v="7"/>
    <x v="2"/>
  </r>
  <r>
    <n v="3031"/>
    <n v="43"/>
    <s v="Female"/>
    <s v="Sneakers"/>
    <s v="Footwear"/>
    <n v="24"/>
    <s v="Maryland"/>
    <s v="XL"/>
    <s v="Purple"/>
    <s v="Spring"/>
    <n v="2.6"/>
    <s v="No"/>
    <s v="2-Day Shipping"/>
    <s v="No"/>
    <s v="No"/>
    <n v="23"/>
    <s v="Credit Card"/>
    <s v="Weekly"/>
    <s v="36-45"/>
    <n v="1"/>
    <n v="2"/>
    <n v="7"/>
    <n v="10"/>
    <x v="0"/>
  </r>
  <r>
    <n v="3032"/>
    <n v="61"/>
    <s v="Female"/>
    <s v="Blouse"/>
    <s v="Clothing"/>
    <n v="74"/>
    <s v="Idaho"/>
    <s v="L"/>
    <s v="Teal"/>
    <s v="Summer"/>
    <n v="4.9000000000000004"/>
    <s v="No"/>
    <s v="2-Day Shipping"/>
    <s v="No"/>
    <s v="No"/>
    <n v="30"/>
    <s v="Credit Card"/>
    <s v="Monthly"/>
    <s v="56+"/>
    <n v="3"/>
    <n v="3"/>
    <n v="4"/>
    <n v="10"/>
    <x v="0"/>
  </r>
  <r>
    <n v="3033"/>
    <n v="26"/>
    <s v="Female"/>
    <s v="Backpack"/>
    <s v="Accessories"/>
    <n v="58"/>
    <s v="California"/>
    <s v="XL"/>
    <s v="Green"/>
    <s v="Summer"/>
    <n v="3.5"/>
    <s v="No"/>
    <s v="Next Day Air"/>
    <s v="No"/>
    <s v="No"/>
    <n v="24"/>
    <s v="Credit Card"/>
    <s v="Quarterly"/>
    <s v="26-35"/>
    <n v="2"/>
    <n v="2"/>
    <n v="2"/>
    <n v="6"/>
    <x v="2"/>
  </r>
  <r>
    <n v="3034"/>
    <n v="22"/>
    <s v="Female"/>
    <s v="Sweater"/>
    <s v="Clothing"/>
    <n v="56"/>
    <s v="Alabama"/>
    <s v="L"/>
    <s v="Orange"/>
    <s v="Spring"/>
    <n v="2.6"/>
    <s v="No"/>
    <s v="Store Pickup"/>
    <s v="No"/>
    <s v="No"/>
    <n v="9"/>
    <s v="PayPal"/>
    <s v="Weekly"/>
    <s v="18-25"/>
    <n v="2"/>
    <n v="1"/>
    <n v="7"/>
    <n v="10"/>
    <x v="0"/>
  </r>
  <r>
    <n v="3035"/>
    <n v="51"/>
    <s v="Female"/>
    <s v="Boots"/>
    <s v="Footwear"/>
    <n v="37"/>
    <s v="Utah"/>
    <s v="L"/>
    <s v="Peach"/>
    <s v="Spring"/>
    <n v="3.5"/>
    <s v="No"/>
    <s v="2-Day Shipping"/>
    <s v="No"/>
    <s v="No"/>
    <n v="25"/>
    <s v="Credit Card"/>
    <s v="Quarterly"/>
    <s v="46-55"/>
    <n v="1"/>
    <n v="2"/>
    <n v="2"/>
    <n v="5"/>
    <x v="3"/>
  </r>
  <r>
    <n v="3036"/>
    <n v="69"/>
    <s v="Female"/>
    <s v="Handbag"/>
    <s v="Accessories"/>
    <n v="64"/>
    <s v="Kentucky"/>
    <s v="M"/>
    <s v="Gold"/>
    <s v="Spring"/>
    <n v="4.5"/>
    <s v="No"/>
    <s v="Free Shipping"/>
    <s v="No"/>
    <s v="No"/>
    <n v="18"/>
    <s v="Cash"/>
    <s v="Bi-Weekly"/>
    <s v="56+"/>
    <n v="3"/>
    <n v="2"/>
    <n v="6"/>
    <n v="11"/>
    <x v="0"/>
  </r>
  <r>
    <n v="3037"/>
    <n v="50"/>
    <s v="Female"/>
    <s v="Hoodie"/>
    <s v="Clothing"/>
    <n v="58"/>
    <s v="Vermont"/>
    <s v="S"/>
    <s v="Violet"/>
    <s v="Spring"/>
    <n v="4.3"/>
    <s v="No"/>
    <s v="Next Day Air"/>
    <s v="No"/>
    <s v="No"/>
    <n v="7"/>
    <s v="Venmo"/>
    <s v="Fortnightly"/>
    <s v="46-55"/>
    <n v="2"/>
    <n v="1"/>
    <n v="5"/>
    <n v="8"/>
    <x v="2"/>
  </r>
  <r>
    <n v="3038"/>
    <n v="51"/>
    <s v="Female"/>
    <s v="Belt"/>
    <s v="Accessories"/>
    <n v="44"/>
    <s v="Iowa"/>
    <s v="L"/>
    <s v="Charcoal"/>
    <s v="Summer"/>
    <n v="4.8"/>
    <s v="No"/>
    <s v="Next Day Air"/>
    <s v="No"/>
    <s v="No"/>
    <n v="2"/>
    <s v="Cash"/>
    <s v="Annually"/>
    <s v="46-55"/>
    <n v="2"/>
    <n v="1"/>
    <n v="1"/>
    <n v="4"/>
    <x v="3"/>
  </r>
  <r>
    <n v="3039"/>
    <n v="56"/>
    <s v="Female"/>
    <s v="Jewelry"/>
    <s v="Accessories"/>
    <n v="39"/>
    <s v="Georgia"/>
    <s v="M"/>
    <s v="Brown"/>
    <s v="Summer"/>
    <n v="4.2"/>
    <s v="No"/>
    <s v="Free Shipping"/>
    <s v="No"/>
    <s v="No"/>
    <n v="36"/>
    <s v="Debit Card"/>
    <s v="Annually"/>
    <s v="56+"/>
    <n v="1"/>
    <n v="3"/>
    <n v="1"/>
    <n v="5"/>
    <x v="3"/>
  </r>
  <r>
    <n v="3040"/>
    <n v="59"/>
    <s v="Female"/>
    <s v="Blouse"/>
    <s v="Clothing"/>
    <n v="48"/>
    <s v="Alabama"/>
    <s v="L"/>
    <s v="Blue"/>
    <s v="Spring"/>
    <n v="3.2"/>
    <s v="No"/>
    <s v="Next Day Air"/>
    <s v="No"/>
    <s v="No"/>
    <n v="31"/>
    <s v="PayPal"/>
    <s v="Bi-Weekly"/>
    <s v="56+"/>
    <n v="2"/>
    <n v="3"/>
    <n v="6"/>
    <n v="11"/>
    <x v="0"/>
  </r>
  <r>
    <n v="3041"/>
    <n v="18"/>
    <s v="Female"/>
    <s v="Handbag"/>
    <s v="Accessories"/>
    <n v="32"/>
    <s v="Nebraska"/>
    <s v="M"/>
    <s v="Gold"/>
    <s v="Fall"/>
    <n v="4.0999999999999996"/>
    <s v="No"/>
    <s v="Express"/>
    <s v="No"/>
    <s v="No"/>
    <n v="10"/>
    <s v="Cash"/>
    <s v="Fortnightly"/>
    <s v="18-25"/>
    <n v="1"/>
    <n v="1"/>
    <n v="5"/>
    <n v="7"/>
    <x v="2"/>
  </r>
  <r>
    <n v="3042"/>
    <n v="48"/>
    <s v="Female"/>
    <s v="Handbag"/>
    <s v="Accessories"/>
    <n v="79"/>
    <s v="Rhode Island"/>
    <s v="M"/>
    <s v="Orange"/>
    <s v="Winter"/>
    <n v="4"/>
    <s v="No"/>
    <s v="Express"/>
    <s v="No"/>
    <s v="No"/>
    <n v="27"/>
    <s v="PayPal"/>
    <s v="Monthly"/>
    <s v="46-55"/>
    <n v="3"/>
    <n v="3"/>
    <n v="4"/>
    <n v="10"/>
    <x v="0"/>
  </r>
  <r>
    <n v="3043"/>
    <n v="53"/>
    <s v="Female"/>
    <s v="Coat"/>
    <s v="Outerwear"/>
    <n v="27"/>
    <s v="South Dakota"/>
    <s v="L"/>
    <s v="Turquoise"/>
    <s v="Winter"/>
    <n v="2.9"/>
    <s v="No"/>
    <s v="Next Day Air"/>
    <s v="No"/>
    <s v="No"/>
    <n v="14"/>
    <s v="PayPal"/>
    <s v="Every 3 Months"/>
    <s v="46-55"/>
    <n v="1"/>
    <n v="2"/>
    <n v="3"/>
    <n v="6"/>
    <x v="2"/>
  </r>
  <r>
    <n v="3044"/>
    <n v="45"/>
    <s v="Female"/>
    <s v="Belt"/>
    <s v="Accessories"/>
    <n v="98"/>
    <s v="Illinois"/>
    <s v="S"/>
    <s v="Peach"/>
    <s v="Fall"/>
    <n v="2.6"/>
    <s v="No"/>
    <s v="Store Pickup"/>
    <s v="No"/>
    <s v="No"/>
    <n v="17"/>
    <s v="Credit Card"/>
    <s v="Monthly"/>
    <s v="36-45"/>
    <n v="4"/>
    <n v="2"/>
    <n v="4"/>
    <n v="10"/>
    <x v="0"/>
  </r>
  <r>
    <n v="3045"/>
    <n v="21"/>
    <s v="Female"/>
    <s v="Boots"/>
    <s v="Footwear"/>
    <n v="67"/>
    <s v="North Carolina"/>
    <s v="M"/>
    <s v="Magenta"/>
    <s v="Winter"/>
    <n v="2.7"/>
    <s v="No"/>
    <s v="Free Shipping"/>
    <s v="No"/>
    <s v="No"/>
    <n v="10"/>
    <s v="Bank Transfer"/>
    <s v="Quarterly"/>
    <s v="18-25"/>
    <n v="3"/>
    <n v="1"/>
    <n v="2"/>
    <n v="6"/>
    <x v="2"/>
  </r>
  <r>
    <n v="3046"/>
    <n v="42"/>
    <s v="Female"/>
    <s v="Socks"/>
    <s v="Clothing"/>
    <n v="37"/>
    <s v="Florida"/>
    <s v="L"/>
    <s v="Black"/>
    <s v="Winter"/>
    <n v="4.5999999999999996"/>
    <s v="No"/>
    <s v="2-Day Shipping"/>
    <s v="No"/>
    <s v="No"/>
    <n v="4"/>
    <s v="PayPal"/>
    <s v="Bi-Weekly"/>
    <s v="36-45"/>
    <n v="1"/>
    <n v="1"/>
    <n v="6"/>
    <n v="8"/>
    <x v="2"/>
  </r>
  <r>
    <n v="3047"/>
    <n v="60"/>
    <s v="Female"/>
    <s v="Shoes"/>
    <s v="Footwear"/>
    <n v="49"/>
    <s v="Pennsylvania"/>
    <s v="M"/>
    <s v="White"/>
    <s v="Spring"/>
    <n v="3.2"/>
    <s v="No"/>
    <s v="Store Pickup"/>
    <s v="No"/>
    <s v="No"/>
    <n v="25"/>
    <s v="Cash"/>
    <s v="Every 3 Months"/>
    <s v="56+"/>
    <n v="2"/>
    <n v="2"/>
    <n v="3"/>
    <n v="7"/>
    <x v="2"/>
  </r>
  <r>
    <n v="3048"/>
    <n v="21"/>
    <s v="Female"/>
    <s v="Sneakers"/>
    <s v="Footwear"/>
    <n v="74"/>
    <s v="Vermont"/>
    <s v="M"/>
    <s v="Violet"/>
    <s v="Fall"/>
    <n v="4.0999999999999996"/>
    <s v="No"/>
    <s v="2-Day Shipping"/>
    <s v="No"/>
    <s v="No"/>
    <n v="3"/>
    <s v="PayPal"/>
    <s v="Bi-Weekly"/>
    <s v="18-25"/>
    <n v="3"/>
    <n v="1"/>
    <n v="6"/>
    <n v="10"/>
    <x v="0"/>
  </r>
  <r>
    <n v="3049"/>
    <n v="69"/>
    <s v="Female"/>
    <s v="Jewelry"/>
    <s v="Accessories"/>
    <n v="93"/>
    <s v="Colorado"/>
    <s v="M"/>
    <s v="Olive"/>
    <s v="Summer"/>
    <n v="3.9"/>
    <s v="No"/>
    <s v="Standard"/>
    <s v="No"/>
    <s v="No"/>
    <n v="47"/>
    <s v="Venmo"/>
    <s v="Fortnightly"/>
    <s v="56+"/>
    <n v="4"/>
    <n v="4"/>
    <n v="5"/>
    <n v="13"/>
    <x v="1"/>
  </r>
  <r>
    <n v="3050"/>
    <n v="40"/>
    <s v="Female"/>
    <s v="Handbag"/>
    <s v="Accessories"/>
    <n v="60"/>
    <s v="Utah"/>
    <s v="L"/>
    <s v="Red"/>
    <s v="Summer"/>
    <n v="3"/>
    <s v="No"/>
    <s v="Next Day Air"/>
    <s v="No"/>
    <s v="No"/>
    <n v="41"/>
    <s v="Bank Transfer"/>
    <s v="Bi-Weekly"/>
    <s v="36-45"/>
    <n v="3"/>
    <n v="4"/>
    <n v="6"/>
    <n v="13"/>
    <x v="1"/>
  </r>
  <r>
    <n v="3051"/>
    <n v="31"/>
    <s v="Female"/>
    <s v="Coat"/>
    <s v="Outerwear"/>
    <n v="76"/>
    <s v="Kentucky"/>
    <s v="S"/>
    <s v="Green"/>
    <s v="Spring"/>
    <n v="3.6"/>
    <s v="No"/>
    <s v="Standard"/>
    <s v="No"/>
    <s v="No"/>
    <n v="28"/>
    <s v="Venmo"/>
    <s v="Every 3 Months"/>
    <s v="26-35"/>
    <n v="3"/>
    <n v="3"/>
    <n v="3"/>
    <n v="9"/>
    <x v="0"/>
  </r>
  <r>
    <n v="3052"/>
    <n v="44"/>
    <s v="Female"/>
    <s v="Sunglasses"/>
    <s v="Accessories"/>
    <n v="64"/>
    <s v="Wyoming"/>
    <s v="L"/>
    <s v="Gold"/>
    <s v="Summer"/>
    <n v="4.5999999999999996"/>
    <s v="No"/>
    <s v="Express"/>
    <s v="No"/>
    <s v="No"/>
    <n v="49"/>
    <s v="Debit Card"/>
    <s v="Every 3 Months"/>
    <s v="36-45"/>
    <n v="3"/>
    <n v="4"/>
    <n v="3"/>
    <n v="10"/>
    <x v="0"/>
  </r>
  <r>
    <n v="3053"/>
    <n v="48"/>
    <s v="Female"/>
    <s v="Shoes"/>
    <s v="Footwear"/>
    <n v="38"/>
    <s v="Maine"/>
    <s v="XL"/>
    <s v="Olive"/>
    <s v="Spring"/>
    <n v="4.5"/>
    <s v="No"/>
    <s v="Store Pickup"/>
    <s v="No"/>
    <s v="No"/>
    <n v="7"/>
    <s v="Bank Transfer"/>
    <s v="Fortnightly"/>
    <s v="46-55"/>
    <n v="1"/>
    <n v="1"/>
    <n v="5"/>
    <n v="7"/>
    <x v="2"/>
  </r>
  <r>
    <n v="3054"/>
    <n v="32"/>
    <s v="Female"/>
    <s v="Shoes"/>
    <s v="Footwear"/>
    <n v="91"/>
    <s v="Maine"/>
    <s v="L"/>
    <s v="Brown"/>
    <s v="Winter"/>
    <n v="3.2"/>
    <s v="No"/>
    <s v="Next Day Air"/>
    <s v="No"/>
    <s v="No"/>
    <n v="22"/>
    <s v="Bank Transfer"/>
    <s v="Monthly"/>
    <s v="26-35"/>
    <n v="4"/>
    <n v="2"/>
    <n v="4"/>
    <n v="10"/>
    <x v="0"/>
  </r>
  <r>
    <n v="3055"/>
    <n v="42"/>
    <s v="Female"/>
    <s v="Boots"/>
    <s v="Footwear"/>
    <n v="70"/>
    <s v="New Hampshire"/>
    <s v="S"/>
    <s v="Magenta"/>
    <s v="Summer"/>
    <n v="4.9000000000000004"/>
    <s v="No"/>
    <s v="2-Day Shipping"/>
    <s v="No"/>
    <s v="No"/>
    <n v="34"/>
    <s v="Venmo"/>
    <s v="Monthly"/>
    <s v="36-45"/>
    <n v="3"/>
    <n v="3"/>
    <n v="4"/>
    <n v="10"/>
    <x v="0"/>
  </r>
  <r>
    <n v="3056"/>
    <n v="27"/>
    <s v="Female"/>
    <s v="Sandals"/>
    <s v="Footwear"/>
    <n v="22"/>
    <s v="Kansas"/>
    <s v="M"/>
    <s v="Violet"/>
    <s v="Fall"/>
    <n v="5"/>
    <s v="No"/>
    <s v="Standard"/>
    <s v="No"/>
    <s v="No"/>
    <n v="5"/>
    <s v="Debit Card"/>
    <s v="Bi-Weekly"/>
    <s v="26-35"/>
    <n v="1"/>
    <n v="1"/>
    <n v="6"/>
    <n v="8"/>
    <x v="2"/>
  </r>
  <r>
    <n v="3057"/>
    <n v="69"/>
    <s v="Female"/>
    <s v="Gloves"/>
    <s v="Accessories"/>
    <n v="59"/>
    <s v="New Jersey"/>
    <s v="M"/>
    <s v="Beige"/>
    <s v="Spring"/>
    <n v="3.8"/>
    <s v="No"/>
    <s v="Standard"/>
    <s v="No"/>
    <s v="No"/>
    <n v="15"/>
    <s v="Cash"/>
    <s v="Bi-Weekly"/>
    <s v="56+"/>
    <n v="2"/>
    <n v="2"/>
    <n v="6"/>
    <n v="10"/>
    <x v="0"/>
  </r>
  <r>
    <n v="3058"/>
    <n v="67"/>
    <s v="Female"/>
    <s v="Backpack"/>
    <s v="Accessories"/>
    <n v="22"/>
    <s v="North Carolina"/>
    <s v="M"/>
    <s v="Blue"/>
    <s v="Spring"/>
    <n v="3.4"/>
    <s v="No"/>
    <s v="Next Day Air"/>
    <s v="No"/>
    <s v="No"/>
    <n v="26"/>
    <s v="Bank Transfer"/>
    <s v="Weekly"/>
    <s v="56+"/>
    <n v="1"/>
    <n v="3"/>
    <n v="7"/>
    <n v="11"/>
    <x v="0"/>
  </r>
  <r>
    <n v="3059"/>
    <n v="41"/>
    <s v="Female"/>
    <s v="Handbag"/>
    <s v="Accessories"/>
    <n v="74"/>
    <s v="West Virginia"/>
    <s v="S"/>
    <s v="Orange"/>
    <s v="Winter"/>
    <n v="3.8"/>
    <s v="No"/>
    <s v="Store Pickup"/>
    <s v="No"/>
    <s v="No"/>
    <n v="3"/>
    <s v="Bank Transfer"/>
    <s v="Fortnightly"/>
    <s v="36-45"/>
    <n v="3"/>
    <n v="1"/>
    <n v="5"/>
    <n v="9"/>
    <x v="0"/>
  </r>
  <r>
    <n v="3060"/>
    <n v="46"/>
    <s v="Female"/>
    <s v="Sweater"/>
    <s v="Clothing"/>
    <n v="71"/>
    <s v="Kentucky"/>
    <s v="L"/>
    <s v="Maroon"/>
    <s v="Spring"/>
    <n v="3.2"/>
    <s v="No"/>
    <s v="Express"/>
    <s v="No"/>
    <s v="No"/>
    <n v="42"/>
    <s v="Credit Card"/>
    <s v="Quarterly"/>
    <s v="46-55"/>
    <n v="3"/>
    <n v="4"/>
    <n v="2"/>
    <n v="9"/>
    <x v="0"/>
  </r>
  <r>
    <n v="3061"/>
    <n v="47"/>
    <s v="Female"/>
    <s v="Coat"/>
    <s v="Outerwear"/>
    <n v="80"/>
    <s v="California"/>
    <s v="S"/>
    <s v="Charcoal"/>
    <s v="Summer"/>
    <n v="4.7"/>
    <s v="No"/>
    <s v="Store Pickup"/>
    <s v="No"/>
    <s v="No"/>
    <n v="1"/>
    <s v="Venmo"/>
    <s v="Monthly"/>
    <s v="46-55"/>
    <n v="4"/>
    <n v="1"/>
    <n v="4"/>
    <n v="9"/>
    <x v="0"/>
  </r>
  <r>
    <n v="3062"/>
    <n v="33"/>
    <s v="Female"/>
    <s v="T-shirt"/>
    <s v="Clothing"/>
    <n v="59"/>
    <s v="South Dakota"/>
    <s v="L"/>
    <s v="Olive"/>
    <s v="Fall"/>
    <n v="4.5"/>
    <s v="No"/>
    <s v="Express"/>
    <s v="No"/>
    <s v="No"/>
    <n v="20"/>
    <s v="PayPal"/>
    <s v="Every 3 Months"/>
    <s v="26-35"/>
    <n v="2"/>
    <n v="2"/>
    <n v="3"/>
    <n v="7"/>
    <x v="2"/>
  </r>
  <r>
    <n v="3063"/>
    <n v="51"/>
    <s v="Female"/>
    <s v="Backpack"/>
    <s v="Accessories"/>
    <n v="96"/>
    <s v="California"/>
    <s v="L"/>
    <s v="Green"/>
    <s v="Fall"/>
    <n v="3.3"/>
    <s v="No"/>
    <s v="Standard"/>
    <s v="No"/>
    <s v="No"/>
    <n v="39"/>
    <s v="PayPal"/>
    <s v="Monthly"/>
    <s v="46-55"/>
    <n v="4"/>
    <n v="4"/>
    <n v="4"/>
    <n v="12"/>
    <x v="1"/>
  </r>
  <r>
    <n v="3064"/>
    <n v="26"/>
    <s v="Female"/>
    <s v="Sunglasses"/>
    <s v="Accessories"/>
    <n v="43"/>
    <s v="Connecticut"/>
    <s v="L"/>
    <s v="Brown"/>
    <s v="Winter"/>
    <n v="3.9"/>
    <s v="No"/>
    <s v="Store Pickup"/>
    <s v="No"/>
    <s v="No"/>
    <n v="24"/>
    <s v="Credit Card"/>
    <s v="Fortnightly"/>
    <s v="26-35"/>
    <n v="2"/>
    <n v="2"/>
    <n v="5"/>
    <n v="9"/>
    <x v="0"/>
  </r>
  <r>
    <n v="3065"/>
    <n v="22"/>
    <s v="Female"/>
    <s v="Belt"/>
    <s v="Accessories"/>
    <n v="76"/>
    <s v="Idaho"/>
    <s v="S"/>
    <s v="Cyan"/>
    <s v="Winter"/>
    <n v="3.6"/>
    <s v="No"/>
    <s v="Express"/>
    <s v="No"/>
    <s v="No"/>
    <n v="49"/>
    <s v="Bank Transfer"/>
    <s v="Quarterly"/>
    <s v="18-25"/>
    <n v="3"/>
    <n v="4"/>
    <n v="2"/>
    <n v="9"/>
    <x v="0"/>
  </r>
  <r>
    <n v="3066"/>
    <n v="49"/>
    <s v="Female"/>
    <s v="Jacket"/>
    <s v="Outerwear"/>
    <n v="59"/>
    <s v="North Dakota"/>
    <s v="M"/>
    <s v="Beige"/>
    <s v="Fall"/>
    <n v="2.8"/>
    <s v="No"/>
    <s v="Store Pickup"/>
    <s v="No"/>
    <s v="No"/>
    <n v="7"/>
    <s v="Venmo"/>
    <s v="Bi-Weekly"/>
    <s v="46-55"/>
    <n v="2"/>
    <n v="1"/>
    <n v="6"/>
    <n v="9"/>
    <x v="0"/>
  </r>
  <r>
    <n v="3067"/>
    <n v="58"/>
    <s v="Female"/>
    <s v="Skirt"/>
    <s v="Clothing"/>
    <n v="48"/>
    <s v="Michigan"/>
    <s v="L"/>
    <s v="Teal"/>
    <s v="Summer"/>
    <n v="4.3"/>
    <s v="No"/>
    <s v="Free Shipping"/>
    <s v="No"/>
    <s v="No"/>
    <n v="13"/>
    <s v="Venmo"/>
    <s v="Every 3 Months"/>
    <s v="56+"/>
    <n v="2"/>
    <n v="2"/>
    <n v="3"/>
    <n v="7"/>
    <x v="2"/>
  </r>
  <r>
    <n v="3068"/>
    <n v="70"/>
    <s v="Female"/>
    <s v="Belt"/>
    <s v="Accessories"/>
    <n v="22"/>
    <s v="Missouri"/>
    <s v="S"/>
    <s v="Gray"/>
    <s v="Spring"/>
    <n v="3.5"/>
    <s v="No"/>
    <s v="Free Shipping"/>
    <s v="No"/>
    <s v="No"/>
    <n v="2"/>
    <s v="Cash"/>
    <s v="Weekly"/>
    <s v="56+"/>
    <n v="1"/>
    <n v="1"/>
    <n v="7"/>
    <n v="9"/>
    <x v="0"/>
  </r>
  <r>
    <n v="3069"/>
    <n v="32"/>
    <s v="Female"/>
    <s v="Boots"/>
    <s v="Footwear"/>
    <n v="40"/>
    <s v="California"/>
    <s v="M"/>
    <s v="Indigo"/>
    <s v="Winter"/>
    <n v="4.2"/>
    <s v="No"/>
    <s v="Express"/>
    <s v="No"/>
    <s v="No"/>
    <n v="4"/>
    <s v="Debit Card"/>
    <s v="Weekly"/>
    <s v="26-35"/>
    <n v="2"/>
    <n v="1"/>
    <n v="7"/>
    <n v="10"/>
    <x v="0"/>
  </r>
  <r>
    <n v="3070"/>
    <n v="62"/>
    <s v="Female"/>
    <s v="Jeans"/>
    <s v="Clothing"/>
    <n v="73"/>
    <s v="Delaware"/>
    <s v="L"/>
    <s v="Magenta"/>
    <s v="Spring"/>
    <n v="4.5999999999999996"/>
    <s v="No"/>
    <s v="Express"/>
    <s v="No"/>
    <s v="No"/>
    <n v="17"/>
    <s v="Debit Card"/>
    <s v="Quarterly"/>
    <s v="56+"/>
    <n v="3"/>
    <n v="2"/>
    <n v="2"/>
    <n v="7"/>
    <x v="2"/>
  </r>
  <r>
    <n v="3071"/>
    <n v="52"/>
    <s v="Female"/>
    <s v="Shoes"/>
    <s v="Footwear"/>
    <n v="26"/>
    <s v="Alabama"/>
    <s v="XL"/>
    <s v="Red"/>
    <s v="Fall"/>
    <n v="2.6"/>
    <s v="No"/>
    <s v="Free Shipping"/>
    <s v="No"/>
    <s v="No"/>
    <n v="43"/>
    <s v="PayPal"/>
    <s v="Bi-Weekly"/>
    <s v="46-55"/>
    <n v="1"/>
    <n v="4"/>
    <n v="6"/>
    <n v="11"/>
    <x v="0"/>
  </r>
  <r>
    <n v="3072"/>
    <n v="23"/>
    <s v="Female"/>
    <s v="Sweater"/>
    <s v="Clothing"/>
    <n v="41"/>
    <s v="New Hampshire"/>
    <s v="L"/>
    <s v="Turquoise"/>
    <s v="Spring"/>
    <n v="3.4"/>
    <s v="No"/>
    <s v="Next Day Air"/>
    <s v="No"/>
    <s v="No"/>
    <n v="6"/>
    <s v="PayPal"/>
    <s v="Monthly"/>
    <s v="18-25"/>
    <n v="2"/>
    <n v="1"/>
    <n v="4"/>
    <n v="7"/>
    <x v="2"/>
  </r>
  <r>
    <n v="3073"/>
    <n v="26"/>
    <s v="Female"/>
    <s v="Jewelry"/>
    <s v="Accessories"/>
    <n v="98"/>
    <s v="New York"/>
    <s v="L"/>
    <s v="Peach"/>
    <s v="Spring"/>
    <n v="3.1"/>
    <s v="No"/>
    <s v="Standard"/>
    <s v="No"/>
    <s v="No"/>
    <n v="46"/>
    <s v="PayPal"/>
    <s v="Quarterly"/>
    <s v="26-35"/>
    <n v="4"/>
    <n v="4"/>
    <n v="2"/>
    <n v="10"/>
    <x v="0"/>
  </r>
  <r>
    <n v="3074"/>
    <n v="58"/>
    <s v="Female"/>
    <s v="Shirt"/>
    <s v="Clothing"/>
    <n v="63"/>
    <s v="Oregon"/>
    <s v="L"/>
    <s v="White"/>
    <s v="Winter"/>
    <n v="3.6"/>
    <s v="No"/>
    <s v="Free Shipping"/>
    <s v="No"/>
    <s v="No"/>
    <n v="7"/>
    <s v="Debit Card"/>
    <s v="Bi-Weekly"/>
    <s v="56+"/>
    <n v="3"/>
    <n v="1"/>
    <n v="6"/>
    <n v="10"/>
    <x v="0"/>
  </r>
  <r>
    <n v="3075"/>
    <n v="26"/>
    <s v="Female"/>
    <s v="Boots"/>
    <s v="Footwear"/>
    <n v="55"/>
    <s v="Massachusetts"/>
    <s v="L"/>
    <s v="Maroon"/>
    <s v="Winter"/>
    <n v="4.2"/>
    <s v="No"/>
    <s v="Next Day Air"/>
    <s v="No"/>
    <s v="No"/>
    <n v="34"/>
    <s v="Debit Card"/>
    <s v="Fortnightly"/>
    <s v="26-35"/>
    <n v="2"/>
    <n v="3"/>
    <n v="5"/>
    <n v="10"/>
    <x v="0"/>
  </r>
  <r>
    <n v="3076"/>
    <n v="54"/>
    <s v="Female"/>
    <s v="Shorts"/>
    <s v="Clothing"/>
    <n v="90"/>
    <s v="Utah"/>
    <s v="XL"/>
    <s v="Beige"/>
    <s v="Winter"/>
    <n v="3.6"/>
    <s v="No"/>
    <s v="Standard"/>
    <s v="No"/>
    <s v="No"/>
    <n v="21"/>
    <s v="PayPal"/>
    <s v="Every 3 Months"/>
    <s v="46-55"/>
    <n v="4"/>
    <n v="2"/>
    <n v="3"/>
    <n v="9"/>
    <x v="0"/>
  </r>
  <r>
    <n v="3077"/>
    <n v="66"/>
    <s v="Female"/>
    <s v="Handbag"/>
    <s v="Accessories"/>
    <n v="46"/>
    <s v="New Hampshire"/>
    <s v="M"/>
    <s v="Blue"/>
    <s v="Summer"/>
    <n v="3.6"/>
    <s v="No"/>
    <s v="Express"/>
    <s v="No"/>
    <s v="No"/>
    <n v="13"/>
    <s v="Venmo"/>
    <s v="Bi-Weekly"/>
    <s v="56+"/>
    <n v="2"/>
    <n v="2"/>
    <n v="6"/>
    <n v="10"/>
    <x v="0"/>
  </r>
  <r>
    <n v="3078"/>
    <n v="60"/>
    <s v="Female"/>
    <s v="Sweater"/>
    <s v="Clothing"/>
    <n v="88"/>
    <s v="Illinois"/>
    <s v="S"/>
    <s v="Red"/>
    <s v="Spring"/>
    <n v="3"/>
    <s v="No"/>
    <s v="Store Pickup"/>
    <s v="No"/>
    <s v="No"/>
    <n v="33"/>
    <s v="Debit Card"/>
    <s v="Bi-Weekly"/>
    <s v="56+"/>
    <n v="4"/>
    <n v="3"/>
    <n v="6"/>
    <n v="13"/>
    <x v="1"/>
  </r>
  <r>
    <n v="3079"/>
    <n v="32"/>
    <s v="Female"/>
    <s v="Belt"/>
    <s v="Accessories"/>
    <n v="95"/>
    <s v="Alaska"/>
    <s v="M"/>
    <s v="Blue"/>
    <s v="Spring"/>
    <n v="2.5"/>
    <s v="No"/>
    <s v="2-Day Shipping"/>
    <s v="No"/>
    <s v="No"/>
    <n v="24"/>
    <s v="Bank Transfer"/>
    <s v="Bi-Weekly"/>
    <s v="26-35"/>
    <n v="4"/>
    <n v="2"/>
    <n v="6"/>
    <n v="12"/>
    <x v="1"/>
  </r>
  <r>
    <n v="3080"/>
    <n v="48"/>
    <s v="Female"/>
    <s v="Belt"/>
    <s v="Accessories"/>
    <n v="31"/>
    <s v="Wyoming"/>
    <s v="M"/>
    <s v="Maroon"/>
    <s v="Fall"/>
    <n v="4"/>
    <s v="No"/>
    <s v="Store Pickup"/>
    <s v="No"/>
    <s v="No"/>
    <n v="4"/>
    <s v="Bank Transfer"/>
    <s v="Annually"/>
    <s v="46-55"/>
    <n v="1"/>
    <n v="1"/>
    <n v="1"/>
    <n v="3"/>
    <x v="3"/>
  </r>
  <r>
    <n v="3081"/>
    <n v="69"/>
    <s v="Female"/>
    <s v="Hoodie"/>
    <s v="Clothing"/>
    <n v="42"/>
    <s v="Colorado"/>
    <s v="L"/>
    <s v="Yellow"/>
    <s v="Spring"/>
    <n v="4.0999999999999996"/>
    <s v="No"/>
    <s v="Next Day Air"/>
    <s v="No"/>
    <s v="No"/>
    <n v="5"/>
    <s v="Cash"/>
    <s v="Bi-Weekly"/>
    <s v="56+"/>
    <n v="2"/>
    <n v="1"/>
    <n v="6"/>
    <n v="9"/>
    <x v="0"/>
  </r>
  <r>
    <n v="3082"/>
    <n v="64"/>
    <s v="Female"/>
    <s v="Sneakers"/>
    <s v="Footwear"/>
    <n v="44"/>
    <s v="Vermont"/>
    <s v="L"/>
    <s v="Pink"/>
    <s v="Winter"/>
    <n v="4.9000000000000004"/>
    <s v="No"/>
    <s v="Next Day Air"/>
    <s v="No"/>
    <s v="No"/>
    <n v="11"/>
    <s v="Credit Card"/>
    <s v="Weekly"/>
    <s v="56+"/>
    <n v="2"/>
    <n v="1"/>
    <n v="7"/>
    <n v="10"/>
    <x v="0"/>
  </r>
  <r>
    <n v="3083"/>
    <n v="56"/>
    <s v="Female"/>
    <s v="T-shirt"/>
    <s v="Clothing"/>
    <n v="99"/>
    <s v="Utah"/>
    <s v="M"/>
    <s v="Maroon"/>
    <s v="Spring"/>
    <n v="4"/>
    <s v="No"/>
    <s v="Next Day Air"/>
    <s v="No"/>
    <s v="No"/>
    <n v="20"/>
    <s v="Bank Transfer"/>
    <s v="Annually"/>
    <s v="56+"/>
    <n v="4"/>
    <n v="2"/>
    <n v="1"/>
    <n v="7"/>
    <x v="2"/>
  </r>
  <r>
    <n v="3084"/>
    <n v="22"/>
    <s v="Female"/>
    <s v="Pants"/>
    <s v="Clothing"/>
    <n v="20"/>
    <s v="Illinois"/>
    <s v="S"/>
    <s v="Purple"/>
    <s v="Summer"/>
    <n v="3.5"/>
    <s v="No"/>
    <s v="Store Pickup"/>
    <s v="No"/>
    <s v="No"/>
    <n v="28"/>
    <s v="PayPal"/>
    <s v="Quarterly"/>
    <s v="18-25"/>
    <n v="1"/>
    <n v="3"/>
    <n v="2"/>
    <n v="6"/>
    <x v="2"/>
  </r>
  <r>
    <n v="3085"/>
    <n v="46"/>
    <s v="Female"/>
    <s v="Scarf"/>
    <s v="Accessories"/>
    <n v="37"/>
    <s v="Idaho"/>
    <s v="S"/>
    <s v="Indigo"/>
    <s v="Spring"/>
    <n v="3.2"/>
    <s v="No"/>
    <s v="Store Pickup"/>
    <s v="No"/>
    <s v="No"/>
    <n v="43"/>
    <s v="PayPal"/>
    <s v="Monthly"/>
    <s v="46-55"/>
    <n v="1"/>
    <n v="4"/>
    <n v="4"/>
    <n v="9"/>
    <x v="0"/>
  </r>
  <r>
    <n v="3086"/>
    <n v="24"/>
    <s v="Female"/>
    <s v="Sweater"/>
    <s v="Clothing"/>
    <n v="50"/>
    <s v="Nevada"/>
    <s v="L"/>
    <s v="Gray"/>
    <s v="Winter"/>
    <n v="2.8"/>
    <s v="No"/>
    <s v="Store Pickup"/>
    <s v="No"/>
    <s v="No"/>
    <n v="10"/>
    <s v="Venmo"/>
    <s v="Every 3 Months"/>
    <s v="18-25"/>
    <n v="2"/>
    <n v="1"/>
    <n v="3"/>
    <n v="6"/>
    <x v="2"/>
  </r>
  <r>
    <n v="3087"/>
    <n v="47"/>
    <s v="Female"/>
    <s v="Handbag"/>
    <s v="Accessories"/>
    <n v="73"/>
    <s v="Utah"/>
    <s v="M"/>
    <s v="Lavender"/>
    <s v="Summer"/>
    <n v="3.5"/>
    <s v="No"/>
    <s v="Next Day Air"/>
    <s v="No"/>
    <s v="No"/>
    <n v="26"/>
    <s v="Venmo"/>
    <s v="Every 3 Months"/>
    <s v="46-55"/>
    <n v="3"/>
    <n v="3"/>
    <n v="3"/>
    <n v="9"/>
    <x v="0"/>
  </r>
  <r>
    <n v="3088"/>
    <n v="62"/>
    <s v="Female"/>
    <s v="Shirt"/>
    <s v="Clothing"/>
    <n v="84"/>
    <s v="North Carolina"/>
    <s v="M"/>
    <s v="Charcoal"/>
    <s v="Spring"/>
    <n v="3.1"/>
    <s v="No"/>
    <s v="Free Shipping"/>
    <s v="No"/>
    <s v="No"/>
    <n v="29"/>
    <s v="Bank Transfer"/>
    <s v="Monthly"/>
    <s v="56+"/>
    <n v="4"/>
    <n v="3"/>
    <n v="4"/>
    <n v="11"/>
    <x v="0"/>
  </r>
  <r>
    <n v="3089"/>
    <n v="34"/>
    <s v="Female"/>
    <s v="Dress"/>
    <s v="Clothing"/>
    <n v="64"/>
    <s v="Arkansas"/>
    <s v="M"/>
    <s v="Teal"/>
    <s v="Spring"/>
    <n v="3.3"/>
    <s v="No"/>
    <s v="Store Pickup"/>
    <s v="No"/>
    <s v="No"/>
    <n v="35"/>
    <s v="Bank Transfer"/>
    <s v="Quarterly"/>
    <s v="26-35"/>
    <n v="3"/>
    <n v="3"/>
    <n v="2"/>
    <n v="8"/>
    <x v="2"/>
  </r>
  <r>
    <n v="3090"/>
    <n v="50"/>
    <s v="Female"/>
    <s v="Sandals"/>
    <s v="Footwear"/>
    <n v="21"/>
    <s v="North Carolina"/>
    <s v="L"/>
    <s v="Blue"/>
    <s v="Fall"/>
    <n v="4.5999999999999996"/>
    <s v="No"/>
    <s v="Free Shipping"/>
    <s v="No"/>
    <s v="No"/>
    <n v="23"/>
    <s v="Cash"/>
    <s v="Bi-Weekly"/>
    <s v="46-55"/>
    <n v="1"/>
    <n v="2"/>
    <n v="6"/>
    <n v="9"/>
    <x v="0"/>
  </r>
  <r>
    <n v="3091"/>
    <n v="29"/>
    <s v="Female"/>
    <s v="Shirt"/>
    <s v="Clothing"/>
    <n v="36"/>
    <s v="Texas"/>
    <s v="M"/>
    <s v="Peach"/>
    <s v="Summer"/>
    <n v="4.9000000000000004"/>
    <s v="No"/>
    <s v="Store Pickup"/>
    <s v="No"/>
    <s v="No"/>
    <n v="15"/>
    <s v="Bank Transfer"/>
    <s v="Quarterly"/>
    <s v="26-35"/>
    <n v="1"/>
    <n v="2"/>
    <n v="2"/>
    <n v="5"/>
    <x v="3"/>
  </r>
  <r>
    <n v="3092"/>
    <n v="68"/>
    <s v="Female"/>
    <s v="Dress"/>
    <s v="Clothing"/>
    <n v="81"/>
    <s v="Nevada"/>
    <s v="L"/>
    <s v="Orange"/>
    <s v="Winter"/>
    <n v="3.4"/>
    <s v="No"/>
    <s v="2-Day Shipping"/>
    <s v="No"/>
    <s v="No"/>
    <n v="46"/>
    <s v="Credit Card"/>
    <s v="Annually"/>
    <s v="56+"/>
    <n v="4"/>
    <n v="4"/>
    <n v="1"/>
    <n v="9"/>
    <x v="0"/>
  </r>
  <r>
    <n v="3093"/>
    <n v="52"/>
    <s v="Female"/>
    <s v="Sunglasses"/>
    <s v="Accessories"/>
    <n v="54"/>
    <s v="Utah"/>
    <s v="L"/>
    <s v="Silver"/>
    <s v="Fall"/>
    <n v="3.5"/>
    <s v="No"/>
    <s v="Next Day Air"/>
    <s v="No"/>
    <s v="No"/>
    <n v="14"/>
    <s v="Bank Transfer"/>
    <s v="Bi-Weekly"/>
    <s v="46-55"/>
    <n v="2"/>
    <n v="2"/>
    <n v="6"/>
    <n v="10"/>
    <x v="0"/>
  </r>
  <r>
    <n v="3094"/>
    <n v="29"/>
    <s v="Female"/>
    <s v="Socks"/>
    <s v="Clothing"/>
    <n v="63"/>
    <s v="Pennsylvania"/>
    <s v="L"/>
    <s v="Red"/>
    <s v="Summer"/>
    <n v="4.8"/>
    <s v="No"/>
    <s v="Store Pickup"/>
    <s v="No"/>
    <s v="No"/>
    <n v="17"/>
    <s v="Cash"/>
    <s v="Every 3 Months"/>
    <s v="26-35"/>
    <n v="3"/>
    <n v="2"/>
    <n v="3"/>
    <n v="8"/>
    <x v="2"/>
  </r>
  <r>
    <n v="3095"/>
    <n v="22"/>
    <s v="Female"/>
    <s v="Sandals"/>
    <s v="Footwear"/>
    <n v="59"/>
    <s v="Georgia"/>
    <s v="M"/>
    <s v="Gray"/>
    <s v="Summer"/>
    <n v="2.7"/>
    <s v="No"/>
    <s v="Store Pickup"/>
    <s v="No"/>
    <s v="No"/>
    <n v="9"/>
    <s v="Cash"/>
    <s v="Weekly"/>
    <s v="18-25"/>
    <n v="2"/>
    <n v="1"/>
    <n v="7"/>
    <n v="10"/>
    <x v="0"/>
  </r>
  <r>
    <n v="3096"/>
    <n v="62"/>
    <s v="Female"/>
    <s v="Hat"/>
    <s v="Accessories"/>
    <n v="53"/>
    <s v="Minnesota"/>
    <s v="S"/>
    <s v="Beige"/>
    <s v="Fall"/>
    <n v="3.4"/>
    <s v="No"/>
    <s v="Standard"/>
    <s v="No"/>
    <s v="No"/>
    <n v="13"/>
    <s v="Venmo"/>
    <s v="Fortnightly"/>
    <s v="56+"/>
    <n v="2"/>
    <n v="2"/>
    <n v="5"/>
    <n v="9"/>
    <x v="0"/>
  </r>
  <r>
    <n v="3097"/>
    <n v="69"/>
    <s v="Female"/>
    <s v="Shirt"/>
    <s v="Clothing"/>
    <n v="63"/>
    <s v="Kansas"/>
    <s v="L"/>
    <s v="White"/>
    <s v="Winter"/>
    <n v="3.5"/>
    <s v="No"/>
    <s v="Next Day Air"/>
    <s v="No"/>
    <s v="No"/>
    <n v="20"/>
    <s v="Bank Transfer"/>
    <s v="Monthly"/>
    <s v="56+"/>
    <n v="3"/>
    <n v="2"/>
    <n v="4"/>
    <n v="9"/>
    <x v="0"/>
  </r>
  <r>
    <n v="3098"/>
    <n v="48"/>
    <s v="Female"/>
    <s v="Shoes"/>
    <s v="Footwear"/>
    <n v="33"/>
    <s v="Delaware"/>
    <s v="M"/>
    <s v="Silver"/>
    <s v="Fall"/>
    <n v="3.7"/>
    <s v="No"/>
    <s v="Free Shipping"/>
    <s v="No"/>
    <s v="No"/>
    <n v="39"/>
    <s v="Bank Transfer"/>
    <s v="Quarterly"/>
    <s v="46-55"/>
    <n v="1"/>
    <n v="4"/>
    <n v="2"/>
    <n v="7"/>
    <x v="2"/>
  </r>
  <r>
    <n v="3099"/>
    <n v="66"/>
    <s v="Female"/>
    <s v="Pants"/>
    <s v="Clothing"/>
    <n v="64"/>
    <s v="New Mexico"/>
    <s v="L"/>
    <s v="Cyan"/>
    <s v="Summer"/>
    <n v="3.3"/>
    <s v="No"/>
    <s v="Next Day Air"/>
    <s v="No"/>
    <s v="No"/>
    <n v="50"/>
    <s v="Bank Transfer"/>
    <s v="Quarterly"/>
    <s v="56+"/>
    <n v="3"/>
    <n v="4"/>
    <n v="2"/>
    <n v="9"/>
    <x v="0"/>
  </r>
  <r>
    <n v="3100"/>
    <n v="42"/>
    <s v="Female"/>
    <s v="Shirt"/>
    <s v="Clothing"/>
    <n v="98"/>
    <s v="Michigan"/>
    <s v="S"/>
    <s v="Maroon"/>
    <s v="Fall"/>
    <n v="2.9"/>
    <s v="No"/>
    <s v="Free Shipping"/>
    <s v="No"/>
    <s v="No"/>
    <n v="21"/>
    <s v="Bank Transfer"/>
    <s v="Bi-Weekly"/>
    <s v="36-45"/>
    <n v="4"/>
    <n v="2"/>
    <n v="6"/>
    <n v="12"/>
    <x v="1"/>
  </r>
  <r>
    <n v="3101"/>
    <n v="50"/>
    <s v="Female"/>
    <s v="Hat"/>
    <s v="Accessories"/>
    <n v="85"/>
    <s v="Vermont"/>
    <s v="L"/>
    <s v="Purple"/>
    <s v="Winter"/>
    <n v="3.9"/>
    <s v="No"/>
    <s v="Express"/>
    <s v="No"/>
    <s v="No"/>
    <n v="3"/>
    <s v="Bank Transfer"/>
    <s v="Weekly"/>
    <s v="46-55"/>
    <n v="4"/>
    <n v="1"/>
    <n v="7"/>
    <n v="12"/>
    <x v="1"/>
  </r>
  <r>
    <n v="3102"/>
    <n v="32"/>
    <s v="Female"/>
    <s v="Jewelry"/>
    <s v="Accessories"/>
    <n v="82"/>
    <s v="Idaho"/>
    <s v="S"/>
    <s v="Brown"/>
    <s v="Summer"/>
    <n v="2.7"/>
    <s v="No"/>
    <s v="Express"/>
    <s v="No"/>
    <s v="No"/>
    <n v="9"/>
    <s v="PayPal"/>
    <s v="Fortnightly"/>
    <s v="26-35"/>
    <n v="4"/>
    <n v="1"/>
    <n v="5"/>
    <n v="10"/>
    <x v="0"/>
  </r>
  <r>
    <n v="3103"/>
    <n v="51"/>
    <s v="Female"/>
    <s v="Jacket"/>
    <s v="Outerwear"/>
    <n v="85"/>
    <s v="South Dakota"/>
    <s v="M"/>
    <s v="Green"/>
    <s v="Summer"/>
    <n v="4.3"/>
    <s v="No"/>
    <s v="Standard"/>
    <s v="No"/>
    <s v="No"/>
    <n v="29"/>
    <s v="Cash"/>
    <s v="Bi-Weekly"/>
    <s v="46-55"/>
    <n v="4"/>
    <n v="3"/>
    <n v="6"/>
    <n v="13"/>
    <x v="1"/>
  </r>
  <r>
    <n v="3104"/>
    <n v="27"/>
    <s v="Female"/>
    <s v="Shirt"/>
    <s v="Clothing"/>
    <n v="37"/>
    <s v="Illinois"/>
    <s v="S"/>
    <s v="Peach"/>
    <s v="Winter"/>
    <n v="3"/>
    <s v="No"/>
    <s v="2-Day Shipping"/>
    <s v="No"/>
    <s v="No"/>
    <n v="42"/>
    <s v="Bank Transfer"/>
    <s v="Weekly"/>
    <s v="26-35"/>
    <n v="1"/>
    <n v="4"/>
    <n v="7"/>
    <n v="12"/>
    <x v="1"/>
  </r>
  <r>
    <n v="3105"/>
    <n v="43"/>
    <s v="Female"/>
    <s v="Pants"/>
    <s v="Clothing"/>
    <n v="56"/>
    <s v="Georgia"/>
    <s v="S"/>
    <s v="Turquoise"/>
    <s v="Summer"/>
    <n v="5"/>
    <s v="No"/>
    <s v="2-Day Shipping"/>
    <s v="No"/>
    <s v="No"/>
    <n v="41"/>
    <s v="Debit Card"/>
    <s v="Fortnightly"/>
    <s v="36-45"/>
    <n v="2"/>
    <n v="4"/>
    <n v="5"/>
    <n v="11"/>
    <x v="0"/>
  </r>
  <r>
    <n v="3106"/>
    <n v="48"/>
    <s v="Female"/>
    <s v="Skirt"/>
    <s v="Clothing"/>
    <n v="33"/>
    <s v="Oregon"/>
    <s v="M"/>
    <s v="Olive"/>
    <s v="Fall"/>
    <n v="2.7"/>
    <s v="No"/>
    <s v="Express"/>
    <s v="No"/>
    <s v="No"/>
    <n v="17"/>
    <s v="Debit Card"/>
    <s v="Monthly"/>
    <s v="46-55"/>
    <n v="1"/>
    <n v="2"/>
    <n v="4"/>
    <n v="7"/>
    <x v="2"/>
  </r>
  <r>
    <n v="3107"/>
    <n v="62"/>
    <s v="Female"/>
    <s v="Sandals"/>
    <s v="Footwear"/>
    <n v="57"/>
    <s v="Alabama"/>
    <s v="M"/>
    <s v="Yellow"/>
    <s v="Winter"/>
    <n v="4.7"/>
    <s v="No"/>
    <s v="Next Day Air"/>
    <s v="No"/>
    <s v="No"/>
    <n v="20"/>
    <s v="PayPal"/>
    <s v="Annually"/>
    <s v="56+"/>
    <n v="2"/>
    <n v="2"/>
    <n v="1"/>
    <n v="5"/>
    <x v="3"/>
  </r>
  <r>
    <n v="3108"/>
    <n v="65"/>
    <s v="Female"/>
    <s v="Blouse"/>
    <s v="Clothing"/>
    <n v="31"/>
    <s v="Hawaii"/>
    <s v="L"/>
    <s v="Gray"/>
    <s v="Winter"/>
    <n v="4.5999999999999996"/>
    <s v="No"/>
    <s v="Standard"/>
    <s v="No"/>
    <s v="No"/>
    <n v="18"/>
    <s v="Credit Card"/>
    <s v="Bi-Weekly"/>
    <s v="56+"/>
    <n v="1"/>
    <n v="2"/>
    <n v="6"/>
    <n v="9"/>
    <x v="0"/>
  </r>
  <r>
    <n v="3109"/>
    <n v="50"/>
    <s v="Female"/>
    <s v="Socks"/>
    <s v="Clothing"/>
    <n v="69"/>
    <s v="Oregon"/>
    <s v="M"/>
    <s v="Purple"/>
    <s v="Fall"/>
    <n v="3.2"/>
    <s v="No"/>
    <s v="2-Day Shipping"/>
    <s v="No"/>
    <s v="No"/>
    <n v="7"/>
    <s v="PayPal"/>
    <s v="Monthly"/>
    <s v="46-55"/>
    <n v="3"/>
    <n v="1"/>
    <n v="4"/>
    <n v="8"/>
    <x v="2"/>
  </r>
  <r>
    <n v="3110"/>
    <n v="60"/>
    <s v="Female"/>
    <s v="Jacket"/>
    <s v="Outerwear"/>
    <n v="92"/>
    <s v="Illinois"/>
    <s v="M"/>
    <s v="Gray"/>
    <s v="Winter"/>
    <n v="4.3"/>
    <s v="No"/>
    <s v="Free Shipping"/>
    <s v="No"/>
    <s v="No"/>
    <n v="47"/>
    <s v="Bank Transfer"/>
    <s v="Fortnightly"/>
    <s v="56+"/>
    <n v="4"/>
    <n v="4"/>
    <n v="5"/>
    <n v="13"/>
    <x v="1"/>
  </r>
  <r>
    <n v="3111"/>
    <n v="19"/>
    <s v="Female"/>
    <s v="Handbag"/>
    <s v="Accessories"/>
    <n v="46"/>
    <s v="Texas"/>
    <s v="L"/>
    <s v="Lavender"/>
    <s v="Fall"/>
    <n v="4.5999999999999996"/>
    <s v="No"/>
    <s v="Next Day Air"/>
    <s v="No"/>
    <s v="No"/>
    <n v="2"/>
    <s v="Bank Transfer"/>
    <s v="Bi-Weekly"/>
    <s v="18-25"/>
    <n v="2"/>
    <n v="1"/>
    <n v="6"/>
    <n v="9"/>
    <x v="0"/>
  </r>
  <r>
    <n v="3112"/>
    <n v="21"/>
    <s v="Female"/>
    <s v="Belt"/>
    <s v="Accessories"/>
    <n v="81"/>
    <s v="Kansas"/>
    <s v="XL"/>
    <s v="Indigo"/>
    <s v="Spring"/>
    <n v="4.9000000000000004"/>
    <s v="No"/>
    <s v="Free Shipping"/>
    <s v="No"/>
    <s v="No"/>
    <n v="25"/>
    <s v="Debit Card"/>
    <s v="Quarterly"/>
    <s v="18-25"/>
    <n v="4"/>
    <n v="2"/>
    <n v="2"/>
    <n v="8"/>
    <x v="2"/>
  </r>
  <r>
    <n v="3113"/>
    <n v="19"/>
    <s v="Female"/>
    <s v="Blouse"/>
    <s v="Clothing"/>
    <n v="97"/>
    <s v="Texas"/>
    <s v="S"/>
    <s v="Green"/>
    <s v="Fall"/>
    <n v="3.8"/>
    <s v="No"/>
    <s v="Express"/>
    <s v="No"/>
    <s v="No"/>
    <n v="26"/>
    <s v="Venmo"/>
    <s v="Annually"/>
    <s v="18-25"/>
    <n v="4"/>
    <n v="3"/>
    <n v="1"/>
    <n v="8"/>
    <x v="2"/>
  </r>
  <r>
    <n v="3114"/>
    <n v="46"/>
    <s v="Female"/>
    <s v="Shirt"/>
    <s v="Clothing"/>
    <n v="93"/>
    <s v="Nebraska"/>
    <s v="L"/>
    <s v="Green"/>
    <s v="Summer"/>
    <n v="2.6"/>
    <s v="No"/>
    <s v="Express"/>
    <s v="No"/>
    <s v="No"/>
    <n v="2"/>
    <s v="Debit Card"/>
    <s v="Weekly"/>
    <s v="46-55"/>
    <n v="4"/>
    <n v="1"/>
    <n v="7"/>
    <n v="12"/>
    <x v="1"/>
  </r>
  <r>
    <n v="3115"/>
    <n v="21"/>
    <s v="Female"/>
    <s v="Handbag"/>
    <s v="Accessories"/>
    <n v="56"/>
    <s v="Arkansas"/>
    <s v="M"/>
    <s v="Olive"/>
    <s v="Spring"/>
    <n v="4.7"/>
    <s v="No"/>
    <s v="Store Pickup"/>
    <s v="No"/>
    <s v="No"/>
    <n v="45"/>
    <s v="Venmo"/>
    <s v="Bi-Weekly"/>
    <s v="18-25"/>
    <n v="2"/>
    <n v="4"/>
    <n v="6"/>
    <n v="12"/>
    <x v="1"/>
  </r>
  <r>
    <n v="3116"/>
    <n v="26"/>
    <s v="Female"/>
    <s v="Scarf"/>
    <s v="Accessories"/>
    <n v="53"/>
    <s v="South Dakota"/>
    <s v="M"/>
    <s v="Charcoal"/>
    <s v="Fall"/>
    <n v="4.0999999999999996"/>
    <s v="No"/>
    <s v="Free Shipping"/>
    <s v="No"/>
    <s v="No"/>
    <n v="9"/>
    <s v="Bank Transfer"/>
    <s v="Bi-Weekly"/>
    <s v="26-35"/>
    <n v="2"/>
    <n v="1"/>
    <n v="6"/>
    <n v="9"/>
    <x v="0"/>
  </r>
  <r>
    <n v="3117"/>
    <n v="50"/>
    <s v="Female"/>
    <s v="Coat"/>
    <s v="Outerwear"/>
    <n v="66"/>
    <s v="Montana"/>
    <s v="L"/>
    <s v="Gray"/>
    <s v="Spring"/>
    <n v="3.7"/>
    <s v="No"/>
    <s v="Store Pickup"/>
    <s v="No"/>
    <s v="No"/>
    <n v="1"/>
    <s v="Venmo"/>
    <s v="Weekly"/>
    <s v="46-55"/>
    <n v="3"/>
    <n v="1"/>
    <n v="7"/>
    <n v="11"/>
    <x v="0"/>
  </r>
  <r>
    <n v="3118"/>
    <n v="43"/>
    <s v="Female"/>
    <s v="Hoodie"/>
    <s v="Clothing"/>
    <n v="50"/>
    <s v="Florida"/>
    <s v="M"/>
    <s v="Olive"/>
    <s v="Fall"/>
    <n v="3"/>
    <s v="No"/>
    <s v="Free Shipping"/>
    <s v="No"/>
    <s v="No"/>
    <n v="4"/>
    <s v="PayPal"/>
    <s v="Bi-Weekly"/>
    <s v="36-45"/>
    <n v="2"/>
    <n v="1"/>
    <n v="6"/>
    <n v="9"/>
    <x v="0"/>
  </r>
  <r>
    <n v="3119"/>
    <n v="61"/>
    <s v="Female"/>
    <s v="Shorts"/>
    <s v="Clothing"/>
    <n v="97"/>
    <s v="Virginia"/>
    <s v="L"/>
    <s v="Blue"/>
    <s v="Summer"/>
    <n v="4.7"/>
    <s v="No"/>
    <s v="Standard"/>
    <s v="No"/>
    <s v="No"/>
    <n v="31"/>
    <s v="Debit Card"/>
    <s v="Quarterly"/>
    <s v="56+"/>
    <n v="4"/>
    <n v="3"/>
    <n v="2"/>
    <n v="9"/>
    <x v="0"/>
  </r>
  <r>
    <n v="3120"/>
    <n v="63"/>
    <s v="Female"/>
    <s v="Sandals"/>
    <s v="Footwear"/>
    <n v="79"/>
    <s v="Louisiana"/>
    <s v="XL"/>
    <s v="Silver"/>
    <s v="Winter"/>
    <n v="4.7"/>
    <s v="No"/>
    <s v="2-Day Shipping"/>
    <s v="No"/>
    <s v="No"/>
    <n v="21"/>
    <s v="Credit Card"/>
    <s v="Every 3 Months"/>
    <s v="56+"/>
    <n v="3"/>
    <n v="2"/>
    <n v="3"/>
    <n v="8"/>
    <x v="2"/>
  </r>
  <r>
    <n v="3121"/>
    <n v="46"/>
    <s v="Female"/>
    <s v="Shirt"/>
    <s v="Clothing"/>
    <n v="76"/>
    <s v="Louisiana"/>
    <s v="M"/>
    <s v="Magenta"/>
    <s v="Fall"/>
    <n v="4"/>
    <s v="No"/>
    <s v="Store Pickup"/>
    <s v="No"/>
    <s v="No"/>
    <n v="32"/>
    <s v="Debit Card"/>
    <s v="Fortnightly"/>
    <s v="46-55"/>
    <n v="3"/>
    <n v="3"/>
    <n v="5"/>
    <n v="11"/>
    <x v="0"/>
  </r>
  <r>
    <n v="3122"/>
    <n v="63"/>
    <s v="Female"/>
    <s v="Hoodie"/>
    <s v="Clothing"/>
    <n v="38"/>
    <s v="Louisiana"/>
    <s v="L"/>
    <s v="Black"/>
    <s v="Fall"/>
    <n v="2.6"/>
    <s v="No"/>
    <s v="Standard"/>
    <s v="No"/>
    <s v="No"/>
    <n v="16"/>
    <s v="Venmo"/>
    <s v="Weekly"/>
    <s v="56+"/>
    <n v="1"/>
    <n v="2"/>
    <n v="7"/>
    <n v="10"/>
    <x v="0"/>
  </r>
  <r>
    <n v="3123"/>
    <n v="23"/>
    <s v="Female"/>
    <s v="Socks"/>
    <s v="Clothing"/>
    <n v="45"/>
    <s v="Georgia"/>
    <s v="M"/>
    <s v="Pink"/>
    <s v="Fall"/>
    <n v="3"/>
    <s v="No"/>
    <s v="Express"/>
    <s v="No"/>
    <s v="No"/>
    <n v="34"/>
    <s v="Credit Card"/>
    <s v="Fortnightly"/>
    <s v="18-25"/>
    <n v="2"/>
    <n v="3"/>
    <n v="5"/>
    <n v="10"/>
    <x v="0"/>
  </r>
  <r>
    <n v="3124"/>
    <n v="57"/>
    <s v="Female"/>
    <s v="Handbag"/>
    <s v="Accessories"/>
    <n v="77"/>
    <s v="Iowa"/>
    <s v="XL"/>
    <s v="Red"/>
    <s v="Fall"/>
    <n v="3.3"/>
    <s v="No"/>
    <s v="Next Day Air"/>
    <s v="No"/>
    <s v="No"/>
    <n v="40"/>
    <s v="Venmo"/>
    <s v="Bi-Weekly"/>
    <s v="56+"/>
    <n v="3"/>
    <n v="4"/>
    <n v="6"/>
    <n v="13"/>
    <x v="1"/>
  </r>
  <r>
    <n v="3125"/>
    <n v="57"/>
    <s v="Female"/>
    <s v="Jewelry"/>
    <s v="Accessories"/>
    <n v="51"/>
    <s v="California"/>
    <s v="M"/>
    <s v="Peach"/>
    <s v="Summer"/>
    <n v="3.4"/>
    <s v="No"/>
    <s v="Standard"/>
    <s v="No"/>
    <s v="No"/>
    <n v="4"/>
    <s v="Cash"/>
    <s v="Every 3 Months"/>
    <s v="56+"/>
    <n v="2"/>
    <n v="1"/>
    <n v="3"/>
    <n v="6"/>
    <x v="2"/>
  </r>
  <r>
    <n v="3126"/>
    <n v="33"/>
    <s v="Female"/>
    <s v="Coat"/>
    <s v="Outerwear"/>
    <n v="26"/>
    <s v="Oregon"/>
    <s v="L"/>
    <s v="Lavender"/>
    <s v="Spring"/>
    <n v="4"/>
    <s v="No"/>
    <s v="Standard"/>
    <s v="No"/>
    <s v="No"/>
    <n v="3"/>
    <s v="Cash"/>
    <s v="Quarterly"/>
    <s v="26-35"/>
    <n v="1"/>
    <n v="1"/>
    <n v="2"/>
    <n v="4"/>
    <x v="3"/>
  </r>
  <r>
    <n v="3127"/>
    <n v="57"/>
    <s v="Female"/>
    <s v="Sunglasses"/>
    <s v="Accessories"/>
    <n v="76"/>
    <s v="Maine"/>
    <s v="L"/>
    <s v="Lavender"/>
    <s v="Winter"/>
    <n v="2.6"/>
    <s v="No"/>
    <s v="Store Pickup"/>
    <s v="No"/>
    <s v="No"/>
    <n v="28"/>
    <s v="Bank Transfer"/>
    <s v="Bi-Weekly"/>
    <s v="56+"/>
    <n v="3"/>
    <n v="3"/>
    <n v="6"/>
    <n v="12"/>
    <x v="1"/>
  </r>
  <r>
    <n v="3128"/>
    <n v="55"/>
    <s v="Female"/>
    <s v="Gloves"/>
    <s v="Accessories"/>
    <n v="94"/>
    <s v="Louisiana"/>
    <s v="M"/>
    <s v="Beige"/>
    <s v="Winter"/>
    <n v="3.4"/>
    <s v="No"/>
    <s v="Free Shipping"/>
    <s v="No"/>
    <s v="No"/>
    <n v="43"/>
    <s v="Credit Card"/>
    <s v="Every 3 Months"/>
    <s v="46-55"/>
    <n v="4"/>
    <n v="4"/>
    <n v="3"/>
    <n v="11"/>
    <x v="0"/>
  </r>
  <r>
    <n v="3129"/>
    <n v="65"/>
    <s v="Female"/>
    <s v="Jacket"/>
    <s v="Outerwear"/>
    <n v="32"/>
    <s v="Arkansas"/>
    <s v="S"/>
    <s v="Indigo"/>
    <s v="Fall"/>
    <n v="4.4000000000000004"/>
    <s v="No"/>
    <s v="Standard"/>
    <s v="No"/>
    <s v="No"/>
    <n v="20"/>
    <s v="Cash"/>
    <s v="Annually"/>
    <s v="56+"/>
    <n v="1"/>
    <n v="2"/>
    <n v="1"/>
    <n v="4"/>
    <x v="3"/>
  </r>
  <r>
    <n v="3130"/>
    <n v="60"/>
    <s v="Female"/>
    <s v="Sandals"/>
    <s v="Footwear"/>
    <n v="20"/>
    <s v="Maryland"/>
    <s v="S"/>
    <s v="Cyan"/>
    <s v="Summer"/>
    <n v="4.7"/>
    <s v="No"/>
    <s v="Express"/>
    <s v="No"/>
    <s v="No"/>
    <n v="40"/>
    <s v="Venmo"/>
    <s v="Every 3 Months"/>
    <s v="56+"/>
    <n v="1"/>
    <n v="4"/>
    <n v="3"/>
    <n v="8"/>
    <x v="2"/>
  </r>
  <r>
    <n v="3131"/>
    <n v="52"/>
    <s v="Female"/>
    <s v="Pants"/>
    <s v="Clothing"/>
    <n v="20"/>
    <s v="Vermont"/>
    <s v="M"/>
    <s v="Yellow"/>
    <s v="Summer"/>
    <n v="4.5"/>
    <s v="No"/>
    <s v="Store Pickup"/>
    <s v="No"/>
    <s v="No"/>
    <n v="34"/>
    <s v="Venmo"/>
    <s v="Every 3 Months"/>
    <s v="46-55"/>
    <n v="1"/>
    <n v="3"/>
    <n v="3"/>
    <n v="7"/>
    <x v="2"/>
  </r>
  <r>
    <n v="3132"/>
    <n v="34"/>
    <s v="Female"/>
    <s v="Jacket"/>
    <s v="Outerwear"/>
    <n v="59"/>
    <s v="North Dakota"/>
    <s v="M"/>
    <s v="Peach"/>
    <s v="Fall"/>
    <n v="2.9"/>
    <s v="No"/>
    <s v="Store Pickup"/>
    <s v="No"/>
    <s v="No"/>
    <n v="11"/>
    <s v="Bank Transfer"/>
    <s v="Every 3 Months"/>
    <s v="26-35"/>
    <n v="2"/>
    <n v="1"/>
    <n v="3"/>
    <n v="6"/>
    <x v="2"/>
  </r>
  <r>
    <n v="3133"/>
    <n v="33"/>
    <s v="Female"/>
    <s v="Sweater"/>
    <s v="Clothing"/>
    <n v="97"/>
    <s v="Michigan"/>
    <s v="M"/>
    <s v="Yellow"/>
    <s v="Summer"/>
    <n v="4.2"/>
    <s v="No"/>
    <s v="Express"/>
    <s v="No"/>
    <s v="No"/>
    <n v="26"/>
    <s v="Cash"/>
    <s v="Quarterly"/>
    <s v="26-35"/>
    <n v="4"/>
    <n v="3"/>
    <n v="2"/>
    <n v="9"/>
    <x v="0"/>
  </r>
  <r>
    <n v="3134"/>
    <n v="58"/>
    <s v="Female"/>
    <s v="T-shirt"/>
    <s v="Clothing"/>
    <n v="68"/>
    <s v="Arkansas"/>
    <s v="M"/>
    <s v="Orange"/>
    <s v="Spring"/>
    <n v="4.0999999999999996"/>
    <s v="No"/>
    <s v="Next Day Air"/>
    <s v="No"/>
    <s v="No"/>
    <n v="29"/>
    <s v="Cash"/>
    <s v="Bi-Weekly"/>
    <s v="56+"/>
    <n v="3"/>
    <n v="3"/>
    <n v="6"/>
    <n v="12"/>
    <x v="1"/>
  </r>
  <r>
    <n v="3135"/>
    <n v="35"/>
    <s v="Female"/>
    <s v="Boots"/>
    <s v="Footwear"/>
    <n v="66"/>
    <s v="Kentucky"/>
    <s v="L"/>
    <s v="Gray"/>
    <s v="Spring"/>
    <n v="4.4000000000000004"/>
    <s v="No"/>
    <s v="Store Pickup"/>
    <s v="No"/>
    <s v="No"/>
    <n v="47"/>
    <s v="Bank Transfer"/>
    <s v="Weekly"/>
    <s v="26-35"/>
    <n v="3"/>
    <n v="4"/>
    <n v="7"/>
    <n v="14"/>
    <x v="1"/>
  </r>
  <r>
    <n v="3136"/>
    <n v="68"/>
    <s v="Female"/>
    <s v="Shoes"/>
    <s v="Footwear"/>
    <n v="85"/>
    <s v="Indiana"/>
    <s v="L"/>
    <s v="Yellow"/>
    <s v="Spring"/>
    <n v="4.7"/>
    <s v="No"/>
    <s v="Free Shipping"/>
    <s v="No"/>
    <s v="No"/>
    <n v="48"/>
    <s v="Venmo"/>
    <s v="Fortnightly"/>
    <s v="56+"/>
    <n v="4"/>
    <n v="4"/>
    <n v="5"/>
    <n v="13"/>
    <x v="1"/>
  </r>
  <r>
    <n v="3137"/>
    <n v="58"/>
    <s v="Female"/>
    <s v="Skirt"/>
    <s v="Clothing"/>
    <n v="32"/>
    <s v="Minnesota"/>
    <s v="M"/>
    <s v="Gray"/>
    <s v="Fall"/>
    <n v="3.1"/>
    <s v="No"/>
    <s v="Next Day Air"/>
    <s v="No"/>
    <s v="No"/>
    <n v="29"/>
    <s v="Cash"/>
    <s v="Bi-Weekly"/>
    <s v="56+"/>
    <n v="1"/>
    <n v="3"/>
    <n v="6"/>
    <n v="10"/>
    <x v="0"/>
  </r>
  <r>
    <n v="3138"/>
    <n v="34"/>
    <s v="Female"/>
    <s v="Coat"/>
    <s v="Outerwear"/>
    <n v="44"/>
    <s v="Louisiana"/>
    <s v="M"/>
    <s v="Turquoise"/>
    <s v="Spring"/>
    <n v="2.7"/>
    <s v="No"/>
    <s v="2-Day Shipping"/>
    <s v="No"/>
    <s v="No"/>
    <n v="14"/>
    <s v="Bank Transfer"/>
    <s v="Monthly"/>
    <s v="26-35"/>
    <n v="2"/>
    <n v="2"/>
    <n v="4"/>
    <n v="8"/>
    <x v="2"/>
  </r>
  <r>
    <n v="3139"/>
    <n v="47"/>
    <s v="Female"/>
    <s v="Blouse"/>
    <s v="Clothing"/>
    <n v="95"/>
    <s v="Kentucky"/>
    <s v="L"/>
    <s v="Gray"/>
    <s v="Fall"/>
    <n v="4.5999999999999996"/>
    <s v="No"/>
    <s v="Next Day Air"/>
    <s v="No"/>
    <s v="No"/>
    <n v="40"/>
    <s v="Cash"/>
    <s v="Every 3 Months"/>
    <s v="46-55"/>
    <n v="4"/>
    <n v="4"/>
    <n v="3"/>
    <n v="11"/>
    <x v="0"/>
  </r>
  <r>
    <n v="3140"/>
    <n v="35"/>
    <s v="Female"/>
    <s v="Sunglasses"/>
    <s v="Accessories"/>
    <n v="85"/>
    <s v="Georgia"/>
    <s v="M"/>
    <s v="Olive"/>
    <s v="Winter"/>
    <n v="4.4000000000000004"/>
    <s v="No"/>
    <s v="Next Day Air"/>
    <s v="No"/>
    <s v="No"/>
    <n v="4"/>
    <s v="Venmo"/>
    <s v="Weekly"/>
    <s v="26-35"/>
    <n v="4"/>
    <n v="1"/>
    <n v="7"/>
    <n v="12"/>
    <x v="1"/>
  </r>
  <r>
    <n v="3141"/>
    <n v="34"/>
    <s v="Female"/>
    <s v="Gloves"/>
    <s v="Accessories"/>
    <n v="44"/>
    <s v="Alaska"/>
    <s v="XL"/>
    <s v="Peach"/>
    <s v="Summer"/>
    <n v="4.5999999999999996"/>
    <s v="No"/>
    <s v="Free Shipping"/>
    <s v="No"/>
    <s v="No"/>
    <n v="37"/>
    <s v="Bank Transfer"/>
    <s v="Weekly"/>
    <s v="26-35"/>
    <n v="2"/>
    <n v="3"/>
    <n v="7"/>
    <n v="12"/>
    <x v="1"/>
  </r>
  <r>
    <n v="3142"/>
    <n v="36"/>
    <s v="Female"/>
    <s v="Sunglasses"/>
    <s v="Accessories"/>
    <n v="30"/>
    <s v="Mississippi"/>
    <s v="S"/>
    <s v="Peach"/>
    <s v="Winter"/>
    <n v="4.9000000000000004"/>
    <s v="No"/>
    <s v="Express"/>
    <s v="No"/>
    <s v="No"/>
    <n v="47"/>
    <s v="Credit Card"/>
    <s v="Bi-Weekly"/>
    <s v="36-45"/>
    <n v="1"/>
    <n v="4"/>
    <n v="6"/>
    <n v="11"/>
    <x v="0"/>
  </r>
  <r>
    <n v="3143"/>
    <n v="23"/>
    <s v="Female"/>
    <s v="Sneakers"/>
    <s v="Footwear"/>
    <n v="21"/>
    <s v="Kansas"/>
    <s v="L"/>
    <s v="Magenta"/>
    <s v="Winter"/>
    <n v="4"/>
    <s v="No"/>
    <s v="2-Day Shipping"/>
    <s v="No"/>
    <s v="No"/>
    <n v="1"/>
    <s v="Venmo"/>
    <s v="Quarterly"/>
    <s v="18-25"/>
    <n v="1"/>
    <n v="1"/>
    <n v="2"/>
    <n v="4"/>
    <x v="3"/>
  </r>
  <r>
    <n v="3144"/>
    <n v="68"/>
    <s v="Female"/>
    <s v="Hoodie"/>
    <s v="Clothing"/>
    <n v="22"/>
    <s v="Arizona"/>
    <s v="M"/>
    <s v="Purple"/>
    <s v="Summer"/>
    <n v="2.9"/>
    <s v="No"/>
    <s v="Store Pickup"/>
    <s v="No"/>
    <s v="No"/>
    <n v="26"/>
    <s v="Cash"/>
    <s v="Quarterly"/>
    <s v="56+"/>
    <n v="1"/>
    <n v="3"/>
    <n v="2"/>
    <n v="6"/>
    <x v="2"/>
  </r>
  <r>
    <n v="3145"/>
    <n v="23"/>
    <s v="Female"/>
    <s v="Boots"/>
    <s v="Footwear"/>
    <n v="70"/>
    <s v="Maine"/>
    <s v="L"/>
    <s v="Beige"/>
    <s v="Spring"/>
    <n v="2.6"/>
    <s v="No"/>
    <s v="Free Shipping"/>
    <s v="No"/>
    <s v="No"/>
    <n v="12"/>
    <s v="Debit Card"/>
    <s v="Quarterly"/>
    <s v="18-25"/>
    <n v="3"/>
    <n v="1"/>
    <n v="2"/>
    <n v="6"/>
    <x v="2"/>
  </r>
  <r>
    <n v="3146"/>
    <n v="57"/>
    <s v="Female"/>
    <s v="Handbag"/>
    <s v="Accessories"/>
    <n v="29"/>
    <s v="Texas"/>
    <s v="XL"/>
    <s v="Purple"/>
    <s v="Spring"/>
    <n v="4.5999999999999996"/>
    <s v="No"/>
    <s v="Standard"/>
    <s v="No"/>
    <s v="No"/>
    <n v="16"/>
    <s v="PayPal"/>
    <s v="Fortnightly"/>
    <s v="56+"/>
    <n v="1"/>
    <n v="2"/>
    <n v="5"/>
    <n v="8"/>
    <x v="2"/>
  </r>
  <r>
    <n v="3147"/>
    <n v="21"/>
    <s v="Female"/>
    <s v="Shirt"/>
    <s v="Clothing"/>
    <n v="83"/>
    <s v="Virginia"/>
    <s v="S"/>
    <s v="Yellow"/>
    <s v="Winter"/>
    <n v="4.9000000000000004"/>
    <s v="No"/>
    <s v="Free Shipping"/>
    <s v="No"/>
    <s v="No"/>
    <n v="19"/>
    <s v="PayPal"/>
    <s v="Annually"/>
    <s v="18-25"/>
    <n v="4"/>
    <n v="2"/>
    <n v="1"/>
    <n v="7"/>
    <x v="2"/>
  </r>
  <r>
    <n v="3148"/>
    <n v="45"/>
    <s v="Female"/>
    <s v="Sweater"/>
    <s v="Clothing"/>
    <n v="99"/>
    <s v="North Dakota"/>
    <s v="M"/>
    <s v="Pink"/>
    <s v="Winter"/>
    <n v="4.3"/>
    <s v="No"/>
    <s v="Express"/>
    <s v="No"/>
    <s v="No"/>
    <n v="21"/>
    <s v="Credit Card"/>
    <s v="Weekly"/>
    <s v="36-45"/>
    <n v="4"/>
    <n v="2"/>
    <n v="7"/>
    <n v="13"/>
    <x v="1"/>
  </r>
  <r>
    <n v="3149"/>
    <n v="37"/>
    <s v="Female"/>
    <s v="Shorts"/>
    <s v="Clothing"/>
    <n v="35"/>
    <s v="West Virginia"/>
    <s v="L"/>
    <s v="Purple"/>
    <s v="Fall"/>
    <n v="4.3"/>
    <s v="No"/>
    <s v="Free Shipping"/>
    <s v="No"/>
    <s v="No"/>
    <n v="15"/>
    <s v="Venmo"/>
    <s v="Weekly"/>
    <s v="36-45"/>
    <n v="1"/>
    <n v="2"/>
    <n v="7"/>
    <n v="10"/>
    <x v="0"/>
  </r>
  <r>
    <n v="3150"/>
    <n v="18"/>
    <s v="Female"/>
    <s v="Belt"/>
    <s v="Accessories"/>
    <n v="40"/>
    <s v="North Carolina"/>
    <s v="M"/>
    <s v="Lavender"/>
    <s v="Winter"/>
    <n v="4.5999999999999996"/>
    <s v="No"/>
    <s v="Free Shipping"/>
    <s v="No"/>
    <s v="No"/>
    <n v="9"/>
    <s v="Venmo"/>
    <s v="Annually"/>
    <s v="18-25"/>
    <n v="2"/>
    <n v="1"/>
    <n v="1"/>
    <n v="4"/>
    <x v="3"/>
  </r>
  <r>
    <n v="3151"/>
    <n v="55"/>
    <s v="Female"/>
    <s v="Blouse"/>
    <s v="Clothing"/>
    <n v="25"/>
    <s v="Georgia"/>
    <s v="M"/>
    <s v="Peach"/>
    <s v="Spring"/>
    <n v="2.6"/>
    <s v="No"/>
    <s v="Express"/>
    <s v="No"/>
    <s v="No"/>
    <n v="7"/>
    <s v="Bank Transfer"/>
    <s v="Bi-Weekly"/>
    <s v="46-55"/>
    <n v="1"/>
    <n v="1"/>
    <n v="6"/>
    <n v="8"/>
    <x v="2"/>
  </r>
  <r>
    <n v="3152"/>
    <n v="52"/>
    <s v="Female"/>
    <s v="T-shirt"/>
    <s v="Clothing"/>
    <n v="64"/>
    <s v="New Mexico"/>
    <s v="L"/>
    <s v="Orange"/>
    <s v="Fall"/>
    <n v="3.1"/>
    <s v="No"/>
    <s v="2-Day Shipping"/>
    <s v="No"/>
    <s v="No"/>
    <n v="47"/>
    <s v="Bank Transfer"/>
    <s v="Quarterly"/>
    <s v="46-55"/>
    <n v="3"/>
    <n v="4"/>
    <n v="2"/>
    <n v="9"/>
    <x v="0"/>
  </r>
  <r>
    <n v="3153"/>
    <n v="49"/>
    <s v="Female"/>
    <s v="Belt"/>
    <s v="Accessories"/>
    <n v="90"/>
    <s v="North Carolina"/>
    <s v="M"/>
    <s v="Red"/>
    <s v="Fall"/>
    <n v="3.1"/>
    <s v="No"/>
    <s v="Store Pickup"/>
    <s v="No"/>
    <s v="No"/>
    <n v="17"/>
    <s v="PayPal"/>
    <s v="Monthly"/>
    <s v="46-55"/>
    <n v="4"/>
    <n v="2"/>
    <n v="4"/>
    <n v="10"/>
    <x v="0"/>
  </r>
  <r>
    <n v="3154"/>
    <n v="56"/>
    <s v="Female"/>
    <s v="Socks"/>
    <s v="Clothing"/>
    <n v="88"/>
    <s v="Alabama"/>
    <s v="L"/>
    <s v="Red"/>
    <s v="Fall"/>
    <n v="3.1"/>
    <s v="No"/>
    <s v="Next Day Air"/>
    <s v="No"/>
    <s v="No"/>
    <n v="46"/>
    <s v="Venmo"/>
    <s v="Fortnightly"/>
    <s v="56+"/>
    <n v="4"/>
    <n v="4"/>
    <n v="5"/>
    <n v="13"/>
    <x v="1"/>
  </r>
  <r>
    <n v="3155"/>
    <n v="27"/>
    <s v="Female"/>
    <s v="Belt"/>
    <s v="Accessories"/>
    <n v="55"/>
    <s v="Connecticut"/>
    <s v="M"/>
    <s v="Gold"/>
    <s v="Winter"/>
    <n v="4.4000000000000004"/>
    <s v="No"/>
    <s v="Standard"/>
    <s v="No"/>
    <s v="No"/>
    <n v="32"/>
    <s v="Cash"/>
    <s v="Quarterly"/>
    <s v="26-35"/>
    <n v="2"/>
    <n v="3"/>
    <n v="2"/>
    <n v="7"/>
    <x v="2"/>
  </r>
  <r>
    <n v="3156"/>
    <n v="22"/>
    <s v="Female"/>
    <s v="Handbag"/>
    <s v="Accessories"/>
    <n v="90"/>
    <s v="Montana"/>
    <s v="M"/>
    <s v="Brown"/>
    <s v="Fall"/>
    <n v="4.3"/>
    <s v="No"/>
    <s v="Free Shipping"/>
    <s v="No"/>
    <s v="No"/>
    <n v="34"/>
    <s v="Cash"/>
    <s v="Annually"/>
    <s v="18-25"/>
    <n v="4"/>
    <n v="3"/>
    <n v="1"/>
    <n v="8"/>
    <x v="2"/>
  </r>
  <r>
    <n v="3157"/>
    <n v="18"/>
    <s v="Female"/>
    <s v="Shirt"/>
    <s v="Clothing"/>
    <n v="50"/>
    <s v="Montana"/>
    <s v="M"/>
    <s v="Black"/>
    <s v="Winter"/>
    <n v="3.1"/>
    <s v="No"/>
    <s v="2-Day Shipping"/>
    <s v="No"/>
    <s v="No"/>
    <n v="18"/>
    <s v="Cash"/>
    <s v="Monthly"/>
    <s v="18-25"/>
    <n v="2"/>
    <n v="2"/>
    <n v="4"/>
    <n v="8"/>
    <x v="2"/>
  </r>
  <r>
    <n v="3158"/>
    <n v="21"/>
    <s v="Female"/>
    <s v="Belt"/>
    <s v="Accessories"/>
    <n v="34"/>
    <s v="Maine"/>
    <s v="L"/>
    <s v="Red"/>
    <s v="Fall"/>
    <n v="3.1"/>
    <s v="No"/>
    <s v="Store Pickup"/>
    <s v="No"/>
    <s v="No"/>
    <n v="5"/>
    <s v="Debit Card"/>
    <s v="Fortnightly"/>
    <s v="18-25"/>
    <n v="1"/>
    <n v="1"/>
    <n v="5"/>
    <n v="7"/>
    <x v="2"/>
  </r>
  <r>
    <n v="3159"/>
    <n v="30"/>
    <s v="Female"/>
    <s v="Jewelry"/>
    <s v="Accessories"/>
    <n v="77"/>
    <s v="Mississippi"/>
    <s v="M"/>
    <s v="Gray"/>
    <s v="Winter"/>
    <n v="4.9000000000000004"/>
    <s v="No"/>
    <s v="2-Day Shipping"/>
    <s v="No"/>
    <s v="No"/>
    <n v="44"/>
    <s v="Credit Card"/>
    <s v="Monthly"/>
    <s v="26-35"/>
    <n v="3"/>
    <n v="4"/>
    <n v="4"/>
    <n v="11"/>
    <x v="0"/>
  </r>
  <r>
    <n v="3160"/>
    <n v="62"/>
    <s v="Female"/>
    <s v="Hat"/>
    <s v="Accessories"/>
    <n v="89"/>
    <s v="Louisiana"/>
    <s v="L"/>
    <s v="Pink"/>
    <s v="Winter"/>
    <n v="2.9"/>
    <s v="No"/>
    <s v="Store Pickup"/>
    <s v="No"/>
    <s v="No"/>
    <n v="4"/>
    <s v="Bank Transfer"/>
    <s v="Quarterly"/>
    <s v="56+"/>
    <n v="4"/>
    <n v="1"/>
    <n v="2"/>
    <n v="7"/>
    <x v="2"/>
  </r>
  <r>
    <n v="3161"/>
    <n v="28"/>
    <s v="Female"/>
    <s v="Backpack"/>
    <s v="Accessories"/>
    <n v="87"/>
    <s v="Nebraska"/>
    <s v="XL"/>
    <s v="Turquoise"/>
    <s v="Fall"/>
    <n v="3.8"/>
    <s v="No"/>
    <s v="Next Day Air"/>
    <s v="No"/>
    <s v="No"/>
    <n v="37"/>
    <s v="Cash"/>
    <s v="Fortnightly"/>
    <s v="26-35"/>
    <n v="4"/>
    <n v="3"/>
    <n v="5"/>
    <n v="12"/>
    <x v="1"/>
  </r>
  <r>
    <n v="3162"/>
    <n v="66"/>
    <s v="Female"/>
    <s v="Dress"/>
    <s v="Clothing"/>
    <n v="77"/>
    <s v="Massachusetts"/>
    <s v="S"/>
    <s v="Charcoal"/>
    <s v="Winter"/>
    <n v="4.2"/>
    <s v="No"/>
    <s v="2-Day Shipping"/>
    <s v="No"/>
    <s v="No"/>
    <n v="43"/>
    <s v="Cash"/>
    <s v="Monthly"/>
    <s v="56+"/>
    <n v="3"/>
    <n v="4"/>
    <n v="4"/>
    <n v="11"/>
    <x v="0"/>
  </r>
  <r>
    <n v="3163"/>
    <n v="66"/>
    <s v="Female"/>
    <s v="Shoes"/>
    <s v="Footwear"/>
    <n v="85"/>
    <s v="Wisconsin"/>
    <s v="L"/>
    <s v="Blue"/>
    <s v="Winter"/>
    <n v="3.9"/>
    <s v="No"/>
    <s v="Standard"/>
    <s v="No"/>
    <s v="No"/>
    <n v="28"/>
    <s v="Bank Transfer"/>
    <s v="Quarterly"/>
    <s v="56+"/>
    <n v="4"/>
    <n v="3"/>
    <n v="2"/>
    <n v="9"/>
    <x v="0"/>
  </r>
  <r>
    <n v="3164"/>
    <n v="49"/>
    <s v="Female"/>
    <s v="Pants"/>
    <s v="Clothing"/>
    <n v="66"/>
    <s v="Nebraska"/>
    <s v="XL"/>
    <s v="Turquoise"/>
    <s v="Summer"/>
    <n v="2.8"/>
    <s v="No"/>
    <s v="Express"/>
    <s v="No"/>
    <s v="No"/>
    <n v="36"/>
    <s v="Cash"/>
    <s v="Monthly"/>
    <s v="46-55"/>
    <n v="3"/>
    <n v="3"/>
    <n v="4"/>
    <n v="10"/>
    <x v="0"/>
  </r>
  <r>
    <n v="3165"/>
    <n v="40"/>
    <s v="Female"/>
    <s v="Dress"/>
    <s v="Clothing"/>
    <n v="32"/>
    <s v="Arizona"/>
    <s v="L"/>
    <s v="Silver"/>
    <s v="Winter"/>
    <n v="2.6"/>
    <s v="No"/>
    <s v="Standard"/>
    <s v="No"/>
    <s v="No"/>
    <n v="16"/>
    <s v="Credit Card"/>
    <s v="Annually"/>
    <s v="36-45"/>
    <n v="1"/>
    <n v="2"/>
    <n v="1"/>
    <n v="4"/>
    <x v="3"/>
  </r>
  <r>
    <n v="3166"/>
    <n v="49"/>
    <s v="Female"/>
    <s v="Jacket"/>
    <s v="Outerwear"/>
    <n v="92"/>
    <s v="Hawaii"/>
    <s v="M"/>
    <s v="Lavender"/>
    <s v="Spring"/>
    <n v="3"/>
    <s v="No"/>
    <s v="Store Pickup"/>
    <s v="No"/>
    <s v="No"/>
    <n v="38"/>
    <s v="Bank Transfer"/>
    <s v="Every 3 Months"/>
    <s v="46-55"/>
    <n v="4"/>
    <n v="4"/>
    <n v="3"/>
    <n v="11"/>
    <x v="0"/>
  </r>
  <r>
    <n v="3167"/>
    <n v="19"/>
    <s v="Female"/>
    <s v="Shirt"/>
    <s v="Clothing"/>
    <n v="80"/>
    <s v="Georgia"/>
    <s v="M"/>
    <s v="Gold"/>
    <s v="Winter"/>
    <n v="2.7"/>
    <s v="No"/>
    <s v="Next Day Air"/>
    <s v="No"/>
    <s v="No"/>
    <n v="37"/>
    <s v="Bank Transfer"/>
    <s v="Fortnightly"/>
    <s v="18-25"/>
    <n v="4"/>
    <n v="3"/>
    <n v="5"/>
    <n v="12"/>
    <x v="1"/>
  </r>
  <r>
    <n v="3168"/>
    <n v="24"/>
    <s v="Female"/>
    <s v="Dress"/>
    <s v="Clothing"/>
    <n v="78"/>
    <s v="Oregon"/>
    <s v="M"/>
    <s v="Blue"/>
    <s v="Fall"/>
    <n v="2.8"/>
    <s v="No"/>
    <s v="2-Day Shipping"/>
    <s v="No"/>
    <s v="No"/>
    <n v="9"/>
    <s v="Cash"/>
    <s v="Bi-Weekly"/>
    <s v="18-25"/>
    <n v="3"/>
    <n v="1"/>
    <n v="6"/>
    <n v="10"/>
    <x v="0"/>
  </r>
  <r>
    <n v="3169"/>
    <n v="31"/>
    <s v="Female"/>
    <s v="Jeans"/>
    <s v="Clothing"/>
    <n v="24"/>
    <s v="Montana"/>
    <s v="M"/>
    <s v="Orange"/>
    <s v="Spring"/>
    <n v="2.9"/>
    <s v="No"/>
    <s v="2-Day Shipping"/>
    <s v="No"/>
    <s v="No"/>
    <n v="14"/>
    <s v="PayPal"/>
    <s v="Fortnightly"/>
    <s v="26-35"/>
    <n v="1"/>
    <n v="2"/>
    <n v="5"/>
    <n v="8"/>
    <x v="2"/>
  </r>
  <r>
    <n v="3170"/>
    <n v="35"/>
    <s v="Female"/>
    <s v="T-shirt"/>
    <s v="Clothing"/>
    <n v="59"/>
    <s v="Georgia"/>
    <s v="M"/>
    <s v="White"/>
    <s v="Fall"/>
    <n v="3.8"/>
    <s v="No"/>
    <s v="Free Shipping"/>
    <s v="No"/>
    <s v="No"/>
    <n v="3"/>
    <s v="Venmo"/>
    <s v="Weekly"/>
    <s v="26-35"/>
    <n v="2"/>
    <n v="1"/>
    <n v="7"/>
    <n v="10"/>
    <x v="0"/>
  </r>
  <r>
    <n v="3171"/>
    <n v="65"/>
    <s v="Female"/>
    <s v="Sunglasses"/>
    <s v="Accessories"/>
    <n v="41"/>
    <s v="Rhode Island"/>
    <s v="XL"/>
    <s v="Charcoal"/>
    <s v="Spring"/>
    <n v="4.4000000000000004"/>
    <s v="No"/>
    <s v="Express"/>
    <s v="No"/>
    <s v="No"/>
    <n v="10"/>
    <s v="Credit Card"/>
    <s v="Fortnightly"/>
    <s v="56+"/>
    <n v="2"/>
    <n v="1"/>
    <n v="5"/>
    <n v="8"/>
    <x v="2"/>
  </r>
  <r>
    <n v="3172"/>
    <n v="68"/>
    <s v="Female"/>
    <s v="Jewelry"/>
    <s v="Accessories"/>
    <n v="26"/>
    <s v="Tennessee"/>
    <s v="M"/>
    <s v="Maroon"/>
    <s v="Spring"/>
    <n v="3.1"/>
    <s v="No"/>
    <s v="Express"/>
    <s v="No"/>
    <s v="No"/>
    <n v="26"/>
    <s v="Bank Transfer"/>
    <s v="Bi-Weekly"/>
    <s v="56+"/>
    <n v="1"/>
    <n v="3"/>
    <n v="6"/>
    <n v="10"/>
    <x v="0"/>
  </r>
  <r>
    <n v="3173"/>
    <n v="57"/>
    <s v="Female"/>
    <s v="Socks"/>
    <s v="Clothing"/>
    <n v="52"/>
    <s v="Missouri"/>
    <s v="M"/>
    <s v="Olive"/>
    <s v="Fall"/>
    <n v="3.7"/>
    <s v="No"/>
    <s v="Standard"/>
    <s v="No"/>
    <s v="No"/>
    <n v="30"/>
    <s v="Debit Card"/>
    <s v="Bi-Weekly"/>
    <s v="56+"/>
    <n v="2"/>
    <n v="3"/>
    <n v="6"/>
    <n v="11"/>
    <x v="0"/>
  </r>
  <r>
    <n v="3174"/>
    <n v="69"/>
    <s v="Female"/>
    <s v="Skirt"/>
    <s v="Clothing"/>
    <n v="46"/>
    <s v="Washington"/>
    <s v="L"/>
    <s v="Teal"/>
    <s v="Summer"/>
    <n v="4.9000000000000004"/>
    <s v="No"/>
    <s v="Next Day Air"/>
    <s v="No"/>
    <s v="No"/>
    <n v="32"/>
    <s v="PayPal"/>
    <s v="Fortnightly"/>
    <s v="56+"/>
    <n v="2"/>
    <n v="3"/>
    <n v="5"/>
    <n v="10"/>
    <x v="0"/>
  </r>
  <r>
    <n v="3175"/>
    <n v="45"/>
    <s v="Female"/>
    <s v="Pants"/>
    <s v="Clothing"/>
    <n v="52"/>
    <s v="Oklahoma"/>
    <s v="L"/>
    <s v="Orange"/>
    <s v="Winter"/>
    <n v="3.8"/>
    <s v="No"/>
    <s v="Store Pickup"/>
    <s v="No"/>
    <s v="No"/>
    <n v="35"/>
    <s v="PayPal"/>
    <s v="Monthly"/>
    <s v="36-45"/>
    <n v="2"/>
    <n v="3"/>
    <n v="4"/>
    <n v="9"/>
    <x v="0"/>
  </r>
  <r>
    <n v="3176"/>
    <n v="35"/>
    <s v="Female"/>
    <s v="Socks"/>
    <s v="Clothing"/>
    <n v="42"/>
    <s v="Connecticut"/>
    <s v="M"/>
    <s v="Maroon"/>
    <s v="Fall"/>
    <n v="3.4"/>
    <s v="No"/>
    <s v="Store Pickup"/>
    <s v="No"/>
    <s v="No"/>
    <n v="26"/>
    <s v="Debit Card"/>
    <s v="Every 3 Months"/>
    <s v="26-35"/>
    <n v="2"/>
    <n v="3"/>
    <n v="3"/>
    <n v="8"/>
    <x v="2"/>
  </r>
  <r>
    <n v="3177"/>
    <n v="36"/>
    <s v="Female"/>
    <s v="Sandals"/>
    <s v="Footwear"/>
    <n v="37"/>
    <s v="Arkansas"/>
    <s v="XL"/>
    <s v="Turquoise"/>
    <s v="Spring"/>
    <n v="4.5999999999999996"/>
    <s v="No"/>
    <s v="2-Day Shipping"/>
    <s v="No"/>
    <s v="No"/>
    <n v="39"/>
    <s v="Credit Card"/>
    <s v="Monthly"/>
    <s v="36-45"/>
    <n v="1"/>
    <n v="4"/>
    <n v="4"/>
    <n v="9"/>
    <x v="0"/>
  </r>
  <r>
    <n v="3178"/>
    <n v="55"/>
    <s v="Female"/>
    <s v="Belt"/>
    <s v="Accessories"/>
    <n v="52"/>
    <s v="Missouri"/>
    <s v="L"/>
    <s v="Beige"/>
    <s v="Fall"/>
    <n v="3.2"/>
    <s v="No"/>
    <s v="Standard"/>
    <s v="No"/>
    <s v="No"/>
    <n v="31"/>
    <s v="Credit Card"/>
    <s v="Monthly"/>
    <s v="46-55"/>
    <n v="2"/>
    <n v="3"/>
    <n v="4"/>
    <n v="9"/>
    <x v="0"/>
  </r>
  <r>
    <n v="3179"/>
    <n v="66"/>
    <s v="Female"/>
    <s v="Sandals"/>
    <s v="Footwear"/>
    <n v="34"/>
    <s v="Washington"/>
    <s v="L"/>
    <s v="Beige"/>
    <s v="Spring"/>
    <n v="2.7"/>
    <s v="No"/>
    <s v="Free Shipping"/>
    <s v="No"/>
    <s v="No"/>
    <n v="28"/>
    <s v="Credit Card"/>
    <s v="Annually"/>
    <s v="56+"/>
    <n v="1"/>
    <n v="3"/>
    <n v="1"/>
    <n v="5"/>
    <x v="3"/>
  </r>
  <r>
    <n v="3180"/>
    <n v="57"/>
    <s v="Female"/>
    <s v="Shorts"/>
    <s v="Clothing"/>
    <n v="88"/>
    <s v="Idaho"/>
    <s v="M"/>
    <s v="Olive"/>
    <s v="Spring"/>
    <n v="4.3"/>
    <s v="No"/>
    <s v="Free Shipping"/>
    <s v="No"/>
    <s v="No"/>
    <n v="12"/>
    <s v="Debit Card"/>
    <s v="Bi-Weekly"/>
    <s v="56+"/>
    <n v="4"/>
    <n v="1"/>
    <n v="6"/>
    <n v="11"/>
    <x v="0"/>
  </r>
  <r>
    <n v="3181"/>
    <n v="18"/>
    <s v="Female"/>
    <s v="Handbag"/>
    <s v="Accessories"/>
    <n v="88"/>
    <s v="Montana"/>
    <s v="L"/>
    <s v="Turquoise"/>
    <s v="Fall"/>
    <n v="3.8"/>
    <s v="No"/>
    <s v="Standard"/>
    <s v="No"/>
    <s v="No"/>
    <n v="46"/>
    <s v="PayPal"/>
    <s v="Weekly"/>
    <s v="18-25"/>
    <n v="4"/>
    <n v="4"/>
    <n v="7"/>
    <n v="15"/>
    <x v="1"/>
  </r>
  <r>
    <n v="3182"/>
    <n v="31"/>
    <s v="Female"/>
    <s v="Jacket"/>
    <s v="Outerwear"/>
    <n v="51"/>
    <s v="Montana"/>
    <s v="M"/>
    <s v="Charcoal"/>
    <s v="Summer"/>
    <n v="4.4000000000000004"/>
    <s v="No"/>
    <s v="Free Shipping"/>
    <s v="No"/>
    <s v="No"/>
    <n v="27"/>
    <s v="PayPal"/>
    <s v="Every 3 Months"/>
    <s v="26-35"/>
    <n v="2"/>
    <n v="3"/>
    <n v="3"/>
    <n v="8"/>
    <x v="2"/>
  </r>
  <r>
    <n v="3183"/>
    <n v="50"/>
    <s v="Female"/>
    <s v="Sunglasses"/>
    <s v="Accessories"/>
    <n v="97"/>
    <s v="Georgia"/>
    <s v="L"/>
    <s v="Green"/>
    <s v="Fall"/>
    <n v="3.6"/>
    <s v="No"/>
    <s v="Free Shipping"/>
    <s v="No"/>
    <s v="No"/>
    <n v="4"/>
    <s v="Credit Card"/>
    <s v="Annually"/>
    <s v="46-55"/>
    <n v="4"/>
    <n v="1"/>
    <n v="1"/>
    <n v="6"/>
    <x v="2"/>
  </r>
  <r>
    <n v="3184"/>
    <n v="50"/>
    <s v="Female"/>
    <s v="Sneakers"/>
    <s v="Footwear"/>
    <n v="56"/>
    <s v="Mississippi"/>
    <s v="M"/>
    <s v="Green"/>
    <s v="Winter"/>
    <n v="3.5"/>
    <s v="No"/>
    <s v="Standard"/>
    <s v="No"/>
    <s v="No"/>
    <n v="14"/>
    <s v="Cash"/>
    <s v="Every 3 Months"/>
    <s v="46-55"/>
    <n v="2"/>
    <n v="2"/>
    <n v="3"/>
    <n v="7"/>
    <x v="2"/>
  </r>
  <r>
    <n v="3185"/>
    <n v="61"/>
    <s v="Female"/>
    <s v="Sweater"/>
    <s v="Clothing"/>
    <n v="53"/>
    <s v="Hawaii"/>
    <s v="L"/>
    <s v="Green"/>
    <s v="Spring"/>
    <n v="4.2"/>
    <s v="No"/>
    <s v="2-Day Shipping"/>
    <s v="No"/>
    <s v="No"/>
    <n v="30"/>
    <s v="Venmo"/>
    <s v="Quarterly"/>
    <s v="56+"/>
    <n v="2"/>
    <n v="3"/>
    <n v="2"/>
    <n v="7"/>
    <x v="2"/>
  </r>
  <r>
    <n v="3186"/>
    <n v="52"/>
    <s v="Female"/>
    <s v="Skirt"/>
    <s v="Clothing"/>
    <n v="71"/>
    <s v="Ohio"/>
    <s v="L"/>
    <s v="Gold"/>
    <s v="Fall"/>
    <n v="4.7"/>
    <s v="No"/>
    <s v="Express"/>
    <s v="No"/>
    <s v="No"/>
    <n v="6"/>
    <s v="PayPal"/>
    <s v="Annually"/>
    <s v="46-55"/>
    <n v="3"/>
    <n v="1"/>
    <n v="1"/>
    <n v="5"/>
    <x v="3"/>
  </r>
  <r>
    <n v="3187"/>
    <n v="38"/>
    <s v="Female"/>
    <s v="Jewelry"/>
    <s v="Accessories"/>
    <n v="93"/>
    <s v="Virginia"/>
    <s v="S"/>
    <s v="Cyan"/>
    <s v="Winter"/>
    <n v="4.8"/>
    <s v="No"/>
    <s v="Store Pickup"/>
    <s v="No"/>
    <s v="No"/>
    <n v="43"/>
    <s v="Venmo"/>
    <s v="Annually"/>
    <s v="36-45"/>
    <n v="4"/>
    <n v="4"/>
    <n v="1"/>
    <n v="9"/>
    <x v="0"/>
  </r>
  <r>
    <n v="3188"/>
    <n v="67"/>
    <s v="Female"/>
    <s v="Blouse"/>
    <s v="Clothing"/>
    <n v="72"/>
    <s v="Texas"/>
    <s v="L"/>
    <s v="Indigo"/>
    <s v="Winter"/>
    <n v="3.2"/>
    <s v="No"/>
    <s v="Free Shipping"/>
    <s v="No"/>
    <s v="No"/>
    <n v="28"/>
    <s v="Debit Card"/>
    <s v="Weekly"/>
    <s v="56+"/>
    <n v="3"/>
    <n v="3"/>
    <n v="7"/>
    <n v="13"/>
    <x v="1"/>
  </r>
  <r>
    <n v="3189"/>
    <n v="42"/>
    <s v="Female"/>
    <s v="Blouse"/>
    <s v="Clothing"/>
    <n v="59"/>
    <s v="Vermont"/>
    <s v="M"/>
    <s v="Lavender"/>
    <s v="Winter"/>
    <n v="3.5"/>
    <s v="No"/>
    <s v="Standard"/>
    <s v="No"/>
    <s v="No"/>
    <n v="39"/>
    <s v="Bank Transfer"/>
    <s v="Monthly"/>
    <s v="36-45"/>
    <n v="2"/>
    <n v="4"/>
    <n v="4"/>
    <n v="10"/>
    <x v="0"/>
  </r>
  <r>
    <n v="3190"/>
    <n v="25"/>
    <s v="Female"/>
    <s v="Boots"/>
    <s v="Footwear"/>
    <n v="87"/>
    <s v="Kansas"/>
    <s v="M"/>
    <s v="Beige"/>
    <s v="Summer"/>
    <n v="4.2"/>
    <s v="No"/>
    <s v="Store Pickup"/>
    <s v="No"/>
    <s v="No"/>
    <n v="30"/>
    <s v="PayPal"/>
    <s v="Bi-Weekly"/>
    <s v="18-25"/>
    <n v="4"/>
    <n v="3"/>
    <n v="6"/>
    <n v="13"/>
    <x v="1"/>
  </r>
  <r>
    <n v="3191"/>
    <n v="41"/>
    <s v="Female"/>
    <s v="Jeans"/>
    <s v="Clothing"/>
    <n v="78"/>
    <s v="California"/>
    <s v="S"/>
    <s v="Purple"/>
    <s v="Fall"/>
    <n v="3.4"/>
    <s v="No"/>
    <s v="Free Shipping"/>
    <s v="No"/>
    <s v="No"/>
    <n v="5"/>
    <s v="Credit Card"/>
    <s v="Fortnightly"/>
    <s v="36-45"/>
    <n v="3"/>
    <n v="1"/>
    <n v="5"/>
    <n v="9"/>
    <x v="0"/>
  </r>
  <r>
    <n v="3192"/>
    <n v="62"/>
    <s v="Female"/>
    <s v="Hoodie"/>
    <s v="Clothing"/>
    <n v="68"/>
    <s v="Mississippi"/>
    <s v="XL"/>
    <s v="Maroon"/>
    <s v="Winter"/>
    <n v="4.7"/>
    <s v="No"/>
    <s v="Store Pickup"/>
    <s v="No"/>
    <s v="No"/>
    <n v="42"/>
    <s v="Credit Card"/>
    <s v="Every 3 Months"/>
    <s v="56+"/>
    <n v="3"/>
    <n v="4"/>
    <n v="3"/>
    <n v="10"/>
    <x v="0"/>
  </r>
  <r>
    <n v="3193"/>
    <n v="19"/>
    <s v="Female"/>
    <s v="Sweater"/>
    <s v="Clothing"/>
    <n v="76"/>
    <s v="Iowa"/>
    <s v="S"/>
    <s v="Maroon"/>
    <s v="Fall"/>
    <n v="3"/>
    <s v="No"/>
    <s v="Free Shipping"/>
    <s v="No"/>
    <s v="No"/>
    <n v="20"/>
    <s v="Cash"/>
    <s v="Fortnightly"/>
    <s v="18-25"/>
    <n v="3"/>
    <n v="2"/>
    <n v="5"/>
    <n v="10"/>
    <x v="0"/>
  </r>
  <r>
    <n v="3194"/>
    <n v="63"/>
    <s v="Female"/>
    <s v="Gloves"/>
    <s v="Accessories"/>
    <n v="99"/>
    <s v="Virginia"/>
    <s v="L"/>
    <s v="Teal"/>
    <s v="Winter"/>
    <n v="4"/>
    <s v="No"/>
    <s v="Express"/>
    <s v="No"/>
    <s v="No"/>
    <n v="35"/>
    <s v="Credit Card"/>
    <s v="Fortnightly"/>
    <s v="56+"/>
    <n v="4"/>
    <n v="3"/>
    <n v="5"/>
    <n v="12"/>
    <x v="1"/>
  </r>
  <r>
    <n v="3195"/>
    <n v="43"/>
    <s v="Female"/>
    <s v="Sneakers"/>
    <s v="Footwear"/>
    <n v="52"/>
    <s v="Maryland"/>
    <s v="L"/>
    <s v="Gold"/>
    <s v="Summer"/>
    <n v="4.5999999999999996"/>
    <s v="No"/>
    <s v="Standard"/>
    <s v="No"/>
    <s v="No"/>
    <n v="10"/>
    <s v="Credit Card"/>
    <s v="Bi-Weekly"/>
    <s v="36-45"/>
    <n v="2"/>
    <n v="1"/>
    <n v="6"/>
    <n v="9"/>
    <x v="0"/>
  </r>
  <r>
    <n v="3196"/>
    <n v="68"/>
    <s v="Female"/>
    <s v="Sunglasses"/>
    <s v="Accessories"/>
    <n v="58"/>
    <s v="Missouri"/>
    <s v="S"/>
    <s v="Red"/>
    <s v="Spring"/>
    <n v="4.9000000000000004"/>
    <s v="No"/>
    <s v="Next Day Air"/>
    <s v="No"/>
    <s v="No"/>
    <n v="36"/>
    <s v="Credit Card"/>
    <s v="Quarterly"/>
    <s v="56+"/>
    <n v="2"/>
    <n v="3"/>
    <n v="2"/>
    <n v="7"/>
    <x v="2"/>
  </r>
  <r>
    <n v="3197"/>
    <n v="24"/>
    <s v="Female"/>
    <s v="Belt"/>
    <s v="Accessories"/>
    <n v="59"/>
    <s v="Wisconsin"/>
    <s v="L"/>
    <s v="Maroon"/>
    <s v="Winter"/>
    <n v="2.8"/>
    <s v="No"/>
    <s v="Express"/>
    <s v="No"/>
    <s v="No"/>
    <n v="21"/>
    <s v="Debit Card"/>
    <s v="Fortnightly"/>
    <s v="18-25"/>
    <n v="2"/>
    <n v="2"/>
    <n v="5"/>
    <n v="9"/>
    <x v="0"/>
  </r>
  <r>
    <n v="3198"/>
    <n v="27"/>
    <s v="Female"/>
    <s v="Sweater"/>
    <s v="Clothing"/>
    <n v="71"/>
    <s v="Maine"/>
    <s v="M"/>
    <s v="Teal"/>
    <s v="Spring"/>
    <n v="3.2"/>
    <s v="No"/>
    <s v="Free Shipping"/>
    <s v="No"/>
    <s v="No"/>
    <n v="29"/>
    <s v="Credit Card"/>
    <s v="Every 3 Months"/>
    <s v="26-35"/>
    <n v="3"/>
    <n v="3"/>
    <n v="3"/>
    <n v="9"/>
    <x v="0"/>
  </r>
  <r>
    <n v="3199"/>
    <n v="61"/>
    <s v="Female"/>
    <s v="Gloves"/>
    <s v="Accessories"/>
    <n v="94"/>
    <s v="Pennsylvania"/>
    <s v="L"/>
    <s v="Peach"/>
    <s v="Winter"/>
    <n v="2.8"/>
    <s v="No"/>
    <s v="Free Shipping"/>
    <s v="No"/>
    <s v="No"/>
    <n v="39"/>
    <s v="Debit Card"/>
    <s v="Weekly"/>
    <s v="56+"/>
    <n v="4"/>
    <n v="4"/>
    <n v="7"/>
    <n v="15"/>
    <x v="1"/>
  </r>
  <r>
    <n v="3200"/>
    <n v="59"/>
    <s v="Female"/>
    <s v="Handbag"/>
    <s v="Accessories"/>
    <n v="40"/>
    <s v="Maine"/>
    <s v="XL"/>
    <s v="Pink"/>
    <s v="Winter"/>
    <n v="4.2"/>
    <s v="No"/>
    <s v="Express"/>
    <s v="No"/>
    <s v="No"/>
    <n v="16"/>
    <s v="PayPal"/>
    <s v="Monthly"/>
    <s v="56+"/>
    <n v="2"/>
    <n v="2"/>
    <n v="4"/>
    <n v="8"/>
    <x v="2"/>
  </r>
  <r>
    <n v="3201"/>
    <n v="67"/>
    <s v="Female"/>
    <s v="Socks"/>
    <s v="Clothing"/>
    <n v="24"/>
    <s v="Missouri"/>
    <s v="L"/>
    <s v="Black"/>
    <s v="Spring"/>
    <n v="4.8"/>
    <s v="No"/>
    <s v="Free Shipping"/>
    <s v="No"/>
    <s v="No"/>
    <n v="32"/>
    <s v="Credit Card"/>
    <s v="Monthly"/>
    <s v="56+"/>
    <n v="1"/>
    <n v="3"/>
    <n v="4"/>
    <n v="8"/>
    <x v="2"/>
  </r>
  <r>
    <n v="3202"/>
    <n v="46"/>
    <s v="Female"/>
    <s v="Pants"/>
    <s v="Clothing"/>
    <n v="38"/>
    <s v="Vermont"/>
    <s v="S"/>
    <s v="Indigo"/>
    <s v="Fall"/>
    <n v="2.8"/>
    <s v="No"/>
    <s v="2-Day Shipping"/>
    <s v="No"/>
    <s v="No"/>
    <n v="34"/>
    <s v="Cash"/>
    <s v="Monthly"/>
    <s v="46-55"/>
    <n v="1"/>
    <n v="3"/>
    <n v="4"/>
    <n v="8"/>
    <x v="2"/>
  </r>
  <r>
    <n v="3203"/>
    <n v="65"/>
    <s v="Female"/>
    <s v="Scarf"/>
    <s v="Accessories"/>
    <n v="37"/>
    <s v="Wisconsin"/>
    <s v="L"/>
    <s v="Green"/>
    <s v="Fall"/>
    <n v="4.5"/>
    <s v="No"/>
    <s v="Standard"/>
    <s v="No"/>
    <s v="No"/>
    <n v="38"/>
    <s v="Venmo"/>
    <s v="Annually"/>
    <s v="56+"/>
    <n v="1"/>
    <n v="4"/>
    <n v="1"/>
    <n v="6"/>
    <x v="2"/>
  </r>
  <r>
    <n v="3204"/>
    <n v="63"/>
    <s v="Female"/>
    <s v="Coat"/>
    <s v="Outerwear"/>
    <n v="29"/>
    <s v="New Jersey"/>
    <s v="L"/>
    <s v="Teal"/>
    <s v="Spring"/>
    <n v="4.0999999999999996"/>
    <s v="No"/>
    <s v="Express"/>
    <s v="No"/>
    <s v="No"/>
    <n v="14"/>
    <s v="Venmo"/>
    <s v="Annually"/>
    <s v="56+"/>
    <n v="1"/>
    <n v="2"/>
    <n v="1"/>
    <n v="4"/>
    <x v="3"/>
  </r>
  <r>
    <n v="3205"/>
    <n v="57"/>
    <s v="Female"/>
    <s v="Jacket"/>
    <s v="Outerwear"/>
    <n v="92"/>
    <s v="New Mexico"/>
    <s v="XL"/>
    <s v="Lavender"/>
    <s v="Fall"/>
    <n v="4.3"/>
    <s v="No"/>
    <s v="Free Shipping"/>
    <s v="No"/>
    <s v="No"/>
    <n v="23"/>
    <s v="Debit Card"/>
    <s v="Bi-Weekly"/>
    <s v="56+"/>
    <n v="4"/>
    <n v="2"/>
    <n v="6"/>
    <n v="12"/>
    <x v="1"/>
  </r>
  <r>
    <n v="3206"/>
    <n v="40"/>
    <s v="Female"/>
    <s v="Hoodie"/>
    <s v="Clothing"/>
    <n v="24"/>
    <s v="Colorado"/>
    <s v="XL"/>
    <s v="Magenta"/>
    <s v="Fall"/>
    <n v="4.4000000000000004"/>
    <s v="No"/>
    <s v="2-Day Shipping"/>
    <s v="No"/>
    <s v="No"/>
    <n v="50"/>
    <s v="Bank Transfer"/>
    <s v="Every 3 Months"/>
    <s v="36-45"/>
    <n v="1"/>
    <n v="4"/>
    <n v="3"/>
    <n v="8"/>
    <x v="2"/>
  </r>
  <r>
    <n v="3207"/>
    <n v="36"/>
    <s v="Female"/>
    <s v="Boots"/>
    <s v="Footwear"/>
    <n v="52"/>
    <s v="California"/>
    <s v="M"/>
    <s v="Brown"/>
    <s v="Winter"/>
    <n v="3"/>
    <s v="No"/>
    <s v="Free Shipping"/>
    <s v="No"/>
    <s v="No"/>
    <n v="49"/>
    <s v="PayPal"/>
    <s v="Monthly"/>
    <s v="36-45"/>
    <n v="2"/>
    <n v="4"/>
    <n v="4"/>
    <n v="10"/>
    <x v="0"/>
  </r>
  <r>
    <n v="3208"/>
    <n v="67"/>
    <s v="Female"/>
    <s v="Socks"/>
    <s v="Clothing"/>
    <n v="29"/>
    <s v="Arizona"/>
    <s v="XL"/>
    <s v="Beige"/>
    <s v="Summer"/>
    <n v="2.7"/>
    <s v="No"/>
    <s v="Next Day Air"/>
    <s v="No"/>
    <s v="No"/>
    <n v="14"/>
    <s v="PayPal"/>
    <s v="Annually"/>
    <s v="56+"/>
    <n v="1"/>
    <n v="2"/>
    <n v="1"/>
    <n v="4"/>
    <x v="3"/>
  </r>
  <r>
    <n v="3209"/>
    <n v="61"/>
    <s v="Female"/>
    <s v="Jewelry"/>
    <s v="Accessories"/>
    <n v="30"/>
    <s v="Indiana"/>
    <s v="L"/>
    <s v="Indigo"/>
    <s v="Winter"/>
    <n v="3.3"/>
    <s v="No"/>
    <s v="2-Day Shipping"/>
    <s v="No"/>
    <s v="No"/>
    <n v="42"/>
    <s v="PayPal"/>
    <s v="Weekly"/>
    <s v="56+"/>
    <n v="1"/>
    <n v="4"/>
    <n v="7"/>
    <n v="12"/>
    <x v="1"/>
  </r>
  <r>
    <n v="3210"/>
    <n v="64"/>
    <s v="Female"/>
    <s v="Shoes"/>
    <s v="Footwear"/>
    <n v="31"/>
    <s v="Arkansas"/>
    <s v="L"/>
    <s v="Peach"/>
    <s v="Fall"/>
    <n v="4.3"/>
    <s v="No"/>
    <s v="Standard"/>
    <s v="No"/>
    <s v="No"/>
    <n v="39"/>
    <s v="Debit Card"/>
    <s v="Annually"/>
    <s v="56+"/>
    <n v="1"/>
    <n v="4"/>
    <n v="1"/>
    <n v="6"/>
    <x v="2"/>
  </r>
  <r>
    <n v="3211"/>
    <n v="30"/>
    <s v="Female"/>
    <s v="Socks"/>
    <s v="Clothing"/>
    <n v="67"/>
    <s v="Nevada"/>
    <s v="M"/>
    <s v="Magenta"/>
    <s v="Summer"/>
    <n v="2.9"/>
    <s v="No"/>
    <s v="Express"/>
    <s v="No"/>
    <s v="No"/>
    <n v="43"/>
    <s v="Venmo"/>
    <s v="Bi-Weekly"/>
    <s v="26-35"/>
    <n v="3"/>
    <n v="4"/>
    <n v="6"/>
    <n v="13"/>
    <x v="1"/>
  </r>
  <r>
    <n v="3212"/>
    <n v="53"/>
    <s v="Female"/>
    <s v="Pants"/>
    <s v="Clothing"/>
    <n v="65"/>
    <s v="Rhode Island"/>
    <s v="L"/>
    <s v="Turquoise"/>
    <s v="Winter"/>
    <n v="4.9000000000000004"/>
    <s v="No"/>
    <s v="Standard"/>
    <s v="No"/>
    <s v="No"/>
    <n v="12"/>
    <s v="Cash"/>
    <s v="Monthly"/>
    <s v="46-55"/>
    <n v="3"/>
    <n v="1"/>
    <n v="4"/>
    <n v="8"/>
    <x v="2"/>
  </r>
  <r>
    <n v="3213"/>
    <n v="27"/>
    <s v="Female"/>
    <s v="Sneakers"/>
    <s v="Footwear"/>
    <n v="22"/>
    <s v="Wyoming"/>
    <s v="M"/>
    <s v="Indigo"/>
    <s v="Winter"/>
    <n v="3.6"/>
    <s v="No"/>
    <s v="2-Day Shipping"/>
    <s v="No"/>
    <s v="No"/>
    <n v="21"/>
    <s v="Debit Card"/>
    <s v="Weekly"/>
    <s v="26-35"/>
    <n v="1"/>
    <n v="2"/>
    <n v="7"/>
    <n v="10"/>
    <x v="0"/>
  </r>
  <r>
    <n v="3214"/>
    <n v="27"/>
    <s v="Female"/>
    <s v="Sunglasses"/>
    <s v="Accessories"/>
    <n v="56"/>
    <s v="Texas"/>
    <s v="M"/>
    <s v="Brown"/>
    <s v="Winter"/>
    <n v="3.3"/>
    <s v="No"/>
    <s v="Standard"/>
    <s v="No"/>
    <s v="No"/>
    <n v="33"/>
    <s v="Credit Card"/>
    <s v="Monthly"/>
    <s v="26-35"/>
    <n v="2"/>
    <n v="3"/>
    <n v="4"/>
    <n v="9"/>
    <x v="0"/>
  </r>
  <r>
    <n v="3215"/>
    <n v="53"/>
    <s v="Female"/>
    <s v="Skirt"/>
    <s v="Clothing"/>
    <n v="78"/>
    <s v="Washington"/>
    <s v="M"/>
    <s v="Yellow"/>
    <s v="Spring"/>
    <n v="3.1"/>
    <s v="No"/>
    <s v="Free Shipping"/>
    <s v="No"/>
    <s v="No"/>
    <n v="6"/>
    <s v="Debit Card"/>
    <s v="Annually"/>
    <s v="46-55"/>
    <n v="3"/>
    <n v="1"/>
    <n v="1"/>
    <n v="5"/>
    <x v="3"/>
  </r>
  <r>
    <n v="3216"/>
    <n v="34"/>
    <s v="Female"/>
    <s v="Coat"/>
    <s v="Outerwear"/>
    <n v="90"/>
    <s v="Rhode Island"/>
    <s v="M"/>
    <s v="Magenta"/>
    <s v="Summer"/>
    <n v="2.7"/>
    <s v="No"/>
    <s v="Free Shipping"/>
    <s v="No"/>
    <s v="No"/>
    <n v="10"/>
    <s v="PayPal"/>
    <s v="Every 3 Months"/>
    <s v="26-35"/>
    <n v="4"/>
    <n v="1"/>
    <n v="3"/>
    <n v="8"/>
    <x v="2"/>
  </r>
  <r>
    <n v="3217"/>
    <n v="39"/>
    <s v="Female"/>
    <s v="Hoodie"/>
    <s v="Clothing"/>
    <n v="85"/>
    <s v="Illinois"/>
    <s v="S"/>
    <s v="Olive"/>
    <s v="Winter"/>
    <n v="3.4"/>
    <s v="No"/>
    <s v="Next Day Air"/>
    <s v="No"/>
    <s v="No"/>
    <n v="18"/>
    <s v="Cash"/>
    <s v="Weekly"/>
    <s v="36-45"/>
    <n v="4"/>
    <n v="2"/>
    <n v="7"/>
    <n v="13"/>
    <x v="1"/>
  </r>
  <r>
    <n v="3218"/>
    <n v="44"/>
    <s v="Female"/>
    <s v="Sunglasses"/>
    <s v="Accessories"/>
    <n v="58"/>
    <s v="Oregon"/>
    <s v="M"/>
    <s v="Silver"/>
    <s v="Fall"/>
    <n v="3.4"/>
    <s v="No"/>
    <s v="Express"/>
    <s v="No"/>
    <s v="No"/>
    <n v="46"/>
    <s v="Venmo"/>
    <s v="Weekly"/>
    <s v="36-45"/>
    <n v="2"/>
    <n v="4"/>
    <n v="7"/>
    <n v="13"/>
    <x v="1"/>
  </r>
  <r>
    <n v="3219"/>
    <n v="37"/>
    <s v="Female"/>
    <s v="Skirt"/>
    <s v="Clothing"/>
    <n v="34"/>
    <s v="Florida"/>
    <s v="M"/>
    <s v="Teal"/>
    <s v="Fall"/>
    <n v="3.9"/>
    <s v="No"/>
    <s v="Express"/>
    <s v="No"/>
    <s v="No"/>
    <n v="49"/>
    <s v="PayPal"/>
    <s v="Monthly"/>
    <s v="36-45"/>
    <n v="1"/>
    <n v="4"/>
    <n v="4"/>
    <n v="9"/>
    <x v="0"/>
  </r>
  <r>
    <n v="3220"/>
    <n v="57"/>
    <s v="Female"/>
    <s v="Coat"/>
    <s v="Outerwear"/>
    <n v="40"/>
    <s v="Kansas"/>
    <s v="L"/>
    <s v="White"/>
    <s v="Summer"/>
    <n v="3.5"/>
    <s v="No"/>
    <s v="2-Day Shipping"/>
    <s v="No"/>
    <s v="No"/>
    <n v="39"/>
    <s v="Credit Card"/>
    <s v="Weekly"/>
    <s v="56+"/>
    <n v="2"/>
    <n v="4"/>
    <n v="7"/>
    <n v="13"/>
    <x v="1"/>
  </r>
  <r>
    <n v="3221"/>
    <n v="38"/>
    <s v="Female"/>
    <s v="Handbag"/>
    <s v="Accessories"/>
    <n v="29"/>
    <s v="North Dakota"/>
    <s v="M"/>
    <s v="Blue"/>
    <s v="Fall"/>
    <n v="4.0999999999999996"/>
    <s v="No"/>
    <s v="Free Shipping"/>
    <s v="No"/>
    <s v="No"/>
    <n v="16"/>
    <s v="Cash"/>
    <s v="Monthly"/>
    <s v="36-45"/>
    <n v="1"/>
    <n v="2"/>
    <n v="4"/>
    <n v="7"/>
    <x v="2"/>
  </r>
  <r>
    <n v="3222"/>
    <n v="21"/>
    <s v="Female"/>
    <s v="T-shirt"/>
    <s v="Clothing"/>
    <n v="76"/>
    <s v="New Hampshire"/>
    <s v="M"/>
    <s v="Yellow"/>
    <s v="Winter"/>
    <n v="3.2"/>
    <s v="No"/>
    <s v="Standard"/>
    <s v="No"/>
    <s v="No"/>
    <n v="28"/>
    <s v="Cash"/>
    <s v="Annually"/>
    <s v="18-25"/>
    <n v="3"/>
    <n v="3"/>
    <n v="1"/>
    <n v="7"/>
    <x v="2"/>
  </r>
  <r>
    <n v="3223"/>
    <n v="45"/>
    <s v="Female"/>
    <s v="Sunglasses"/>
    <s v="Accessories"/>
    <n v="84"/>
    <s v="Texas"/>
    <s v="S"/>
    <s v="Maroon"/>
    <s v="Fall"/>
    <n v="4.5999999999999996"/>
    <s v="No"/>
    <s v="Store Pickup"/>
    <s v="No"/>
    <s v="No"/>
    <n v="22"/>
    <s v="PayPal"/>
    <s v="Quarterly"/>
    <s v="36-45"/>
    <n v="4"/>
    <n v="2"/>
    <n v="2"/>
    <n v="8"/>
    <x v="2"/>
  </r>
  <r>
    <n v="3224"/>
    <n v="68"/>
    <s v="Female"/>
    <s v="Shirt"/>
    <s v="Clothing"/>
    <n v="65"/>
    <s v="Montana"/>
    <s v="S"/>
    <s v="Gray"/>
    <s v="Spring"/>
    <n v="3.9"/>
    <s v="No"/>
    <s v="Standard"/>
    <s v="No"/>
    <s v="No"/>
    <n v="36"/>
    <s v="Venmo"/>
    <s v="Bi-Weekly"/>
    <s v="56+"/>
    <n v="3"/>
    <n v="3"/>
    <n v="6"/>
    <n v="12"/>
    <x v="1"/>
  </r>
  <r>
    <n v="3225"/>
    <n v="37"/>
    <s v="Female"/>
    <s v="Hoodie"/>
    <s v="Clothing"/>
    <n v="80"/>
    <s v="Delaware"/>
    <s v="L"/>
    <s v="Indigo"/>
    <s v="Winter"/>
    <n v="2.7"/>
    <s v="No"/>
    <s v="Free Shipping"/>
    <s v="No"/>
    <s v="No"/>
    <n v="18"/>
    <s v="PayPal"/>
    <s v="Monthly"/>
    <s v="36-45"/>
    <n v="4"/>
    <n v="2"/>
    <n v="4"/>
    <n v="10"/>
    <x v="0"/>
  </r>
  <r>
    <n v="3226"/>
    <n v="53"/>
    <s v="Female"/>
    <s v="Blouse"/>
    <s v="Clothing"/>
    <n v="98"/>
    <s v="New Hampshire"/>
    <s v="M"/>
    <s v="Pink"/>
    <s v="Fall"/>
    <n v="3"/>
    <s v="No"/>
    <s v="Store Pickup"/>
    <s v="No"/>
    <s v="No"/>
    <n v="31"/>
    <s v="Credit Card"/>
    <s v="Weekly"/>
    <s v="46-55"/>
    <n v="4"/>
    <n v="3"/>
    <n v="7"/>
    <n v="14"/>
    <x v="1"/>
  </r>
  <r>
    <n v="3227"/>
    <n v="57"/>
    <s v="Female"/>
    <s v="Sneakers"/>
    <s v="Footwear"/>
    <n v="71"/>
    <s v="Minnesota"/>
    <s v="XL"/>
    <s v="Beige"/>
    <s v="Spring"/>
    <n v="3.3"/>
    <s v="No"/>
    <s v="Next Day Air"/>
    <s v="No"/>
    <s v="No"/>
    <n v="38"/>
    <s v="Bank Transfer"/>
    <s v="Fortnightly"/>
    <s v="56+"/>
    <n v="3"/>
    <n v="4"/>
    <n v="5"/>
    <n v="12"/>
    <x v="1"/>
  </r>
  <r>
    <n v="3228"/>
    <n v="28"/>
    <s v="Female"/>
    <s v="Scarf"/>
    <s v="Accessories"/>
    <n v="69"/>
    <s v="Alaska"/>
    <s v="XL"/>
    <s v="White"/>
    <s v="Fall"/>
    <n v="2.7"/>
    <s v="No"/>
    <s v="Free Shipping"/>
    <s v="No"/>
    <s v="No"/>
    <n v="42"/>
    <s v="Debit Card"/>
    <s v="Quarterly"/>
    <s v="26-35"/>
    <n v="3"/>
    <n v="4"/>
    <n v="2"/>
    <n v="9"/>
    <x v="0"/>
  </r>
  <r>
    <n v="3229"/>
    <n v="37"/>
    <s v="Female"/>
    <s v="Jewelry"/>
    <s v="Accessories"/>
    <n v="95"/>
    <s v="Connecticut"/>
    <s v="M"/>
    <s v="Yellow"/>
    <s v="Spring"/>
    <n v="4.5999999999999996"/>
    <s v="No"/>
    <s v="2-Day Shipping"/>
    <s v="No"/>
    <s v="No"/>
    <n v="27"/>
    <s v="PayPal"/>
    <s v="Annually"/>
    <s v="36-45"/>
    <n v="4"/>
    <n v="3"/>
    <n v="1"/>
    <n v="8"/>
    <x v="2"/>
  </r>
  <r>
    <n v="3230"/>
    <n v="54"/>
    <s v="Female"/>
    <s v="Pants"/>
    <s v="Clothing"/>
    <n v="67"/>
    <s v="Connecticut"/>
    <s v="M"/>
    <s v="Teal"/>
    <s v="Fall"/>
    <n v="2.7"/>
    <s v="No"/>
    <s v="Express"/>
    <s v="No"/>
    <s v="No"/>
    <n v="24"/>
    <s v="Cash"/>
    <s v="Monthly"/>
    <s v="46-55"/>
    <n v="3"/>
    <n v="2"/>
    <n v="4"/>
    <n v="9"/>
    <x v="0"/>
  </r>
  <r>
    <n v="3231"/>
    <n v="49"/>
    <s v="Female"/>
    <s v="Sneakers"/>
    <s v="Footwear"/>
    <n v="49"/>
    <s v="Kansas"/>
    <s v="M"/>
    <s v="Olive"/>
    <s v="Summer"/>
    <n v="2.5"/>
    <s v="No"/>
    <s v="Next Day Air"/>
    <s v="No"/>
    <s v="No"/>
    <n v="38"/>
    <s v="Debit Card"/>
    <s v="Annually"/>
    <s v="46-55"/>
    <n v="2"/>
    <n v="4"/>
    <n v="1"/>
    <n v="7"/>
    <x v="2"/>
  </r>
  <r>
    <n v="3232"/>
    <n v="62"/>
    <s v="Female"/>
    <s v="Shoes"/>
    <s v="Footwear"/>
    <n v="97"/>
    <s v="Nevada"/>
    <s v="M"/>
    <s v="Maroon"/>
    <s v="Winter"/>
    <n v="4.4000000000000004"/>
    <s v="No"/>
    <s v="Free Shipping"/>
    <s v="No"/>
    <s v="No"/>
    <n v="9"/>
    <s v="Credit Card"/>
    <s v="Annually"/>
    <s v="56+"/>
    <n v="4"/>
    <n v="1"/>
    <n v="1"/>
    <n v="6"/>
    <x v="2"/>
  </r>
  <r>
    <n v="3233"/>
    <n v="45"/>
    <s v="Female"/>
    <s v="T-shirt"/>
    <s v="Clothing"/>
    <n v="34"/>
    <s v="Massachusetts"/>
    <s v="M"/>
    <s v="White"/>
    <s v="Spring"/>
    <n v="4"/>
    <s v="No"/>
    <s v="Next Day Air"/>
    <s v="No"/>
    <s v="No"/>
    <n v="19"/>
    <s v="Bank Transfer"/>
    <s v="Monthly"/>
    <s v="36-45"/>
    <n v="1"/>
    <n v="2"/>
    <n v="4"/>
    <n v="7"/>
    <x v="2"/>
  </r>
  <r>
    <n v="3234"/>
    <n v="45"/>
    <s v="Female"/>
    <s v="Belt"/>
    <s v="Accessories"/>
    <n v="74"/>
    <s v="Indiana"/>
    <s v="M"/>
    <s v="Lavender"/>
    <s v="Fall"/>
    <n v="3.8"/>
    <s v="No"/>
    <s v="Express"/>
    <s v="No"/>
    <s v="No"/>
    <n v="11"/>
    <s v="Debit Card"/>
    <s v="Bi-Weekly"/>
    <s v="36-45"/>
    <n v="3"/>
    <n v="1"/>
    <n v="6"/>
    <n v="10"/>
    <x v="0"/>
  </r>
  <r>
    <n v="3235"/>
    <n v="49"/>
    <s v="Female"/>
    <s v="Jewelry"/>
    <s v="Accessories"/>
    <n v="96"/>
    <s v="Washington"/>
    <s v="M"/>
    <s v="Black"/>
    <s v="Winter"/>
    <n v="2.5"/>
    <s v="No"/>
    <s v="2-Day Shipping"/>
    <s v="No"/>
    <s v="No"/>
    <n v="16"/>
    <s v="Debit Card"/>
    <s v="Quarterly"/>
    <s v="46-55"/>
    <n v="4"/>
    <n v="2"/>
    <n v="2"/>
    <n v="8"/>
    <x v="2"/>
  </r>
  <r>
    <n v="3236"/>
    <n v="27"/>
    <s v="Female"/>
    <s v="Belt"/>
    <s v="Accessories"/>
    <n v="68"/>
    <s v="Kansas"/>
    <s v="M"/>
    <s v="Green"/>
    <s v="Summer"/>
    <n v="4"/>
    <s v="No"/>
    <s v="Free Shipping"/>
    <s v="No"/>
    <s v="No"/>
    <n v="18"/>
    <s v="Venmo"/>
    <s v="Monthly"/>
    <s v="26-35"/>
    <n v="3"/>
    <n v="2"/>
    <n v="4"/>
    <n v="9"/>
    <x v="0"/>
  </r>
  <r>
    <n v="3237"/>
    <n v="63"/>
    <s v="Female"/>
    <s v="Belt"/>
    <s v="Accessories"/>
    <n v="84"/>
    <s v="South Carolina"/>
    <s v="L"/>
    <s v="Olive"/>
    <s v="Fall"/>
    <n v="4.0999999999999996"/>
    <s v="No"/>
    <s v="Next Day Air"/>
    <s v="No"/>
    <s v="No"/>
    <n v="8"/>
    <s v="Cash"/>
    <s v="Monthly"/>
    <s v="56+"/>
    <n v="4"/>
    <n v="1"/>
    <n v="4"/>
    <n v="9"/>
    <x v="0"/>
  </r>
  <r>
    <n v="3238"/>
    <n v="61"/>
    <s v="Female"/>
    <s v="T-shirt"/>
    <s v="Clothing"/>
    <n v="57"/>
    <s v="Vermont"/>
    <s v="M"/>
    <s v="Gray"/>
    <s v="Summer"/>
    <n v="2.8"/>
    <s v="No"/>
    <s v="Express"/>
    <s v="No"/>
    <s v="No"/>
    <n v="4"/>
    <s v="Cash"/>
    <s v="Weekly"/>
    <s v="56+"/>
    <n v="2"/>
    <n v="1"/>
    <n v="7"/>
    <n v="10"/>
    <x v="0"/>
  </r>
  <r>
    <n v="3239"/>
    <n v="25"/>
    <s v="Female"/>
    <s v="Sneakers"/>
    <s v="Footwear"/>
    <n v="84"/>
    <s v="Wyoming"/>
    <s v="XL"/>
    <s v="Teal"/>
    <s v="Fall"/>
    <n v="3.4"/>
    <s v="No"/>
    <s v="2-Day Shipping"/>
    <s v="No"/>
    <s v="No"/>
    <n v="37"/>
    <s v="Cash"/>
    <s v="Quarterly"/>
    <s v="18-25"/>
    <n v="4"/>
    <n v="3"/>
    <n v="2"/>
    <n v="9"/>
    <x v="0"/>
  </r>
  <r>
    <n v="3240"/>
    <n v="33"/>
    <s v="Female"/>
    <s v="Sunglasses"/>
    <s v="Accessories"/>
    <n v="32"/>
    <s v="Colorado"/>
    <s v="M"/>
    <s v="Charcoal"/>
    <s v="Fall"/>
    <n v="2.7"/>
    <s v="No"/>
    <s v="2-Day Shipping"/>
    <s v="No"/>
    <s v="No"/>
    <n v="30"/>
    <s v="Cash"/>
    <s v="Monthly"/>
    <s v="26-35"/>
    <n v="1"/>
    <n v="3"/>
    <n v="4"/>
    <n v="8"/>
    <x v="2"/>
  </r>
  <r>
    <n v="3241"/>
    <n v="56"/>
    <s v="Female"/>
    <s v="Sandals"/>
    <s v="Footwear"/>
    <n v="37"/>
    <s v="West Virginia"/>
    <s v="M"/>
    <s v="Violet"/>
    <s v="Fall"/>
    <n v="3.8"/>
    <s v="No"/>
    <s v="2-Day Shipping"/>
    <s v="No"/>
    <s v="No"/>
    <n v="37"/>
    <s v="Bank Transfer"/>
    <s v="Monthly"/>
    <s v="56+"/>
    <n v="1"/>
    <n v="3"/>
    <n v="4"/>
    <n v="8"/>
    <x v="2"/>
  </r>
  <r>
    <n v="3242"/>
    <n v="50"/>
    <s v="Female"/>
    <s v="Handbag"/>
    <s v="Accessories"/>
    <n v="58"/>
    <s v="Connecticut"/>
    <s v="M"/>
    <s v="Lavender"/>
    <s v="Summer"/>
    <n v="4.4000000000000004"/>
    <s v="No"/>
    <s v="Store Pickup"/>
    <s v="No"/>
    <s v="No"/>
    <n v="30"/>
    <s v="PayPal"/>
    <s v="Quarterly"/>
    <s v="46-55"/>
    <n v="2"/>
    <n v="3"/>
    <n v="2"/>
    <n v="7"/>
    <x v="2"/>
  </r>
  <r>
    <n v="3243"/>
    <n v="45"/>
    <s v="Female"/>
    <s v="Socks"/>
    <s v="Clothing"/>
    <n v="74"/>
    <s v="Oregon"/>
    <s v="S"/>
    <s v="Beige"/>
    <s v="Fall"/>
    <n v="2.8"/>
    <s v="No"/>
    <s v="Express"/>
    <s v="No"/>
    <s v="No"/>
    <n v="17"/>
    <s v="Venmo"/>
    <s v="Weekly"/>
    <s v="36-45"/>
    <n v="3"/>
    <n v="2"/>
    <n v="7"/>
    <n v="12"/>
    <x v="1"/>
  </r>
  <r>
    <n v="3244"/>
    <n v="45"/>
    <s v="Female"/>
    <s v="Hoodie"/>
    <s v="Clothing"/>
    <n v="99"/>
    <s v="Idaho"/>
    <s v="L"/>
    <s v="Black"/>
    <s v="Summer"/>
    <n v="5"/>
    <s v="No"/>
    <s v="Store Pickup"/>
    <s v="No"/>
    <s v="No"/>
    <n v="11"/>
    <s v="Bank Transfer"/>
    <s v="Every 3 Months"/>
    <s v="36-45"/>
    <n v="4"/>
    <n v="1"/>
    <n v="3"/>
    <n v="8"/>
    <x v="2"/>
  </r>
  <r>
    <n v="3245"/>
    <n v="65"/>
    <s v="Female"/>
    <s v="Sweater"/>
    <s v="Clothing"/>
    <n v="81"/>
    <s v="Arkansas"/>
    <s v="M"/>
    <s v="Black"/>
    <s v="Fall"/>
    <n v="4.7"/>
    <s v="No"/>
    <s v="Express"/>
    <s v="No"/>
    <s v="No"/>
    <n v="42"/>
    <s v="Credit Card"/>
    <s v="Annually"/>
    <s v="56+"/>
    <n v="4"/>
    <n v="4"/>
    <n v="1"/>
    <n v="9"/>
    <x v="0"/>
  </r>
  <r>
    <n v="3246"/>
    <n v="63"/>
    <s v="Female"/>
    <s v="Pants"/>
    <s v="Clothing"/>
    <n v="76"/>
    <s v="Kansas"/>
    <s v="M"/>
    <s v="Purple"/>
    <s v="Fall"/>
    <n v="3.2"/>
    <s v="No"/>
    <s v="Next Day Air"/>
    <s v="No"/>
    <s v="No"/>
    <n v="20"/>
    <s v="Cash"/>
    <s v="Weekly"/>
    <s v="56+"/>
    <n v="3"/>
    <n v="2"/>
    <n v="7"/>
    <n v="12"/>
    <x v="1"/>
  </r>
  <r>
    <n v="3247"/>
    <n v="70"/>
    <s v="Female"/>
    <s v="Sneakers"/>
    <s v="Footwear"/>
    <n v="98"/>
    <s v="Michigan"/>
    <s v="M"/>
    <s v="Magenta"/>
    <s v="Summer"/>
    <n v="2.9"/>
    <s v="No"/>
    <s v="Store Pickup"/>
    <s v="No"/>
    <s v="No"/>
    <n v="37"/>
    <s v="Cash"/>
    <s v="Monthly"/>
    <s v="56+"/>
    <n v="4"/>
    <n v="3"/>
    <n v="4"/>
    <n v="11"/>
    <x v="0"/>
  </r>
  <r>
    <n v="3248"/>
    <n v="53"/>
    <s v="Female"/>
    <s v="Gloves"/>
    <s v="Accessories"/>
    <n v="91"/>
    <s v="Arkansas"/>
    <s v="M"/>
    <s v="Teal"/>
    <s v="Summer"/>
    <n v="3.7"/>
    <s v="No"/>
    <s v="Express"/>
    <s v="No"/>
    <s v="No"/>
    <n v="12"/>
    <s v="PayPal"/>
    <s v="Fortnightly"/>
    <s v="46-55"/>
    <n v="4"/>
    <n v="1"/>
    <n v="5"/>
    <n v="10"/>
    <x v="0"/>
  </r>
  <r>
    <n v="3249"/>
    <n v="22"/>
    <s v="Female"/>
    <s v="T-shirt"/>
    <s v="Clothing"/>
    <n v="79"/>
    <s v="Pennsylvania"/>
    <s v="S"/>
    <s v="Teal"/>
    <s v="Summer"/>
    <n v="4.2"/>
    <s v="No"/>
    <s v="Free Shipping"/>
    <s v="No"/>
    <s v="No"/>
    <n v="41"/>
    <s v="Bank Transfer"/>
    <s v="Quarterly"/>
    <s v="18-25"/>
    <n v="3"/>
    <n v="4"/>
    <n v="2"/>
    <n v="9"/>
    <x v="0"/>
  </r>
  <r>
    <n v="3250"/>
    <n v="26"/>
    <s v="Female"/>
    <s v="Backpack"/>
    <s v="Accessories"/>
    <n v="83"/>
    <s v="Virginia"/>
    <s v="M"/>
    <s v="Pink"/>
    <s v="Summer"/>
    <n v="3.4"/>
    <s v="No"/>
    <s v="Express"/>
    <s v="No"/>
    <s v="No"/>
    <n v="32"/>
    <s v="Credit Card"/>
    <s v="Quarterly"/>
    <s v="26-35"/>
    <n v="4"/>
    <n v="3"/>
    <n v="2"/>
    <n v="9"/>
    <x v="0"/>
  </r>
  <r>
    <n v="3251"/>
    <n v="23"/>
    <s v="Female"/>
    <s v="Coat"/>
    <s v="Outerwear"/>
    <n v="90"/>
    <s v="Minnesota"/>
    <s v="M"/>
    <s v="Teal"/>
    <s v="Spring"/>
    <n v="2.9"/>
    <s v="No"/>
    <s v="2-Day Shipping"/>
    <s v="No"/>
    <s v="No"/>
    <n v="15"/>
    <s v="Venmo"/>
    <s v="Weekly"/>
    <s v="18-25"/>
    <n v="4"/>
    <n v="2"/>
    <n v="7"/>
    <n v="13"/>
    <x v="1"/>
  </r>
  <r>
    <n v="3252"/>
    <n v="25"/>
    <s v="Female"/>
    <s v="Coat"/>
    <s v="Outerwear"/>
    <n v="20"/>
    <s v="Nevada"/>
    <s v="M"/>
    <s v="Gold"/>
    <s v="Winter"/>
    <n v="3.7"/>
    <s v="No"/>
    <s v="Standard"/>
    <s v="No"/>
    <s v="No"/>
    <n v="39"/>
    <s v="Venmo"/>
    <s v="Quarterly"/>
    <s v="18-25"/>
    <n v="1"/>
    <n v="4"/>
    <n v="2"/>
    <n v="7"/>
    <x v="2"/>
  </r>
  <r>
    <n v="3253"/>
    <n v="69"/>
    <s v="Female"/>
    <s v="Sandals"/>
    <s v="Footwear"/>
    <n v="21"/>
    <s v="Montana"/>
    <s v="L"/>
    <s v="Brown"/>
    <s v="Spring"/>
    <n v="2.7"/>
    <s v="No"/>
    <s v="Store Pickup"/>
    <s v="No"/>
    <s v="No"/>
    <n v="48"/>
    <s v="Credit Card"/>
    <s v="Fortnightly"/>
    <s v="56+"/>
    <n v="1"/>
    <n v="4"/>
    <n v="5"/>
    <n v="10"/>
    <x v="0"/>
  </r>
  <r>
    <n v="3254"/>
    <n v="36"/>
    <s v="Female"/>
    <s v="Backpack"/>
    <s v="Accessories"/>
    <n v="60"/>
    <s v="Nebraska"/>
    <s v="M"/>
    <s v="Brown"/>
    <s v="Fall"/>
    <n v="3.2"/>
    <s v="No"/>
    <s v="2-Day Shipping"/>
    <s v="No"/>
    <s v="No"/>
    <n v="8"/>
    <s v="Venmo"/>
    <s v="Fortnightly"/>
    <s v="36-45"/>
    <n v="3"/>
    <n v="1"/>
    <n v="5"/>
    <n v="9"/>
    <x v="0"/>
  </r>
  <r>
    <n v="3255"/>
    <n v="21"/>
    <s v="Female"/>
    <s v="Sweater"/>
    <s v="Clothing"/>
    <n v="31"/>
    <s v="Indiana"/>
    <s v="S"/>
    <s v="Magenta"/>
    <s v="Winter"/>
    <n v="4.9000000000000004"/>
    <s v="No"/>
    <s v="Store Pickup"/>
    <s v="No"/>
    <s v="No"/>
    <n v="11"/>
    <s v="Bank Transfer"/>
    <s v="Every 3 Months"/>
    <s v="18-25"/>
    <n v="1"/>
    <n v="1"/>
    <n v="3"/>
    <n v="5"/>
    <x v="3"/>
  </r>
  <r>
    <n v="3256"/>
    <n v="57"/>
    <s v="Female"/>
    <s v="Shorts"/>
    <s v="Clothing"/>
    <n v="40"/>
    <s v="New Jersey"/>
    <s v="M"/>
    <s v="Black"/>
    <s v="Fall"/>
    <n v="2.8"/>
    <s v="No"/>
    <s v="Next Day Air"/>
    <s v="No"/>
    <s v="No"/>
    <n v="36"/>
    <s v="Bank Transfer"/>
    <s v="Monthly"/>
    <s v="56+"/>
    <n v="2"/>
    <n v="3"/>
    <n v="4"/>
    <n v="9"/>
    <x v="0"/>
  </r>
  <r>
    <n v="3257"/>
    <n v="60"/>
    <s v="Female"/>
    <s v="Sunglasses"/>
    <s v="Accessories"/>
    <n v="26"/>
    <s v="Wisconsin"/>
    <s v="L"/>
    <s v="Teal"/>
    <s v="Winter"/>
    <n v="4.7"/>
    <s v="No"/>
    <s v="Free Shipping"/>
    <s v="No"/>
    <s v="No"/>
    <n v="50"/>
    <s v="Venmo"/>
    <s v="Every 3 Months"/>
    <s v="56+"/>
    <n v="1"/>
    <n v="4"/>
    <n v="3"/>
    <n v="8"/>
    <x v="2"/>
  </r>
  <r>
    <n v="3258"/>
    <n v="44"/>
    <s v="Female"/>
    <s v="Shirt"/>
    <s v="Clothing"/>
    <n v="98"/>
    <s v="Minnesota"/>
    <s v="M"/>
    <s v="Brown"/>
    <s v="Fall"/>
    <n v="3.3"/>
    <s v="No"/>
    <s v="Express"/>
    <s v="No"/>
    <s v="No"/>
    <n v="39"/>
    <s v="Venmo"/>
    <s v="Every 3 Months"/>
    <s v="36-45"/>
    <n v="4"/>
    <n v="4"/>
    <n v="3"/>
    <n v="11"/>
    <x v="0"/>
  </r>
  <r>
    <n v="3259"/>
    <n v="31"/>
    <s v="Female"/>
    <s v="Shoes"/>
    <s v="Footwear"/>
    <n v="51"/>
    <s v="New Jersey"/>
    <s v="M"/>
    <s v="Magenta"/>
    <s v="Spring"/>
    <n v="4.3"/>
    <s v="No"/>
    <s v="Express"/>
    <s v="No"/>
    <s v="No"/>
    <n v="11"/>
    <s v="Credit Card"/>
    <s v="Bi-Weekly"/>
    <s v="26-35"/>
    <n v="2"/>
    <n v="1"/>
    <n v="6"/>
    <n v="9"/>
    <x v="0"/>
  </r>
  <r>
    <n v="3260"/>
    <n v="57"/>
    <s v="Female"/>
    <s v="Hat"/>
    <s v="Accessories"/>
    <n v="95"/>
    <s v="Oklahoma"/>
    <s v="XL"/>
    <s v="Indigo"/>
    <s v="Fall"/>
    <n v="3.7"/>
    <s v="No"/>
    <s v="2-Day Shipping"/>
    <s v="No"/>
    <s v="No"/>
    <n v="5"/>
    <s v="Debit Card"/>
    <s v="Every 3 Months"/>
    <s v="56+"/>
    <n v="4"/>
    <n v="1"/>
    <n v="3"/>
    <n v="8"/>
    <x v="2"/>
  </r>
  <r>
    <n v="3261"/>
    <n v="39"/>
    <s v="Female"/>
    <s v="Scarf"/>
    <s v="Accessories"/>
    <n v="36"/>
    <s v="Wisconsin"/>
    <s v="M"/>
    <s v="Violet"/>
    <s v="Summer"/>
    <n v="4.5"/>
    <s v="No"/>
    <s v="2-Day Shipping"/>
    <s v="No"/>
    <s v="No"/>
    <n v="7"/>
    <s v="Credit Card"/>
    <s v="Annually"/>
    <s v="36-45"/>
    <n v="1"/>
    <n v="1"/>
    <n v="1"/>
    <n v="3"/>
    <x v="3"/>
  </r>
  <r>
    <n v="3262"/>
    <n v="48"/>
    <s v="Female"/>
    <s v="Belt"/>
    <s v="Accessories"/>
    <n v="52"/>
    <s v="Rhode Island"/>
    <s v="L"/>
    <s v="Cyan"/>
    <s v="Winter"/>
    <n v="3.4"/>
    <s v="No"/>
    <s v="Store Pickup"/>
    <s v="No"/>
    <s v="No"/>
    <n v="50"/>
    <s v="Debit Card"/>
    <s v="Weekly"/>
    <s v="46-55"/>
    <n v="2"/>
    <n v="4"/>
    <n v="7"/>
    <n v="13"/>
    <x v="1"/>
  </r>
  <r>
    <n v="3263"/>
    <n v="42"/>
    <s v="Female"/>
    <s v="T-shirt"/>
    <s v="Clothing"/>
    <n v="35"/>
    <s v="Indiana"/>
    <s v="M"/>
    <s v="Violet"/>
    <s v="Spring"/>
    <n v="2.7"/>
    <s v="No"/>
    <s v="Standard"/>
    <s v="No"/>
    <s v="No"/>
    <n v="21"/>
    <s v="Cash"/>
    <s v="Every 3 Months"/>
    <s v="36-45"/>
    <n v="1"/>
    <n v="2"/>
    <n v="3"/>
    <n v="6"/>
    <x v="2"/>
  </r>
  <r>
    <n v="3264"/>
    <n v="56"/>
    <s v="Female"/>
    <s v="Shorts"/>
    <s v="Clothing"/>
    <n v="68"/>
    <s v="Vermont"/>
    <s v="S"/>
    <s v="Black"/>
    <s v="Fall"/>
    <n v="4.4000000000000004"/>
    <s v="No"/>
    <s v="Express"/>
    <s v="No"/>
    <s v="No"/>
    <n v="31"/>
    <s v="Debit Card"/>
    <s v="Fortnightly"/>
    <s v="56+"/>
    <n v="3"/>
    <n v="3"/>
    <n v="5"/>
    <n v="11"/>
    <x v="0"/>
  </r>
  <r>
    <n v="3265"/>
    <n v="28"/>
    <s v="Female"/>
    <s v="Pants"/>
    <s v="Clothing"/>
    <n v="50"/>
    <s v="Maine"/>
    <s v="S"/>
    <s v="Charcoal"/>
    <s v="Winter"/>
    <n v="4"/>
    <s v="No"/>
    <s v="Express"/>
    <s v="No"/>
    <s v="No"/>
    <n v="39"/>
    <s v="Cash"/>
    <s v="Bi-Weekly"/>
    <s v="26-35"/>
    <n v="2"/>
    <n v="4"/>
    <n v="6"/>
    <n v="12"/>
    <x v="1"/>
  </r>
  <r>
    <n v="3266"/>
    <n v="40"/>
    <s v="Female"/>
    <s v="Sunglasses"/>
    <s v="Accessories"/>
    <n v="100"/>
    <s v="Alabama"/>
    <s v="M"/>
    <s v="White"/>
    <s v="Winter"/>
    <n v="3.2"/>
    <s v="No"/>
    <s v="Express"/>
    <s v="No"/>
    <s v="No"/>
    <n v="28"/>
    <s v="Credit Card"/>
    <s v="Fortnightly"/>
    <s v="36-45"/>
    <n v="4"/>
    <n v="3"/>
    <n v="5"/>
    <n v="12"/>
    <x v="1"/>
  </r>
  <r>
    <n v="3267"/>
    <n v="49"/>
    <s v="Female"/>
    <s v="Coat"/>
    <s v="Outerwear"/>
    <n v="74"/>
    <s v="Alabama"/>
    <s v="S"/>
    <s v="Gray"/>
    <s v="Winter"/>
    <n v="4.2"/>
    <s v="No"/>
    <s v="Next Day Air"/>
    <s v="No"/>
    <s v="No"/>
    <n v="33"/>
    <s v="Bank Transfer"/>
    <s v="Weekly"/>
    <s v="46-55"/>
    <n v="3"/>
    <n v="3"/>
    <n v="7"/>
    <n v="13"/>
    <x v="1"/>
  </r>
  <r>
    <n v="3268"/>
    <n v="37"/>
    <s v="Female"/>
    <s v="Hoodie"/>
    <s v="Clothing"/>
    <n v="45"/>
    <s v="Idaho"/>
    <s v="L"/>
    <s v="Pink"/>
    <s v="Winter"/>
    <n v="3"/>
    <s v="No"/>
    <s v="Store Pickup"/>
    <s v="No"/>
    <s v="No"/>
    <n v="42"/>
    <s v="Credit Card"/>
    <s v="Quarterly"/>
    <s v="36-45"/>
    <n v="2"/>
    <n v="4"/>
    <n v="2"/>
    <n v="8"/>
    <x v="2"/>
  </r>
  <r>
    <n v="3269"/>
    <n v="22"/>
    <s v="Female"/>
    <s v="Dress"/>
    <s v="Clothing"/>
    <n v="97"/>
    <s v="Arkansas"/>
    <s v="M"/>
    <s v="Cyan"/>
    <s v="Fall"/>
    <n v="2.8"/>
    <s v="No"/>
    <s v="Free Shipping"/>
    <s v="No"/>
    <s v="No"/>
    <n v="5"/>
    <s v="Bank Transfer"/>
    <s v="Every 3 Months"/>
    <s v="18-25"/>
    <n v="4"/>
    <n v="1"/>
    <n v="3"/>
    <n v="8"/>
    <x v="2"/>
  </r>
  <r>
    <n v="3270"/>
    <n v="27"/>
    <s v="Female"/>
    <s v="Blouse"/>
    <s v="Clothing"/>
    <n v="60"/>
    <s v="Ohio"/>
    <s v="M"/>
    <s v="Blue"/>
    <s v="Winter"/>
    <n v="4.9000000000000004"/>
    <s v="No"/>
    <s v="Express"/>
    <s v="No"/>
    <s v="No"/>
    <n v="25"/>
    <s v="Cash"/>
    <s v="Monthly"/>
    <s v="26-35"/>
    <n v="3"/>
    <n v="2"/>
    <n v="4"/>
    <n v="9"/>
    <x v="0"/>
  </r>
  <r>
    <n v="3271"/>
    <n v="59"/>
    <s v="Female"/>
    <s v="Socks"/>
    <s v="Clothing"/>
    <n v="25"/>
    <s v="Illinois"/>
    <s v="M"/>
    <s v="Indigo"/>
    <s v="Winter"/>
    <n v="4.7"/>
    <s v="No"/>
    <s v="Express"/>
    <s v="No"/>
    <s v="No"/>
    <n v="48"/>
    <s v="PayPal"/>
    <s v="Annually"/>
    <s v="56+"/>
    <n v="1"/>
    <n v="4"/>
    <n v="1"/>
    <n v="6"/>
    <x v="2"/>
  </r>
  <r>
    <n v="3272"/>
    <n v="35"/>
    <s v="Female"/>
    <s v="Socks"/>
    <s v="Clothing"/>
    <n v="55"/>
    <s v="Nevada"/>
    <s v="XL"/>
    <s v="Magenta"/>
    <s v="Spring"/>
    <n v="4.4000000000000004"/>
    <s v="No"/>
    <s v="Standard"/>
    <s v="No"/>
    <s v="No"/>
    <n v="30"/>
    <s v="Credit Card"/>
    <s v="Weekly"/>
    <s v="26-35"/>
    <n v="2"/>
    <n v="3"/>
    <n v="7"/>
    <n v="12"/>
    <x v="1"/>
  </r>
  <r>
    <n v="3273"/>
    <n v="58"/>
    <s v="Female"/>
    <s v="Shoes"/>
    <s v="Footwear"/>
    <n v="99"/>
    <s v="Texas"/>
    <s v="M"/>
    <s v="Lavender"/>
    <s v="Winter"/>
    <n v="3.1"/>
    <s v="No"/>
    <s v="Next Day Air"/>
    <s v="No"/>
    <s v="No"/>
    <n v="34"/>
    <s v="PayPal"/>
    <s v="Quarterly"/>
    <s v="56+"/>
    <n v="4"/>
    <n v="3"/>
    <n v="2"/>
    <n v="9"/>
    <x v="0"/>
  </r>
  <r>
    <n v="3274"/>
    <n v="58"/>
    <s v="Female"/>
    <s v="Belt"/>
    <s v="Accessories"/>
    <n v="45"/>
    <s v="Nevada"/>
    <s v="S"/>
    <s v="Orange"/>
    <s v="Summer"/>
    <n v="2.6"/>
    <s v="No"/>
    <s v="Free Shipping"/>
    <s v="No"/>
    <s v="No"/>
    <n v="34"/>
    <s v="PayPal"/>
    <s v="Every 3 Months"/>
    <s v="56+"/>
    <n v="2"/>
    <n v="3"/>
    <n v="3"/>
    <n v="8"/>
    <x v="2"/>
  </r>
  <r>
    <n v="3275"/>
    <n v="46"/>
    <s v="Female"/>
    <s v="Sweater"/>
    <s v="Clothing"/>
    <n v="20"/>
    <s v="Oklahoma"/>
    <s v="M"/>
    <s v="Cyan"/>
    <s v="Spring"/>
    <n v="3.9"/>
    <s v="No"/>
    <s v="Store Pickup"/>
    <s v="No"/>
    <s v="No"/>
    <n v="14"/>
    <s v="Cash"/>
    <s v="Fortnightly"/>
    <s v="46-55"/>
    <n v="1"/>
    <n v="2"/>
    <n v="5"/>
    <n v="8"/>
    <x v="2"/>
  </r>
  <r>
    <n v="3276"/>
    <n v="43"/>
    <s v="Female"/>
    <s v="Pants"/>
    <s v="Clothing"/>
    <n v="88"/>
    <s v="Alabama"/>
    <s v="XL"/>
    <s v="Green"/>
    <s v="Summer"/>
    <n v="2.6"/>
    <s v="No"/>
    <s v="2-Day Shipping"/>
    <s v="No"/>
    <s v="No"/>
    <n v="2"/>
    <s v="Debit Card"/>
    <s v="Weekly"/>
    <s v="36-45"/>
    <n v="4"/>
    <n v="1"/>
    <n v="7"/>
    <n v="12"/>
    <x v="1"/>
  </r>
  <r>
    <n v="3277"/>
    <n v="39"/>
    <s v="Female"/>
    <s v="Scarf"/>
    <s v="Accessories"/>
    <n v="99"/>
    <s v="South Dakota"/>
    <s v="M"/>
    <s v="White"/>
    <s v="Summer"/>
    <n v="4"/>
    <s v="No"/>
    <s v="Store Pickup"/>
    <s v="No"/>
    <s v="No"/>
    <n v="41"/>
    <s v="PayPal"/>
    <s v="Every 3 Months"/>
    <s v="36-45"/>
    <n v="4"/>
    <n v="4"/>
    <n v="3"/>
    <n v="11"/>
    <x v="0"/>
  </r>
  <r>
    <n v="3278"/>
    <n v="59"/>
    <s v="Female"/>
    <s v="Skirt"/>
    <s v="Clothing"/>
    <n v="86"/>
    <s v="Texas"/>
    <s v="M"/>
    <s v="Blue"/>
    <s v="Spring"/>
    <n v="4.9000000000000004"/>
    <s v="No"/>
    <s v="Store Pickup"/>
    <s v="No"/>
    <s v="No"/>
    <n v="3"/>
    <s v="Credit Card"/>
    <s v="Monthly"/>
    <s v="56+"/>
    <n v="4"/>
    <n v="1"/>
    <n v="4"/>
    <n v="9"/>
    <x v="0"/>
  </r>
  <r>
    <n v="3279"/>
    <n v="59"/>
    <s v="Female"/>
    <s v="Dress"/>
    <s v="Clothing"/>
    <n v="70"/>
    <s v="Montana"/>
    <s v="M"/>
    <s v="Black"/>
    <s v="Summer"/>
    <n v="3.3"/>
    <s v="No"/>
    <s v="2-Day Shipping"/>
    <s v="No"/>
    <s v="No"/>
    <n v="18"/>
    <s v="Bank Transfer"/>
    <s v="Weekly"/>
    <s v="56+"/>
    <n v="3"/>
    <n v="2"/>
    <n v="7"/>
    <n v="12"/>
    <x v="1"/>
  </r>
  <r>
    <n v="3280"/>
    <n v="59"/>
    <s v="Female"/>
    <s v="Hat"/>
    <s v="Accessories"/>
    <n v="50"/>
    <s v="Wyoming"/>
    <s v="S"/>
    <s v="Red"/>
    <s v="Fall"/>
    <n v="3"/>
    <s v="No"/>
    <s v="Express"/>
    <s v="No"/>
    <s v="No"/>
    <n v="1"/>
    <s v="Debit Card"/>
    <s v="Fortnightly"/>
    <s v="56+"/>
    <n v="2"/>
    <n v="1"/>
    <n v="5"/>
    <n v="8"/>
    <x v="2"/>
  </r>
  <r>
    <n v="3281"/>
    <n v="45"/>
    <s v="Female"/>
    <s v="Handbag"/>
    <s v="Accessories"/>
    <n v="57"/>
    <s v="New York"/>
    <s v="L"/>
    <s v="Red"/>
    <s v="Winter"/>
    <n v="2.7"/>
    <s v="No"/>
    <s v="Next Day Air"/>
    <s v="No"/>
    <s v="No"/>
    <n v="5"/>
    <s v="PayPal"/>
    <s v="Monthly"/>
    <s v="36-45"/>
    <n v="2"/>
    <n v="1"/>
    <n v="4"/>
    <n v="7"/>
    <x v="2"/>
  </r>
  <r>
    <n v="3282"/>
    <n v="27"/>
    <s v="Female"/>
    <s v="Pants"/>
    <s v="Clothing"/>
    <n v="69"/>
    <s v="Oregon"/>
    <s v="L"/>
    <s v="Gold"/>
    <s v="Winter"/>
    <n v="3.1"/>
    <s v="No"/>
    <s v="Free Shipping"/>
    <s v="No"/>
    <s v="No"/>
    <n v="41"/>
    <s v="Bank Transfer"/>
    <s v="Annually"/>
    <s v="26-35"/>
    <n v="3"/>
    <n v="4"/>
    <n v="1"/>
    <n v="8"/>
    <x v="2"/>
  </r>
  <r>
    <n v="3283"/>
    <n v="24"/>
    <s v="Female"/>
    <s v="T-shirt"/>
    <s v="Clothing"/>
    <n v="94"/>
    <s v="California"/>
    <s v="M"/>
    <s v="Red"/>
    <s v="Fall"/>
    <n v="4.8"/>
    <s v="No"/>
    <s v="Next Day Air"/>
    <s v="No"/>
    <s v="No"/>
    <n v="5"/>
    <s v="Credit Card"/>
    <s v="Monthly"/>
    <s v="18-25"/>
    <n v="4"/>
    <n v="1"/>
    <n v="4"/>
    <n v="9"/>
    <x v="0"/>
  </r>
  <r>
    <n v="3284"/>
    <n v="47"/>
    <s v="Female"/>
    <s v="Jacket"/>
    <s v="Outerwear"/>
    <n v="24"/>
    <s v="North Carolina"/>
    <s v="L"/>
    <s v="Purple"/>
    <s v="Spring"/>
    <n v="2.9"/>
    <s v="No"/>
    <s v="Express"/>
    <s v="No"/>
    <s v="No"/>
    <n v="10"/>
    <s v="Debit Card"/>
    <s v="Every 3 Months"/>
    <s v="46-55"/>
    <n v="1"/>
    <n v="1"/>
    <n v="3"/>
    <n v="5"/>
    <x v="3"/>
  </r>
  <r>
    <n v="3285"/>
    <n v="70"/>
    <s v="Female"/>
    <s v="Scarf"/>
    <s v="Accessories"/>
    <n v="79"/>
    <s v="Kentucky"/>
    <s v="L"/>
    <s v="White"/>
    <s v="Spring"/>
    <n v="4.5"/>
    <s v="No"/>
    <s v="2-Day Shipping"/>
    <s v="No"/>
    <s v="No"/>
    <n v="20"/>
    <s v="Venmo"/>
    <s v="Annually"/>
    <s v="56+"/>
    <n v="3"/>
    <n v="2"/>
    <n v="1"/>
    <n v="6"/>
    <x v="2"/>
  </r>
  <r>
    <n v="3286"/>
    <n v="58"/>
    <s v="Female"/>
    <s v="Hat"/>
    <s v="Accessories"/>
    <n v="31"/>
    <s v="Hawaii"/>
    <s v="XL"/>
    <s v="Magenta"/>
    <s v="Fall"/>
    <n v="4.5999999999999996"/>
    <s v="No"/>
    <s v="Free Shipping"/>
    <s v="No"/>
    <s v="No"/>
    <n v="11"/>
    <s v="Cash"/>
    <s v="Weekly"/>
    <s v="56+"/>
    <n v="1"/>
    <n v="1"/>
    <n v="7"/>
    <n v="9"/>
    <x v="0"/>
  </r>
  <r>
    <n v="3287"/>
    <n v="45"/>
    <s v="Female"/>
    <s v="Jacket"/>
    <s v="Outerwear"/>
    <n v="67"/>
    <s v="Illinois"/>
    <s v="L"/>
    <s v="Pink"/>
    <s v="Winter"/>
    <n v="5"/>
    <s v="No"/>
    <s v="Express"/>
    <s v="No"/>
    <s v="No"/>
    <n v="4"/>
    <s v="Venmo"/>
    <s v="Fortnightly"/>
    <s v="36-45"/>
    <n v="3"/>
    <n v="1"/>
    <n v="5"/>
    <n v="9"/>
    <x v="0"/>
  </r>
  <r>
    <n v="3288"/>
    <n v="24"/>
    <s v="Female"/>
    <s v="Skirt"/>
    <s v="Clothing"/>
    <n v="63"/>
    <s v="West Virginia"/>
    <s v="L"/>
    <s v="Black"/>
    <s v="Spring"/>
    <n v="4.3"/>
    <s v="No"/>
    <s v="2-Day Shipping"/>
    <s v="No"/>
    <s v="No"/>
    <n v="38"/>
    <s v="Credit Card"/>
    <s v="Weekly"/>
    <s v="18-25"/>
    <n v="3"/>
    <n v="4"/>
    <n v="7"/>
    <n v="14"/>
    <x v="1"/>
  </r>
  <r>
    <n v="3289"/>
    <n v="67"/>
    <s v="Female"/>
    <s v="Handbag"/>
    <s v="Accessories"/>
    <n v="61"/>
    <s v="South Carolina"/>
    <s v="XL"/>
    <s v="White"/>
    <s v="Spring"/>
    <n v="4.9000000000000004"/>
    <s v="No"/>
    <s v="Next Day Air"/>
    <s v="No"/>
    <s v="No"/>
    <n v="19"/>
    <s v="Credit Card"/>
    <s v="Bi-Weekly"/>
    <s v="56+"/>
    <n v="3"/>
    <n v="2"/>
    <n v="6"/>
    <n v="11"/>
    <x v="0"/>
  </r>
  <r>
    <n v="3290"/>
    <n v="31"/>
    <s v="Female"/>
    <s v="Backpack"/>
    <s v="Accessories"/>
    <n v="50"/>
    <s v="Montana"/>
    <s v="M"/>
    <s v="Maroon"/>
    <s v="Summer"/>
    <n v="4"/>
    <s v="No"/>
    <s v="2-Day Shipping"/>
    <s v="No"/>
    <s v="No"/>
    <n v="16"/>
    <s v="Venmo"/>
    <s v="Every 3 Months"/>
    <s v="26-35"/>
    <n v="2"/>
    <n v="2"/>
    <n v="3"/>
    <n v="7"/>
    <x v="2"/>
  </r>
  <r>
    <n v="3291"/>
    <n v="52"/>
    <s v="Female"/>
    <s v="Coat"/>
    <s v="Outerwear"/>
    <n v="82"/>
    <s v="North Dakota"/>
    <s v="L"/>
    <s v="Black"/>
    <s v="Spring"/>
    <n v="3.1"/>
    <s v="No"/>
    <s v="Free Shipping"/>
    <s v="No"/>
    <s v="No"/>
    <n v="2"/>
    <s v="PayPal"/>
    <s v="Monthly"/>
    <s v="46-55"/>
    <n v="4"/>
    <n v="1"/>
    <n v="4"/>
    <n v="9"/>
    <x v="0"/>
  </r>
  <r>
    <n v="3292"/>
    <n v="29"/>
    <s v="Female"/>
    <s v="Belt"/>
    <s v="Accessories"/>
    <n v="51"/>
    <s v="New Mexico"/>
    <s v="L"/>
    <s v="Olive"/>
    <s v="Fall"/>
    <n v="2.6"/>
    <s v="No"/>
    <s v="2-Day Shipping"/>
    <s v="No"/>
    <s v="No"/>
    <n v="11"/>
    <s v="Cash"/>
    <s v="Monthly"/>
    <s v="26-35"/>
    <n v="2"/>
    <n v="1"/>
    <n v="4"/>
    <n v="7"/>
    <x v="2"/>
  </r>
  <r>
    <n v="3293"/>
    <n v="62"/>
    <s v="Female"/>
    <s v="Handbag"/>
    <s v="Accessories"/>
    <n v="23"/>
    <s v="Missouri"/>
    <s v="L"/>
    <s v="Gray"/>
    <s v="Spring"/>
    <n v="4.9000000000000004"/>
    <s v="No"/>
    <s v="Standard"/>
    <s v="No"/>
    <s v="No"/>
    <n v="18"/>
    <s v="Bank Transfer"/>
    <s v="Fortnightly"/>
    <s v="56+"/>
    <n v="1"/>
    <n v="2"/>
    <n v="5"/>
    <n v="8"/>
    <x v="2"/>
  </r>
  <r>
    <n v="3294"/>
    <n v="19"/>
    <s v="Female"/>
    <s v="Coat"/>
    <s v="Outerwear"/>
    <n v="91"/>
    <s v="West Virginia"/>
    <s v="M"/>
    <s v="Gold"/>
    <s v="Spring"/>
    <n v="3.5"/>
    <s v="No"/>
    <s v="2-Day Shipping"/>
    <s v="No"/>
    <s v="No"/>
    <n v="47"/>
    <s v="Credit Card"/>
    <s v="Fortnightly"/>
    <s v="18-25"/>
    <n v="4"/>
    <n v="4"/>
    <n v="5"/>
    <n v="13"/>
    <x v="1"/>
  </r>
  <r>
    <n v="3295"/>
    <n v="62"/>
    <s v="Female"/>
    <s v="Sweater"/>
    <s v="Clothing"/>
    <n v="60"/>
    <s v="South Carolina"/>
    <s v="S"/>
    <s v="Magenta"/>
    <s v="Spring"/>
    <n v="4.5"/>
    <s v="No"/>
    <s v="Store Pickup"/>
    <s v="No"/>
    <s v="No"/>
    <n v="15"/>
    <s v="Bank Transfer"/>
    <s v="Bi-Weekly"/>
    <s v="56+"/>
    <n v="3"/>
    <n v="2"/>
    <n v="6"/>
    <n v="11"/>
    <x v="0"/>
  </r>
  <r>
    <n v="3296"/>
    <n v="70"/>
    <s v="Female"/>
    <s v="Blouse"/>
    <s v="Clothing"/>
    <n v="34"/>
    <s v="West Virginia"/>
    <s v="S"/>
    <s v="Lavender"/>
    <s v="Summer"/>
    <n v="2.8"/>
    <s v="No"/>
    <s v="Next Day Air"/>
    <s v="No"/>
    <s v="No"/>
    <n v="15"/>
    <s v="Cash"/>
    <s v="Weekly"/>
    <s v="56+"/>
    <n v="1"/>
    <n v="2"/>
    <n v="7"/>
    <n v="10"/>
    <x v="0"/>
  </r>
  <r>
    <n v="3297"/>
    <n v="20"/>
    <s v="Female"/>
    <s v="Blouse"/>
    <s v="Clothing"/>
    <n v="23"/>
    <s v="Alaska"/>
    <s v="M"/>
    <s v="Green"/>
    <s v="Spring"/>
    <n v="4.2"/>
    <s v="No"/>
    <s v="Next Day Air"/>
    <s v="No"/>
    <s v="No"/>
    <n v="47"/>
    <s v="Venmo"/>
    <s v="Quarterly"/>
    <s v="18-25"/>
    <n v="1"/>
    <n v="4"/>
    <n v="2"/>
    <n v="7"/>
    <x v="2"/>
  </r>
  <r>
    <n v="3298"/>
    <n v="67"/>
    <s v="Female"/>
    <s v="Belt"/>
    <s v="Accessories"/>
    <n v="82"/>
    <s v="West Virginia"/>
    <s v="M"/>
    <s v="Violet"/>
    <s v="Fall"/>
    <n v="4.0999999999999996"/>
    <s v="No"/>
    <s v="Free Shipping"/>
    <s v="No"/>
    <s v="No"/>
    <n v="47"/>
    <s v="PayPal"/>
    <s v="Monthly"/>
    <s v="56+"/>
    <n v="4"/>
    <n v="4"/>
    <n v="4"/>
    <n v="12"/>
    <x v="1"/>
  </r>
  <r>
    <n v="3299"/>
    <n v="65"/>
    <s v="Female"/>
    <s v="Jacket"/>
    <s v="Outerwear"/>
    <n v="73"/>
    <s v="New Mexico"/>
    <s v="M"/>
    <s v="Brown"/>
    <s v="Fall"/>
    <n v="3.5"/>
    <s v="No"/>
    <s v="Express"/>
    <s v="No"/>
    <s v="No"/>
    <n v="6"/>
    <s v="Bank Transfer"/>
    <s v="Every 3 Months"/>
    <s v="56+"/>
    <n v="3"/>
    <n v="1"/>
    <n v="3"/>
    <n v="7"/>
    <x v="2"/>
  </r>
  <r>
    <n v="3300"/>
    <n v="45"/>
    <s v="Female"/>
    <s v="Shorts"/>
    <s v="Clothing"/>
    <n v="32"/>
    <s v="South Dakota"/>
    <s v="L"/>
    <s v="Teal"/>
    <s v="Spring"/>
    <n v="4"/>
    <s v="No"/>
    <s v="2-Day Shipping"/>
    <s v="No"/>
    <s v="No"/>
    <n v="18"/>
    <s v="Venmo"/>
    <s v="Monthly"/>
    <s v="36-45"/>
    <n v="1"/>
    <n v="2"/>
    <n v="4"/>
    <n v="7"/>
    <x v="2"/>
  </r>
  <r>
    <n v="3301"/>
    <n v="26"/>
    <s v="Female"/>
    <s v="Hat"/>
    <s v="Accessories"/>
    <n v="80"/>
    <s v="Oklahoma"/>
    <s v="M"/>
    <s v="Charcoal"/>
    <s v="Spring"/>
    <n v="4"/>
    <s v="No"/>
    <s v="Express"/>
    <s v="No"/>
    <s v="No"/>
    <n v="40"/>
    <s v="Bank Transfer"/>
    <s v="Bi-Weekly"/>
    <s v="26-35"/>
    <n v="4"/>
    <n v="4"/>
    <n v="6"/>
    <n v="14"/>
    <x v="1"/>
  </r>
  <r>
    <n v="3302"/>
    <n v="36"/>
    <s v="Female"/>
    <s v="Pants"/>
    <s v="Clothing"/>
    <n v="58"/>
    <s v="Oklahoma"/>
    <s v="XL"/>
    <s v="Charcoal"/>
    <s v="Summer"/>
    <n v="2.5"/>
    <s v="No"/>
    <s v="Free Shipping"/>
    <s v="No"/>
    <s v="No"/>
    <n v="31"/>
    <s v="Credit Card"/>
    <s v="Fortnightly"/>
    <s v="36-45"/>
    <n v="2"/>
    <n v="3"/>
    <n v="5"/>
    <n v="10"/>
    <x v="0"/>
  </r>
  <r>
    <n v="3303"/>
    <n v="36"/>
    <s v="Female"/>
    <s v="Blouse"/>
    <s v="Clothing"/>
    <n v="82"/>
    <s v="Alabama"/>
    <s v="XL"/>
    <s v="Beige"/>
    <s v="Winter"/>
    <n v="4.2"/>
    <s v="No"/>
    <s v="Standard"/>
    <s v="No"/>
    <s v="No"/>
    <n v="31"/>
    <s v="Venmo"/>
    <s v="Bi-Weekly"/>
    <s v="36-45"/>
    <n v="4"/>
    <n v="3"/>
    <n v="6"/>
    <n v="13"/>
    <x v="1"/>
  </r>
  <r>
    <n v="3304"/>
    <n v="20"/>
    <s v="Female"/>
    <s v="Belt"/>
    <s v="Accessories"/>
    <n v="60"/>
    <s v="Mississippi"/>
    <s v="S"/>
    <s v="Turquoise"/>
    <s v="Summer"/>
    <n v="3.4"/>
    <s v="No"/>
    <s v="Next Day Air"/>
    <s v="No"/>
    <s v="No"/>
    <n v="4"/>
    <s v="Credit Card"/>
    <s v="Fortnightly"/>
    <s v="18-25"/>
    <n v="3"/>
    <n v="1"/>
    <n v="5"/>
    <n v="9"/>
    <x v="0"/>
  </r>
  <r>
    <n v="3305"/>
    <n v="30"/>
    <s v="Female"/>
    <s v="Handbag"/>
    <s v="Accessories"/>
    <n v="79"/>
    <s v="Mississippi"/>
    <s v="XL"/>
    <s v="Orange"/>
    <s v="Fall"/>
    <n v="4.8"/>
    <s v="No"/>
    <s v="Next Day Air"/>
    <s v="No"/>
    <s v="No"/>
    <n v="36"/>
    <s v="Bank Transfer"/>
    <s v="Every 3 Months"/>
    <s v="26-35"/>
    <n v="3"/>
    <n v="3"/>
    <n v="3"/>
    <n v="9"/>
    <x v="0"/>
  </r>
  <r>
    <n v="3306"/>
    <n v="34"/>
    <s v="Female"/>
    <s v="Hoodie"/>
    <s v="Clothing"/>
    <n v="41"/>
    <s v="Nebraska"/>
    <s v="L"/>
    <s v="Cyan"/>
    <s v="Summer"/>
    <n v="4.9000000000000004"/>
    <s v="No"/>
    <s v="Standard"/>
    <s v="No"/>
    <s v="No"/>
    <n v="31"/>
    <s v="PayPal"/>
    <s v="Bi-Weekly"/>
    <s v="26-35"/>
    <n v="2"/>
    <n v="3"/>
    <n v="6"/>
    <n v="11"/>
    <x v="0"/>
  </r>
  <r>
    <n v="3307"/>
    <n v="63"/>
    <s v="Female"/>
    <s v="Jacket"/>
    <s v="Outerwear"/>
    <n v="39"/>
    <s v="Colorado"/>
    <s v="L"/>
    <s v="Orange"/>
    <s v="Summer"/>
    <n v="3.6"/>
    <s v="No"/>
    <s v="Store Pickup"/>
    <s v="No"/>
    <s v="No"/>
    <n v="6"/>
    <s v="Venmo"/>
    <s v="Fortnightly"/>
    <s v="56+"/>
    <n v="1"/>
    <n v="1"/>
    <n v="5"/>
    <n v="7"/>
    <x v="2"/>
  </r>
  <r>
    <n v="3308"/>
    <n v="18"/>
    <s v="Female"/>
    <s v="Scarf"/>
    <s v="Accessories"/>
    <n v="36"/>
    <s v="Pennsylvania"/>
    <s v="S"/>
    <s v="Green"/>
    <s v="Winter"/>
    <n v="4"/>
    <s v="No"/>
    <s v="Store Pickup"/>
    <s v="No"/>
    <s v="No"/>
    <n v="1"/>
    <s v="Cash"/>
    <s v="Monthly"/>
    <s v="18-25"/>
    <n v="1"/>
    <n v="1"/>
    <n v="4"/>
    <n v="6"/>
    <x v="2"/>
  </r>
  <r>
    <n v="3309"/>
    <n v="55"/>
    <s v="Female"/>
    <s v="Jeans"/>
    <s v="Clothing"/>
    <n v="70"/>
    <s v="Utah"/>
    <s v="M"/>
    <s v="Pink"/>
    <s v="Fall"/>
    <n v="2.6"/>
    <s v="No"/>
    <s v="Express"/>
    <s v="No"/>
    <s v="No"/>
    <n v="29"/>
    <s v="Cash"/>
    <s v="Monthly"/>
    <s v="46-55"/>
    <n v="3"/>
    <n v="3"/>
    <n v="4"/>
    <n v="10"/>
    <x v="0"/>
  </r>
  <r>
    <n v="3310"/>
    <n v="48"/>
    <s v="Female"/>
    <s v="Handbag"/>
    <s v="Accessories"/>
    <n v="47"/>
    <s v="Massachusetts"/>
    <s v="M"/>
    <s v="Blue"/>
    <s v="Summer"/>
    <n v="3.1"/>
    <s v="No"/>
    <s v="Store Pickup"/>
    <s v="No"/>
    <s v="No"/>
    <n v="19"/>
    <s v="PayPal"/>
    <s v="Monthly"/>
    <s v="46-55"/>
    <n v="2"/>
    <n v="2"/>
    <n v="4"/>
    <n v="8"/>
    <x v="2"/>
  </r>
  <r>
    <n v="3311"/>
    <n v="45"/>
    <s v="Female"/>
    <s v="Jacket"/>
    <s v="Outerwear"/>
    <n v="27"/>
    <s v="Iowa"/>
    <s v="M"/>
    <s v="Pink"/>
    <s v="Winter"/>
    <n v="3.6"/>
    <s v="No"/>
    <s v="Free Shipping"/>
    <s v="No"/>
    <s v="No"/>
    <n v="12"/>
    <s v="PayPal"/>
    <s v="Fortnightly"/>
    <s v="36-45"/>
    <n v="1"/>
    <n v="1"/>
    <n v="5"/>
    <n v="7"/>
    <x v="2"/>
  </r>
  <r>
    <n v="3312"/>
    <n v="29"/>
    <s v="Female"/>
    <s v="Hat"/>
    <s v="Accessories"/>
    <n v="52"/>
    <s v="Florida"/>
    <s v="L"/>
    <s v="Blue"/>
    <s v="Summer"/>
    <n v="4"/>
    <s v="No"/>
    <s v="Express"/>
    <s v="No"/>
    <s v="No"/>
    <n v="18"/>
    <s v="Bank Transfer"/>
    <s v="Annually"/>
    <s v="26-35"/>
    <n v="2"/>
    <n v="2"/>
    <n v="1"/>
    <n v="5"/>
    <x v="3"/>
  </r>
  <r>
    <n v="3313"/>
    <n v="55"/>
    <s v="Female"/>
    <s v="Sneakers"/>
    <s v="Footwear"/>
    <n v="75"/>
    <s v="Louisiana"/>
    <s v="L"/>
    <s v="Black"/>
    <s v="Summer"/>
    <n v="3.9"/>
    <s v="No"/>
    <s v="Next Day Air"/>
    <s v="No"/>
    <s v="No"/>
    <n v="45"/>
    <s v="Cash"/>
    <s v="Quarterly"/>
    <s v="46-55"/>
    <n v="3"/>
    <n v="4"/>
    <n v="2"/>
    <n v="9"/>
    <x v="0"/>
  </r>
  <r>
    <n v="3314"/>
    <n v="55"/>
    <s v="Female"/>
    <s v="Hat"/>
    <s v="Accessories"/>
    <n v="30"/>
    <s v="Kansas"/>
    <s v="XL"/>
    <s v="Black"/>
    <s v="Fall"/>
    <n v="3.9"/>
    <s v="No"/>
    <s v="Express"/>
    <s v="No"/>
    <s v="No"/>
    <n v="45"/>
    <s v="Credit Card"/>
    <s v="Monthly"/>
    <s v="46-55"/>
    <n v="1"/>
    <n v="4"/>
    <n v="4"/>
    <n v="9"/>
    <x v="0"/>
  </r>
  <r>
    <n v="3315"/>
    <n v="55"/>
    <s v="Female"/>
    <s v="Socks"/>
    <s v="Clothing"/>
    <n v="94"/>
    <s v="Kansas"/>
    <s v="M"/>
    <s v="Violet"/>
    <s v="Spring"/>
    <n v="3.3"/>
    <s v="No"/>
    <s v="Standard"/>
    <s v="No"/>
    <s v="No"/>
    <n v="8"/>
    <s v="Credit Card"/>
    <s v="Quarterly"/>
    <s v="46-55"/>
    <n v="4"/>
    <n v="1"/>
    <n v="2"/>
    <n v="7"/>
    <x v="2"/>
  </r>
  <r>
    <n v="3316"/>
    <n v="48"/>
    <s v="Female"/>
    <s v="Scarf"/>
    <s v="Accessories"/>
    <n v="68"/>
    <s v="Kentucky"/>
    <s v="S"/>
    <s v="Gold"/>
    <s v="Summer"/>
    <n v="2.9"/>
    <s v="No"/>
    <s v="Standard"/>
    <s v="No"/>
    <s v="No"/>
    <n v="4"/>
    <s v="PayPal"/>
    <s v="Every 3 Months"/>
    <s v="46-55"/>
    <n v="3"/>
    <n v="1"/>
    <n v="3"/>
    <n v="7"/>
    <x v="2"/>
  </r>
  <r>
    <n v="3317"/>
    <n v="42"/>
    <s v="Female"/>
    <s v="Socks"/>
    <s v="Clothing"/>
    <n v="45"/>
    <s v="New Mexico"/>
    <s v="M"/>
    <s v="Olive"/>
    <s v="Summer"/>
    <n v="3.1"/>
    <s v="No"/>
    <s v="Free Shipping"/>
    <s v="No"/>
    <s v="No"/>
    <n v="5"/>
    <s v="Debit Card"/>
    <s v="Fortnightly"/>
    <s v="36-45"/>
    <n v="2"/>
    <n v="1"/>
    <n v="5"/>
    <n v="8"/>
    <x v="2"/>
  </r>
  <r>
    <n v="3318"/>
    <n v="21"/>
    <s v="Female"/>
    <s v="Hat"/>
    <s v="Accessories"/>
    <n v="67"/>
    <s v="North Carolina"/>
    <s v="XL"/>
    <s v="Pink"/>
    <s v="Summer"/>
    <n v="4.7"/>
    <s v="No"/>
    <s v="Standard"/>
    <s v="No"/>
    <s v="No"/>
    <n v="30"/>
    <s v="Cash"/>
    <s v="Quarterly"/>
    <s v="18-25"/>
    <n v="3"/>
    <n v="3"/>
    <n v="2"/>
    <n v="8"/>
    <x v="2"/>
  </r>
  <r>
    <n v="3319"/>
    <n v="45"/>
    <s v="Female"/>
    <s v="Jacket"/>
    <s v="Outerwear"/>
    <n v="46"/>
    <s v="North Dakota"/>
    <s v="M"/>
    <s v="Olive"/>
    <s v="Summer"/>
    <n v="3.9"/>
    <s v="No"/>
    <s v="Free Shipping"/>
    <s v="No"/>
    <s v="No"/>
    <n v="15"/>
    <s v="PayPal"/>
    <s v="Monthly"/>
    <s v="36-45"/>
    <n v="2"/>
    <n v="2"/>
    <n v="4"/>
    <n v="8"/>
    <x v="2"/>
  </r>
  <r>
    <n v="3320"/>
    <n v="23"/>
    <s v="Female"/>
    <s v="Shorts"/>
    <s v="Clothing"/>
    <n v="31"/>
    <s v="North Dakota"/>
    <s v="M"/>
    <s v="Indigo"/>
    <s v="Summer"/>
    <n v="4.3"/>
    <s v="No"/>
    <s v="Next Day Air"/>
    <s v="No"/>
    <s v="No"/>
    <n v="17"/>
    <s v="Credit Card"/>
    <s v="Every 3 Months"/>
    <s v="18-25"/>
    <n v="1"/>
    <n v="2"/>
    <n v="3"/>
    <n v="6"/>
    <x v="2"/>
  </r>
  <r>
    <n v="3321"/>
    <n v="66"/>
    <s v="Female"/>
    <s v="Blouse"/>
    <s v="Clothing"/>
    <n v="44"/>
    <s v="Illinois"/>
    <s v="XL"/>
    <s v="Silver"/>
    <s v="Fall"/>
    <n v="4.2"/>
    <s v="No"/>
    <s v="2-Day Shipping"/>
    <s v="No"/>
    <s v="No"/>
    <n v="45"/>
    <s v="Cash"/>
    <s v="Every 3 Months"/>
    <s v="56+"/>
    <n v="2"/>
    <n v="4"/>
    <n v="3"/>
    <n v="9"/>
    <x v="0"/>
  </r>
  <r>
    <n v="3322"/>
    <n v="32"/>
    <s v="Female"/>
    <s v="Coat"/>
    <s v="Outerwear"/>
    <n v="100"/>
    <s v="Maine"/>
    <s v="S"/>
    <s v="Charcoal"/>
    <s v="Winter"/>
    <n v="4.3"/>
    <s v="No"/>
    <s v="Next Day Air"/>
    <s v="No"/>
    <s v="No"/>
    <n v="3"/>
    <s v="Venmo"/>
    <s v="Annually"/>
    <s v="26-35"/>
    <n v="4"/>
    <n v="1"/>
    <n v="1"/>
    <n v="6"/>
    <x v="2"/>
  </r>
  <r>
    <n v="3323"/>
    <n v="52"/>
    <s v="Female"/>
    <s v="Sweater"/>
    <s v="Clothing"/>
    <n v="92"/>
    <s v="Indiana"/>
    <s v="XL"/>
    <s v="Orange"/>
    <s v="Winter"/>
    <n v="4.5999999999999996"/>
    <s v="No"/>
    <s v="Next Day Air"/>
    <s v="No"/>
    <s v="No"/>
    <n v="43"/>
    <s v="PayPal"/>
    <s v="Weekly"/>
    <s v="46-55"/>
    <n v="4"/>
    <n v="4"/>
    <n v="7"/>
    <n v="15"/>
    <x v="1"/>
  </r>
  <r>
    <n v="3324"/>
    <n v="54"/>
    <s v="Female"/>
    <s v="Handbag"/>
    <s v="Accessories"/>
    <n v="78"/>
    <s v="North Dakota"/>
    <s v="M"/>
    <s v="Yellow"/>
    <s v="Winter"/>
    <n v="3.8"/>
    <s v="No"/>
    <s v="Free Shipping"/>
    <s v="No"/>
    <s v="No"/>
    <n v="4"/>
    <s v="Credit Card"/>
    <s v="Monthly"/>
    <s v="46-55"/>
    <n v="3"/>
    <n v="1"/>
    <n v="4"/>
    <n v="8"/>
    <x v="2"/>
  </r>
  <r>
    <n v="3325"/>
    <n v="37"/>
    <s v="Female"/>
    <s v="T-shirt"/>
    <s v="Clothing"/>
    <n v="32"/>
    <s v="Missouri"/>
    <s v="S"/>
    <s v="Red"/>
    <s v="Fall"/>
    <n v="3.3"/>
    <s v="No"/>
    <s v="Standard"/>
    <s v="No"/>
    <s v="No"/>
    <n v="41"/>
    <s v="Venmo"/>
    <s v="Weekly"/>
    <s v="36-45"/>
    <n v="1"/>
    <n v="4"/>
    <n v="7"/>
    <n v="12"/>
    <x v="1"/>
  </r>
  <r>
    <n v="3326"/>
    <n v="29"/>
    <s v="Female"/>
    <s v="Sandals"/>
    <s v="Footwear"/>
    <n v="97"/>
    <s v="Alaska"/>
    <s v="M"/>
    <s v="Maroon"/>
    <s v="Fall"/>
    <n v="3.7"/>
    <s v="No"/>
    <s v="2-Day Shipping"/>
    <s v="No"/>
    <s v="No"/>
    <n v="16"/>
    <s v="Venmo"/>
    <s v="Monthly"/>
    <s v="26-35"/>
    <n v="4"/>
    <n v="2"/>
    <n v="4"/>
    <n v="10"/>
    <x v="0"/>
  </r>
  <r>
    <n v="3327"/>
    <n v="47"/>
    <s v="Female"/>
    <s v="Gloves"/>
    <s v="Accessories"/>
    <n v="95"/>
    <s v="North Dakota"/>
    <s v="M"/>
    <s v="Magenta"/>
    <s v="Summer"/>
    <n v="4.3"/>
    <s v="No"/>
    <s v="Standard"/>
    <s v="No"/>
    <s v="No"/>
    <n v="10"/>
    <s v="Debit Card"/>
    <s v="Annually"/>
    <s v="46-55"/>
    <n v="4"/>
    <n v="1"/>
    <n v="1"/>
    <n v="6"/>
    <x v="2"/>
  </r>
  <r>
    <n v="3328"/>
    <n v="47"/>
    <s v="Female"/>
    <s v="Shorts"/>
    <s v="Clothing"/>
    <n v="64"/>
    <s v="Connecticut"/>
    <s v="M"/>
    <s v="Black"/>
    <s v="Spring"/>
    <n v="4.0999999999999996"/>
    <s v="No"/>
    <s v="Express"/>
    <s v="No"/>
    <s v="No"/>
    <n v="2"/>
    <s v="Debit Card"/>
    <s v="Quarterly"/>
    <s v="46-55"/>
    <n v="3"/>
    <n v="1"/>
    <n v="2"/>
    <n v="6"/>
    <x v="2"/>
  </r>
  <r>
    <n v="3329"/>
    <n v="42"/>
    <s v="Female"/>
    <s v="Sandals"/>
    <s v="Footwear"/>
    <n v="35"/>
    <s v="Wisconsin"/>
    <s v="M"/>
    <s v="Violet"/>
    <s v="Spring"/>
    <n v="3.2"/>
    <s v="No"/>
    <s v="Free Shipping"/>
    <s v="No"/>
    <s v="No"/>
    <n v="11"/>
    <s v="Cash"/>
    <s v="Bi-Weekly"/>
    <s v="36-45"/>
    <n v="1"/>
    <n v="1"/>
    <n v="6"/>
    <n v="8"/>
    <x v="2"/>
  </r>
  <r>
    <n v="3330"/>
    <n v="34"/>
    <s v="Female"/>
    <s v="Backpack"/>
    <s v="Accessories"/>
    <n v="54"/>
    <s v="New Jersey"/>
    <s v="M"/>
    <s v="Gray"/>
    <s v="Winter"/>
    <n v="3.8"/>
    <s v="No"/>
    <s v="Express"/>
    <s v="No"/>
    <s v="No"/>
    <n v="1"/>
    <s v="Debit Card"/>
    <s v="Bi-Weekly"/>
    <s v="26-35"/>
    <n v="2"/>
    <n v="1"/>
    <n v="6"/>
    <n v="9"/>
    <x v="0"/>
  </r>
  <r>
    <n v="3331"/>
    <n v="38"/>
    <s v="Female"/>
    <s v="Sneakers"/>
    <s v="Footwear"/>
    <n v="96"/>
    <s v="Missouri"/>
    <s v="M"/>
    <s v="Black"/>
    <s v="Spring"/>
    <n v="3.2"/>
    <s v="No"/>
    <s v="2-Day Shipping"/>
    <s v="No"/>
    <s v="No"/>
    <n v="41"/>
    <s v="Bank Transfer"/>
    <s v="Quarterly"/>
    <s v="36-45"/>
    <n v="4"/>
    <n v="4"/>
    <n v="2"/>
    <n v="10"/>
    <x v="0"/>
  </r>
  <r>
    <n v="3332"/>
    <n v="55"/>
    <s v="Female"/>
    <s v="Sunglasses"/>
    <s v="Accessories"/>
    <n v="58"/>
    <s v="California"/>
    <s v="M"/>
    <s v="Pink"/>
    <s v="Summer"/>
    <n v="3.5"/>
    <s v="No"/>
    <s v="Free Shipping"/>
    <s v="No"/>
    <s v="No"/>
    <n v="39"/>
    <s v="PayPal"/>
    <s v="Quarterly"/>
    <s v="46-55"/>
    <n v="2"/>
    <n v="4"/>
    <n v="2"/>
    <n v="8"/>
    <x v="2"/>
  </r>
  <r>
    <n v="3333"/>
    <n v="27"/>
    <s v="Female"/>
    <s v="T-shirt"/>
    <s v="Clothing"/>
    <n v="23"/>
    <s v="Washington"/>
    <s v="M"/>
    <s v="Silver"/>
    <s v="Summer"/>
    <n v="3.1"/>
    <s v="No"/>
    <s v="2-Day Shipping"/>
    <s v="No"/>
    <s v="No"/>
    <n v="1"/>
    <s v="PayPal"/>
    <s v="Bi-Weekly"/>
    <s v="26-35"/>
    <n v="1"/>
    <n v="1"/>
    <n v="6"/>
    <n v="8"/>
    <x v="2"/>
  </r>
  <r>
    <n v="3334"/>
    <n v="55"/>
    <s v="Female"/>
    <s v="Jeans"/>
    <s v="Clothing"/>
    <n v="35"/>
    <s v="Minnesota"/>
    <s v="M"/>
    <s v="Violet"/>
    <s v="Spring"/>
    <n v="4.2"/>
    <s v="No"/>
    <s v="Express"/>
    <s v="No"/>
    <s v="No"/>
    <n v="3"/>
    <s v="PayPal"/>
    <s v="Monthly"/>
    <s v="46-55"/>
    <n v="1"/>
    <n v="1"/>
    <n v="4"/>
    <n v="6"/>
    <x v="2"/>
  </r>
  <r>
    <n v="3335"/>
    <n v="66"/>
    <s v="Female"/>
    <s v="Shirt"/>
    <s v="Clothing"/>
    <n v="23"/>
    <s v="California"/>
    <s v="M"/>
    <s v="Beige"/>
    <s v="Summer"/>
    <n v="3.4"/>
    <s v="No"/>
    <s v="Free Shipping"/>
    <s v="No"/>
    <s v="No"/>
    <n v="21"/>
    <s v="Credit Card"/>
    <s v="Annually"/>
    <s v="56+"/>
    <n v="1"/>
    <n v="2"/>
    <n v="1"/>
    <n v="4"/>
    <x v="3"/>
  </r>
  <r>
    <n v="3336"/>
    <n v="44"/>
    <s v="Female"/>
    <s v="Hat"/>
    <s v="Accessories"/>
    <n v="94"/>
    <s v="Texas"/>
    <s v="XL"/>
    <s v="Cyan"/>
    <s v="Winter"/>
    <n v="3.5"/>
    <s v="No"/>
    <s v="Express"/>
    <s v="No"/>
    <s v="No"/>
    <n v="48"/>
    <s v="Bank Transfer"/>
    <s v="Quarterly"/>
    <s v="36-45"/>
    <n v="4"/>
    <n v="4"/>
    <n v="2"/>
    <n v="10"/>
    <x v="0"/>
  </r>
  <r>
    <n v="3337"/>
    <n v="39"/>
    <s v="Female"/>
    <s v="Blouse"/>
    <s v="Clothing"/>
    <n v="45"/>
    <s v="Montana"/>
    <s v="M"/>
    <s v="Brown"/>
    <s v="Fall"/>
    <n v="4"/>
    <s v="No"/>
    <s v="Free Shipping"/>
    <s v="No"/>
    <s v="No"/>
    <n v="24"/>
    <s v="Debit Card"/>
    <s v="Annually"/>
    <s v="36-45"/>
    <n v="2"/>
    <n v="2"/>
    <n v="1"/>
    <n v="5"/>
    <x v="3"/>
  </r>
  <r>
    <n v="3338"/>
    <n v="23"/>
    <s v="Female"/>
    <s v="Jacket"/>
    <s v="Outerwear"/>
    <n v="23"/>
    <s v="Arizona"/>
    <s v="L"/>
    <s v="Blue"/>
    <s v="Winter"/>
    <n v="4.4000000000000004"/>
    <s v="No"/>
    <s v="2-Day Shipping"/>
    <s v="No"/>
    <s v="No"/>
    <n v="45"/>
    <s v="Bank Transfer"/>
    <s v="Bi-Weekly"/>
    <s v="18-25"/>
    <n v="1"/>
    <n v="4"/>
    <n v="6"/>
    <n v="11"/>
    <x v="0"/>
  </r>
  <r>
    <n v="3339"/>
    <n v="29"/>
    <s v="Female"/>
    <s v="Skirt"/>
    <s v="Clothing"/>
    <n v="94"/>
    <s v="Minnesota"/>
    <s v="L"/>
    <s v="White"/>
    <s v="Winter"/>
    <n v="2.9"/>
    <s v="No"/>
    <s v="2-Day Shipping"/>
    <s v="No"/>
    <s v="No"/>
    <n v="46"/>
    <s v="Credit Card"/>
    <s v="Monthly"/>
    <s v="26-35"/>
    <n v="4"/>
    <n v="4"/>
    <n v="4"/>
    <n v="12"/>
    <x v="1"/>
  </r>
  <r>
    <n v="3340"/>
    <n v="20"/>
    <s v="Female"/>
    <s v="Gloves"/>
    <s v="Accessories"/>
    <n v="99"/>
    <s v="Nebraska"/>
    <s v="M"/>
    <s v="Cyan"/>
    <s v="Fall"/>
    <n v="3.6"/>
    <s v="No"/>
    <s v="Store Pickup"/>
    <s v="No"/>
    <s v="No"/>
    <n v="35"/>
    <s v="Cash"/>
    <s v="Fortnightly"/>
    <s v="18-25"/>
    <n v="4"/>
    <n v="3"/>
    <n v="5"/>
    <n v="12"/>
    <x v="1"/>
  </r>
  <r>
    <n v="3341"/>
    <n v="42"/>
    <s v="Female"/>
    <s v="T-shirt"/>
    <s v="Clothing"/>
    <n v="36"/>
    <s v="Virginia"/>
    <s v="XL"/>
    <s v="Maroon"/>
    <s v="Fall"/>
    <n v="4.4000000000000004"/>
    <s v="No"/>
    <s v="Free Shipping"/>
    <s v="No"/>
    <s v="No"/>
    <n v="47"/>
    <s v="Credit Card"/>
    <s v="Fortnightly"/>
    <s v="36-45"/>
    <n v="1"/>
    <n v="4"/>
    <n v="5"/>
    <n v="10"/>
    <x v="0"/>
  </r>
  <r>
    <n v="3342"/>
    <n v="55"/>
    <s v="Female"/>
    <s v="Jacket"/>
    <s v="Outerwear"/>
    <n v="50"/>
    <s v="Connecticut"/>
    <s v="XL"/>
    <s v="Olive"/>
    <s v="Summer"/>
    <n v="4.5"/>
    <s v="No"/>
    <s v="Standard"/>
    <s v="No"/>
    <s v="No"/>
    <n v="35"/>
    <s v="Credit Card"/>
    <s v="Monthly"/>
    <s v="46-55"/>
    <n v="2"/>
    <n v="3"/>
    <n v="4"/>
    <n v="9"/>
    <x v="0"/>
  </r>
  <r>
    <n v="3343"/>
    <n v="66"/>
    <s v="Female"/>
    <s v="Jacket"/>
    <s v="Outerwear"/>
    <n v="81"/>
    <s v="New Jersey"/>
    <s v="M"/>
    <s v="Violet"/>
    <s v="Spring"/>
    <n v="3.8"/>
    <s v="No"/>
    <s v="Free Shipping"/>
    <s v="No"/>
    <s v="No"/>
    <n v="45"/>
    <s v="Credit Card"/>
    <s v="Weekly"/>
    <s v="56+"/>
    <n v="4"/>
    <n v="4"/>
    <n v="7"/>
    <n v="15"/>
    <x v="1"/>
  </r>
  <r>
    <n v="3344"/>
    <n v="24"/>
    <s v="Female"/>
    <s v="Shorts"/>
    <s v="Clothing"/>
    <n v="31"/>
    <s v="Kentucky"/>
    <s v="XL"/>
    <s v="Green"/>
    <s v="Winter"/>
    <n v="3.6"/>
    <s v="No"/>
    <s v="2-Day Shipping"/>
    <s v="No"/>
    <s v="No"/>
    <n v="6"/>
    <s v="Cash"/>
    <s v="Bi-Weekly"/>
    <s v="18-25"/>
    <n v="1"/>
    <n v="1"/>
    <n v="6"/>
    <n v="8"/>
    <x v="2"/>
  </r>
  <r>
    <n v="3345"/>
    <n v="62"/>
    <s v="Female"/>
    <s v="Hat"/>
    <s v="Accessories"/>
    <n v="48"/>
    <s v="Washington"/>
    <s v="XL"/>
    <s v="Magenta"/>
    <s v="Fall"/>
    <n v="4.3"/>
    <s v="No"/>
    <s v="Free Shipping"/>
    <s v="No"/>
    <s v="No"/>
    <n v="20"/>
    <s v="Cash"/>
    <s v="Annually"/>
    <s v="56+"/>
    <n v="2"/>
    <n v="2"/>
    <n v="1"/>
    <n v="5"/>
    <x v="3"/>
  </r>
  <r>
    <n v="3346"/>
    <n v="28"/>
    <s v="Female"/>
    <s v="Handbag"/>
    <s v="Accessories"/>
    <n v="91"/>
    <s v="Florida"/>
    <s v="M"/>
    <s v="Turquoise"/>
    <s v="Summer"/>
    <n v="4"/>
    <s v="No"/>
    <s v="2-Day Shipping"/>
    <s v="No"/>
    <s v="No"/>
    <n v="3"/>
    <s v="Venmo"/>
    <s v="Bi-Weekly"/>
    <s v="26-35"/>
    <n v="4"/>
    <n v="1"/>
    <n v="6"/>
    <n v="11"/>
    <x v="0"/>
  </r>
  <r>
    <n v="3347"/>
    <n v="30"/>
    <s v="Female"/>
    <s v="Jeans"/>
    <s v="Clothing"/>
    <n v="99"/>
    <s v="Oklahoma"/>
    <s v="M"/>
    <s v="Black"/>
    <s v="Summer"/>
    <n v="3.4"/>
    <s v="No"/>
    <s v="Express"/>
    <s v="No"/>
    <s v="No"/>
    <n v="30"/>
    <s v="Venmo"/>
    <s v="Quarterly"/>
    <s v="26-35"/>
    <n v="4"/>
    <n v="3"/>
    <n v="2"/>
    <n v="9"/>
    <x v="0"/>
  </r>
  <r>
    <n v="3348"/>
    <n v="22"/>
    <s v="Female"/>
    <s v="Shoes"/>
    <s v="Footwear"/>
    <n v="70"/>
    <s v="Iowa"/>
    <s v="XL"/>
    <s v="Cyan"/>
    <s v="Summer"/>
    <n v="4.4000000000000004"/>
    <s v="No"/>
    <s v="Standard"/>
    <s v="No"/>
    <s v="No"/>
    <n v="28"/>
    <s v="PayPal"/>
    <s v="Bi-Weekly"/>
    <s v="18-25"/>
    <n v="3"/>
    <n v="3"/>
    <n v="6"/>
    <n v="12"/>
    <x v="1"/>
  </r>
  <r>
    <n v="3349"/>
    <n v="28"/>
    <s v="Female"/>
    <s v="T-shirt"/>
    <s v="Clothing"/>
    <n v="74"/>
    <s v="New Hampshire"/>
    <s v="L"/>
    <s v="Gray"/>
    <s v="Winter"/>
    <n v="2.8"/>
    <s v="No"/>
    <s v="Standard"/>
    <s v="No"/>
    <s v="No"/>
    <n v="15"/>
    <s v="Cash"/>
    <s v="Every 3 Months"/>
    <s v="26-35"/>
    <n v="3"/>
    <n v="2"/>
    <n v="3"/>
    <n v="8"/>
    <x v="2"/>
  </r>
  <r>
    <n v="3350"/>
    <n v="35"/>
    <s v="Female"/>
    <s v="Jewelry"/>
    <s v="Accessories"/>
    <n v="79"/>
    <s v="Georgia"/>
    <s v="M"/>
    <s v="Red"/>
    <s v="Fall"/>
    <n v="2.8"/>
    <s v="No"/>
    <s v="Store Pickup"/>
    <s v="No"/>
    <s v="No"/>
    <n v="29"/>
    <s v="PayPal"/>
    <s v="Quarterly"/>
    <s v="26-35"/>
    <n v="3"/>
    <n v="3"/>
    <n v="2"/>
    <n v="8"/>
    <x v="2"/>
  </r>
  <r>
    <n v="3351"/>
    <n v="45"/>
    <s v="Female"/>
    <s v="Handbag"/>
    <s v="Accessories"/>
    <n v="33"/>
    <s v="Mississippi"/>
    <s v="S"/>
    <s v="Olive"/>
    <s v="Fall"/>
    <n v="4.9000000000000004"/>
    <s v="No"/>
    <s v="2-Day Shipping"/>
    <s v="No"/>
    <s v="No"/>
    <n v="15"/>
    <s v="Cash"/>
    <s v="Bi-Weekly"/>
    <s v="36-45"/>
    <n v="1"/>
    <n v="2"/>
    <n v="6"/>
    <n v="9"/>
    <x v="0"/>
  </r>
  <r>
    <n v="3352"/>
    <n v="43"/>
    <s v="Female"/>
    <s v="Shirt"/>
    <s v="Clothing"/>
    <n v="49"/>
    <s v="New Hampshire"/>
    <s v="L"/>
    <s v="Cyan"/>
    <s v="Spring"/>
    <n v="4.2"/>
    <s v="No"/>
    <s v="2-Day Shipping"/>
    <s v="No"/>
    <s v="No"/>
    <n v="18"/>
    <s v="Bank Transfer"/>
    <s v="Fortnightly"/>
    <s v="36-45"/>
    <n v="2"/>
    <n v="2"/>
    <n v="5"/>
    <n v="9"/>
    <x v="0"/>
  </r>
  <r>
    <n v="3353"/>
    <n v="55"/>
    <s v="Female"/>
    <s v="Belt"/>
    <s v="Accessories"/>
    <n v="96"/>
    <s v="Washington"/>
    <s v="M"/>
    <s v="Teal"/>
    <s v="Summer"/>
    <n v="2.9"/>
    <s v="No"/>
    <s v="Next Day Air"/>
    <s v="No"/>
    <s v="No"/>
    <n v="7"/>
    <s v="Bank Transfer"/>
    <s v="Bi-Weekly"/>
    <s v="46-55"/>
    <n v="4"/>
    <n v="1"/>
    <n v="6"/>
    <n v="11"/>
    <x v="0"/>
  </r>
  <r>
    <n v="3354"/>
    <n v="31"/>
    <s v="Female"/>
    <s v="Dress"/>
    <s v="Clothing"/>
    <n v="66"/>
    <s v="Ohio"/>
    <s v="L"/>
    <s v="Teal"/>
    <s v="Fall"/>
    <n v="4.5999999999999996"/>
    <s v="No"/>
    <s v="Free Shipping"/>
    <s v="No"/>
    <s v="No"/>
    <n v="19"/>
    <s v="Credit Card"/>
    <s v="Every 3 Months"/>
    <s v="26-35"/>
    <n v="3"/>
    <n v="2"/>
    <n v="3"/>
    <n v="8"/>
    <x v="2"/>
  </r>
  <r>
    <n v="3355"/>
    <n v="42"/>
    <s v="Female"/>
    <s v="Skirt"/>
    <s v="Clothing"/>
    <n v="45"/>
    <s v="Maryland"/>
    <s v="M"/>
    <s v="Orange"/>
    <s v="Fall"/>
    <n v="2.8"/>
    <s v="No"/>
    <s v="Next Day Air"/>
    <s v="No"/>
    <s v="No"/>
    <n v="15"/>
    <s v="PayPal"/>
    <s v="Weekly"/>
    <s v="36-45"/>
    <n v="2"/>
    <n v="2"/>
    <n v="7"/>
    <n v="11"/>
    <x v="0"/>
  </r>
  <r>
    <n v="3356"/>
    <n v="40"/>
    <s v="Female"/>
    <s v="Blouse"/>
    <s v="Clothing"/>
    <n v="28"/>
    <s v="Delaware"/>
    <s v="M"/>
    <s v="Peach"/>
    <s v="Spring"/>
    <n v="2.6"/>
    <s v="No"/>
    <s v="Store Pickup"/>
    <s v="No"/>
    <s v="No"/>
    <n v="3"/>
    <s v="Bank Transfer"/>
    <s v="Bi-Weekly"/>
    <s v="36-45"/>
    <n v="1"/>
    <n v="1"/>
    <n v="6"/>
    <n v="8"/>
    <x v="2"/>
  </r>
  <r>
    <n v="3357"/>
    <n v="39"/>
    <s v="Female"/>
    <s v="Jeans"/>
    <s v="Clothing"/>
    <n v="48"/>
    <s v="Tennessee"/>
    <s v="M"/>
    <s v="Silver"/>
    <s v="Summer"/>
    <n v="3.5"/>
    <s v="No"/>
    <s v="Store Pickup"/>
    <s v="No"/>
    <s v="No"/>
    <n v="13"/>
    <s v="PayPal"/>
    <s v="Bi-Weekly"/>
    <s v="36-45"/>
    <n v="2"/>
    <n v="2"/>
    <n v="6"/>
    <n v="10"/>
    <x v="0"/>
  </r>
  <r>
    <n v="3358"/>
    <n v="41"/>
    <s v="Female"/>
    <s v="Hoodie"/>
    <s v="Clothing"/>
    <n v="67"/>
    <s v="Arkansas"/>
    <s v="M"/>
    <s v="Pink"/>
    <s v="Winter"/>
    <n v="3.5"/>
    <s v="No"/>
    <s v="Free Shipping"/>
    <s v="No"/>
    <s v="No"/>
    <n v="37"/>
    <s v="Credit Card"/>
    <s v="Monthly"/>
    <s v="36-45"/>
    <n v="3"/>
    <n v="3"/>
    <n v="4"/>
    <n v="10"/>
    <x v="0"/>
  </r>
  <r>
    <n v="3359"/>
    <n v="56"/>
    <s v="Female"/>
    <s v="T-shirt"/>
    <s v="Clothing"/>
    <n v="59"/>
    <s v="Tennessee"/>
    <s v="M"/>
    <s v="Magenta"/>
    <s v="Fall"/>
    <n v="3.4"/>
    <s v="No"/>
    <s v="2-Day Shipping"/>
    <s v="No"/>
    <s v="No"/>
    <n v="26"/>
    <s v="Cash"/>
    <s v="Annually"/>
    <s v="56+"/>
    <n v="2"/>
    <n v="3"/>
    <n v="1"/>
    <n v="6"/>
    <x v="2"/>
  </r>
  <r>
    <n v="3360"/>
    <n v="43"/>
    <s v="Female"/>
    <s v="Sunglasses"/>
    <s v="Accessories"/>
    <n v="74"/>
    <s v="New Hampshire"/>
    <s v="L"/>
    <s v="Red"/>
    <s v="Fall"/>
    <n v="3.9"/>
    <s v="No"/>
    <s v="Next Day Air"/>
    <s v="No"/>
    <s v="No"/>
    <n v="29"/>
    <s v="Debit Card"/>
    <s v="Monthly"/>
    <s v="36-45"/>
    <n v="3"/>
    <n v="3"/>
    <n v="4"/>
    <n v="10"/>
    <x v="0"/>
  </r>
  <r>
    <n v="3361"/>
    <n v="22"/>
    <s v="Female"/>
    <s v="Jacket"/>
    <s v="Outerwear"/>
    <n v="81"/>
    <s v="Minnesota"/>
    <s v="M"/>
    <s v="Maroon"/>
    <s v="Spring"/>
    <n v="3.3"/>
    <s v="No"/>
    <s v="2-Day Shipping"/>
    <s v="No"/>
    <s v="No"/>
    <n v="47"/>
    <s v="Cash"/>
    <s v="Every 3 Months"/>
    <s v="18-25"/>
    <n v="4"/>
    <n v="4"/>
    <n v="3"/>
    <n v="11"/>
    <x v="0"/>
  </r>
  <r>
    <n v="3362"/>
    <n v="47"/>
    <s v="Female"/>
    <s v="Shoes"/>
    <s v="Footwear"/>
    <n v="26"/>
    <s v="Florida"/>
    <s v="M"/>
    <s v="Silver"/>
    <s v="Spring"/>
    <n v="4.0999999999999996"/>
    <s v="No"/>
    <s v="Free Shipping"/>
    <s v="No"/>
    <s v="No"/>
    <n v="47"/>
    <s v="Credit Card"/>
    <s v="Bi-Weekly"/>
    <s v="46-55"/>
    <n v="1"/>
    <n v="4"/>
    <n v="6"/>
    <n v="11"/>
    <x v="0"/>
  </r>
  <r>
    <n v="3363"/>
    <n v="50"/>
    <s v="Female"/>
    <s v="Handbag"/>
    <s v="Accessories"/>
    <n v="61"/>
    <s v="Tennessee"/>
    <s v="M"/>
    <s v="Gray"/>
    <s v="Summer"/>
    <n v="3"/>
    <s v="No"/>
    <s v="Next Day Air"/>
    <s v="No"/>
    <s v="No"/>
    <n v="48"/>
    <s v="Venmo"/>
    <s v="Fortnightly"/>
    <s v="46-55"/>
    <n v="3"/>
    <n v="4"/>
    <n v="5"/>
    <n v="12"/>
    <x v="1"/>
  </r>
  <r>
    <n v="3364"/>
    <n v="58"/>
    <s v="Female"/>
    <s v="Sweater"/>
    <s v="Clothing"/>
    <n v="23"/>
    <s v="California"/>
    <s v="M"/>
    <s v="Turquoise"/>
    <s v="Winter"/>
    <n v="3"/>
    <s v="No"/>
    <s v="Next Day Air"/>
    <s v="No"/>
    <s v="No"/>
    <n v="46"/>
    <s v="Bank Transfer"/>
    <s v="Bi-Weekly"/>
    <s v="56+"/>
    <n v="1"/>
    <n v="4"/>
    <n v="6"/>
    <n v="11"/>
    <x v="0"/>
  </r>
  <r>
    <n v="3365"/>
    <n v="50"/>
    <s v="Female"/>
    <s v="Scarf"/>
    <s v="Accessories"/>
    <n v="33"/>
    <s v="Oregon"/>
    <s v="M"/>
    <s v="Peach"/>
    <s v="Fall"/>
    <n v="3.2"/>
    <s v="No"/>
    <s v="Standard"/>
    <s v="No"/>
    <s v="No"/>
    <n v="7"/>
    <s v="Credit Card"/>
    <s v="Monthly"/>
    <s v="46-55"/>
    <n v="1"/>
    <n v="1"/>
    <n v="4"/>
    <n v="6"/>
    <x v="2"/>
  </r>
  <r>
    <n v="3366"/>
    <n v="43"/>
    <s v="Female"/>
    <s v="Skirt"/>
    <s v="Clothing"/>
    <n v="58"/>
    <s v="Tennessee"/>
    <s v="L"/>
    <s v="Teal"/>
    <s v="Fall"/>
    <n v="3.9"/>
    <s v="No"/>
    <s v="Express"/>
    <s v="No"/>
    <s v="No"/>
    <n v="45"/>
    <s v="Credit Card"/>
    <s v="Every 3 Months"/>
    <s v="36-45"/>
    <n v="2"/>
    <n v="4"/>
    <n v="3"/>
    <n v="9"/>
    <x v="0"/>
  </r>
  <r>
    <n v="3367"/>
    <n v="38"/>
    <s v="Female"/>
    <s v="Gloves"/>
    <s v="Accessories"/>
    <n v="65"/>
    <s v="North Carolina"/>
    <s v="M"/>
    <s v="Red"/>
    <s v="Spring"/>
    <n v="3.6"/>
    <s v="No"/>
    <s v="2-Day Shipping"/>
    <s v="No"/>
    <s v="No"/>
    <n v="47"/>
    <s v="Debit Card"/>
    <s v="Quarterly"/>
    <s v="36-45"/>
    <n v="3"/>
    <n v="4"/>
    <n v="2"/>
    <n v="9"/>
    <x v="0"/>
  </r>
  <r>
    <n v="3368"/>
    <n v="44"/>
    <s v="Female"/>
    <s v="T-shirt"/>
    <s v="Clothing"/>
    <n v="48"/>
    <s v="Tennessee"/>
    <s v="M"/>
    <s v="Blue"/>
    <s v="Summer"/>
    <n v="3.1"/>
    <s v="No"/>
    <s v="Store Pickup"/>
    <s v="No"/>
    <s v="No"/>
    <n v="6"/>
    <s v="Venmo"/>
    <s v="Fortnightly"/>
    <s v="36-45"/>
    <n v="2"/>
    <n v="1"/>
    <n v="5"/>
    <n v="8"/>
    <x v="2"/>
  </r>
  <r>
    <n v="3369"/>
    <n v="30"/>
    <s v="Female"/>
    <s v="Sandals"/>
    <s v="Footwear"/>
    <n v="25"/>
    <s v="Nebraska"/>
    <s v="M"/>
    <s v="Blue"/>
    <s v="Spring"/>
    <n v="4.8"/>
    <s v="No"/>
    <s v="Express"/>
    <s v="No"/>
    <s v="No"/>
    <n v="29"/>
    <s v="Bank Transfer"/>
    <s v="Every 3 Months"/>
    <s v="26-35"/>
    <n v="1"/>
    <n v="3"/>
    <n v="3"/>
    <n v="7"/>
    <x v="2"/>
  </r>
  <r>
    <n v="3370"/>
    <n v="47"/>
    <s v="Female"/>
    <s v="Sweater"/>
    <s v="Clothing"/>
    <n v="51"/>
    <s v="Maine"/>
    <s v="M"/>
    <s v="Indigo"/>
    <s v="Winter"/>
    <n v="3.8"/>
    <s v="No"/>
    <s v="2-Day Shipping"/>
    <s v="No"/>
    <s v="No"/>
    <n v="42"/>
    <s v="Cash"/>
    <s v="Monthly"/>
    <s v="46-55"/>
    <n v="2"/>
    <n v="4"/>
    <n v="4"/>
    <n v="10"/>
    <x v="0"/>
  </r>
  <r>
    <n v="3371"/>
    <n v="30"/>
    <s v="Female"/>
    <s v="Belt"/>
    <s v="Accessories"/>
    <n v="31"/>
    <s v="Illinois"/>
    <s v="M"/>
    <s v="Charcoal"/>
    <s v="Summer"/>
    <n v="2.8"/>
    <s v="No"/>
    <s v="Store Pickup"/>
    <s v="No"/>
    <s v="No"/>
    <n v="46"/>
    <s v="Cash"/>
    <s v="Fortnightly"/>
    <s v="26-35"/>
    <n v="1"/>
    <n v="4"/>
    <n v="5"/>
    <n v="10"/>
    <x v="0"/>
  </r>
  <r>
    <n v="3372"/>
    <n v="49"/>
    <s v="Female"/>
    <s v="Hoodie"/>
    <s v="Clothing"/>
    <n v="99"/>
    <s v="Colorado"/>
    <s v="S"/>
    <s v="Turquoise"/>
    <s v="Winter"/>
    <n v="4"/>
    <s v="No"/>
    <s v="Next Day Air"/>
    <s v="No"/>
    <s v="No"/>
    <n v="28"/>
    <s v="PayPal"/>
    <s v="Annually"/>
    <s v="46-55"/>
    <n v="4"/>
    <n v="3"/>
    <n v="1"/>
    <n v="8"/>
    <x v="2"/>
  </r>
  <r>
    <n v="3373"/>
    <n v="56"/>
    <s v="Female"/>
    <s v="Socks"/>
    <s v="Clothing"/>
    <n v="25"/>
    <s v="Pennsylvania"/>
    <s v="M"/>
    <s v="Maroon"/>
    <s v="Winter"/>
    <n v="4.5999999999999996"/>
    <s v="No"/>
    <s v="Free Shipping"/>
    <s v="No"/>
    <s v="No"/>
    <n v="14"/>
    <s v="Credit Card"/>
    <s v="Every 3 Months"/>
    <s v="56+"/>
    <n v="1"/>
    <n v="2"/>
    <n v="3"/>
    <n v="6"/>
    <x v="2"/>
  </r>
  <r>
    <n v="3374"/>
    <n v="70"/>
    <s v="Female"/>
    <s v="Sandals"/>
    <s v="Footwear"/>
    <n v="52"/>
    <s v="Minnesota"/>
    <s v="M"/>
    <s v="Purple"/>
    <s v="Spring"/>
    <n v="3.5"/>
    <s v="No"/>
    <s v="Store Pickup"/>
    <s v="No"/>
    <s v="No"/>
    <n v="12"/>
    <s v="Debit Card"/>
    <s v="Every 3 Months"/>
    <s v="56+"/>
    <n v="2"/>
    <n v="1"/>
    <n v="3"/>
    <n v="6"/>
    <x v="2"/>
  </r>
  <r>
    <n v="3375"/>
    <n v="22"/>
    <s v="Female"/>
    <s v="Blouse"/>
    <s v="Clothing"/>
    <n v="47"/>
    <s v="Nevada"/>
    <s v="S"/>
    <s v="Lavender"/>
    <s v="Spring"/>
    <n v="3.7"/>
    <s v="No"/>
    <s v="2-Day Shipping"/>
    <s v="No"/>
    <s v="No"/>
    <n v="41"/>
    <s v="Debit Card"/>
    <s v="Annually"/>
    <s v="18-25"/>
    <n v="2"/>
    <n v="4"/>
    <n v="1"/>
    <n v="7"/>
    <x v="2"/>
  </r>
  <r>
    <n v="3376"/>
    <n v="51"/>
    <s v="Female"/>
    <s v="Boots"/>
    <s v="Footwear"/>
    <n v="98"/>
    <s v="Connecticut"/>
    <s v="XL"/>
    <s v="Yellow"/>
    <s v="Fall"/>
    <n v="4.9000000000000004"/>
    <s v="No"/>
    <s v="Express"/>
    <s v="No"/>
    <s v="No"/>
    <n v="8"/>
    <s v="Credit Card"/>
    <s v="Annually"/>
    <s v="46-55"/>
    <n v="4"/>
    <n v="1"/>
    <n v="1"/>
    <n v="6"/>
    <x v="2"/>
  </r>
  <r>
    <n v="3377"/>
    <n v="22"/>
    <s v="Female"/>
    <s v="Hat"/>
    <s v="Accessories"/>
    <n v="46"/>
    <s v="Ohio"/>
    <s v="M"/>
    <s v="Green"/>
    <s v="Winter"/>
    <n v="4.0999999999999996"/>
    <s v="No"/>
    <s v="Store Pickup"/>
    <s v="No"/>
    <s v="No"/>
    <n v="24"/>
    <s v="Cash"/>
    <s v="Quarterly"/>
    <s v="18-25"/>
    <n v="2"/>
    <n v="2"/>
    <n v="2"/>
    <n v="6"/>
    <x v="2"/>
  </r>
  <r>
    <n v="3378"/>
    <n v="37"/>
    <s v="Female"/>
    <s v="Shirt"/>
    <s v="Clothing"/>
    <n v="32"/>
    <s v="Kentucky"/>
    <s v="M"/>
    <s v="Yellow"/>
    <s v="Winter"/>
    <n v="4.5999999999999996"/>
    <s v="No"/>
    <s v="Next Day Air"/>
    <s v="No"/>
    <s v="No"/>
    <n v="18"/>
    <s v="PayPal"/>
    <s v="Fortnightly"/>
    <s v="36-45"/>
    <n v="1"/>
    <n v="2"/>
    <n v="5"/>
    <n v="8"/>
    <x v="2"/>
  </r>
  <r>
    <n v="3379"/>
    <n v="49"/>
    <s v="Female"/>
    <s v="Shorts"/>
    <s v="Clothing"/>
    <n v="75"/>
    <s v="Minnesota"/>
    <s v="L"/>
    <s v="Gold"/>
    <s v="Fall"/>
    <n v="4.5"/>
    <s v="No"/>
    <s v="Next Day Air"/>
    <s v="No"/>
    <s v="No"/>
    <n v="6"/>
    <s v="Cash"/>
    <s v="Quarterly"/>
    <s v="46-55"/>
    <n v="3"/>
    <n v="1"/>
    <n v="2"/>
    <n v="6"/>
    <x v="2"/>
  </r>
  <r>
    <n v="3380"/>
    <n v="61"/>
    <s v="Female"/>
    <s v="Handbag"/>
    <s v="Accessories"/>
    <n v="51"/>
    <s v="Tennessee"/>
    <s v="L"/>
    <s v="Turquoise"/>
    <s v="Summer"/>
    <n v="5"/>
    <s v="No"/>
    <s v="Store Pickup"/>
    <s v="No"/>
    <s v="No"/>
    <n v="40"/>
    <s v="Cash"/>
    <s v="Weekly"/>
    <s v="56+"/>
    <n v="2"/>
    <n v="4"/>
    <n v="7"/>
    <n v="13"/>
    <x v="1"/>
  </r>
  <r>
    <n v="3381"/>
    <n v="41"/>
    <s v="Female"/>
    <s v="Dress"/>
    <s v="Clothing"/>
    <n v="52"/>
    <s v="North Dakota"/>
    <s v="L"/>
    <s v="Blue"/>
    <s v="Summer"/>
    <n v="3.8"/>
    <s v="No"/>
    <s v="Standard"/>
    <s v="No"/>
    <s v="No"/>
    <n v="6"/>
    <s v="PayPal"/>
    <s v="Every 3 Months"/>
    <s v="36-45"/>
    <n v="2"/>
    <n v="1"/>
    <n v="3"/>
    <n v="6"/>
    <x v="2"/>
  </r>
  <r>
    <n v="3382"/>
    <n v="57"/>
    <s v="Female"/>
    <s v="Hat"/>
    <s v="Accessories"/>
    <n v="66"/>
    <s v="Minnesota"/>
    <s v="L"/>
    <s v="Turquoise"/>
    <s v="Winter"/>
    <n v="4.7"/>
    <s v="No"/>
    <s v="Standard"/>
    <s v="No"/>
    <s v="No"/>
    <n v="27"/>
    <s v="Credit Card"/>
    <s v="Quarterly"/>
    <s v="56+"/>
    <n v="3"/>
    <n v="3"/>
    <n v="2"/>
    <n v="8"/>
    <x v="2"/>
  </r>
  <r>
    <n v="3383"/>
    <n v="34"/>
    <s v="Female"/>
    <s v="Sweater"/>
    <s v="Clothing"/>
    <n v="35"/>
    <s v="Nebraska"/>
    <s v="M"/>
    <s v="Maroon"/>
    <s v="Spring"/>
    <n v="2.8"/>
    <s v="No"/>
    <s v="Express"/>
    <s v="No"/>
    <s v="No"/>
    <n v="2"/>
    <s v="Bank Transfer"/>
    <s v="Weekly"/>
    <s v="26-35"/>
    <n v="1"/>
    <n v="1"/>
    <n v="7"/>
    <n v="9"/>
    <x v="0"/>
  </r>
  <r>
    <n v="3384"/>
    <n v="27"/>
    <s v="Female"/>
    <s v="Coat"/>
    <s v="Outerwear"/>
    <n v="43"/>
    <s v="Delaware"/>
    <s v="M"/>
    <s v="Pink"/>
    <s v="Fall"/>
    <n v="2.6"/>
    <s v="No"/>
    <s v="Next Day Air"/>
    <s v="No"/>
    <s v="No"/>
    <n v="39"/>
    <s v="Venmo"/>
    <s v="Bi-Weekly"/>
    <s v="26-35"/>
    <n v="2"/>
    <n v="4"/>
    <n v="6"/>
    <n v="12"/>
    <x v="1"/>
  </r>
  <r>
    <n v="3385"/>
    <n v="39"/>
    <s v="Female"/>
    <s v="Hoodie"/>
    <s v="Clothing"/>
    <n v="24"/>
    <s v="Minnesota"/>
    <s v="L"/>
    <s v="Maroon"/>
    <s v="Summer"/>
    <n v="3.8"/>
    <s v="No"/>
    <s v="Free Shipping"/>
    <s v="No"/>
    <s v="No"/>
    <n v="9"/>
    <s v="Venmo"/>
    <s v="Quarterly"/>
    <s v="36-45"/>
    <n v="1"/>
    <n v="1"/>
    <n v="2"/>
    <n v="4"/>
    <x v="3"/>
  </r>
  <r>
    <n v="3386"/>
    <n v="62"/>
    <s v="Female"/>
    <s v="Jewelry"/>
    <s v="Accessories"/>
    <n v="83"/>
    <s v="Rhode Island"/>
    <s v="M"/>
    <s v="Olive"/>
    <s v="Winter"/>
    <n v="2.8"/>
    <s v="No"/>
    <s v="Standard"/>
    <s v="No"/>
    <s v="No"/>
    <n v="16"/>
    <s v="Credit Card"/>
    <s v="Every 3 Months"/>
    <s v="56+"/>
    <n v="4"/>
    <n v="2"/>
    <n v="3"/>
    <n v="9"/>
    <x v="0"/>
  </r>
  <r>
    <n v="3387"/>
    <n v="34"/>
    <s v="Female"/>
    <s v="T-shirt"/>
    <s v="Clothing"/>
    <n v="62"/>
    <s v="Michigan"/>
    <s v="M"/>
    <s v="Lavender"/>
    <s v="Fall"/>
    <n v="2.6"/>
    <s v="No"/>
    <s v="2-Day Shipping"/>
    <s v="No"/>
    <s v="No"/>
    <n v="36"/>
    <s v="Cash"/>
    <s v="Quarterly"/>
    <s v="26-35"/>
    <n v="3"/>
    <n v="3"/>
    <n v="2"/>
    <n v="8"/>
    <x v="2"/>
  </r>
  <r>
    <n v="3388"/>
    <n v="53"/>
    <s v="Female"/>
    <s v="Pants"/>
    <s v="Clothing"/>
    <n v="78"/>
    <s v="New Jersey"/>
    <s v="S"/>
    <s v="Pink"/>
    <s v="Spring"/>
    <n v="3.4"/>
    <s v="No"/>
    <s v="2-Day Shipping"/>
    <s v="No"/>
    <s v="No"/>
    <n v="2"/>
    <s v="Credit Card"/>
    <s v="Bi-Weekly"/>
    <s v="46-55"/>
    <n v="3"/>
    <n v="1"/>
    <n v="6"/>
    <n v="10"/>
    <x v="0"/>
  </r>
  <r>
    <n v="3389"/>
    <n v="35"/>
    <s v="Female"/>
    <s v="Sweater"/>
    <s v="Clothing"/>
    <n v="61"/>
    <s v="South Dakota"/>
    <s v="M"/>
    <s v="Cyan"/>
    <s v="Spring"/>
    <n v="4.5"/>
    <s v="No"/>
    <s v="Store Pickup"/>
    <s v="No"/>
    <s v="No"/>
    <n v="21"/>
    <s v="Credit Card"/>
    <s v="Weekly"/>
    <s v="26-35"/>
    <n v="3"/>
    <n v="2"/>
    <n v="7"/>
    <n v="12"/>
    <x v="1"/>
  </r>
  <r>
    <n v="3390"/>
    <n v="38"/>
    <s v="Female"/>
    <s v="Pants"/>
    <s v="Clothing"/>
    <n v="57"/>
    <s v="North Carolina"/>
    <s v="L"/>
    <s v="Maroon"/>
    <s v="Fall"/>
    <n v="3.8"/>
    <s v="No"/>
    <s v="Free Shipping"/>
    <s v="No"/>
    <s v="No"/>
    <n v="39"/>
    <s v="Venmo"/>
    <s v="Annually"/>
    <s v="36-45"/>
    <n v="2"/>
    <n v="4"/>
    <n v="1"/>
    <n v="7"/>
    <x v="2"/>
  </r>
  <r>
    <n v="3391"/>
    <n v="32"/>
    <s v="Female"/>
    <s v="Socks"/>
    <s v="Clothing"/>
    <n v="70"/>
    <s v="Oregon"/>
    <s v="S"/>
    <s v="Red"/>
    <s v="Summer"/>
    <n v="3"/>
    <s v="No"/>
    <s v="Next Day Air"/>
    <s v="No"/>
    <s v="No"/>
    <n v="38"/>
    <s v="PayPal"/>
    <s v="Annually"/>
    <s v="26-35"/>
    <n v="3"/>
    <n v="4"/>
    <n v="1"/>
    <n v="8"/>
    <x v="2"/>
  </r>
  <r>
    <n v="3392"/>
    <n v="47"/>
    <s v="Female"/>
    <s v="Hoodie"/>
    <s v="Clothing"/>
    <n v="57"/>
    <s v="Montana"/>
    <s v="M"/>
    <s v="Silver"/>
    <s v="Fall"/>
    <n v="3.7"/>
    <s v="No"/>
    <s v="2-Day Shipping"/>
    <s v="No"/>
    <s v="No"/>
    <n v="6"/>
    <s v="Debit Card"/>
    <s v="Every 3 Months"/>
    <s v="46-55"/>
    <n v="2"/>
    <n v="1"/>
    <n v="3"/>
    <n v="6"/>
    <x v="2"/>
  </r>
  <r>
    <n v="3393"/>
    <n v="53"/>
    <s v="Female"/>
    <s v="Scarf"/>
    <s v="Accessories"/>
    <n v="74"/>
    <s v="New Jersey"/>
    <s v="XL"/>
    <s v="Blue"/>
    <s v="Winter"/>
    <n v="4.4000000000000004"/>
    <s v="No"/>
    <s v="Free Shipping"/>
    <s v="No"/>
    <s v="No"/>
    <n v="6"/>
    <s v="Venmo"/>
    <s v="Bi-Weekly"/>
    <s v="46-55"/>
    <n v="3"/>
    <n v="1"/>
    <n v="6"/>
    <n v="10"/>
    <x v="0"/>
  </r>
  <r>
    <n v="3394"/>
    <n v="60"/>
    <s v="Female"/>
    <s v="Dress"/>
    <s v="Clothing"/>
    <n v="90"/>
    <s v="Arizona"/>
    <s v="M"/>
    <s v="Gold"/>
    <s v="Fall"/>
    <n v="3.1"/>
    <s v="No"/>
    <s v="Next Day Air"/>
    <s v="No"/>
    <s v="No"/>
    <n v="50"/>
    <s v="Debit Card"/>
    <s v="Monthly"/>
    <s v="56+"/>
    <n v="4"/>
    <n v="4"/>
    <n v="4"/>
    <n v="12"/>
    <x v="1"/>
  </r>
  <r>
    <n v="3395"/>
    <n v="31"/>
    <s v="Female"/>
    <s v="Sandals"/>
    <s v="Footwear"/>
    <n v="98"/>
    <s v="Vermont"/>
    <s v="S"/>
    <s v="Yellow"/>
    <s v="Spring"/>
    <n v="4.2"/>
    <s v="No"/>
    <s v="Store Pickup"/>
    <s v="No"/>
    <s v="No"/>
    <n v="9"/>
    <s v="PayPal"/>
    <s v="Annually"/>
    <s v="26-35"/>
    <n v="4"/>
    <n v="1"/>
    <n v="1"/>
    <n v="6"/>
    <x v="2"/>
  </r>
  <r>
    <n v="3396"/>
    <n v="44"/>
    <s v="Female"/>
    <s v="Dress"/>
    <s v="Clothing"/>
    <n v="43"/>
    <s v="Colorado"/>
    <s v="M"/>
    <s v="Silver"/>
    <s v="Winter"/>
    <n v="3.1"/>
    <s v="No"/>
    <s v="Free Shipping"/>
    <s v="No"/>
    <s v="No"/>
    <n v="15"/>
    <s v="Debit Card"/>
    <s v="Every 3 Months"/>
    <s v="36-45"/>
    <n v="2"/>
    <n v="2"/>
    <n v="3"/>
    <n v="7"/>
    <x v="2"/>
  </r>
  <r>
    <n v="3397"/>
    <n v="29"/>
    <s v="Female"/>
    <s v="Pants"/>
    <s v="Clothing"/>
    <n v="37"/>
    <s v="Tennessee"/>
    <s v="XL"/>
    <s v="Black"/>
    <s v="Winter"/>
    <n v="5"/>
    <s v="No"/>
    <s v="Next Day Air"/>
    <s v="No"/>
    <s v="No"/>
    <n v="5"/>
    <s v="PayPal"/>
    <s v="Quarterly"/>
    <s v="26-35"/>
    <n v="1"/>
    <n v="1"/>
    <n v="2"/>
    <n v="4"/>
    <x v="3"/>
  </r>
  <r>
    <n v="3398"/>
    <n v="19"/>
    <s v="Female"/>
    <s v="Blouse"/>
    <s v="Clothing"/>
    <n v="38"/>
    <s v="New Jersey"/>
    <s v="L"/>
    <s v="Yellow"/>
    <s v="Summer"/>
    <n v="2.7"/>
    <s v="No"/>
    <s v="Standard"/>
    <s v="No"/>
    <s v="No"/>
    <n v="13"/>
    <s v="Bank Transfer"/>
    <s v="Bi-Weekly"/>
    <s v="18-25"/>
    <n v="1"/>
    <n v="2"/>
    <n v="6"/>
    <n v="9"/>
    <x v="0"/>
  </r>
  <r>
    <n v="3399"/>
    <n v="54"/>
    <s v="Female"/>
    <s v="Jeans"/>
    <s v="Clothing"/>
    <n v="60"/>
    <s v="Montana"/>
    <s v="L"/>
    <s v="Pink"/>
    <s v="Winter"/>
    <n v="3.8"/>
    <s v="No"/>
    <s v="Standard"/>
    <s v="No"/>
    <s v="No"/>
    <n v="44"/>
    <s v="Cash"/>
    <s v="Fortnightly"/>
    <s v="46-55"/>
    <n v="3"/>
    <n v="4"/>
    <n v="5"/>
    <n v="12"/>
    <x v="1"/>
  </r>
  <r>
    <n v="3400"/>
    <n v="40"/>
    <s v="Female"/>
    <s v="Pants"/>
    <s v="Clothing"/>
    <n v="55"/>
    <s v="Montana"/>
    <s v="XL"/>
    <s v="Yellow"/>
    <s v="Winter"/>
    <n v="3.3"/>
    <s v="No"/>
    <s v="Standard"/>
    <s v="No"/>
    <s v="No"/>
    <n v="36"/>
    <s v="Debit Card"/>
    <s v="Annually"/>
    <s v="36-45"/>
    <n v="2"/>
    <n v="3"/>
    <n v="1"/>
    <n v="6"/>
    <x v="2"/>
  </r>
  <r>
    <n v="3401"/>
    <n v="39"/>
    <s v="Female"/>
    <s v="Sunglasses"/>
    <s v="Accessories"/>
    <n v="51"/>
    <s v="Nevada"/>
    <s v="M"/>
    <s v="Lavender"/>
    <s v="Fall"/>
    <n v="4.8"/>
    <s v="No"/>
    <s v="Free Shipping"/>
    <s v="No"/>
    <s v="No"/>
    <n v="18"/>
    <s v="Venmo"/>
    <s v="Fortnightly"/>
    <s v="36-45"/>
    <n v="2"/>
    <n v="2"/>
    <n v="5"/>
    <n v="9"/>
    <x v="0"/>
  </r>
  <r>
    <n v="3402"/>
    <n v="44"/>
    <s v="Female"/>
    <s v="Backpack"/>
    <s v="Accessories"/>
    <n v="71"/>
    <s v="Nevada"/>
    <s v="L"/>
    <s v="Peach"/>
    <s v="Winter"/>
    <n v="3.4"/>
    <s v="No"/>
    <s v="Standard"/>
    <s v="No"/>
    <s v="No"/>
    <n v="39"/>
    <s v="Credit Card"/>
    <s v="Weekly"/>
    <s v="36-45"/>
    <n v="3"/>
    <n v="4"/>
    <n v="7"/>
    <n v="14"/>
    <x v="1"/>
  </r>
  <r>
    <n v="3403"/>
    <n v="22"/>
    <s v="Female"/>
    <s v="Hoodie"/>
    <s v="Clothing"/>
    <n v="61"/>
    <s v="Louisiana"/>
    <s v="M"/>
    <s v="Black"/>
    <s v="Spring"/>
    <n v="4.4000000000000004"/>
    <s v="No"/>
    <s v="2-Day Shipping"/>
    <s v="No"/>
    <s v="No"/>
    <n v="11"/>
    <s v="PayPal"/>
    <s v="Every 3 Months"/>
    <s v="18-25"/>
    <n v="3"/>
    <n v="1"/>
    <n v="3"/>
    <n v="7"/>
    <x v="2"/>
  </r>
  <r>
    <n v="3404"/>
    <n v="30"/>
    <s v="Female"/>
    <s v="Boots"/>
    <s v="Footwear"/>
    <n v="65"/>
    <s v="Illinois"/>
    <s v="M"/>
    <s v="Olive"/>
    <s v="Summer"/>
    <n v="3.9"/>
    <s v="No"/>
    <s v="Standard"/>
    <s v="No"/>
    <s v="No"/>
    <n v="1"/>
    <s v="Cash"/>
    <s v="Bi-Weekly"/>
    <s v="26-35"/>
    <n v="3"/>
    <n v="1"/>
    <n v="6"/>
    <n v="10"/>
    <x v="0"/>
  </r>
  <r>
    <n v="3405"/>
    <n v="69"/>
    <s v="Female"/>
    <s v="Gloves"/>
    <s v="Accessories"/>
    <n v="34"/>
    <s v="South Carolina"/>
    <s v="L"/>
    <s v="Olive"/>
    <s v="Fall"/>
    <n v="3.9"/>
    <s v="No"/>
    <s v="2-Day Shipping"/>
    <s v="No"/>
    <s v="No"/>
    <n v="34"/>
    <s v="Credit Card"/>
    <s v="Annually"/>
    <s v="56+"/>
    <n v="1"/>
    <n v="3"/>
    <n v="1"/>
    <n v="5"/>
    <x v="3"/>
  </r>
  <r>
    <n v="3406"/>
    <n v="28"/>
    <s v="Female"/>
    <s v="Blouse"/>
    <s v="Clothing"/>
    <n v="87"/>
    <s v="Washington"/>
    <s v="M"/>
    <s v="White"/>
    <s v="Summer"/>
    <n v="4.2"/>
    <s v="No"/>
    <s v="Store Pickup"/>
    <s v="No"/>
    <s v="No"/>
    <n v="47"/>
    <s v="Bank Transfer"/>
    <s v="Bi-Weekly"/>
    <s v="26-35"/>
    <n v="4"/>
    <n v="4"/>
    <n v="6"/>
    <n v="14"/>
    <x v="1"/>
  </r>
  <r>
    <n v="3407"/>
    <n v="57"/>
    <s v="Female"/>
    <s v="Sweater"/>
    <s v="Clothing"/>
    <n v="79"/>
    <s v="Nebraska"/>
    <s v="M"/>
    <s v="Red"/>
    <s v="Spring"/>
    <n v="4"/>
    <s v="No"/>
    <s v="Store Pickup"/>
    <s v="No"/>
    <s v="No"/>
    <n v="24"/>
    <s v="Venmo"/>
    <s v="Quarterly"/>
    <s v="56+"/>
    <n v="3"/>
    <n v="2"/>
    <n v="2"/>
    <n v="7"/>
    <x v="2"/>
  </r>
  <r>
    <n v="3408"/>
    <n v="46"/>
    <s v="Female"/>
    <s v="Dress"/>
    <s v="Clothing"/>
    <n v="46"/>
    <s v="Alabama"/>
    <s v="S"/>
    <s v="Purple"/>
    <s v="Spring"/>
    <n v="2.6"/>
    <s v="No"/>
    <s v="Store Pickup"/>
    <s v="No"/>
    <s v="No"/>
    <n v="20"/>
    <s v="Cash"/>
    <s v="Quarterly"/>
    <s v="46-55"/>
    <n v="2"/>
    <n v="2"/>
    <n v="2"/>
    <n v="6"/>
    <x v="2"/>
  </r>
  <r>
    <n v="3409"/>
    <n v="48"/>
    <s v="Female"/>
    <s v="Socks"/>
    <s v="Clothing"/>
    <n v="72"/>
    <s v="Montana"/>
    <s v="L"/>
    <s v="Purple"/>
    <s v="Summer"/>
    <n v="4.4000000000000004"/>
    <s v="No"/>
    <s v="Standard"/>
    <s v="No"/>
    <s v="No"/>
    <n v="11"/>
    <s v="Bank Transfer"/>
    <s v="Annually"/>
    <s v="46-55"/>
    <n v="3"/>
    <n v="1"/>
    <n v="1"/>
    <n v="5"/>
    <x v="3"/>
  </r>
  <r>
    <n v="3410"/>
    <n v="24"/>
    <s v="Female"/>
    <s v="Shirt"/>
    <s v="Clothing"/>
    <n v="93"/>
    <s v="Minnesota"/>
    <s v="M"/>
    <s v="Teal"/>
    <s v="Summer"/>
    <n v="3.2"/>
    <s v="No"/>
    <s v="Next Day Air"/>
    <s v="No"/>
    <s v="No"/>
    <n v="3"/>
    <s v="Credit Card"/>
    <s v="Every 3 Months"/>
    <s v="18-25"/>
    <n v="4"/>
    <n v="1"/>
    <n v="3"/>
    <n v="8"/>
    <x v="2"/>
  </r>
  <r>
    <n v="3411"/>
    <n v="50"/>
    <s v="Female"/>
    <s v="Sandals"/>
    <s v="Footwear"/>
    <n v="76"/>
    <s v="Ohio"/>
    <s v="L"/>
    <s v="Teal"/>
    <s v="Summer"/>
    <n v="4.3"/>
    <s v="No"/>
    <s v="Free Shipping"/>
    <s v="No"/>
    <s v="No"/>
    <n v="38"/>
    <s v="Bank Transfer"/>
    <s v="Bi-Weekly"/>
    <s v="46-55"/>
    <n v="3"/>
    <n v="4"/>
    <n v="6"/>
    <n v="13"/>
    <x v="1"/>
  </r>
  <r>
    <n v="3412"/>
    <n v="29"/>
    <s v="Female"/>
    <s v="Shoes"/>
    <s v="Footwear"/>
    <n v="56"/>
    <s v="New York"/>
    <s v="L"/>
    <s v="Gray"/>
    <s v="Winter"/>
    <n v="4.9000000000000004"/>
    <s v="No"/>
    <s v="2-Day Shipping"/>
    <s v="No"/>
    <s v="No"/>
    <n v="45"/>
    <s v="Cash"/>
    <s v="Weekly"/>
    <s v="26-35"/>
    <n v="2"/>
    <n v="4"/>
    <n v="7"/>
    <n v="13"/>
    <x v="1"/>
  </r>
  <r>
    <n v="3413"/>
    <n v="61"/>
    <s v="Female"/>
    <s v="Sandals"/>
    <s v="Footwear"/>
    <n v="83"/>
    <s v="Indiana"/>
    <s v="M"/>
    <s v="Magenta"/>
    <s v="Fall"/>
    <n v="3.8"/>
    <s v="No"/>
    <s v="Store Pickup"/>
    <s v="No"/>
    <s v="No"/>
    <n v="31"/>
    <s v="Venmo"/>
    <s v="Quarterly"/>
    <s v="56+"/>
    <n v="4"/>
    <n v="3"/>
    <n v="2"/>
    <n v="9"/>
    <x v="0"/>
  </r>
  <r>
    <n v="3414"/>
    <n v="34"/>
    <s v="Female"/>
    <s v="Gloves"/>
    <s v="Accessories"/>
    <n v="90"/>
    <s v="Delaware"/>
    <s v="XL"/>
    <s v="Black"/>
    <s v="Winter"/>
    <n v="2.5"/>
    <s v="No"/>
    <s v="Express"/>
    <s v="No"/>
    <s v="No"/>
    <n v="16"/>
    <s v="PayPal"/>
    <s v="Bi-Weekly"/>
    <s v="26-35"/>
    <n v="4"/>
    <n v="2"/>
    <n v="6"/>
    <n v="12"/>
    <x v="1"/>
  </r>
  <r>
    <n v="3415"/>
    <n v="27"/>
    <s v="Female"/>
    <s v="Boots"/>
    <s v="Footwear"/>
    <n v="94"/>
    <s v="Connecticut"/>
    <s v="M"/>
    <s v="Maroon"/>
    <s v="Spring"/>
    <n v="4.9000000000000004"/>
    <s v="No"/>
    <s v="Next Day Air"/>
    <s v="No"/>
    <s v="No"/>
    <n v="3"/>
    <s v="Bank Transfer"/>
    <s v="Quarterly"/>
    <s v="26-35"/>
    <n v="4"/>
    <n v="1"/>
    <n v="2"/>
    <n v="7"/>
    <x v="2"/>
  </r>
  <r>
    <n v="3416"/>
    <n v="38"/>
    <s v="Female"/>
    <s v="Blouse"/>
    <s v="Clothing"/>
    <n v="68"/>
    <s v="New York"/>
    <s v="M"/>
    <s v="Gold"/>
    <s v="Fall"/>
    <n v="3"/>
    <s v="No"/>
    <s v="2-Day Shipping"/>
    <s v="No"/>
    <s v="No"/>
    <n v="15"/>
    <s v="Bank Transfer"/>
    <s v="Annually"/>
    <s v="36-45"/>
    <n v="3"/>
    <n v="2"/>
    <n v="1"/>
    <n v="6"/>
    <x v="2"/>
  </r>
  <r>
    <n v="3417"/>
    <n v="25"/>
    <s v="Female"/>
    <s v="Sandals"/>
    <s v="Footwear"/>
    <n v="53"/>
    <s v="Alabama"/>
    <s v="M"/>
    <s v="Purple"/>
    <s v="Spring"/>
    <n v="3.2"/>
    <s v="No"/>
    <s v="Store Pickup"/>
    <s v="No"/>
    <s v="No"/>
    <n v="11"/>
    <s v="Bank Transfer"/>
    <s v="Every 3 Months"/>
    <s v="18-25"/>
    <n v="2"/>
    <n v="1"/>
    <n v="3"/>
    <n v="6"/>
    <x v="2"/>
  </r>
  <r>
    <n v="3418"/>
    <n v="54"/>
    <s v="Female"/>
    <s v="Coat"/>
    <s v="Outerwear"/>
    <n v="35"/>
    <s v="Massachusetts"/>
    <s v="M"/>
    <s v="Blue"/>
    <s v="Summer"/>
    <n v="2.9"/>
    <s v="No"/>
    <s v="2-Day Shipping"/>
    <s v="No"/>
    <s v="No"/>
    <n v="22"/>
    <s v="Debit Card"/>
    <s v="Fortnightly"/>
    <s v="46-55"/>
    <n v="1"/>
    <n v="2"/>
    <n v="5"/>
    <n v="8"/>
    <x v="2"/>
  </r>
  <r>
    <n v="3419"/>
    <n v="53"/>
    <s v="Female"/>
    <s v="Jacket"/>
    <s v="Outerwear"/>
    <n v="30"/>
    <s v="South Carolina"/>
    <s v="M"/>
    <s v="Beige"/>
    <s v="Summer"/>
    <n v="2.8"/>
    <s v="No"/>
    <s v="Free Shipping"/>
    <s v="No"/>
    <s v="No"/>
    <n v="35"/>
    <s v="Debit Card"/>
    <s v="Annually"/>
    <s v="46-55"/>
    <n v="1"/>
    <n v="3"/>
    <n v="1"/>
    <n v="5"/>
    <x v="3"/>
  </r>
  <r>
    <n v="3420"/>
    <n v="23"/>
    <s v="Female"/>
    <s v="Jewelry"/>
    <s v="Accessories"/>
    <n v="26"/>
    <s v="West Virginia"/>
    <s v="L"/>
    <s v="Indigo"/>
    <s v="Winter"/>
    <n v="3.1"/>
    <s v="No"/>
    <s v="Store Pickup"/>
    <s v="No"/>
    <s v="No"/>
    <n v="5"/>
    <s v="Venmo"/>
    <s v="Bi-Weekly"/>
    <s v="18-25"/>
    <n v="1"/>
    <n v="1"/>
    <n v="6"/>
    <n v="8"/>
    <x v="2"/>
  </r>
  <r>
    <n v="3421"/>
    <n v="19"/>
    <s v="Female"/>
    <s v="Hat"/>
    <s v="Accessories"/>
    <n v="60"/>
    <s v="Kentucky"/>
    <s v="M"/>
    <s v="Purple"/>
    <s v="Winter"/>
    <n v="3.4"/>
    <s v="No"/>
    <s v="Express"/>
    <s v="No"/>
    <s v="No"/>
    <n v="35"/>
    <s v="PayPal"/>
    <s v="Bi-Weekly"/>
    <s v="18-25"/>
    <n v="3"/>
    <n v="3"/>
    <n v="6"/>
    <n v="12"/>
    <x v="1"/>
  </r>
  <r>
    <n v="3422"/>
    <n v="57"/>
    <s v="Female"/>
    <s v="Shoes"/>
    <s v="Footwear"/>
    <n v="30"/>
    <s v="New Jersey"/>
    <s v="M"/>
    <s v="Maroon"/>
    <s v="Summer"/>
    <n v="2.9"/>
    <s v="No"/>
    <s v="Free Shipping"/>
    <s v="No"/>
    <s v="No"/>
    <n v="27"/>
    <s v="PayPal"/>
    <s v="Weekly"/>
    <s v="56+"/>
    <n v="1"/>
    <n v="3"/>
    <n v="7"/>
    <n v="11"/>
    <x v="0"/>
  </r>
  <r>
    <n v="3423"/>
    <n v="19"/>
    <s v="Female"/>
    <s v="Coat"/>
    <s v="Outerwear"/>
    <n v="91"/>
    <s v="New York"/>
    <s v="L"/>
    <s v="Beige"/>
    <s v="Winter"/>
    <n v="3.2"/>
    <s v="No"/>
    <s v="Next Day Air"/>
    <s v="No"/>
    <s v="No"/>
    <n v="9"/>
    <s v="Venmo"/>
    <s v="Monthly"/>
    <s v="18-25"/>
    <n v="4"/>
    <n v="1"/>
    <n v="4"/>
    <n v="9"/>
    <x v="0"/>
  </r>
  <r>
    <n v="3424"/>
    <n v="33"/>
    <s v="Female"/>
    <s v="Boots"/>
    <s v="Footwear"/>
    <n v="71"/>
    <s v="Massachusetts"/>
    <s v="M"/>
    <s v="Brown"/>
    <s v="Spring"/>
    <n v="3.8"/>
    <s v="No"/>
    <s v="Next Day Air"/>
    <s v="No"/>
    <s v="No"/>
    <n v="21"/>
    <s v="PayPal"/>
    <s v="Bi-Weekly"/>
    <s v="26-35"/>
    <n v="3"/>
    <n v="2"/>
    <n v="6"/>
    <n v="11"/>
    <x v="0"/>
  </r>
  <r>
    <n v="3425"/>
    <n v="33"/>
    <s v="Female"/>
    <s v="Scarf"/>
    <s v="Accessories"/>
    <n v="64"/>
    <s v="Florida"/>
    <s v="L"/>
    <s v="Green"/>
    <s v="Summer"/>
    <n v="3.6"/>
    <s v="No"/>
    <s v="2-Day Shipping"/>
    <s v="No"/>
    <s v="No"/>
    <n v="23"/>
    <s v="Credit Card"/>
    <s v="Monthly"/>
    <s v="26-35"/>
    <n v="3"/>
    <n v="2"/>
    <n v="4"/>
    <n v="9"/>
    <x v="0"/>
  </r>
  <r>
    <n v="3426"/>
    <n v="38"/>
    <s v="Female"/>
    <s v="Hat"/>
    <s v="Accessories"/>
    <n v="54"/>
    <s v="Michigan"/>
    <s v="M"/>
    <s v="Blue"/>
    <s v="Summer"/>
    <n v="4.3"/>
    <s v="No"/>
    <s v="Next Day Air"/>
    <s v="No"/>
    <s v="No"/>
    <n v="3"/>
    <s v="Debit Card"/>
    <s v="Bi-Weekly"/>
    <s v="36-45"/>
    <n v="2"/>
    <n v="1"/>
    <n v="6"/>
    <n v="9"/>
    <x v="0"/>
  </r>
  <r>
    <n v="3427"/>
    <n v="47"/>
    <s v="Female"/>
    <s v="Socks"/>
    <s v="Clothing"/>
    <n v="35"/>
    <s v="Oregon"/>
    <s v="XL"/>
    <s v="Magenta"/>
    <s v="Fall"/>
    <n v="4.8"/>
    <s v="No"/>
    <s v="2-Day Shipping"/>
    <s v="No"/>
    <s v="No"/>
    <n v="31"/>
    <s v="Credit Card"/>
    <s v="Annually"/>
    <s v="46-55"/>
    <n v="1"/>
    <n v="3"/>
    <n v="1"/>
    <n v="5"/>
    <x v="3"/>
  </r>
  <r>
    <n v="3428"/>
    <n v="39"/>
    <s v="Female"/>
    <s v="T-shirt"/>
    <s v="Clothing"/>
    <n v="38"/>
    <s v="Michigan"/>
    <s v="XL"/>
    <s v="Turquoise"/>
    <s v="Winter"/>
    <n v="2.5"/>
    <s v="No"/>
    <s v="Store Pickup"/>
    <s v="No"/>
    <s v="No"/>
    <n v="44"/>
    <s v="Cash"/>
    <s v="Annually"/>
    <s v="36-45"/>
    <n v="1"/>
    <n v="4"/>
    <n v="1"/>
    <n v="6"/>
    <x v="2"/>
  </r>
  <r>
    <n v="3429"/>
    <n v="32"/>
    <s v="Female"/>
    <s v="Jewelry"/>
    <s v="Accessories"/>
    <n v="69"/>
    <s v="Washington"/>
    <s v="M"/>
    <s v="Gray"/>
    <s v="Fall"/>
    <n v="2.5"/>
    <s v="No"/>
    <s v="Next Day Air"/>
    <s v="No"/>
    <s v="No"/>
    <n v="20"/>
    <s v="Venmo"/>
    <s v="Monthly"/>
    <s v="26-35"/>
    <n v="3"/>
    <n v="2"/>
    <n v="4"/>
    <n v="9"/>
    <x v="0"/>
  </r>
  <r>
    <n v="3430"/>
    <n v="27"/>
    <s v="Female"/>
    <s v="Skirt"/>
    <s v="Clothing"/>
    <n v="96"/>
    <s v="Alaska"/>
    <s v="S"/>
    <s v="Purple"/>
    <s v="Winter"/>
    <n v="4.5999999999999996"/>
    <s v="No"/>
    <s v="Express"/>
    <s v="No"/>
    <s v="No"/>
    <n v="34"/>
    <s v="Debit Card"/>
    <s v="Weekly"/>
    <s v="26-35"/>
    <n v="4"/>
    <n v="3"/>
    <n v="7"/>
    <n v="14"/>
    <x v="1"/>
  </r>
  <r>
    <n v="3431"/>
    <n v="67"/>
    <s v="Female"/>
    <s v="Socks"/>
    <s v="Clothing"/>
    <n v="73"/>
    <s v="Montana"/>
    <s v="M"/>
    <s v="Lavender"/>
    <s v="Winter"/>
    <n v="4.2"/>
    <s v="No"/>
    <s v="Next Day Air"/>
    <s v="No"/>
    <s v="No"/>
    <n v="17"/>
    <s v="Bank Transfer"/>
    <s v="Every 3 Months"/>
    <s v="56+"/>
    <n v="3"/>
    <n v="2"/>
    <n v="3"/>
    <n v="8"/>
    <x v="2"/>
  </r>
  <r>
    <n v="3432"/>
    <n v="46"/>
    <s v="Female"/>
    <s v="Belt"/>
    <s v="Accessories"/>
    <n v="49"/>
    <s v="New Mexico"/>
    <s v="S"/>
    <s v="Green"/>
    <s v="Summer"/>
    <n v="4.2"/>
    <s v="No"/>
    <s v="Express"/>
    <s v="No"/>
    <s v="No"/>
    <n v="20"/>
    <s v="Venmo"/>
    <s v="Annually"/>
    <s v="46-55"/>
    <n v="2"/>
    <n v="2"/>
    <n v="1"/>
    <n v="5"/>
    <x v="3"/>
  </r>
  <r>
    <n v="3433"/>
    <n v="36"/>
    <s v="Female"/>
    <s v="Boots"/>
    <s v="Footwear"/>
    <n v="44"/>
    <s v="Connecticut"/>
    <s v="M"/>
    <s v="Gray"/>
    <s v="Summer"/>
    <n v="4.8"/>
    <s v="No"/>
    <s v="2-Day Shipping"/>
    <s v="No"/>
    <s v="No"/>
    <n v="46"/>
    <s v="PayPal"/>
    <s v="Every 3 Months"/>
    <s v="36-45"/>
    <n v="2"/>
    <n v="4"/>
    <n v="3"/>
    <n v="9"/>
    <x v="0"/>
  </r>
  <r>
    <n v="3434"/>
    <n v="62"/>
    <s v="Female"/>
    <s v="Socks"/>
    <s v="Clothing"/>
    <n v="93"/>
    <s v="Alaska"/>
    <s v="M"/>
    <s v="Yellow"/>
    <s v="Spring"/>
    <n v="4.5"/>
    <s v="No"/>
    <s v="Free Shipping"/>
    <s v="No"/>
    <s v="No"/>
    <n v="28"/>
    <s v="PayPal"/>
    <s v="Annually"/>
    <s v="56+"/>
    <n v="4"/>
    <n v="3"/>
    <n v="1"/>
    <n v="8"/>
    <x v="2"/>
  </r>
  <r>
    <n v="3435"/>
    <n v="31"/>
    <s v="Female"/>
    <s v="Pants"/>
    <s v="Clothing"/>
    <n v="72"/>
    <s v="Ohio"/>
    <s v="S"/>
    <s v="Orange"/>
    <s v="Summer"/>
    <n v="3.3"/>
    <s v="No"/>
    <s v="2-Day Shipping"/>
    <s v="No"/>
    <s v="No"/>
    <n v="6"/>
    <s v="Venmo"/>
    <s v="Fortnightly"/>
    <s v="26-35"/>
    <n v="3"/>
    <n v="1"/>
    <n v="5"/>
    <n v="9"/>
    <x v="0"/>
  </r>
  <r>
    <n v="3436"/>
    <n v="68"/>
    <s v="Female"/>
    <s v="Socks"/>
    <s v="Clothing"/>
    <n v="91"/>
    <s v="Montana"/>
    <s v="M"/>
    <s v="Beige"/>
    <s v="Summer"/>
    <n v="2.7"/>
    <s v="No"/>
    <s v="2-Day Shipping"/>
    <s v="No"/>
    <s v="No"/>
    <n v="50"/>
    <s v="Debit Card"/>
    <s v="Bi-Weekly"/>
    <s v="56+"/>
    <n v="4"/>
    <n v="4"/>
    <n v="6"/>
    <n v="14"/>
    <x v="1"/>
  </r>
  <r>
    <n v="3437"/>
    <n v="57"/>
    <s v="Female"/>
    <s v="Belt"/>
    <s v="Accessories"/>
    <n v="83"/>
    <s v="Nebraska"/>
    <s v="L"/>
    <s v="Peach"/>
    <s v="Winter"/>
    <n v="2.8"/>
    <s v="No"/>
    <s v="2-Day Shipping"/>
    <s v="No"/>
    <s v="No"/>
    <n v="41"/>
    <s v="Bank Transfer"/>
    <s v="Monthly"/>
    <s v="56+"/>
    <n v="4"/>
    <n v="4"/>
    <n v="4"/>
    <n v="12"/>
    <x v="1"/>
  </r>
  <r>
    <n v="3438"/>
    <n v="22"/>
    <s v="Female"/>
    <s v="Jacket"/>
    <s v="Outerwear"/>
    <n v="62"/>
    <s v="Oklahoma"/>
    <s v="S"/>
    <s v="Green"/>
    <s v="Winter"/>
    <n v="3.5"/>
    <s v="No"/>
    <s v="2-Day Shipping"/>
    <s v="No"/>
    <s v="No"/>
    <n v="50"/>
    <s v="PayPal"/>
    <s v="Annually"/>
    <s v="18-25"/>
    <n v="3"/>
    <n v="4"/>
    <n v="1"/>
    <n v="8"/>
    <x v="2"/>
  </r>
  <r>
    <n v="3439"/>
    <n v="26"/>
    <s v="Female"/>
    <s v="Shirt"/>
    <s v="Clothing"/>
    <n v="71"/>
    <s v="Kentucky"/>
    <s v="M"/>
    <s v="Violet"/>
    <s v="Fall"/>
    <n v="3"/>
    <s v="No"/>
    <s v="Store Pickup"/>
    <s v="No"/>
    <s v="No"/>
    <n v="33"/>
    <s v="Credit Card"/>
    <s v="Monthly"/>
    <s v="26-35"/>
    <n v="3"/>
    <n v="3"/>
    <n v="4"/>
    <n v="10"/>
    <x v="0"/>
  </r>
  <r>
    <n v="3440"/>
    <n v="43"/>
    <s v="Female"/>
    <s v="Gloves"/>
    <s v="Accessories"/>
    <n v="93"/>
    <s v="Idaho"/>
    <s v="M"/>
    <s v="Gray"/>
    <s v="Summer"/>
    <n v="4.5"/>
    <s v="No"/>
    <s v="Express"/>
    <s v="No"/>
    <s v="No"/>
    <n v="25"/>
    <s v="Venmo"/>
    <s v="Quarterly"/>
    <s v="36-45"/>
    <n v="4"/>
    <n v="2"/>
    <n v="2"/>
    <n v="8"/>
    <x v="2"/>
  </r>
  <r>
    <n v="3441"/>
    <n v="45"/>
    <s v="Female"/>
    <s v="Handbag"/>
    <s v="Accessories"/>
    <n v="63"/>
    <s v="Maryland"/>
    <s v="L"/>
    <s v="Magenta"/>
    <s v="Fall"/>
    <n v="4.3"/>
    <s v="No"/>
    <s v="2-Day Shipping"/>
    <s v="No"/>
    <s v="No"/>
    <n v="2"/>
    <s v="PayPal"/>
    <s v="Weekly"/>
    <s v="36-45"/>
    <n v="3"/>
    <n v="1"/>
    <n v="7"/>
    <n v="11"/>
    <x v="0"/>
  </r>
  <r>
    <n v="3442"/>
    <n v="64"/>
    <s v="Female"/>
    <s v="Sweater"/>
    <s v="Clothing"/>
    <n v="96"/>
    <s v="Tennessee"/>
    <s v="XL"/>
    <s v="Charcoal"/>
    <s v="Fall"/>
    <n v="4.0999999999999996"/>
    <s v="No"/>
    <s v="Standard"/>
    <s v="No"/>
    <s v="No"/>
    <n v="15"/>
    <s v="Credit Card"/>
    <s v="Annually"/>
    <s v="56+"/>
    <n v="4"/>
    <n v="2"/>
    <n v="1"/>
    <n v="7"/>
    <x v="2"/>
  </r>
  <r>
    <n v="3443"/>
    <n v="28"/>
    <s v="Female"/>
    <s v="Skirt"/>
    <s v="Clothing"/>
    <n v="78"/>
    <s v="Michigan"/>
    <s v="M"/>
    <s v="Violet"/>
    <s v="Spring"/>
    <n v="4.3"/>
    <s v="No"/>
    <s v="Next Day Air"/>
    <s v="No"/>
    <s v="No"/>
    <n v="12"/>
    <s v="PayPal"/>
    <s v="Weekly"/>
    <s v="26-35"/>
    <n v="3"/>
    <n v="1"/>
    <n v="7"/>
    <n v="11"/>
    <x v="0"/>
  </r>
  <r>
    <n v="3444"/>
    <n v="47"/>
    <s v="Female"/>
    <s v="Dress"/>
    <s v="Clothing"/>
    <n v="24"/>
    <s v="Tennessee"/>
    <s v="L"/>
    <s v="Silver"/>
    <s v="Summer"/>
    <n v="5"/>
    <s v="No"/>
    <s v="Free Shipping"/>
    <s v="No"/>
    <s v="No"/>
    <n v="28"/>
    <s v="Cash"/>
    <s v="Bi-Weekly"/>
    <s v="46-55"/>
    <n v="1"/>
    <n v="3"/>
    <n v="6"/>
    <n v="10"/>
    <x v="0"/>
  </r>
  <r>
    <n v="3445"/>
    <n v="53"/>
    <s v="Female"/>
    <s v="Pants"/>
    <s v="Clothing"/>
    <n v="63"/>
    <s v="Rhode Island"/>
    <s v="S"/>
    <s v="Green"/>
    <s v="Summer"/>
    <n v="3.8"/>
    <s v="No"/>
    <s v="2-Day Shipping"/>
    <s v="No"/>
    <s v="No"/>
    <n v="12"/>
    <s v="Bank Transfer"/>
    <s v="Bi-Weekly"/>
    <s v="46-55"/>
    <n v="3"/>
    <n v="1"/>
    <n v="6"/>
    <n v="10"/>
    <x v="0"/>
  </r>
  <r>
    <n v="3446"/>
    <n v="42"/>
    <s v="Female"/>
    <s v="Hat"/>
    <s v="Accessories"/>
    <n v="58"/>
    <s v="Florida"/>
    <s v="M"/>
    <s v="Magenta"/>
    <s v="Fall"/>
    <n v="4.9000000000000004"/>
    <s v="No"/>
    <s v="Standard"/>
    <s v="No"/>
    <s v="No"/>
    <n v="3"/>
    <s v="Debit Card"/>
    <s v="Annually"/>
    <s v="36-45"/>
    <n v="2"/>
    <n v="1"/>
    <n v="1"/>
    <n v="4"/>
    <x v="3"/>
  </r>
  <r>
    <n v="3447"/>
    <n v="51"/>
    <s v="Female"/>
    <s v="Boots"/>
    <s v="Footwear"/>
    <n v="55"/>
    <s v="Louisiana"/>
    <s v="S"/>
    <s v="Purple"/>
    <s v="Spring"/>
    <n v="5"/>
    <s v="No"/>
    <s v="2-Day Shipping"/>
    <s v="No"/>
    <s v="No"/>
    <n v="20"/>
    <s v="Cash"/>
    <s v="Weekly"/>
    <s v="46-55"/>
    <n v="2"/>
    <n v="2"/>
    <n v="7"/>
    <n v="11"/>
    <x v="0"/>
  </r>
  <r>
    <n v="3448"/>
    <n v="62"/>
    <s v="Female"/>
    <s v="Sandals"/>
    <s v="Footwear"/>
    <n v="58"/>
    <s v="Arkansas"/>
    <s v="M"/>
    <s v="Blue"/>
    <s v="Fall"/>
    <n v="4.3"/>
    <s v="No"/>
    <s v="Express"/>
    <s v="No"/>
    <s v="No"/>
    <n v="3"/>
    <s v="Bank Transfer"/>
    <s v="Bi-Weekly"/>
    <s v="56+"/>
    <n v="2"/>
    <n v="1"/>
    <n v="6"/>
    <n v="9"/>
    <x v="0"/>
  </r>
  <r>
    <n v="3449"/>
    <n v="18"/>
    <s v="Female"/>
    <s v="Coat"/>
    <s v="Outerwear"/>
    <n v="28"/>
    <s v="Kentucky"/>
    <s v="S"/>
    <s v="Yellow"/>
    <s v="Winter"/>
    <n v="4.0999999999999996"/>
    <s v="No"/>
    <s v="Express"/>
    <s v="No"/>
    <s v="No"/>
    <n v="32"/>
    <s v="Bank Transfer"/>
    <s v="Fortnightly"/>
    <s v="18-25"/>
    <n v="1"/>
    <n v="3"/>
    <n v="5"/>
    <n v="9"/>
    <x v="0"/>
  </r>
  <r>
    <n v="3450"/>
    <n v="48"/>
    <s v="Female"/>
    <s v="Blouse"/>
    <s v="Clothing"/>
    <n v="37"/>
    <s v="Kansas"/>
    <s v="M"/>
    <s v="Brown"/>
    <s v="Spring"/>
    <n v="4.5"/>
    <s v="No"/>
    <s v="Standard"/>
    <s v="No"/>
    <s v="No"/>
    <n v="35"/>
    <s v="Cash"/>
    <s v="Monthly"/>
    <s v="46-55"/>
    <n v="1"/>
    <n v="3"/>
    <n v="4"/>
    <n v="8"/>
    <x v="2"/>
  </r>
  <r>
    <n v="3451"/>
    <n v="20"/>
    <s v="Female"/>
    <s v="Shorts"/>
    <s v="Clothing"/>
    <n v="78"/>
    <s v="Vermont"/>
    <s v="M"/>
    <s v="Pink"/>
    <s v="Spring"/>
    <n v="3.6"/>
    <s v="No"/>
    <s v="Store Pickup"/>
    <s v="No"/>
    <s v="No"/>
    <n v="31"/>
    <s v="PayPal"/>
    <s v="Monthly"/>
    <s v="18-25"/>
    <n v="3"/>
    <n v="3"/>
    <n v="4"/>
    <n v="10"/>
    <x v="0"/>
  </r>
  <r>
    <n v="3452"/>
    <n v="32"/>
    <s v="Female"/>
    <s v="Blouse"/>
    <s v="Clothing"/>
    <n v="73"/>
    <s v="Nevada"/>
    <s v="XL"/>
    <s v="Silver"/>
    <s v="Fall"/>
    <n v="3"/>
    <s v="No"/>
    <s v="Free Shipping"/>
    <s v="No"/>
    <s v="No"/>
    <n v="13"/>
    <s v="Credit Card"/>
    <s v="Annually"/>
    <s v="26-35"/>
    <n v="3"/>
    <n v="2"/>
    <n v="1"/>
    <n v="6"/>
    <x v="2"/>
  </r>
  <r>
    <n v="3453"/>
    <n v="26"/>
    <s v="Female"/>
    <s v="Jacket"/>
    <s v="Outerwear"/>
    <n v="20"/>
    <s v="Oklahoma"/>
    <s v="M"/>
    <s v="Indigo"/>
    <s v="Spring"/>
    <n v="3.7"/>
    <s v="No"/>
    <s v="Next Day Air"/>
    <s v="No"/>
    <s v="No"/>
    <n v="3"/>
    <s v="Venmo"/>
    <s v="Fortnightly"/>
    <s v="26-35"/>
    <n v="1"/>
    <n v="1"/>
    <n v="5"/>
    <n v="7"/>
    <x v="2"/>
  </r>
  <r>
    <n v="3454"/>
    <n v="31"/>
    <s v="Female"/>
    <s v="Shirt"/>
    <s v="Clothing"/>
    <n v="60"/>
    <s v="Alabama"/>
    <s v="L"/>
    <s v="Pink"/>
    <s v="Winter"/>
    <n v="4.3"/>
    <s v="No"/>
    <s v="Standard"/>
    <s v="No"/>
    <s v="No"/>
    <n v="48"/>
    <s v="Venmo"/>
    <s v="Bi-Weekly"/>
    <s v="26-35"/>
    <n v="3"/>
    <n v="4"/>
    <n v="6"/>
    <n v="13"/>
    <x v="1"/>
  </r>
  <r>
    <n v="3455"/>
    <n v="55"/>
    <s v="Female"/>
    <s v="Handbag"/>
    <s v="Accessories"/>
    <n v="71"/>
    <s v="Louisiana"/>
    <s v="S"/>
    <s v="Lavender"/>
    <s v="Fall"/>
    <n v="4.5999999999999996"/>
    <s v="No"/>
    <s v="Store Pickup"/>
    <s v="No"/>
    <s v="No"/>
    <n v="15"/>
    <s v="PayPal"/>
    <s v="Bi-Weekly"/>
    <s v="46-55"/>
    <n v="3"/>
    <n v="2"/>
    <n v="6"/>
    <n v="11"/>
    <x v="0"/>
  </r>
  <r>
    <n v="3456"/>
    <n v="49"/>
    <s v="Female"/>
    <s v="T-shirt"/>
    <s v="Clothing"/>
    <n v="89"/>
    <s v="Ohio"/>
    <s v="M"/>
    <s v="Orange"/>
    <s v="Fall"/>
    <n v="4.7"/>
    <s v="No"/>
    <s v="Standard"/>
    <s v="No"/>
    <s v="No"/>
    <n v="13"/>
    <s v="Venmo"/>
    <s v="Annually"/>
    <s v="46-55"/>
    <n v="4"/>
    <n v="2"/>
    <n v="1"/>
    <n v="7"/>
    <x v="2"/>
  </r>
  <r>
    <n v="3457"/>
    <n v="42"/>
    <s v="Female"/>
    <s v="Hoodie"/>
    <s v="Clothing"/>
    <n v="53"/>
    <s v="Texas"/>
    <s v="M"/>
    <s v="Red"/>
    <s v="Fall"/>
    <n v="4.5999999999999996"/>
    <s v="No"/>
    <s v="Express"/>
    <s v="No"/>
    <s v="No"/>
    <n v="21"/>
    <s v="Venmo"/>
    <s v="Monthly"/>
    <s v="36-45"/>
    <n v="2"/>
    <n v="2"/>
    <n v="4"/>
    <n v="8"/>
    <x v="2"/>
  </r>
  <r>
    <n v="3458"/>
    <n v="64"/>
    <s v="Female"/>
    <s v="Jewelry"/>
    <s v="Accessories"/>
    <n v="87"/>
    <s v="Maryland"/>
    <s v="M"/>
    <s v="Gray"/>
    <s v="Summer"/>
    <n v="3"/>
    <s v="No"/>
    <s v="Express"/>
    <s v="No"/>
    <s v="No"/>
    <n v="29"/>
    <s v="Cash"/>
    <s v="Fortnightly"/>
    <s v="56+"/>
    <n v="4"/>
    <n v="3"/>
    <n v="5"/>
    <n v="12"/>
    <x v="1"/>
  </r>
  <r>
    <n v="3459"/>
    <n v="68"/>
    <s v="Female"/>
    <s v="Jewelry"/>
    <s v="Accessories"/>
    <n v="37"/>
    <s v="West Virginia"/>
    <s v="L"/>
    <s v="Violet"/>
    <s v="Spring"/>
    <n v="3.4"/>
    <s v="No"/>
    <s v="Standard"/>
    <s v="No"/>
    <s v="No"/>
    <n v="24"/>
    <s v="Venmo"/>
    <s v="Quarterly"/>
    <s v="56+"/>
    <n v="1"/>
    <n v="2"/>
    <n v="2"/>
    <n v="5"/>
    <x v="3"/>
  </r>
  <r>
    <n v="3460"/>
    <n v="68"/>
    <s v="Female"/>
    <s v="Hoodie"/>
    <s v="Clothing"/>
    <n v="37"/>
    <s v="Ohio"/>
    <s v="L"/>
    <s v="Green"/>
    <s v="Fall"/>
    <n v="3.8"/>
    <s v="No"/>
    <s v="Express"/>
    <s v="No"/>
    <s v="No"/>
    <n v="21"/>
    <s v="PayPal"/>
    <s v="Annually"/>
    <s v="56+"/>
    <n v="1"/>
    <n v="2"/>
    <n v="1"/>
    <n v="4"/>
    <x v="3"/>
  </r>
  <r>
    <n v="3461"/>
    <n v="41"/>
    <s v="Female"/>
    <s v="Scarf"/>
    <s v="Accessories"/>
    <n v="78"/>
    <s v="Indiana"/>
    <s v="M"/>
    <s v="Gold"/>
    <s v="Spring"/>
    <n v="3.1"/>
    <s v="No"/>
    <s v="Express"/>
    <s v="No"/>
    <s v="No"/>
    <n v="5"/>
    <s v="Bank Transfer"/>
    <s v="Bi-Weekly"/>
    <s v="36-45"/>
    <n v="3"/>
    <n v="1"/>
    <n v="6"/>
    <n v="10"/>
    <x v="0"/>
  </r>
  <r>
    <n v="3462"/>
    <n v="51"/>
    <s v="Female"/>
    <s v="Shoes"/>
    <s v="Footwear"/>
    <n v="23"/>
    <s v="Wyoming"/>
    <s v="S"/>
    <s v="Maroon"/>
    <s v="Spring"/>
    <n v="4.4000000000000004"/>
    <s v="No"/>
    <s v="Standard"/>
    <s v="No"/>
    <s v="No"/>
    <n v="47"/>
    <s v="Cash"/>
    <s v="Quarterly"/>
    <s v="46-55"/>
    <n v="1"/>
    <n v="4"/>
    <n v="2"/>
    <n v="7"/>
    <x v="2"/>
  </r>
  <r>
    <n v="3463"/>
    <n v="44"/>
    <s v="Female"/>
    <s v="Jeans"/>
    <s v="Clothing"/>
    <n v="73"/>
    <s v="Michigan"/>
    <s v="L"/>
    <s v="Olive"/>
    <s v="Spring"/>
    <n v="4.5"/>
    <s v="No"/>
    <s v="Standard"/>
    <s v="No"/>
    <s v="No"/>
    <n v="34"/>
    <s v="Credit Card"/>
    <s v="Every 3 Months"/>
    <s v="36-45"/>
    <n v="3"/>
    <n v="3"/>
    <n v="3"/>
    <n v="9"/>
    <x v="0"/>
  </r>
  <r>
    <n v="3464"/>
    <n v="27"/>
    <s v="Female"/>
    <s v="Jewelry"/>
    <s v="Accessories"/>
    <n v="27"/>
    <s v="Maine"/>
    <s v="M"/>
    <s v="Yellow"/>
    <s v="Fall"/>
    <n v="2.8"/>
    <s v="No"/>
    <s v="2-Day Shipping"/>
    <s v="No"/>
    <s v="No"/>
    <n v="45"/>
    <s v="PayPal"/>
    <s v="Fortnightly"/>
    <s v="26-35"/>
    <n v="1"/>
    <n v="4"/>
    <n v="5"/>
    <n v="10"/>
    <x v="0"/>
  </r>
  <r>
    <n v="3465"/>
    <n v="36"/>
    <s v="Female"/>
    <s v="Coat"/>
    <s v="Outerwear"/>
    <n v="59"/>
    <s v="Utah"/>
    <s v="S"/>
    <s v="Peach"/>
    <s v="Winter"/>
    <n v="2.7"/>
    <s v="No"/>
    <s v="Next Day Air"/>
    <s v="No"/>
    <s v="No"/>
    <n v="12"/>
    <s v="PayPal"/>
    <s v="Annually"/>
    <s v="36-45"/>
    <n v="2"/>
    <n v="1"/>
    <n v="1"/>
    <n v="4"/>
    <x v="3"/>
  </r>
  <r>
    <n v="3466"/>
    <n v="19"/>
    <s v="Female"/>
    <s v="Backpack"/>
    <s v="Accessories"/>
    <n v="53"/>
    <s v="Iowa"/>
    <s v="M"/>
    <s v="Gold"/>
    <s v="Spring"/>
    <n v="3.4"/>
    <s v="No"/>
    <s v="Standard"/>
    <s v="No"/>
    <s v="No"/>
    <n v="31"/>
    <s v="Debit Card"/>
    <s v="Weekly"/>
    <s v="18-25"/>
    <n v="2"/>
    <n v="3"/>
    <n v="7"/>
    <n v="12"/>
    <x v="1"/>
  </r>
  <r>
    <n v="3467"/>
    <n v="49"/>
    <s v="Female"/>
    <s v="Socks"/>
    <s v="Clothing"/>
    <n v="42"/>
    <s v="Maryland"/>
    <s v="S"/>
    <s v="Purple"/>
    <s v="Summer"/>
    <n v="4.5999999999999996"/>
    <s v="No"/>
    <s v="Standard"/>
    <s v="No"/>
    <s v="No"/>
    <n v="43"/>
    <s v="Bank Transfer"/>
    <s v="Annually"/>
    <s v="46-55"/>
    <n v="2"/>
    <n v="4"/>
    <n v="1"/>
    <n v="7"/>
    <x v="2"/>
  </r>
  <r>
    <n v="3468"/>
    <n v="18"/>
    <s v="Female"/>
    <s v="Scarf"/>
    <s v="Accessories"/>
    <n v="45"/>
    <s v="Texas"/>
    <s v="M"/>
    <s v="Charcoal"/>
    <s v="Fall"/>
    <n v="5"/>
    <s v="No"/>
    <s v="Next Day Air"/>
    <s v="No"/>
    <s v="No"/>
    <n v="5"/>
    <s v="Credit Card"/>
    <s v="Annually"/>
    <s v="18-25"/>
    <n v="2"/>
    <n v="1"/>
    <n v="1"/>
    <n v="4"/>
    <x v="3"/>
  </r>
  <r>
    <n v="3469"/>
    <n v="36"/>
    <s v="Female"/>
    <s v="Sunglasses"/>
    <s v="Accessories"/>
    <n v="89"/>
    <s v="Ohio"/>
    <s v="S"/>
    <s v="Indigo"/>
    <s v="Winter"/>
    <n v="3.5"/>
    <s v="No"/>
    <s v="Standard"/>
    <s v="No"/>
    <s v="No"/>
    <n v="36"/>
    <s v="Debit Card"/>
    <s v="Quarterly"/>
    <s v="36-45"/>
    <n v="4"/>
    <n v="3"/>
    <n v="2"/>
    <n v="9"/>
    <x v="0"/>
  </r>
  <r>
    <n v="3470"/>
    <n v="36"/>
    <s v="Female"/>
    <s v="Socks"/>
    <s v="Clothing"/>
    <n v="85"/>
    <s v="North Dakota"/>
    <s v="L"/>
    <s v="Magenta"/>
    <s v="Fall"/>
    <n v="3.3"/>
    <s v="No"/>
    <s v="Store Pickup"/>
    <s v="No"/>
    <s v="No"/>
    <n v="12"/>
    <s v="Cash"/>
    <s v="Annually"/>
    <s v="36-45"/>
    <n v="4"/>
    <n v="1"/>
    <n v="1"/>
    <n v="6"/>
    <x v="2"/>
  </r>
  <r>
    <n v="3471"/>
    <n v="19"/>
    <s v="Female"/>
    <s v="Coat"/>
    <s v="Outerwear"/>
    <n v="69"/>
    <s v="West Virginia"/>
    <s v="S"/>
    <s v="Olive"/>
    <s v="Summer"/>
    <n v="4.5"/>
    <s v="No"/>
    <s v="Free Shipping"/>
    <s v="No"/>
    <s v="No"/>
    <n v="31"/>
    <s v="Cash"/>
    <s v="Bi-Weekly"/>
    <s v="18-25"/>
    <n v="3"/>
    <n v="3"/>
    <n v="6"/>
    <n v="12"/>
    <x v="1"/>
  </r>
  <r>
    <n v="3472"/>
    <n v="43"/>
    <s v="Female"/>
    <s v="Sandals"/>
    <s v="Footwear"/>
    <n v="66"/>
    <s v="North Carolina"/>
    <s v="S"/>
    <s v="Blue"/>
    <s v="Spring"/>
    <n v="3.1"/>
    <s v="No"/>
    <s v="Store Pickup"/>
    <s v="No"/>
    <s v="No"/>
    <n v="31"/>
    <s v="Cash"/>
    <s v="Bi-Weekly"/>
    <s v="36-45"/>
    <n v="3"/>
    <n v="3"/>
    <n v="6"/>
    <n v="12"/>
    <x v="1"/>
  </r>
  <r>
    <n v="3473"/>
    <n v="31"/>
    <s v="Female"/>
    <s v="Blouse"/>
    <s v="Clothing"/>
    <n v="42"/>
    <s v="Georgia"/>
    <s v="S"/>
    <s v="White"/>
    <s v="Summer"/>
    <n v="4"/>
    <s v="No"/>
    <s v="Free Shipping"/>
    <s v="No"/>
    <s v="No"/>
    <n v="15"/>
    <s v="Debit Card"/>
    <s v="Weekly"/>
    <s v="26-35"/>
    <n v="2"/>
    <n v="2"/>
    <n v="7"/>
    <n v="11"/>
    <x v="0"/>
  </r>
  <r>
    <n v="3474"/>
    <n v="63"/>
    <s v="Female"/>
    <s v="Dress"/>
    <s v="Clothing"/>
    <n v="40"/>
    <s v="Kansas"/>
    <s v="M"/>
    <s v="Cyan"/>
    <s v="Spring"/>
    <n v="2.5"/>
    <s v="No"/>
    <s v="Express"/>
    <s v="No"/>
    <s v="No"/>
    <n v="11"/>
    <s v="Cash"/>
    <s v="Weekly"/>
    <s v="56+"/>
    <n v="2"/>
    <n v="1"/>
    <n v="7"/>
    <n v="10"/>
    <x v="0"/>
  </r>
  <r>
    <n v="3475"/>
    <n v="41"/>
    <s v="Female"/>
    <s v="Pants"/>
    <s v="Clothing"/>
    <n v="82"/>
    <s v="Maine"/>
    <s v="M"/>
    <s v="Cyan"/>
    <s v="Winter"/>
    <n v="4.4000000000000004"/>
    <s v="No"/>
    <s v="Store Pickup"/>
    <s v="No"/>
    <s v="No"/>
    <n v="18"/>
    <s v="Venmo"/>
    <s v="Monthly"/>
    <s v="36-45"/>
    <n v="4"/>
    <n v="2"/>
    <n v="4"/>
    <n v="10"/>
    <x v="0"/>
  </r>
  <r>
    <n v="3476"/>
    <n v="48"/>
    <s v="Female"/>
    <s v="Sneakers"/>
    <s v="Footwear"/>
    <n v="88"/>
    <s v="South Carolina"/>
    <s v="M"/>
    <s v="Orange"/>
    <s v="Spring"/>
    <n v="4.4000000000000004"/>
    <s v="No"/>
    <s v="Express"/>
    <s v="No"/>
    <s v="No"/>
    <n v="9"/>
    <s v="Cash"/>
    <s v="Quarterly"/>
    <s v="46-55"/>
    <n v="4"/>
    <n v="1"/>
    <n v="2"/>
    <n v="7"/>
    <x v="2"/>
  </r>
  <r>
    <n v="3477"/>
    <n v="68"/>
    <s v="Female"/>
    <s v="Boots"/>
    <s v="Footwear"/>
    <n v="99"/>
    <s v="South Carolina"/>
    <s v="XL"/>
    <s v="Orange"/>
    <s v="Summer"/>
    <n v="3.2"/>
    <s v="No"/>
    <s v="Free Shipping"/>
    <s v="No"/>
    <s v="No"/>
    <n v="11"/>
    <s v="Cash"/>
    <s v="Weekly"/>
    <s v="56+"/>
    <n v="4"/>
    <n v="1"/>
    <n v="7"/>
    <n v="12"/>
    <x v="1"/>
  </r>
  <r>
    <n v="3478"/>
    <n v="53"/>
    <s v="Female"/>
    <s v="Handbag"/>
    <s v="Accessories"/>
    <n v="85"/>
    <s v="Kentucky"/>
    <s v="S"/>
    <s v="Teal"/>
    <s v="Spring"/>
    <n v="3.8"/>
    <s v="No"/>
    <s v="Store Pickup"/>
    <s v="No"/>
    <s v="No"/>
    <n v="38"/>
    <s v="Debit Card"/>
    <s v="Bi-Weekly"/>
    <s v="46-55"/>
    <n v="4"/>
    <n v="4"/>
    <n v="6"/>
    <n v="14"/>
    <x v="1"/>
  </r>
  <r>
    <n v="3479"/>
    <n v="36"/>
    <s v="Female"/>
    <s v="Handbag"/>
    <s v="Accessories"/>
    <n v="57"/>
    <s v="Arizona"/>
    <s v="M"/>
    <s v="Magenta"/>
    <s v="Fall"/>
    <n v="4.5999999999999996"/>
    <s v="No"/>
    <s v="Store Pickup"/>
    <s v="No"/>
    <s v="No"/>
    <n v="42"/>
    <s v="PayPal"/>
    <s v="Quarterly"/>
    <s v="36-45"/>
    <n v="2"/>
    <n v="4"/>
    <n v="2"/>
    <n v="8"/>
    <x v="2"/>
  </r>
  <r>
    <n v="3480"/>
    <n v="46"/>
    <s v="Female"/>
    <s v="Sweater"/>
    <s v="Clothing"/>
    <n v="56"/>
    <s v="New York"/>
    <s v="S"/>
    <s v="Orange"/>
    <s v="Summer"/>
    <n v="4.9000000000000004"/>
    <s v="No"/>
    <s v="Standard"/>
    <s v="No"/>
    <s v="No"/>
    <n v="41"/>
    <s v="Cash"/>
    <s v="Monthly"/>
    <s v="46-55"/>
    <n v="2"/>
    <n v="4"/>
    <n v="4"/>
    <n v="10"/>
    <x v="0"/>
  </r>
  <r>
    <n v="3481"/>
    <n v="21"/>
    <s v="Female"/>
    <s v="Sandals"/>
    <s v="Footwear"/>
    <n v="79"/>
    <s v="New Hampshire"/>
    <s v="L"/>
    <s v="Peach"/>
    <s v="Winter"/>
    <n v="3.5"/>
    <s v="No"/>
    <s v="Free Shipping"/>
    <s v="No"/>
    <s v="No"/>
    <n v="45"/>
    <s v="PayPal"/>
    <s v="Monthly"/>
    <s v="18-25"/>
    <n v="3"/>
    <n v="4"/>
    <n v="4"/>
    <n v="11"/>
    <x v="0"/>
  </r>
  <r>
    <n v="3482"/>
    <n v="52"/>
    <s v="Female"/>
    <s v="Socks"/>
    <s v="Clothing"/>
    <n v="67"/>
    <s v="Ohio"/>
    <s v="S"/>
    <s v="Maroon"/>
    <s v="Summer"/>
    <n v="3.4"/>
    <s v="No"/>
    <s v="Store Pickup"/>
    <s v="No"/>
    <s v="No"/>
    <n v="41"/>
    <s v="Debit Card"/>
    <s v="Bi-Weekly"/>
    <s v="46-55"/>
    <n v="3"/>
    <n v="4"/>
    <n v="6"/>
    <n v="13"/>
    <x v="1"/>
  </r>
  <r>
    <n v="3483"/>
    <n v="66"/>
    <s v="Female"/>
    <s v="Gloves"/>
    <s v="Accessories"/>
    <n v="61"/>
    <s v="Hawaii"/>
    <s v="M"/>
    <s v="Gold"/>
    <s v="Winter"/>
    <n v="3.9"/>
    <s v="No"/>
    <s v="Next Day Air"/>
    <s v="No"/>
    <s v="No"/>
    <n v="35"/>
    <s v="Debit Card"/>
    <s v="Weekly"/>
    <s v="56+"/>
    <n v="3"/>
    <n v="3"/>
    <n v="7"/>
    <n v="13"/>
    <x v="1"/>
  </r>
  <r>
    <n v="3484"/>
    <n v="19"/>
    <s v="Female"/>
    <s v="Hoodie"/>
    <s v="Clothing"/>
    <n v="37"/>
    <s v="Texas"/>
    <s v="L"/>
    <s v="White"/>
    <s v="Winter"/>
    <n v="3.9"/>
    <s v="No"/>
    <s v="Express"/>
    <s v="No"/>
    <s v="No"/>
    <n v="21"/>
    <s v="Credit Card"/>
    <s v="Every 3 Months"/>
    <s v="18-25"/>
    <n v="1"/>
    <n v="2"/>
    <n v="3"/>
    <n v="6"/>
    <x v="2"/>
  </r>
  <r>
    <n v="3485"/>
    <n v="44"/>
    <s v="Female"/>
    <s v="Dress"/>
    <s v="Clothing"/>
    <n v="75"/>
    <s v="Illinois"/>
    <s v="L"/>
    <s v="Gray"/>
    <s v="Fall"/>
    <n v="4.2"/>
    <s v="No"/>
    <s v="Free Shipping"/>
    <s v="No"/>
    <s v="No"/>
    <n v="13"/>
    <s v="Credit Card"/>
    <s v="Bi-Weekly"/>
    <s v="36-45"/>
    <n v="3"/>
    <n v="2"/>
    <n v="6"/>
    <n v="11"/>
    <x v="0"/>
  </r>
  <r>
    <n v="3486"/>
    <n v="50"/>
    <s v="Female"/>
    <s v="Shirt"/>
    <s v="Clothing"/>
    <n v="21"/>
    <s v="Massachusetts"/>
    <s v="XL"/>
    <s v="Brown"/>
    <s v="Winter"/>
    <n v="3.4"/>
    <s v="No"/>
    <s v="Standard"/>
    <s v="No"/>
    <s v="No"/>
    <n v="23"/>
    <s v="Debit Card"/>
    <s v="Fortnightly"/>
    <s v="46-55"/>
    <n v="1"/>
    <n v="2"/>
    <n v="5"/>
    <n v="8"/>
    <x v="2"/>
  </r>
  <r>
    <n v="3487"/>
    <n v="51"/>
    <s v="Female"/>
    <s v="Shorts"/>
    <s v="Clothing"/>
    <n v="89"/>
    <s v="North Carolina"/>
    <s v="L"/>
    <s v="Charcoal"/>
    <s v="Winter"/>
    <n v="4.9000000000000004"/>
    <s v="No"/>
    <s v="Standard"/>
    <s v="No"/>
    <s v="No"/>
    <n v="6"/>
    <s v="PayPal"/>
    <s v="Weekly"/>
    <s v="46-55"/>
    <n v="4"/>
    <n v="1"/>
    <n v="7"/>
    <n v="12"/>
    <x v="1"/>
  </r>
  <r>
    <n v="3488"/>
    <n v="25"/>
    <s v="Female"/>
    <s v="Sandals"/>
    <s v="Footwear"/>
    <n v="24"/>
    <s v="West Virginia"/>
    <s v="L"/>
    <s v="Beige"/>
    <s v="Fall"/>
    <n v="2.9"/>
    <s v="No"/>
    <s v="Store Pickup"/>
    <s v="No"/>
    <s v="No"/>
    <n v="39"/>
    <s v="Bank Transfer"/>
    <s v="Annually"/>
    <s v="18-25"/>
    <n v="1"/>
    <n v="4"/>
    <n v="1"/>
    <n v="6"/>
    <x v="2"/>
  </r>
  <r>
    <n v="3489"/>
    <n v="62"/>
    <s v="Female"/>
    <s v="Sweater"/>
    <s v="Clothing"/>
    <n v="27"/>
    <s v="Delaware"/>
    <s v="XL"/>
    <s v="Teal"/>
    <s v="Spring"/>
    <n v="4.9000000000000004"/>
    <s v="No"/>
    <s v="Store Pickup"/>
    <s v="No"/>
    <s v="No"/>
    <n v="7"/>
    <s v="Cash"/>
    <s v="Quarterly"/>
    <s v="56+"/>
    <n v="1"/>
    <n v="1"/>
    <n v="2"/>
    <n v="4"/>
    <x v="3"/>
  </r>
  <r>
    <n v="3490"/>
    <n v="48"/>
    <s v="Female"/>
    <s v="Dress"/>
    <s v="Clothing"/>
    <n v="26"/>
    <s v="Idaho"/>
    <s v="L"/>
    <s v="Black"/>
    <s v="Summer"/>
    <n v="4.5999999999999996"/>
    <s v="No"/>
    <s v="2-Day Shipping"/>
    <s v="No"/>
    <s v="No"/>
    <n v="32"/>
    <s v="PayPal"/>
    <s v="Every 3 Months"/>
    <s v="46-55"/>
    <n v="1"/>
    <n v="3"/>
    <n v="3"/>
    <n v="7"/>
    <x v="2"/>
  </r>
  <r>
    <n v="3491"/>
    <n v="62"/>
    <s v="Female"/>
    <s v="Boots"/>
    <s v="Footwear"/>
    <n v="82"/>
    <s v="Oregon"/>
    <s v="M"/>
    <s v="Violet"/>
    <s v="Spring"/>
    <n v="3.6"/>
    <s v="No"/>
    <s v="Store Pickup"/>
    <s v="No"/>
    <s v="No"/>
    <n v="43"/>
    <s v="Credit Card"/>
    <s v="Quarterly"/>
    <s v="56+"/>
    <n v="4"/>
    <n v="4"/>
    <n v="2"/>
    <n v="10"/>
    <x v="0"/>
  </r>
  <r>
    <n v="3492"/>
    <n v="22"/>
    <s v="Female"/>
    <s v="Pants"/>
    <s v="Clothing"/>
    <n v="28"/>
    <s v="Maine"/>
    <s v="M"/>
    <s v="Orange"/>
    <s v="Winter"/>
    <n v="4.3"/>
    <s v="No"/>
    <s v="Express"/>
    <s v="No"/>
    <s v="No"/>
    <n v="15"/>
    <s v="Cash"/>
    <s v="Monthly"/>
    <s v="18-25"/>
    <n v="1"/>
    <n v="2"/>
    <n v="4"/>
    <n v="7"/>
    <x v="2"/>
  </r>
  <r>
    <n v="3493"/>
    <n v="48"/>
    <s v="Female"/>
    <s v="Gloves"/>
    <s v="Accessories"/>
    <n v="65"/>
    <s v="South Dakota"/>
    <s v="M"/>
    <s v="Turquoise"/>
    <s v="Fall"/>
    <n v="4.5999999999999996"/>
    <s v="No"/>
    <s v="Standard"/>
    <s v="No"/>
    <s v="No"/>
    <n v="48"/>
    <s v="Bank Transfer"/>
    <s v="Annually"/>
    <s v="46-55"/>
    <n v="3"/>
    <n v="4"/>
    <n v="1"/>
    <n v="8"/>
    <x v="2"/>
  </r>
  <r>
    <n v="3494"/>
    <n v="48"/>
    <s v="Female"/>
    <s v="Pants"/>
    <s v="Clothing"/>
    <n v="82"/>
    <s v="New Mexico"/>
    <s v="XL"/>
    <s v="Black"/>
    <s v="Winter"/>
    <n v="4.7"/>
    <s v="No"/>
    <s v="Store Pickup"/>
    <s v="No"/>
    <s v="No"/>
    <n v="35"/>
    <s v="Credit Card"/>
    <s v="Weekly"/>
    <s v="46-55"/>
    <n v="4"/>
    <n v="3"/>
    <n v="7"/>
    <n v="14"/>
    <x v="1"/>
  </r>
  <r>
    <n v="3495"/>
    <n v="62"/>
    <s v="Female"/>
    <s v="Scarf"/>
    <s v="Accessories"/>
    <n v="38"/>
    <s v="Washington"/>
    <s v="M"/>
    <s v="Silver"/>
    <s v="Winter"/>
    <n v="3.5"/>
    <s v="No"/>
    <s v="Free Shipping"/>
    <s v="No"/>
    <s v="No"/>
    <n v="41"/>
    <s v="PayPal"/>
    <s v="Quarterly"/>
    <s v="56+"/>
    <n v="1"/>
    <n v="4"/>
    <n v="2"/>
    <n v="7"/>
    <x v="2"/>
  </r>
  <r>
    <n v="3496"/>
    <n v="24"/>
    <s v="Female"/>
    <s v="Shorts"/>
    <s v="Clothing"/>
    <n v="33"/>
    <s v="Georgia"/>
    <s v="XL"/>
    <s v="Gray"/>
    <s v="Spring"/>
    <n v="2.8"/>
    <s v="No"/>
    <s v="Free Shipping"/>
    <s v="No"/>
    <s v="No"/>
    <n v="14"/>
    <s v="Cash"/>
    <s v="Weekly"/>
    <s v="18-25"/>
    <n v="1"/>
    <n v="2"/>
    <n v="7"/>
    <n v="10"/>
    <x v="0"/>
  </r>
  <r>
    <n v="3497"/>
    <n v="39"/>
    <s v="Female"/>
    <s v="Shoes"/>
    <s v="Footwear"/>
    <n v="38"/>
    <s v="Idaho"/>
    <s v="M"/>
    <s v="Pink"/>
    <s v="Summer"/>
    <n v="4"/>
    <s v="No"/>
    <s v="Free Shipping"/>
    <s v="No"/>
    <s v="No"/>
    <n v="22"/>
    <s v="PayPal"/>
    <s v="Monthly"/>
    <s v="36-45"/>
    <n v="1"/>
    <n v="2"/>
    <n v="4"/>
    <n v="7"/>
    <x v="2"/>
  </r>
  <r>
    <n v="3498"/>
    <n v="35"/>
    <s v="Female"/>
    <s v="Handbag"/>
    <s v="Accessories"/>
    <n v="48"/>
    <s v="Colorado"/>
    <s v="M"/>
    <s v="Red"/>
    <s v="Spring"/>
    <n v="4.3"/>
    <s v="No"/>
    <s v="Store Pickup"/>
    <s v="No"/>
    <s v="No"/>
    <n v="16"/>
    <s v="Venmo"/>
    <s v="Every 3 Months"/>
    <s v="26-35"/>
    <n v="2"/>
    <n v="2"/>
    <n v="3"/>
    <n v="7"/>
    <x v="2"/>
  </r>
  <r>
    <n v="3499"/>
    <n v="47"/>
    <s v="Female"/>
    <s v="Sandals"/>
    <s v="Footwear"/>
    <n v="35"/>
    <s v="Kentucky"/>
    <s v="M"/>
    <s v="Lavender"/>
    <s v="Summer"/>
    <n v="3.8"/>
    <s v="No"/>
    <s v="Standard"/>
    <s v="No"/>
    <s v="No"/>
    <n v="2"/>
    <s v="Bank Transfer"/>
    <s v="Bi-Weekly"/>
    <s v="46-55"/>
    <n v="1"/>
    <n v="1"/>
    <n v="6"/>
    <n v="8"/>
    <x v="2"/>
  </r>
  <r>
    <n v="3500"/>
    <n v="22"/>
    <s v="Female"/>
    <s v="Socks"/>
    <s v="Clothing"/>
    <n v="29"/>
    <s v="New Jersey"/>
    <s v="L"/>
    <s v="Indigo"/>
    <s v="Fall"/>
    <n v="3"/>
    <s v="No"/>
    <s v="Next Day Air"/>
    <s v="No"/>
    <s v="No"/>
    <n v="13"/>
    <s v="PayPal"/>
    <s v="Every 3 Months"/>
    <s v="18-25"/>
    <n v="1"/>
    <n v="2"/>
    <n v="3"/>
    <n v="6"/>
    <x v="2"/>
  </r>
  <r>
    <n v="3501"/>
    <n v="38"/>
    <s v="Female"/>
    <s v="Shirt"/>
    <s v="Clothing"/>
    <n v="48"/>
    <s v="Oregon"/>
    <s v="S"/>
    <s v="Silver"/>
    <s v="Fall"/>
    <n v="4.5999999999999996"/>
    <s v="No"/>
    <s v="Next Day Air"/>
    <s v="No"/>
    <s v="No"/>
    <n v="38"/>
    <s v="Debit Card"/>
    <s v="Fortnightly"/>
    <s v="36-45"/>
    <n v="2"/>
    <n v="4"/>
    <n v="5"/>
    <n v="11"/>
    <x v="0"/>
  </r>
  <r>
    <n v="3502"/>
    <n v="53"/>
    <s v="Female"/>
    <s v="Shoes"/>
    <s v="Footwear"/>
    <n v="87"/>
    <s v="Nebraska"/>
    <s v="M"/>
    <s v="Silver"/>
    <s v="Fall"/>
    <n v="4.8"/>
    <s v="No"/>
    <s v="Standard"/>
    <s v="No"/>
    <s v="No"/>
    <n v="43"/>
    <s v="Bank Transfer"/>
    <s v="Weekly"/>
    <s v="46-55"/>
    <n v="4"/>
    <n v="4"/>
    <n v="7"/>
    <n v="15"/>
    <x v="1"/>
  </r>
  <r>
    <n v="3503"/>
    <n v="31"/>
    <s v="Female"/>
    <s v="Backpack"/>
    <s v="Accessories"/>
    <n v="62"/>
    <s v="Massachusetts"/>
    <s v="M"/>
    <s v="Green"/>
    <s v="Fall"/>
    <n v="4.7"/>
    <s v="No"/>
    <s v="Next Day Air"/>
    <s v="No"/>
    <s v="No"/>
    <n v="26"/>
    <s v="Bank Transfer"/>
    <s v="Quarterly"/>
    <s v="26-35"/>
    <n v="3"/>
    <n v="3"/>
    <n v="2"/>
    <n v="8"/>
    <x v="2"/>
  </r>
  <r>
    <n v="3504"/>
    <n v="31"/>
    <s v="Female"/>
    <s v="Shirt"/>
    <s v="Clothing"/>
    <n v="96"/>
    <s v="Nebraska"/>
    <s v="M"/>
    <s v="Pink"/>
    <s v="Spring"/>
    <n v="3.9"/>
    <s v="No"/>
    <s v="Free Shipping"/>
    <s v="No"/>
    <s v="No"/>
    <n v="39"/>
    <s v="Cash"/>
    <s v="Weekly"/>
    <s v="26-35"/>
    <n v="4"/>
    <n v="4"/>
    <n v="7"/>
    <n v="15"/>
    <x v="1"/>
  </r>
  <r>
    <n v="3505"/>
    <n v="65"/>
    <s v="Female"/>
    <s v="Handbag"/>
    <s v="Accessories"/>
    <n v="41"/>
    <s v="Hawaii"/>
    <s v="S"/>
    <s v="Violet"/>
    <s v="Fall"/>
    <n v="4"/>
    <s v="No"/>
    <s v="Next Day Air"/>
    <s v="No"/>
    <s v="No"/>
    <n v="50"/>
    <s v="Venmo"/>
    <s v="Monthly"/>
    <s v="56+"/>
    <n v="2"/>
    <n v="4"/>
    <n v="4"/>
    <n v="10"/>
    <x v="0"/>
  </r>
  <r>
    <n v="3506"/>
    <n v="48"/>
    <s v="Female"/>
    <s v="Jewelry"/>
    <s v="Accessories"/>
    <n v="42"/>
    <s v="Indiana"/>
    <s v="L"/>
    <s v="Red"/>
    <s v="Winter"/>
    <n v="3.7"/>
    <s v="No"/>
    <s v="2-Day Shipping"/>
    <s v="No"/>
    <s v="No"/>
    <n v="40"/>
    <s v="Bank Transfer"/>
    <s v="Every 3 Months"/>
    <s v="46-55"/>
    <n v="2"/>
    <n v="4"/>
    <n v="3"/>
    <n v="9"/>
    <x v="0"/>
  </r>
  <r>
    <n v="3507"/>
    <n v="18"/>
    <s v="Female"/>
    <s v="Shirt"/>
    <s v="Clothing"/>
    <n v="57"/>
    <s v="Illinois"/>
    <s v="L"/>
    <s v="Olive"/>
    <s v="Winter"/>
    <n v="3.7"/>
    <s v="No"/>
    <s v="2-Day Shipping"/>
    <s v="No"/>
    <s v="No"/>
    <n v="12"/>
    <s v="Cash"/>
    <s v="Fortnightly"/>
    <s v="18-25"/>
    <n v="2"/>
    <n v="1"/>
    <n v="5"/>
    <n v="8"/>
    <x v="2"/>
  </r>
  <r>
    <n v="3508"/>
    <n v="46"/>
    <s v="Female"/>
    <s v="Handbag"/>
    <s v="Accessories"/>
    <n v="65"/>
    <s v="Colorado"/>
    <s v="S"/>
    <s v="Purple"/>
    <s v="Spring"/>
    <n v="4.2"/>
    <s v="No"/>
    <s v="Store Pickup"/>
    <s v="No"/>
    <s v="No"/>
    <n v="33"/>
    <s v="Credit Card"/>
    <s v="Every 3 Months"/>
    <s v="46-55"/>
    <n v="3"/>
    <n v="3"/>
    <n v="3"/>
    <n v="9"/>
    <x v="0"/>
  </r>
  <r>
    <n v="3509"/>
    <n v="52"/>
    <s v="Female"/>
    <s v="Pants"/>
    <s v="Clothing"/>
    <n v="54"/>
    <s v="Pennsylvania"/>
    <s v="M"/>
    <s v="Gray"/>
    <s v="Fall"/>
    <n v="4.7"/>
    <s v="No"/>
    <s v="Standard"/>
    <s v="No"/>
    <s v="No"/>
    <n v="49"/>
    <s v="Bank Transfer"/>
    <s v="Weekly"/>
    <s v="46-55"/>
    <n v="2"/>
    <n v="4"/>
    <n v="7"/>
    <n v="13"/>
    <x v="1"/>
  </r>
  <r>
    <n v="3510"/>
    <n v="50"/>
    <s v="Female"/>
    <s v="T-shirt"/>
    <s v="Clothing"/>
    <n v="22"/>
    <s v="Ohio"/>
    <s v="L"/>
    <s v="Brown"/>
    <s v="Winter"/>
    <n v="4.3"/>
    <s v="No"/>
    <s v="Next Day Air"/>
    <s v="No"/>
    <s v="No"/>
    <n v="43"/>
    <s v="Venmo"/>
    <s v="Bi-Weekly"/>
    <s v="46-55"/>
    <n v="1"/>
    <n v="4"/>
    <n v="6"/>
    <n v="11"/>
    <x v="0"/>
  </r>
  <r>
    <n v="3511"/>
    <n v="49"/>
    <s v="Female"/>
    <s v="Sneakers"/>
    <s v="Footwear"/>
    <n v="96"/>
    <s v="Pennsylvania"/>
    <s v="S"/>
    <s v="Orange"/>
    <s v="Fall"/>
    <n v="4.9000000000000004"/>
    <s v="No"/>
    <s v="2-Day Shipping"/>
    <s v="No"/>
    <s v="No"/>
    <n v="14"/>
    <s v="Venmo"/>
    <s v="Monthly"/>
    <s v="46-55"/>
    <n v="4"/>
    <n v="2"/>
    <n v="4"/>
    <n v="10"/>
    <x v="0"/>
  </r>
  <r>
    <n v="3512"/>
    <n v="69"/>
    <s v="Female"/>
    <s v="Jewelry"/>
    <s v="Accessories"/>
    <n v="81"/>
    <s v="Mississippi"/>
    <s v="M"/>
    <s v="Blue"/>
    <s v="Summer"/>
    <n v="3.9"/>
    <s v="No"/>
    <s v="2-Day Shipping"/>
    <s v="No"/>
    <s v="No"/>
    <n v="21"/>
    <s v="Credit Card"/>
    <s v="Every 3 Months"/>
    <s v="56+"/>
    <n v="4"/>
    <n v="2"/>
    <n v="3"/>
    <n v="9"/>
    <x v="0"/>
  </r>
  <r>
    <n v="3513"/>
    <n v="36"/>
    <s v="Female"/>
    <s v="Shirt"/>
    <s v="Clothing"/>
    <n v="46"/>
    <s v="Kentucky"/>
    <s v="M"/>
    <s v="White"/>
    <s v="Fall"/>
    <n v="3.4"/>
    <s v="No"/>
    <s v="Free Shipping"/>
    <s v="No"/>
    <s v="No"/>
    <n v="31"/>
    <s v="Debit Card"/>
    <s v="Quarterly"/>
    <s v="36-45"/>
    <n v="2"/>
    <n v="3"/>
    <n v="2"/>
    <n v="7"/>
    <x v="2"/>
  </r>
  <r>
    <n v="3514"/>
    <n v="30"/>
    <s v="Female"/>
    <s v="Blouse"/>
    <s v="Clothing"/>
    <n v="74"/>
    <s v="Alaska"/>
    <s v="XL"/>
    <s v="Charcoal"/>
    <s v="Spring"/>
    <n v="4.2"/>
    <s v="No"/>
    <s v="Store Pickup"/>
    <s v="No"/>
    <s v="No"/>
    <n v="29"/>
    <s v="Credit Card"/>
    <s v="Fortnightly"/>
    <s v="26-35"/>
    <n v="3"/>
    <n v="3"/>
    <n v="5"/>
    <n v="11"/>
    <x v="0"/>
  </r>
  <r>
    <n v="3515"/>
    <n v="25"/>
    <s v="Female"/>
    <s v="Sneakers"/>
    <s v="Footwear"/>
    <n v="50"/>
    <s v="Georgia"/>
    <s v="XL"/>
    <s v="Gray"/>
    <s v="Winter"/>
    <n v="4.7"/>
    <s v="No"/>
    <s v="Express"/>
    <s v="No"/>
    <s v="No"/>
    <n v="32"/>
    <s v="Cash"/>
    <s v="Monthly"/>
    <s v="18-25"/>
    <n v="2"/>
    <n v="3"/>
    <n v="4"/>
    <n v="9"/>
    <x v="0"/>
  </r>
  <r>
    <n v="3516"/>
    <n v="19"/>
    <s v="Female"/>
    <s v="Dress"/>
    <s v="Clothing"/>
    <n v="80"/>
    <s v="South Dakota"/>
    <s v="XL"/>
    <s v="Charcoal"/>
    <s v="Winter"/>
    <n v="4"/>
    <s v="No"/>
    <s v="Next Day Air"/>
    <s v="No"/>
    <s v="No"/>
    <n v="16"/>
    <s v="Debit Card"/>
    <s v="Bi-Weekly"/>
    <s v="18-25"/>
    <n v="4"/>
    <n v="2"/>
    <n v="6"/>
    <n v="12"/>
    <x v="1"/>
  </r>
  <r>
    <n v="3517"/>
    <n v="34"/>
    <s v="Female"/>
    <s v="Boots"/>
    <s v="Footwear"/>
    <n v="56"/>
    <s v="South Carolina"/>
    <s v="S"/>
    <s v="White"/>
    <s v="Summer"/>
    <n v="4"/>
    <s v="No"/>
    <s v="Free Shipping"/>
    <s v="No"/>
    <s v="No"/>
    <n v="38"/>
    <s v="PayPal"/>
    <s v="Bi-Weekly"/>
    <s v="26-35"/>
    <n v="2"/>
    <n v="4"/>
    <n v="6"/>
    <n v="12"/>
    <x v="1"/>
  </r>
  <r>
    <n v="3518"/>
    <n v="29"/>
    <s v="Female"/>
    <s v="Skirt"/>
    <s v="Clothing"/>
    <n v="69"/>
    <s v="Tennessee"/>
    <s v="M"/>
    <s v="Orange"/>
    <s v="Winter"/>
    <n v="3.1"/>
    <s v="No"/>
    <s v="Next Day Air"/>
    <s v="No"/>
    <s v="No"/>
    <n v="34"/>
    <s v="Debit Card"/>
    <s v="Every 3 Months"/>
    <s v="26-35"/>
    <n v="3"/>
    <n v="3"/>
    <n v="3"/>
    <n v="9"/>
    <x v="0"/>
  </r>
  <r>
    <n v="3519"/>
    <n v="50"/>
    <s v="Female"/>
    <s v="Shirt"/>
    <s v="Clothing"/>
    <n v="97"/>
    <s v="Colorado"/>
    <s v="M"/>
    <s v="Black"/>
    <s v="Spring"/>
    <n v="4.2"/>
    <s v="No"/>
    <s v="Standard"/>
    <s v="No"/>
    <s v="No"/>
    <n v="30"/>
    <s v="PayPal"/>
    <s v="Quarterly"/>
    <s v="46-55"/>
    <n v="4"/>
    <n v="3"/>
    <n v="2"/>
    <n v="9"/>
    <x v="0"/>
  </r>
  <r>
    <n v="3520"/>
    <n v="31"/>
    <s v="Female"/>
    <s v="Shorts"/>
    <s v="Clothing"/>
    <n v="66"/>
    <s v="Wisconsin"/>
    <s v="M"/>
    <s v="White"/>
    <s v="Winter"/>
    <n v="3.7"/>
    <s v="No"/>
    <s v="Next Day Air"/>
    <s v="No"/>
    <s v="No"/>
    <n v="14"/>
    <s v="Bank Transfer"/>
    <s v="Fortnightly"/>
    <s v="26-35"/>
    <n v="3"/>
    <n v="2"/>
    <n v="5"/>
    <n v="10"/>
    <x v="0"/>
  </r>
  <r>
    <n v="3521"/>
    <n v="41"/>
    <s v="Female"/>
    <s v="Hat"/>
    <s v="Accessories"/>
    <n v="70"/>
    <s v="Georgia"/>
    <s v="S"/>
    <s v="Brown"/>
    <s v="Spring"/>
    <n v="3.1"/>
    <s v="No"/>
    <s v="Express"/>
    <s v="No"/>
    <s v="No"/>
    <n v="33"/>
    <s v="Bank Transfer"/>
    <s v="Monthly"/>
    <s v="36-45"/>
    <n v="3"/>
    <n v="3"/>
    <n v="4"/>
    <n v="10"/>
    <x v="0"/>
  </r>
  <r>
    <n v="3522"/>
    <n v="52"/>
    <s v="Female"/>
    <s v="Shoes"/>
    <s v="Footwear"/>
    <n v="50"/>
    <s v="Maryland"/>
    <s v="M"/>
    <s v="Pink"/>
    <s v="Winter"/>
    <n v="3.7"/>
    <s v="No"/>
    <s v="Store Pickup"/>
    <s v="No"/>
    <s v="No"/>
    <n v="35"/>
    <s v="Venmo"/>
    <s v="Weekly"/>
    <s v="46-55"/>
    <n v="2"/>
    <n v="3"/>
    <n v="7"/>
    <n v="12"/>
    <x v="1"/>
  </r>
  <r>
    <n v="3523"/>
    <n v="27"/>
    <s v="Female"/>
    <s v="Pants"/>
    <s v="Clothing"/>
    <n v="85"/>
    <s v="New Jersey"/>
    <s v="M"/>
    <s v="Yellow"/>
    <s v="Spring"/>
    <n v="3.2"/>
    <s v="No"/>
    <s v="Store Pickup"/>
    <s v="No"/>
    <s v="No"/>
    <n v="13"/>
    <s v="Cash"/>
    <s v="Quarterly"/>
    <s v="26-35"/>
    <n v="4"/>
    <n v="2"/>
    <n v="2"/>
    <n v="8"/>
    <x v="2"/>
  </r>
  <r>
    <n v="3524"/>
    <n v="49"/>
    <s v="Female"/>
    <s v="Backpack"/>
    <s v="Accessories"/>
    <n v="59"/>
    <s v="Nevada"/>
    <s v="M"/>
    <s v="Cyan"/>
    <s v="Summer"/>
    <n v="2.8"/>
    <s v="No"/>
    <s v="Standard"/>
    <s v="No"/>
    <s v="No"/>
    <n v="30"/>
    <s v="Cash"/>
    <s v="Fortnightly"/>
    <s v="46-55"/>
    <n v="2"/>
    <n v="3"/>
    <n v="5"/>
    <n v="10"/>
    <x v="0"/>
  </r>
  <r>
    <n v="3525"/>
    <n v="69"/>
    <s v="Female"/>
    <s v="Pants"/>
    <s v="Clothing"/>
    <n v="74"/>
    <s v="Michigan"/>
    <s v="L"/>
    <s v="Silver"/>
    <s v="Summer"/>
    <n v="2.9"/>
    <s v="No"/>
    <s v="Free Shipping"/>
    <s v="No"/>
    <s v="No"/>
    <n v="30"/>
    <s v="Credit Card"/>
    <s v="Monthly"/>
    <s v="56+"/>
    <n v="3"/>
    <n v="3"/>
    <n v="4"/>
    <n v="10"/>
    <x v="0"/>
  </r>
  <r>
    <n v="3526"/>
    <n v="45"/>
    <s v="Female"/>
    <s v="Sunglasses"/>
    <s v="Accessories"/>
    <n v="38"/>
    <s v="Wyoming"/>
    <s v="L"/>
    <s v="Olive"/>
    <s v="Winter"/>
    <n v="3.5"/>
    <s v="No"/>
    <s v="Standard"/>
    <s v="No"/>
    <s v="No"/>
    <n v="47"/>
    <s v="Bank Transfer"/>
    <s v="Annually"/>
    <s v="36-45"/>
    <n v="1"/>
    <n v="4"/>
    <n v="1"/>
    <n v="6"/>
    <x v="2"/>
  </r>
  <r>
    <n v="3527"/>
    <n v="20"/>
    <s v="Female"/>
    <s v="Sweater"/>
    <s v="Clothing"/>
    <n v="99"/>
    <s v="Massachusetts"/>
    <s v="M"/>
    <s v="Olive"/>
    <s v="Spring"/>
    <n v="3.8"/>
    <s v="No"/>
    <s v="Express"/>
    <s v="No"/>
    <s v="No"/>
    <n v="1"/>
    <s v="PayPal"/>
    <s v="Every 3 Months"/>
    <s v="18-25"/>
    <n v="4"/>
    <n v="1"/>
    <n v="3"/>
    <n v="8"/>
    <x v="2"/>
  </r>
  <r>
    <n v="3528"/>
    <n v="25"/>
    <s v="Female"/>
    <s v="Blouse"/>
    <s v="Clothing"/>
    <n v="97"/>
    <s v="Washington"/>
    <s v="S"/>
    <s v="Charcoal"/>
    <s v="Spring"/>
    <n v="4.7"/>
    <s v="No"/>
    <s v="Free Shipping"/>
    <s v="No"/>
    <s v="No"/>
    <n v="1"/>
    <s v="Cash"/>
    <s v="Weekly"/>
    <s v="18-25"/>
    <n v="4"/>
    <n v="1"/>
    <n v="7"/>
    <n v="12"/>
    <x v="1"/>
  </r>
  <r>
    <n v="3529"/>
    <n v="38"/>
    <s v="Female"/>
    <s v="Scarf"/>
    <s v="Accessories"/>
    <n v="67"/>
    <s v="Maine"/>
    <s v="L"/>
    <s v="Gray"/>
    <s v="Summer"/>
    <n v="4.5"/>
    <s v="No"/>
    <s v="Free Shipping"/>
    <s v="No"/>
    <s v="No"/>
    <n v="33"/>
    <s v="PayPal"/>
    <s v="Annually"/>
    <s v="36-45"/>
    <n v="3"/>
    <n v="3"/>
    <n v="1"/>
    <n v="7"/>
    <x v="2"/>
  </r>
  <r>
    <n v="3530"/>
    <n v="55"/>
    <s v="Female"/>
    <s v="T-shirt"/>
    <s v="Clothing"/>
    <n v="20"/>
    <s v="Montana"/>
    <s v="S"/>
    <s v="Maroon"/>
    <s v="Winter"/>
    <n v="3.9"/>
    <s v="No"/>
    <s v="Next Day Air"/>
    <s v="No"/>
    <s v="No"/>
    <n v="43"/>
    <s v="Bank Transfer"/>
    <s v="Weekly"/>
    <s v="46-55"/>
    <n v="1"/>
    <n v="4"/>
    <n v="7"/>
    <n v="12"/>
    <x v="1"/>
  </r>
  <r>
    <n v="3531"/>
    <n v="62"/>
    <s v="Female"/>
    <s v="Sunglasses"/>
    <s v="Accessories"/>
    <n v="45"/>
    <s v="Oklahoma"/>
    <s v="L"/>
    <s v="Black"/>
    <s v="Spring"/>
    <n v="3.4"/>
    <s v="No"/>
    <s v="Express"/>
    <s v="No"/>
    <s v="No"/>
    <n v="37"/>
    <s v="PayPal"/>
    <s v="Weekly"/>
    <s v="56+"/>
    <n v="2"/>
    <n v="3"/>
    <n v="7"/>
    <n v="12"/>
    <x v="1"/>
  </r>
  <r>
    <n v="3532"/>
    <n v="54"/>
    <s v="Female"/>
    <s v="Shoes"/>
    <s v="Footwear"/>
    <n v="52"/>
    <s v="North Dakota"/>
    <s v="XL"/>
    <s v="Violet"/>
    <s v="Winter"/>
    <n v="4.5999999999999996"/>
    <s v="No"/>
    <s v="2-Day Shipping"/>
    <s v="No"/>
    <s v="No"/>
    <n v="23"/>
    <s v="Cash"/>
    <s v="Quarterly"/>
    <s v="46-55"/>
    <n v="2"/>
    <n v="2"/>
    <n v="2"/>
    <n v="6"/>
    <x v="2"/>
  </r>
  <r>
    <n v="3533"/>
    <n v="61"/>
    <s v="Female"/>
    <s v="Pants"/>
    <s v="Clothing"/>
    <n v="68"/>
    <s v="Connecticut"/>
    <s v="L"/>
    <s v="Indigo"/>
    <s v="Fall"/>
    <n v="4.5999999999999996"/>
    <s v="No"/>
    <s v="Standard"/>
    <s v="No"/>
    <s v="No"/>
    <n v="12"/>
    <s v="Credit Card"/>
    <s v="Annually"/>
    <s v="56+"/>
    <n v="3"/>
    <n v="1"/>
    <n v="1"/>
    <n v="5"/>
    <x v="3"/>
  </r>
  <r>
    <n v="3534"/>
    <n v="50"/>
    <s v="Female"/>
    <s v="Sneakers"/>
    <s v="Footwear"/>
    <n v="98"/>
    <s v="Texas"/>
    <s v="L"/>
    <s v="Yellow"/>
    <s v="Fall"/>
    <n v="4.7"/>
    <s v="No"/>
    <s v="Standard"/>
    <s v="No"/>
    <s v="No"/>
    <n v="30"/>
    <s v="Venmo"/>
    <s v="Fortnightly"/>
    <s v="46-55"/>
    <n v="4"/>
    <n v="3"/>
    <n v="5"/>
    <n v="12"/>
    <x v="1"/>
  </r>
  <r>
    <n v="3535"/>
    <n v="65"/>
    <s v="Female"/>
    <s v="Shoes"/>
    <s v="Footwear"/>
    <n v="83"/>
    <s v="Delaware"/>
    <s v="M"/>
    <s v="Gray"/>
    <s v="Fall"/>
    <n v="3.2"/>
    <s v="No"/>
    <s v="Express"/>
    <s v="No"/>
    <s v="No"/>
    <n v="7"/>
    <s v="Cash"/>
    <s v="Weekly"/>
    <s v="56+"/>
    <n v="4"/>
    <n v="1"/>
    <n v="7"/>
    <n v="12"/>
    <x v="1"/>
  </r>
  <r>
    <n v="3536"/>
    <n v="68"/>
    <s v="Female"/>
    <s v="Shorts"/>
    <s v="Clothing"/>
    <n v="51"/>
    <s v="Mississippi"/>
    <s v="M"/>
    <s v="Red"/>
    <s v="Summer"/>
    <n v="5"/>
    <s v="No"/>
    <s v="Express"/>
    <s v="No"/>
    <s v="No"/>
    <n v="20"/>
    <s v="Debit Card"/>
    <s v="Monthly"/>
    <s v="56+"/>
    <n v="2"/>
    <n v="2"/>
    <n v="4"/>
    <n v="8"/>
    <x v="2"/>
  </r>
  <r>
    <n v="3537"/>
    <n v="55"/>
    <s v="Female"/>
    <s v="Handbag"/>
    <s v="Accessories"/>
    <n v="21"/>
    <s v="Minnesota"/>
    <s v="L"/>
    <s v="Peach"/>
    <s v="Spring"/>
    <n v="4.5"/>
    <s v="No"/>
    <s v="Express"/>
    <s v="No"/>
    <s v="No"/>
    <n v="10"/>
    <s v="Venmo"/>
    <s v="Monthly"/>
    <s v="46-55"/>
    <n v="1"/>
    <n v="1"/>
    <n v="4"/>
    <n v="6"/>
    <x v="2"/>
  </r>
  <r>
    <n v="3538"/>
    <n v="57"/>
    <s v="Female"/>
    <s v="Handbag"/>
    <s v="Accessories"/>
    <n v="92"/>
    <s v="Georgia"/>
    <s v="M"/>
    <s v="Gray"/>
    <s v="Spring"/>
    <n v="3.5"/>
    <s v="No"/>
    <s v="Standard"/>
    <s v="No"/>
    <s v="No"/>
    <n v="40"/>
    <s v="Credit Card"/>
    <s v="Every 3 Months"/>
    <s v="56+"/>
    <n v="4"/>
    <n v="4"/>
    <n v="3"/>
    <n v="11"/>
    <x v="0"/>
  </r>
  <r>
    <n v="3539"/>
    <n v="56"/>
    <s v="Female"/>
    <s v="Shoes"/>
    <s v="Footwear"/>
    <n v="63"/>
    <s v="Iowa"/>
    <s v="S"/>
    <s v="White"/>
    <s v="Spring"/>
    <n v="4.5"/>
    <s v="No"/>
    <s v="Store Pickup"/>
    <s v="No"/>
    <s v="No"/>
    <n v="21"/>
    <s v="Venmo"/>
    <s v="Monthly"/>
    <s v="56+"/>
    <n v="3"/>
    <n v="2"/>
    <n v="4"/>
    <n v="9"/>
    <x v="0"/>
  </r>
  <r>
    <n v="3540"/>
    <n v="29"/>
    <s v="Female"/>
    <s v="Jewelry"/>
    <s v="Accessories"/>
    <n v="56"/>
    <s v="New York"/>
    <s v="S"/>
    <s v="Green"/>
    <s v="Spring"/>
    <n v="3.2"/>
    <s v="No"/>
    <s v="Express"/>
    <s v="No"/>
    <s v="No"/>
    <n v="17"/>
    <s v="Credit Card"/>
    <s v="Bi-Weekly"/>
    <s v="26-35"/>
    <n v="2"/>
    <n v="2"/>
    <n v="6"/>
    <n v="10"/>
    <x v="0"/>
  </r>
  <r>
    <n v="3541"/>
    <n v="24"/>
    <s v="Female"/>
    <s v="Shorts"/>
    <s v="Clothing"/>
    <n v="95"/>
    <s v="Nevada"/>
    <s v="M"/>
    <s v="Magenta"/>
    <s v="Spring"/>
    <n v="4.5999999999999996"/>
    <s v="No"/>
    <s v="Free Shipping"/>
    <s v="No"/>
    <s v="No"/>
    <n v="5"/>
    <s v="Bank Transfer"/>
    <s v="Weekly"/>
    <s v="18-25"/>
    <n v="4"/>
    <n v="1"/>
    <n v="7"/>
    <n v="12"/>
    <x v="1"/>
  </r>
  <r>
    <n v="3542"/>
    <n v="59"/>
    <s v="Female"/>
    <s v="Blouse"/>
    <s v="Clothing"/>
    <n v="66"/>
    <s v="Virginia"/>
    <s v="M"/>
    <s v="Olive"/>
    <s v="Winter"/>
    <n v="4"/>
    <s v="No"/>
    <s v="Next Day Air"/>
    <s v="No"/>
    <s v="No"/>
    <n v="22"/>
    <s v="PayPal"/>
    <s v="Annually"/>
    <s v="56+"/>
    <n v="3"/>
    <n v="2"/>
    <n v="1"/>
    <n v="6"/>
    <x v="2"/>
  </r>
  <r>
    <n v="3543"/>
    <n v="62"/>
    <s v="Female"/>
    <s v="Coat"/>
    <s v="Outerwear"/>
    <n v="28"/>
    <s v="Idaho"/>
    <s v="S"/>
    <s v="Olive"/>
    <s v="Spring"/>
    <n v="4.2"/>
    <s v="No"/>
    <s v="Express"/>
    <s v="No"/>
    <s v="No"/>
    <n v="5"/>
    <s v="Venmo"/>
    <s v="Weekly"/>
    <s v="56+"/>
    <n v="1"/>
    <n v="1"/>
    <n v="7"/>
    <n v="9"/>
    <x v="0"/>
  </r>
  <r>
    <n v="3544"/>
    <n v="58"/>
    <s v="Female"/>
    <s v="Hat"/>
    <s v="Accessories"/>
    <n v="83"/>
    <s v="Colorado"/>
    <s v="M"/>
    <s v="Blue"/>
    <s v="Winter"/>
    <n v="4.0999999999999996"/>
    <s v="No"/>
    <s v="Standard"/>
    <s v="No"/>
    <s v="No"/>
    <n v="18"/>
    <s v="PayPal"/>
    <s v="Every 3 Months"/>
    <s v="56+"/>
    <n v="4"/>
    <n v="2"/>
    <n v="3"/>
    <n v="9"/>
    <x v="0"/>
  </r>
  <r>
    <n v="3545"/>
    <n v="64"/>
    <s v="Female"/>
    <s v="Socks"/>
    <s v="Clothing"/>
    <n v="55"/>
    <s v="Wisconsin"/>
    <s v="XL"/>
    <s v="Charcoal"/>
    <s v="Fall"/>
    <n v="3.6"/>
    <s v="No"/>
    <s v="2-Day Shipping"/>
    <s v="No"/>
    <s v="No"/>
    <n v="42"/>
    <s v="Cash"/>
    <s v="Every 3 Months"/>
    <s v="56+"/>
    <n v="2"/>
    <n v="4"/>
    <n v="3"/>
    <n v="9"/>
    <x v="0"/>
  </r>
  <r>
    <n v="3546"/>
    <n v="48"/>
    <s v="Female"/>
    <s v="Sandals"/>
    <s v="Footwear"/>
    <n v="28"/>
    <s v="Connecticut"/>
    <s v="M"/>
    <s v="Yellow"/>
    <s v="Spring"/>
    <n v="3.7"/>
    <s v="No"/>
    <s v="2-Day Shipping"/>
    <s v="No"/>
    <s v="No"/>
    <n v="22"/>
    <s v="Debit Card"/>
    <s v="Annually"/>
    <s v="46-55"/>
    <n v="1"/>
    <n v="2"/>
    <n v="1"/>
    <n v="4"/>
    <x v="3"/>
  </r>
  <r>
    <n v="3547"/>
    <n v="60"/>
    <s v="Female"/>
    <s v="Scarf"/>
    <s v="Accessories"/>
    <n v="79"/>
    <s v="Kansas"/>
    <s v="M"/>
    <s v="Violet"/>
    <s v="Summer"/>
    <n v="3.6"/>
    <s v="No"/>
    <s v="Free Shipping"/>
    <s v="No"/>
    <s v="No"/>
    <n v="37"/>
    <s v="Bank Transfer"/>
    <s v="Bi-Weekly"/>
    <s v="56+"/>
    <n v="3"/>
    <n v="3"/>
    <n v="6"/>
    <n v="12"/>
    <x v="1"/>
  </r>
  <r>
    <n v="3548"/>
    <n v="52"/>
    <s v="Female"/>
    <s v="Scarf"/>
    <s v="Accessories"/>
    <n v="31"/>
    <s v="Pennsylvania"/>
    <s v="L"/>
    <s v="Magenta"/>
    <s v="Summer"/>
    <n v="3.8"/>
    <s v="No"/>
    <s v="Standard"/>
    <s v="No"/>
    <s v="No"/>
    <n v="23"/>
    <s v="Credit Card"/>
    <s v="Annually"/>
    <s v="46-55"/>
    <n v="1"/>
    <n v="2"/>
    <n v="1"/>
    <n v="4"/>
    <x v="3"/>
  </r>
  <r>
    <n v="3549"/>
    <n v="63"/>
    <s v="Female"/>
    <s v="Blouse"/>
    <s v="Clothing"/>
    <n v="37"/>
    <s v="Utah"/>
    <s v="M"/>
    <s v="Red"/>
    <s v="Fall"/>
    <n v="3"/>
    <s v="No"/>
    <s v="Standard"/>
    <s v="No"/>
    <s v="No"/>
    <n v="47"/>
    <s v="Debit Card"/>
    <s v="Fortnightly"/>
    <s v="56+"/>
    <n v="1"/>
    <n v="4"/>
    <n v="5"/>
    <n v="10"/>
    <x v="0"/>
  </r>
  <r>
    <n v="3550"/>
    <n v="44"/>
    <s v="Female"/>
    <s v="T-shirt"/>
    <s v="Clothing"/>
    <n v="34"/>
    <s v="Oregon"/>
    <s v="M"/>
    <s v="Cyan"/>
    <s v="Summer"/>
    <n v="3.4"/>
    <s v="No"/>
    <s v="2-Day Shipping"/>
    <s v="No"/>
    <s v="No"/>
    <n v="11"/>
    <s v="Bank Transfer"/>
    <s v="Fortnightly"/>
    <s v="36-45"/>
    <n v="1"/>
    <n v="1"/>
    <n v="5"/>
    <n v="7"/>
    <x v="2"/>
  </r>
  <r>
    <n v="3551"/>
    <n v="63"/>
    <s v="Female"/>
    <s v="Shoes"/>
    <s v="Footwear"/>
    <n v="74"/>
    <s v="West Virginia"/>
    <s v="S"/>
    <s v="Orange"/>
    <s v="Winter"/>
    <n v="4.8"/>
    <s v="No"/>
    <s v="Standard"/>
    <s v="No"/>
    <s v="No"/>
    <n v="32"/>
    <s v="Cash"/>
    <s v="Weekly"/>
    <s v="56+"/>
    <n v="3"/>
    <n v="3"/>
    <n v="7"/>
    <n v="13"/>
    <x v="1"/>
  </r>
  <r>
    <n v="3552"/>
    <n v="66"/>
    <s v="Female"/>
    <s v="Gloves"/>
    <s v="Accessories"/>
    <n v="31"/>
    <s v="Montana"/>
    <s v="L"/>
    <s v="Black"/>
    <s v="Spring"/>
    <n v="2.6"/>
    <s v="No"/>
    <s v="Store Pickup"/>
    <s v="No"/>
    <s v="No"/>
    <n v="20"/>
    <s v="Venmo"/>
    <s v="Weekly"/>
    <s v="56+"/>
    <n v="1"/>
    <n v="2"/>
    <n v="7"/>
    <n v="10"/>
    <x v="0"/>
  </r>
  <r>
    <n v="3553"/>
    <n v="22"/>
    <s v="Female"/>
    <s v="Sunglasses"/>
    <s v="Accessories"/>
    <n v="66"/>
    <s v="Kentucky"/>
    <s v="M"/>
    <s v="Blue"/>
    <s v="Winter"/>
    <n v="2.9"/>
    <s v="No"/>
    <s v="Next Day Air"/>
    <s v="No"/>
    <s v="No"/>
    <n v="3"/>
    <s v="PayPal"/>
    <s v="Quarterly"/>
    <s v="18-25"/>
    <n v="3"/>
    <n v="1"/>
    <n v="2"/>
    <n v="6"/>
    <x v="2"/>
  </r>
  <r>
    <n v="3554"/>
    <n v="62"/>
    <s v="Female"/>
    <s v="Shoes"/>
    <s v="Footwear"/>
    <n v="99"/>
    <s v="Minnesota"/>
    <s v="M"/>
    <s v="Charcoal"/>
    <s v="Spring"/>
    <n v="4.9000000000000004"/>
    <s v="No"/>
    <s v="Free Shipping"/>
    <s v="No"/>
    <s v="No"/>
    <n v="32"/>
    <s v="Bank Transfer"/>
    <s v="Weekly"/>
    <s v="56+"/>
    <n v="4"/>
    <n v="3"/>
    <n v="7"/>
    <n v="14"/>
    <x v="1"/>
  </r>
  <r>
    <n v="3555"/>
    <n v="39"/>
    <s v="Female"/>
    <s v="Dress"/>
    <s v="Clothing"/>
    <n v="55"/>
    <s v="Louisiana"/>
    <s v="M"/>
    <s v="Indigo"/>
    <s v="Spring"/>
    <n v="5"/>
    <s v="No"/>
    <s v="Free Shipping"/>
    <s v="No"/>
    <s v="No"/>
    <n v="5"/>
    <s v="Credit Card"/>
    <s v="Fortnightly"/>
    <s v="36-45"/>
    <n v="2"/>
    <n v="1"/>
    <n v="5"/>
    <n v="8"/>
    <x v="2"/>
  </r>
  <r>
    <n v="3556"/>
    <n v="25"/>
    <s v="Female"/>
    <s v="Blouse"/>
    <s v="Clothing"/>
    <n v="23"/>
    <s v="Delaware"/>
    <s v="L"/>
    <s v="Silver"/>
    <s v="Spring"/>
    <n v="4.5999999999999996"/>
    <s v="No"/>
    <s v="Next Day Air"/>
    <s v="No"/>
    <s v="No"/>
    <n v="45"/>
    <s v="Cash"/>
    <s v="Quarterly"/>
    <s v="18-25"/>
    <n v="1"/>
    <n v="4"/>
    <n v="2"/>
    <n v="7"/>
    <x v="2"/>
  </r>
  <r>
    <n v="3557"/>
    <n v="70"/>
    <s v="Female"/>
    <s v="Sweater"/>
    <s v="Clothing"/>
    <n v="88"/>
    <s v="Arizona"/>
    <s v="M"/>
    <s v="Brown"/>
    <s v="Fall"/>
    <n v="4.2"/>
    <s v="No"/>
    <s v="Express"/>
    <s v="No"/>
    <s v="No"/>
    <n v="43"/>
    <s v="Cash"/>
    <s v="Bi-Weekly"/>
    <s v="56+"/>
    <n v="4"/>
    <n v="4"/>
    <n v="6"/>
    <n v="14"/>
    <x v="1"/>
  </r>
  <r>
    <n v="3558"/>
    <n v="52"/>
    <s v="Female"/>
    <s v="Jacket"/>
    <s v="Outerwear"/>
    <n v="26"/>
    <s v="Nevada"/>
    <s v="M"/>
    <s v="Peach"/>
    <s v="Summer"/>
    <n v="4.9000000000000004"/>
    <s v="No"/>
    <s v="Next Day Air"/>
    <s v="No"/>
    <s v="No"/>
    <n v="1"/>
    <s v="PayPal"/>
    <s v="Every 3 Months"/>
    <s v="46-55"/>
    <n v="1"/>
    <n v="1"/>
    <n v="3"/>
    <n v="5"/>
    <x v="3"/>
  </r>
  <r>
    <n v="3559"/>
    <n v="68"/>
    <s v="Female"/>
    <s v="Backpack"/>
    <s v="Accessories"/>
    <n v="94"/>
    <s v="Alaska"/>
    <s v="L"/>
    <s v="Magenta"/>
    <s v="Summer"/>
    <n v="4.8"/>
    <s v="No"/>
    <s v="Standard"/>
    <s v="No"/>
    <s v="No"/>
    <n v="9"/>
    <s v="Venmo"/>
    <s v="Quarterly"/>
    <s v="56+"/>
    <n v="4"/>
    <n v="1"/>
    <n v="2"/>
    <n v="7"/>
    <x v="2"/>
  </r>
  <r>
    <n v="3560"/>
    <n v="18"/>
    <s v="Female"/>
    <s v="Shorts"/>
    <s v="Clothing"/>
    <n v="25"/>
    <s v="Utah"/>
    <s v="M"/>
    <s v="Beige"/>
    <s v="Fall"/>
    <n v="3"/>
    <s v="No"/>
    <s v="Next Day Air"/>
    <s v="No"/>
    <s v="No"/>
    <n v="13"/>
    <s v="Venmo"/>
    <s v="Every 3 Months"/>
    <s v="18-25"/>
    <n v="1"/>
    <n v="2"/>
    <n v="3"/>
    <n v="6"/>
    <x v="2"/>
  </r>
  <r>
    <n v="3561"/>
    <n v="18"/>
    <s v="Female"/>
    <s v="Socks"/>
    <s v="Clothing"/>
    <n v="96"/>
    <s v="Kansas"/>
    <s v="XL"/>
    <s v="Violet"/>
    <s v="Fall"/>
    <n v="3.5"/>
    <s v="No"/>
    <s v="Express"/>
    <s v="No"/>
    <s v="No"/>
    <n v="5"/>
    <s v="Credit Card"/>
    <s v="Annually"/>
    <s v="18-25"/>
    <n v="4"/>
    <n v="1"/>
    <n v="1"/>
    <n v="6"/>
    <x v="2"/>
  </r>
  <r>
    <n v="3562"/>
    <n v="63"/>
    <s v="Female"/>
    <s v="Sneakers"/>
    <s v="Footwear"/>
    <n v="29"/>
    <s v="North Carolina"/>
    <s v="L"/>
    <s v="Black"/>
    <s v="Spring"/>
    <n v="3.4"/>
    <s v="No"/>
    <s v="Standard"/>
    <s v="No"/>
    <s v="No"/>
    <n v="39"/>
    <s v="Credit Card"/>
    <s v="Fortnightly"/>
    <s v="56+"/>
    <n v="1"/>
    <n v="4"/>
    <n v="5"/>
    <n v="10"/>
    <x v="0"/>
  </r>
  <r>
    <n v="3563"/>
    <n v="47"/>
    <s v="Female"/>
    <s v="Sneakers"/>
    <s v="Footwear"/>
    <n v="36"/>
    <s v="Maryland"/>
    <s v="M"/>
    <s v="Cyan"/>
    <s v="Winter"/>
    <n v="3.4"/>
    <s v="No"/>
    <s v="Free Shipping"/>
    <s v="No"/>
    <s v="No"/>
    <n v="7"/>
    <s v="Bank Transfer"/>
    <s v="Weekly"/>
    <s v="46-55"/>
    <n v="1"/>
    <n v="1"/>
    <n v="7"/>
    <n v="9"/>
    <x v="0"/>
  </r>
  <r>
    <n v="3564"/>
    <n v="43"/>
    <s v="Female"/>
    <s v="Blouse"/>
    <s v="Clothing"/>
    <n v="90"/>
    <s v="Maine"/>
    <s v="M"/>
    <s v="Green"/>
    <s v="Summer"/>
    <n v="4.9000000000000004"/>
    <s v="No"/>
    <s v="Standard"/>
    <s v="No"/>
    <s v="No"/>
    <n v="8"/>
    <s v="Credit Card"/>
    <s v="Every 3 Months"/>
    <s v="36-45"/>
    <n v="4"/>
    <n v="1"/>
    <n v="3"/>
    <n v="8"/>
    <x v="2"/>
  </r>
  <r>
    <n v="3565"/>
    <n v="60"/>
    <s v="Female"/>
    <s v="Gloves"/>
    <s v="Accessories"/>
    <n v="38"/>
    <s v="Illinois"/>
    <s v="S"/>
    <s v="Brown"/>
    <s v="Summer"/>
    <n v="4.4000000000000004"/>
    <s v="No"/>
    <s v="Free Shipping"/>
    <s v="No"/>
    <s v="No"/>
    <n v="40"/>
    <s v="Venmo"/>
    <s v="Annually"/>
    <s v="56+"/>
    <n v="1"/>
    <n v="4"/>
    <n v="1"/>
    <n v="6"/>
    <x v="2"/>
  </r>
  <r>
    <n v="3566"/>
    <n v="49"/>
    <s v="Female"/>
    <s v="Handbag"/>
    <s v="Accessories"/>
    <n v="52"/>
    <s v="Pennsylvania"/>
    <s v="S"/>
    <s v="Gray"/>
    <s v="Spring"/>
    <n v="4.2"/>
    <s v="No"/>
    <s v="Store Pickup"/>
    <s v="No"/>
    <s v="No"/>
    <n v="35"/>
    <s v="PayPal"/>
    <s v="Monthly"/>
    <s v="46-55"/>
    <n v="2"/>
    <n v="3"/>
    <n v="4"/>
    <n v="9"/>
    <x v="0"/>
  </r>
  <r>
    <n v="3567"/>
    <n v="28"/>
    <s v="Female"/>
    <s v="Jeans"/>
    <s v="Clothing"/>
    <n v="88"/>
    <s v="Alaska"/>
    <s v="S"/>
    <s v="Orange"/>
    <s v="Spring"/>
    <n v="3.1"/>
    <s v="No"/>
    <s v="Next Day Air"/>
    <s v="No"/>
    <s v="No"/>
    <n v="14"/>
    <s v="Venmo"/>
    <s v="Monthly"/>
    <s v="26-35"/>
    <n v="4"/>
    <n v="2"/>
    <n v="4"/>
    <n v="10"/>
    <x v="0"/>
  </r>
  <r>
    <n v="3568"/>
    <n v="32"/>
    <s v="Female"/>
    <s v="Scarf"/>
    <s v="Accessories"/>
    <n v="56"/>
    <s v="New Mexico"/>
    <s v="S"/>
    <s v="Silver"/>
    <s v="Summer"/>
    <n v="4"/>
    <s v="No"/>
    <s v="Next Day Air"/>
    <s v="No"/>
    <s v="No"/>
    <n v="26"/>
    <s v="Credit Card"/>
    <s v="Monthly"/>
    <s v="26-35"/>
    <n v="2"/>
    <n v="3"/>
    <n v="4"/>
    <n v="9"/>
    <x v="0"/>
  </r>
  <r>
    <n v="3569"/>
    <n v="29"/>
    <s v="Female"/>
    <s v="Sandals"/>
    <s v="Footwear"/>
    <n v="71"/>
    <s v="Arkansas"/>
    <s v="M"/>
    <s v="Purple"/>
    <s v="Spring"/>
    <n v="4.8"/>
    <s v="No"/>
    <s v="Next Day Air"/>
    <s v="No"/>
    <s v="No"/>
    <n v="14"/>
    <s v="PayPal"/>
    <s v="Quarterly"/>
    <s v="26-35"/>
    <n v="3"/>
    <n v="2"/>
    <n v="2"/>
    <n v="7"/>
    <x v="2"/>
  </r>
  <r>
    <n v="3570"/>
    <n v="35"/>
    <s v="Female"/>
    <s v="Sandals"/>
    <s v="Footwear"/>
    <n v="94"/>
    <s v="Alaska"/>
    <s v="M"/>
    <s v="Olive"/>
    <s v="Fall"/>
    <n v="3.3"/>
    <s v="No"/>
    <s v="Express"/>
    <s v="No"/>
    <s v="No"/>
    <n v="9"/>
    <s v="Bank Transfer"/>
    <s v="Fortnightly"/>
    <s v="26-35"/>
    <n v="4"/>
    <n v="1"/>
    <n v="5"/>
    <n v="10"/>
    <x v="0"/>
  </r>
  <r>
    <n v="3571"/>
    <n v="23"/>
    <s v="Female"/>
    <s v="Dress"/>
    <s v="Clothing"/>
    <n v="97"/>
    <s v="Louisiana"/>
    <s v="XL"/>
    <s v="Teal"/>
    <s v="Winter"/>
    <n v="4.7"/>
    <s v="No"/>
    <s v="Standard"/>
    <s v="No"/>
    <s v="No"/>
    <n v="32"/>
    <s v="Debit Card"/>
    <s v="Annually"/>
    <s v="18-25"/>
    <n v="4"/>
    <n v="3"/>
    <n v="1"/>
    <n v="8"/>
    <x v="2"/>
  </r>
  <r>
    <n v="3572"/>
    <n v="70"/>
    <s v="Female"/>
    <s v="Skirt"/>
    <s v="Clothing"/>
    <n v="27"/>
    <s v="North Dakota"/>
    <s v="M"/>
    <s v="White"/>
    <s v="Summer"/>
    <n v="3.2"/>
    <s v="No"/>
    <s v="Standard"/>
    <s v="No"/>
    <s v="No"/>
    <n v="15"/>
    <s v="Bank Transfer"/>
    <s v="Every 3 Months"/>
    <s v="56+"/>
    <n v="1"/>
    <n v="2"/>
    <n v="3"/>
    <n v="6"/>
    <x v="2"/>
  </r>
  <r>
    <n v="3573"/>
    <n v="23"/>
    <s v="Female"/>
    <s v="Shorts"/>
    <s v="Clothing"/>
    <n v="28"/>
    <s v="Rhode Island"/>
    <s v="M"/>
    <s v="Black"/>
    <s v="Spring"/>
    <n v="5"/>
    <s v="No"/>
    <s v="Standard"/>
    <s v="No"/>
    <s v="No"/>
    <n v="25"/>
    <s v="Credit Card"/>
    <s v="Monthly"/>
    <s v="18-25"/>
    <n v="1"/>
    <n v="2"/>
    <n v="4"/>
    <n v="7"/>
    <x v="2"/>
  </r>
  <r>
    <n v="3574"/>
    <n v="43"/>
    <s v="Female"/>
    <s v="Jeans"/>
    <s v="Clothing"/>
    <n v="67"/>
    <s v="Connecticut"/>
    <s v="L"/>
    <s v="Maroon"/>
    <s v="Fall"/>
    <n v="4.9000000000000004"/>
    <s v="No"/>
    <s v="Free Shipping"/>
    <s v="No"/>
    <s v="No"/>
    <n v="27"/>
    <s v="PayPal"/>
    <s v="Monthly"/>
    <s v="36-45"/>
    <n v="3"/>
    <n v="3"/>
    <n v="4"/>
    <n v="10"/>
    <x v="0"/>
  </r>
  <r>
    <n v="3575"/>
    <n v="29"/>
    <s v="Female"/>
    <s v="Socks"/>
    <s v="Clothing"/>
    <n v="70"/>
    <s v="New York"/>
    <s v="M"/>
    <s v="Cyan"/>
    <s v="Fall"/>
    <n v="4.9000000000000004"/>
    <s v="No"/>
    <s v="Express"/>
    <s v="No"/>
    <s v="No"/>
    <n v="39"/>
    <s v="Bank Transfer"/>
    <s v="Quarterly"/>
    <s v="26-35"/>
    <n v="3"/>
    <n v="4"/>
    <n v="2"/>
    <n v="9"/>
    <x v="0"/>
  </r>
  <r>
    <n v="3576"/>
    <n v="61"/>
    <s v="Female"/>
    <s v="Coat"/>
    <s v="Outerwear"/>
    <n v="95"/>
    <s v="Kentucky"/>
    <s v="M"/>
    <s v="Violet"/>
    <s v="Fall"/>
    <n v="3.7"/>
    <s v="No"/>
    <s v="Express"/>
    <s v="No"/>
    <s v="No"/>
    <n v="49"/>
    <s v="Venmo"/>
    <s v="Bi-Weekly"/>
    <s v="56+"/>
    <n v="4"/>
    <n v="4"/>
    <n v="6"/>
    <n v="14"/>
    <x v="1"/>
  </r>
  <r>
    <n v="3577"/>
    <n v="29"/>
    <s v="Female"/>
    <s v="Boots"/>
    <s v="Footwear"/>
    <n v="24"/>
    <s v="Maine"/>
    <s v="L"/>
    <s v="Yellow"/>
    <s v="Spring"/>
    <n v="3"/>
    <s v="No"/>
    <s v="Express"/>
    <s v="No"/>
    <s v="No"/>
    <n v="12"/>
    <s v="Venmo"/>
    <s v="Bi-Weekly"/>
    <s v="26-35"/>
    <n v="1"/>
    <n v="1"/>
    <n v="6"/>
    <n v="8"/>
    <x v="2"/>
  </r>
  <r>
    <n v="3578"/>
    <n v="66"/>
    <s v="Female"/>
    <s v="Belt"/>
    <s v="Accessories"/>
    <n v="35"/>
    <s v="Missouri"/>
    <s v="S"/>
    <s v="Yellow"/>
    <s v="Winter"/>
    <n v="2.6"/>
    <s v="No"/>
    <s v="Standard"/>
    <s v="No"/>
    <s v="No"/>
    <n v="13"/>
    <s v="Bank Transfer"/>
    <s v="Weekly"/>
    <s v="56+"/>
    <n v="1"/>
    <n v="2"/>
    <n v="7"/>
    <n v="10"/>
    <x v="0"/>
  </r>
  <r>
    <n v="3579"/>
    <n v="46"/>
    <s v="Female"/>
    <s v="Shoes"/>
    <s v="Footwear"/>
    <n v="22"/>
    <s v="Georgia"/>
    <s v="L"/>
    <s v="Olive"/>
    <s v="Winter"/>
    <n v="2.6"/>
    <s v="No"/>
    <s v="Standard"/>
    <s v="No"/>
    <s v="No"/>
    <n v="22"/>
    <s v="Bank Transfer"/>
    <s v="Quarterly"/>
    <s v="46-55"/>
    <n v="1"/>
    <n v="2"/>
    <n v="2"/>
    <n v="5"/>
    <x v="3"/>
  </r>
  <r>
    <n v="3580"/>
    <n v="34"/>
    <s v="Female"/>
    <s v="Scarf"/>
    <s v="Accessories"/>
    <n v="66"/>
    <s v="Arizona"/>
    <s v="L"/>
    <s v="Olive"/>
    <s v="Fall"/>
    <n v="4.8"/>
    <s v="No"/>
    <s v="Standard"/>
    <s v="No"/>
    <s v="No"/>
    <n v="19"/>
    <s v="Credit Card"/>
    <s v="Every 3 Months"/>
    <s v="26-35"/>
    <n v="3"/>
    <n v="2"/>
    <n v="3"/>
    <n v="8"/>
    <x v="2"/>
  </r>
  <r>
    <n v="3581"/>
    <n v="51"/>
    <s v="Female"/>
    <s v="Blouse"/>
    <s v="Clothing"/>
    <n v="83"/>
    <s v="New Hampshire"/>
    <s v="M"/>
    <s v="Magenta"/>
    <s v="Summer"/>
    <n v="3.2"/>
    <s v="No"/>
    <s v="2-Day Shipping"/>
    <s v="No"/>
    <s v="No"/>
    <n v="3"/>
    <s v="Cash"/>
    <s v="Bi-Weekly"/>
    <s v="46-55"/>
    <n v="4"/>
    <n v="1"/>
    <n v="6"/>
    <n v="11"/>
    <x v="0"/>
  </r>
  <r>
    <n v="3582"/>
    <n v="26"/>
    <s v="Female"/>
    <s v="Dress"/>
    <s v="Clothing"/>
    <n v="95"/>
    <s v="Georgia"/>
    <s v="M"/>
    <s v="Orange"/>
    <s v="Fall"/>
    <n v="4.9000000000000004"/>
    <s v="No"/>
    <s v="Next Day Air"/>
    <s v="No"/>
    <s v="No"/>
    <n v="50"/>
    <s v="Credit Card"/>
    <s v="Weekly"/>
    <s v="26-35"/>
    <n v="4"/>
    <n v="4"/>
    <n v="7"/>
    <n v="15"/>
    <x v="1"/>
  </r>
  <r>
    <n v="3583"/>
    <n v="23"/>
    <s v="Female"/>
    <s v="Shorts"/>
    <s v="Clothing"/>
    <n v="41"/>
    <s v="California"/>
    <s v="S"/>
    <s v="Beige"/>
    <s v="Summer"/>
    <n v="3.4"/>
    <s v="No"/>
    <s v="2-Day Shipping"/>
    <s v="No"/>
    <s v="No"/>
    <n v="15"/>
    <s v="PayPal"/>
    <s v="Annually"/>
    <s v="18-25"/>
    <n v="2"/>
    <n v="2"/>
    <n v="1"/>
    <n v="5"/>
    <x v="3"/>
  </r>
  <r>
    <n v="3584"/>
    <n v="52"/>
    <s v="Female"/>
    <s v="Blouse"/>
    <s v="Clothing"/>
    <n v="77"/>
    <s v="Arizona"/>
    <s v="L"/>
    <s v="Brown"/>
    <s v="Summer"/>
    <n v="2.7"/>
    <s v="No"/>
    <s v="Store Pickup"/>
    <s v="No"/>
    <s v="No"/>
    <n v="44"/>
    <s v="Credit Card"/>
    <s v="Every 3 Months"/>
    <s v="46-55"/>
    <n v="3"/>
    <n v="4"/>
    <n v="3"/>
    <n v="10"/>
    <x v="0"/>
  </r>
  <r>
    <n v="3585"/>
    <n v="39"/>
    <s v="Female"/>
    <s v="Sneakers"/>
    <s v="Footwear"/>
    <n v="52"/>
    <s v="Florida"/>
    <s v="L"/>
    <s v="Indigo"/>
    <s v="Fall"/>
    <n v="4.8"/>
    <s v="No"/>
    <s v="Express"/>
    <s v="No"/>
    <s v="No"/>
    <n v="48"/>
    <s v="Debit Card"/>
    <s v="Monthly"/>
    <s v="36-45"/>
    <n v="2"/>
    <n v="4"/>
    <n v="4"/>
    <n v="10"/>
    <x v="0"/>
  </r>
  <r>
    <n v="3586"/>
    <n v="39"/>
    <s v="Female"/>
    <s v="Gloves"/>
    <s v="Accessories"/>
    <n v="41"/>
    <s v="New York"/>
    <s v="XL"/>
    <s v="Gray"/>
    <s v="Winter"/>
    <n v="4.0999999999999996"/>
    <s v="No"/>
    <s v="Standard"/>
    <s v="No"/>
    <s v="No"/>
    <n v="4"/>
    <s v="Venmo"/>
    <s v="Bi-Weekly"/>
    <s v="36-45"/>
    <n v="2"/>
    <n v="1"/>
    <n v="6"/>
    <n v="9"/>
    <x v="0"/>
  </r>
  <r>
    <n v="3587"/>
    <n v="33"/>
    <s v="Female"/>
    <s v="Hoodie"/>
    <s v="Clothing"/>
    <n v="28"/>
    <s v="Idaho"/>
    <s v="M"/>
    <s v="Yellow"/>
    <s v="Winter"/>
    <n v="4.5999999999999996"/>
    <s v="No"/>
    <s v="Store Pickup"/>
    <s v="No"/>
    <s v="No"/>
    <n v="12"/>
    <s v="PayPal"/>
    <s v="Bi-Weekly"/>
    <s v="26-35"/>
    <n v="1"/>
    <n v="1"/>
    <n v="6"/>
    <n v="8"/>
    <x v="2"/>
  </r>
  <r>
    <n v="3588"/>
    <n v="33"/>
    <s v="Female"/>
    <s v="Sweater"/>
    <s v="Clothing"/>
    <n v="90"/>
    <s v="Virginia"/>
    <s v="S"/>
    <s v="Violet"/>
    <s v="Summer"/>
    <n v="4.4000000000000004"/>
    <s v="No"/>
    <s v="Standard"/>
    <s v="No"/>
    <s v="No"/>
    <n v="33"/>
    <s v="Debit Card"/>
    <s v="Annually"/>
    <s v="26-35"/>
    <n v="4"/>
    <n v="3"/>
    <n v="1"/>
    <n v="8"/>
    <x v="2"/>
  </r>
  <r>
    <n v="3589"/>
    <n v="23"/>
    <s v="Female"/>
    <s v="Sunglasses"/>
    <s v="Accessories"/>
    <n v="55"/>
    <s v="Michigan"/>
    <s v="M"/>
    <s v="Magenta"/>
    <s v="Spring"/>
    <n v="3.5"/>
    <s v="No"/>
    <s v="2-Day Shipping"/>
    <s v="No"/>
    <s v="No"/>
    <n v="40"/>
    <s v="Cash"/>
    <s v="Annually"/>
    <s v="18-25"/>
    <n v="2"/>
    <n v="4"/>
    <n v="1"/>
    <n v="7"/>
    <x v="2"/>
  </r>
  <r>
    <n v="3590"/>
    <n v="31"/>
    <s v="Female"/>
    <s v="Belt"/>
    <s v="Accessories"/>
    <n v="73"/>
    <s v="New Hampshire"/>
    <s v="M"/>
    <s v="Blue"/>
    <s v="Spring"/>
    <n v="4.8"/>
    <s v="No"/>
    <s v="Next Day Air"/>
    <s v="No"/>
    <s v="No"/>
    <n v="38"/>
    <s v="Cash"/>
    <s v="Every 3 Months"/>
    <s v="26-35"/>
    <n v="3"/>
    <n v="4"/>
    <n v="3"/>
    <n v="10"/>
    <x v="0"/>
  </r>
  <r>
    <n v="3591"/>
    <n v="27"/>
    <s v="Female"/>
    <s v="Dress"/>
    <s v="Clothing"/>
    <n v="87"/>
    <s v="South Dakota"/>
    <s v="M"/>
    <s v="Gray"/>
    <s v="Fall"/>
    <n v="2.9"/>
    <s v="No"/>
    <s v="2-Day Shipping"/>
    <s v="No"/>
    <s v="No"/>
    <n v="19"/>
    <s v="Venmo"/>
    <s v="Every 3 Months"/>
    <s v="26-35"/>
    <n v="4"/>
    <n v="2"/>
    <n v="3"/>
    <n v="9"/>
    <x v="0"/>
  </r>
  <r>
    <n v="3592"/>
    <n v="48"/>
    <s v="Female"/>
    <s v="Jacket"/>
    <s v="Outerwear"/>
    <n v="89"/>
    <s v="South Dakota"/>
    <s v="M"/>
    <s v="Gold"/>
    <s v="Winter"/>
    <n v="3.2"/>
    <s v="No"/>
    <s v="2-Day Shipping"/>
    <s v="No"/>
    <s v="No"/>
    <n v="38"/>
    <s v="Bank Transfer"/>
    <s v="Quarterly"/>
    <s v="46-55"/>
    <n v="4"/>
    <n v="4"/>
    <n v="2"/>
    <n v="10"/>
    <x v="0"/>
  </r>
  <r>
    <n v="3593"/>
    <n v="61"/>
    <s v="Female"/>
    <s v="Boots"/>
    <s v="Footwear"/>
    <n v="82"/>
    <s v="New Jersey"/>
    <s v="L"/>
    <s v="Lavender"/>
    <s v="Spring"/>
    <n v="4.4000000000000004"/>
    <s v="No"/>
    <s v="2-Day Shipping"/>
    <s v="No"/>
    <s v="No"/>
    <n v="18"/>
    <s v="Venmo"/>
    <s v="Fortnightly"/>
    <s v="56+"/>
    <n v="4"/>
    <n v="2"/>
    <n v="5"/>
    <n v="11"/>
    <x v="0"/>
  </r>
  <r>
    <n v="3594"/>
    <n v="63"/>
    <s v="Female"/>
    <s v="Sandals"/>
    <s v="Footwear"/>
    <n v="80"/>
    <s v="Wyoming"/>
    <s v="M"/>
    <s v="Black"/>
    <s v="Spring"/>
    <n v="4.5999999999999996"/>
    <s v="No"/>
    <s v="Next Day Air"/>
    <s v="No"/>
    <s v="No"/>
    <n v="24"/>
    <s v="PayPal"/>
    <s v="Monthly"/>
    <s v="56+"/>
    <n v="4"/>
    <n v="2"/>
    <n v="4"/>
    <n v="10"/>
    <x v="0"/>
  </r>
  <r>
    <n v="3595"/>
    <n v="19"/>
    <s v="Female"/>
    <s v="Scarf"/>
    <s v="Accessories"/>
    <n v="87"/>
    <s v="Alabama"/>
    <s v="L"/>
    <s v="Charcoal"/>
    <s v="Summer"/>
    <n v="2.6"/>
    <s v="No"/>
    <s v="2-Day Shipping"/>
    <s v="No"/>
    <s v="No"/>
    <n v="29"/>
    <s v="Venmo"/>
    <s v="Quarterly"/>
    <s v="18-25"/>
    <n v="4"/>
    <n v="3"/>
    <n v="2"/>
    <n v="9"/>
    <x v="0"/>
  </r>
  <r>
    <n v="3596"/>
    <n v="21"/>
    <s v="Female"/>
    <s v="Blouse"/>
    <s v="Clothing"/>
    <n v="41"/>
    <s v="South Dakota"/>
    <s v="M"/>
    <s v="Violet"/>
    <s v="Spring"/>
    <n v="3.1"/>
    <s v="No"/>
    <s v="Store Pickup"/>
    <s v="No"/>
    <s v="No"/>
    <n v="14"/>
    <s v="PayPal"/>
    <s v="Annually"/>
    <s v="18-25"/>
    <n v="2"/>
    <n v="2"/>
    <n v="1"/>
    <n v="5"/>
    <x v="3"/>
  </r>
  <r>
    <n v="3597"/>
    <n v="28"/>
    <s v="Female"/>
    <s v="Hoodie"/>
    <s v="Clothing"/>
    <n v="83"/>
    <s v="South Carolina"/>
    <s v="M"/>
    <s v="Charcoal"/>
    <s v="Spring"/>
    <n v="4.3"/>
    <s v="No"/>
    <s v="Standard"/>
    <s v="No"/>
    <s v="No"/>
    <n v="44"/>
    <s v="Cash"/>
    <s v="Fortnightly"/>
    <s v="26-35"/>
    <n v="4"/>
    <n v="4"/>
    <n v="5"/>
    <n v="13"/>
    <x v="1"/>
  </r>
  <r>
    <n v="3598"/>
    <n v="29"/>
    <s v="Female"/>
    <s v="Sunglasses"/>
    <s v="Accessories"/>
    <n v="71"/>
    <s v="New Mexico"/>
    <s v="M"/>
    <s v="Maroon"/>
    <s v="Summer"/>
    <n v="3.1"/>
    <s v="No"/>
    <s v="Standard"/>
    <s v="No"/>
    <s v="No"/>
    <n v="18"/>
    <s v="Bank Transfer"/>
    <s v="Quarterly"/>
    <s v="26-35"/>
    <n v="3"/>
    <n v="2"/>
    <n v="2"/>
    <n v="7"/>
    <x v="2"/>
  </r>
  <r>
    <n v="3599"/>
    <n v="23"/>
    <s v="Female"/>
    <s v="Hoodie"/>
    <s v="Clothing"/>
    <n v="76"/>
    <s v="Connecticut"/>
    <s v="XL"/>
    <s v="Purple"/>
    <s v="Spring"/>
    <n v="4.5999999999999996"/>
    <s v="No"/>
    <s v="Store Pickup"/>
    <s v="No"/>
    <s v="No"/>
    <n v="19"/>
    <s v="Bank Transfer"/>
    <s v="Bi-Weekly"/>
    <s v="18-25"/>
    <n v="3"/>
    <n v="2"/>
    <n v="6"/>
    <n v="11"/>
    <x v="0"/>
  </r>
  <r>
    <n v="3600"/>
    <n v="37"/>
    <s v="Female"/>
    <s v="Scarf"/>
    <s v="Accessories"/>
    <n v="34"/>
    <s v="Kansas"/>
    <s v="S"/>
    <s v="Peach"/>
    <s v="Spring"/>
    <n v="4.5999999999999996"/>
    <s v="No"/>
    <s v="Express"/>
    <s v="No"/>
    <s v="No"/>
    <n v="4"/>
    <s v="Cash"/>
    <s v="Weekly"/>
    <s v="36-45"/>
    <n v="1"/>
    <n v="1"/>
    <n v="7"/>
    <n v="9"/>
    <x v="0"/>
  </r>
  <r>
    <n v="3601"/>
    <n v="67"/>
    <s v="Female"/>
    <s v="Dress"/>
    <s v="Clothing"/>
    <n v="81"/>
    <s v="South Carolina"/>
    <s v="XL"/>
    <s v="Olive"/>
    <s v="Spring"/>
    <n v="2.7"/>
    <s v="No"/>
    <s v="Free Shipping"/>
    <s v="No"/>
    <s v="No"/>
    <n v="25"/>
    <s v="Cash"/>
    <s v="Bi-Weekly"/>
    <s v="56+"/>
    <n v="4"/>
    <n v="2"/>
    <n v="6"/>
    <n v="12"/>
    <x v="1"/>
  </r>
  <r>
    <n v="3602"/>
    <n v="34"/>
    <s v="Female"/>
    <s v="T-shirt"/>
    <s v="Clothing"/>
    <n v="47"/>
    <s v="North Carolina"/>
    <s v="M"/>
    <s v="Indigo"/>
    <s v="Summer"/>
    <n v="3"/>
    <s v="No"/>
    <s v="Next Day Air"/>
    <s v="No"/>
    <s v="No"/>
    <n v="3"/>
    <s v="PayPal"/>
    <s v="Monthly"/>
    <s v="26-35"/>
    <n v="2"/>
    <n v="1"/>
    <n v="4"/>
    <n v="7"/>
    <x v="2"/>
  </r>
  <r>
    <n v="3603"/>
    <n v="58"/>
    <s v="Female"/>
    <s v="Skirt"/>
    <s v="Clothing"/>
    <n v="36"/>
    <s v="Wyoming"/>
    <s v="S"/>
    <s v="Magenta"/>
    <s v="Summer"/>
    <n v="3.3"/>
    <s v="No"/>
    <s v="Store Pickup"/>
    <s v="No"/>
    <s v="No"/>
    <n v="40"/>
    <s v="Debit Card"/>
    <s v="Quarterly"/>
    <s v="56+"/>
    <n v="1"/>
    <n v="4"/>
    <n v="2"/>
    <n v="7"/>
    <x v="2"/>
  </r>
  <r>
    <n v="3604"/>
    <n v="45"/>
    <s v="Female"/>
    <s v="Jeans"/>
    <s v="Clothing"/>
    <n v="51"/>
    <s v="Louisiana"/>
    <s v="M"/>
    <s v="Gold"/>
    <s v="Spring"/>
    <n v="2.7"/>
    <s v="No"/>
    <s v="Free Shipping"/>
    <s v="No"/>
    <s v="No"/>
    <n v="5"/>
    <s v="Cash"/>
    <s v="Weekly"/>
    <s v="36-45"/>
    <n v="2"/>
    <n v="1"/>
    <n v="7"/>
    <n v="10"/>
    <x v="0"/>
  </r>
  <r>
    <n v="3605"/>
    <n v="63"/>
    <s v="Female"/>
    <s v="Hoodie"/>
    <s v="Clothing"/>
    <n v="86"/>
    <s v="Louisiana"/>
    <s v="M"/>
    <s v="Orange"/>
    <s v="Fall"/>
    <n v="3.3"/>
    <s v="No"/>
    <s v="Standard"/>
    <s v="No"/>
    <s v="No"/>
    <n v="17"/>
    <s v="Debit Card"/>
    <s v="Annually"/>
    <s v="56+"/>
    <n v="4"/>
    <n v="2"/>
    <n v="1"/>
    <n v="7"/>
    <x v="2"/>
  </r>
  <r>
    <n v="3606"/>
    <n v="68"/>
    <s v="Female"/>
    <s v="Jeans"/>
    <s v="Clothing"/>
    <n v="41"/>
    <s v="Alabama"/>
    <s v="M"/>
    <s v="Gold"/>
    <s v="Fall"/>
    <n v="4.3"/>
    <s v="No"/>
    <s v="Store Pickup"/>
    <s v="No"/>
    <s v="No"/>
    <n v="36"/>
    <s v="Bank Transfer"/>
    <s v="Every 3 Months"/>
    <s v="56+"/>
    <n v="2"/>
    <n v="3"/>
    <n v="3"/>
    <n v="8"/>
    <x v="2"/>
  </r>
  <r>
    <n v="3607"/>
    <n v="41"/>
    <s v="Female"/>
    <s v="Sandals"/>
    <s v="Footwear"/>
    <n v="90"/>
    <s v="Minnesota"/>
    <s v="XL"/>
    <s v="Purple"/>
    <s v="Fall"/>
    <n v="4.8"/>
    <s v="No"/>
    <s v="Express"/>
    <s v="No"/>
    <s v="No"/>
    <n v="41"/>
    <s v="Venmo"/>
    <s v="Annually"/>
    <s v="36-45"/>
    <n v="4"/>
    <n v="4"/>
    <n v="1"/>
    <n v="9"/>
    <x v="0"/>
  </r>
  <r>
    <n v="3608"/>
    <n v="50"/>
    <s v="Female"/>
    <s v="Hat"/>
    <s v="Accessories"/>
    <n v="93"/>
    <s v="New Mexico"/>
    <s v="L"/>
    <s v="Charcoal"/>
    <s v="Fall"/>
    <n v="3.3"/>
    <s v="No"/>
    <s v="Standard"/>
    <s v="No"/>
    <s v="No"/>
    <n v="20"/>
    <s v="Venmo"/>
    <s v="Bi-Weekly"/>
    <s v="46-55"/>
    <n v="4"/>
    <n v="2"/>
    <n v="6"/>
    <n v="12"/>
    <x v="1"/>
  </r>
  <r>
    <n v="3609"/>
    <n v="24"/>
    <s v="Female"/>
    <s v="Gloves"/>
    <s v="Accessories"/>
    <n v="56"/>
    <s v="Tennessee"/>
    <s v="M"/>
    <s v="Cyan"/>
    <s v="Fall"/>
    <n v="4.3"/>
    <s v="No"/>
    <s v="Next Day Air"/>
    <s v="No"/>
    <s v="No"/>
    <n v="2"/>
    <s v="Cash"/>
    <s v="Every 3 Months"/>
    <s v="18-25"/>
    <n v="2"/>
    <n v="1"/>
    <n v="3"/>
    <n v="6"/>
    <x v="2"/>
  </r>
  <r>
    <n v="3610"/>
    <n v="21"/>
    <s v="Female"/>
    <s v="Socks"/>
    <s v="Clothing"/>
    <n v="39"/>
    <s v="New Mexico"/>
    <s v="M"/>
    <s v="Cyan"/>
    <s v="Summer"/>
    <n v="3"/>
    <s v="No"/>
    <s v="2-Day Shipping"/>
    <s v="No"/>
    <s v="No"/>
    <n v="31"/>
    <s v="Debit Card"/>
    <s v="Monthly"/>
    <s v="18-25"/>
    <n v="1"/>
    <n v="3"/>
    <n v="4"/>
    <n v="8"/>
    <x v="2"/>
  </r>
  <r>
    <n v="3611"/>
    <n v="18"/>
    <s v="Female"/>
    <s v="Jacket"/>
    <s v="Outerwear"/>
    <n v="86"/>
    <s v="Texas"/>
    <s v="XL"/>
    <s v="Green"/>
    <s v="Fall"/>
    <n v="4.8"/>
    <s v="No"/>
    <s v="2-Day Shipping"/>
    <s v="No"/>
    <s v="No"/>
    <n v="23"/>
    <s v="Bank Transfer"/>
    <s v="Fortnightly"/>
    <s v="18-25"/>
    <n v="4"/>
    <n v="2"/>
    <n v="5"/>
    <n v="11"/>
    <x v="0"/>
  </r>
  <r>
    <n v="3612"/>
    <n v="63"/>
    <s v="Female"/>
    <s v="T-shirt"/>
    <s v="Clothing"/>
    <n v="82"/>
    <s v="Washington"/>
    <s v="M"/>
    <s v="Silver"/>
    <s v="Spring"/>
    <n v="2.9"/>
    <s v="No"/>
    <s v="Standard"/>
    <s v="No"/>
    <s v="No"/>
    <n v="30"/>
    <s v="Credit Card"/>
    <s v="Annually"/>
    <s v="56+"/>
    <n v="4"/>
    <n v="3"/>
    <n v="1"/>
    <n v="8"/>
    <x v="2"/>
  </r>
  <r>
    <n v="3613"/>
    <n v="47"/>
    <s v="Female"/>
    <s v="Sandals"/>
    <s v="Footwear"/>
    <n v="29"/>
    <s v="Michigan"/>
    <s v="M"/>
    <s v="Teal"/>
    <s v="Summer"/>
    <n v="3.6"/>
    <s v="No"/>
    <s v="Standard"/>
    <s v="No"/>
    <s v="No"/>
    <n v="26"/>
    <s v="Cash"/>
    <s v="Every 3 Months"/>
    <s v="46-55"/>
    <n v="1"/>
    <n v="3"/>
    <n v="3"/>
    <n v="7"/>
    <x v="2"/>
  </r>
  <r>
    <n v="3614"/>
    <n v="58"/>
    <s v="Female"/>
    <s v="Hat"/>
    <s v="Accessories"/>
    <n v="27"/>
    <s v="Minnesota"/>
    <s v="M"/>
    <s v="Magenta"/>
    <s v="Fall"/>
    <n v="3.5"/>
    <s v="No"/>
    <s v="Store Pickup"/>
    <s v="No"/>
    <s v="No"/>
    <n v="40"/>
    <s v="Venmo"/>
    <s v="Annually"/>
    <s v="56+"/>
    <n v="1"/>
    <n v="4"/>
    <n v="1"/>
    <n v="6"/>
    <x v="2"/>
  </r>
  <r>
    <n v="3615"/>
    <n v="46"/>
    <s v="Female"/>
    <s v="Gloves"/>
    <s v="Accessories"/>
    <n v="25"/>
    <s v="Delaware"/>
    <s v="L"/>
    <s v="Maroon"/>
    <s v="Spring"/>
    <n v="4.7"/>
    <s v="No"/>
    <s v="2-Day Shipping"/>
    <s v="No"/>
    <s v="No"/>
    <n v="19"/>
    <s v="Bank Transfer"/>
    <s v="Annually"/>
    <s v="46-55"/>
    <n v="1"/>
    <n v="2"/>
    <n v="1"/>
    <n v="4"/>
    <x v="3"/>
  </r>
  <r>
    <n v="3616"/>
    <n v="35"/>
    <s v="Female"/>
    <s v="Dress"/>
    <s v="Clothing"/>
    <n v="31"/>
    <s v="California"/>
    <s v="M"/>
    <s v="Gold"/>
    <s v="Winter"/>
    <n v="4.4000000000000004"/>
    <s v="No"/>
    <s v="Free Shipping"/>
    <s v="No"/>
    <s v="No"/>
    <n v="4"/>
    <s v="Credit Card"/>
    <s v="Monthly"/>
    <s v="26-35"/>
    <n v="1"/>
    <n v="1"/>
    <n v="4"/>
    <n v="6"/>
    <x v="2"/>
  </r>
  <r>
    <n v="3617"/>
    <n v="42"/>
    <s v="Female"/>
    <s v="Hoodie"/>
    <s v="Clothing"/>
    <n v="23"/>
    <s v="Wisconsin"/>
    <s v="L"/>
    <s v="Purple"/>
    <s v="Winter"/>
    <n v="3.3"/>
    <s v="No"/>
    <s v="Store Pickup"/>
    <s v="No"/>
    <s v="No"/>
    <n v="33"/>
    <s v="Debit Card"/>
    <s v="Fortnightly"/>
    <s v="36-45"/>
    <n v="1"/>
    <n v="3"/>
    <n v="5"/>
    <n v="9"/>
    <x v="0"/>
  </r>
  <r>
    <n v="3618"/>
    <n v="48"/>
    <s v="Female"/>
    <s v="Belt"/>
    <s v="Accessories"/>
    <n v="47"/>
    <s v="Kentucky"/>
    <s v="M"/>
    <s v="Lavender"/>
    <s v="Fall"/>
    <n v="4.3"/>
    <s v="No"/>
    <s v="Express"/>
    <s v="No"/>
    <s v="No"/>
    <n v="29"/>
    <s v="Debit Card"/>
    <s v="Monthly"/>
    <s v="46-55"/>
    <n v="2"/>
    <n v="3"/>
    <n v="4"/>
    <n v="9"/>
    <x v="0"/>
  </r>
  <r>
    <n v="3619"/>
    <n v="28"/>
    <s v="Female"/>
    <s v="Gloves"/>
    <s v="Accessories"/>
    <n v="67"/>
    <s v="Nevada"/>
    <s v="M"/>
    <s v="Maroon"/>
    <s v="Fall"/>
    <n v="4"/>
    <s v="No"/>
    <s v="2-Day Shipping"/>
    <s v="No"/>
    <s v="No"/>
    <n v="47"/>
    <s v="PayPal"/>
    <s v="Bi-Weekly"/>
    <s v="26-35"/>
    <n v="3"/>
    <n v="4"/>
    <n v="6"/>
    <n v="13"/>
    <x v="1"/>
  </r>
  <r>
    <n v="3620"/>
    <n v="44"/>
    <s v="Female"/>
    <s v="Scarf"/>
    <s v="Accessories"/>
    <n v="75"/>
    <s v="North Carolina"/>
    <s v="S"/>
    <s v="Magenta"/>
    <s v="Winter"/>
    <n v="4.9000000000000004"/>
    <s v="No"/>
    <s v="2-Day Shipping"/>
    <s v="No"/>
    <s v="No"/>
    <n v="50"/>
    <s v="Venmo"/>
    <s v="Weekly"/>
    <s v="36-45"/>
    <n v="3"/>
    <n v="4"/>
    <n v="7"/>
    <n v="14"/>
    <x v="1"/>
  </r>
  <r>
    <n v="3621"/>
    <n v="60"/>
    <s v="Female"/>
    <s v="Sandals"/>
    <s v="Footwear"/>
    <n v="82"/>
    <s v="Louisiana"/>
    <s v="M"/>
    <s v="Turquoise"/>
    <s v="Summer"/>
    <n v="2.9"/>
    <s v="No"/>
    <s v="Express"/>
    <s v="No"/>
    <s v="No"/>
    <n v="28"/>
    <s v="Credit Card"/>
    <s v="Fortnightly"/>
    <s v="56+"/>
    <n v="4"/>
    <n v="3"/>
    <n v="5"/>
    <n v="12"/>
    <x v="1"/>
  </r>
  <r>
    <n v="3622"/>
    <n v="38"/>
    <s v="Female"/>
    <s v="Sneakers"/>
    <s v="Footwear"/>
    <n v="32"/>
    <s v="New Jersey"/>
    <s v="XL"/>
    <s v="Silver"/>
    <s v="Summer"/>
    <n v="4"/>
    <s v="No"/>
    <s v="2-Day Shipping"/>
    <s v="No"/>
    <s v="No"/>
    <n v="5"/>
    <s v="Cash"/>
    <s v="Fortnightly"/>
    <s v="36-45"/>
    <n v="1"/>
    <n v="1"/>
    <n v="5"/>
    <n v="7"/>
    <x v="2"/>
  </r>
  <r>
    <n v="3623"/>
    <n v="46"/>
    <s v="Female"/>
    <s v="Dress"/>
    <s v="Clothing"/>
    <n v="41"/>
    <s v="Wisconsin"/>
    <s v="M"/>
    <s v="Purple"/>
    <s v="Fall"/>
    <n v="4.3"/>
    <s v="No"/>
    <s v="Store Pickup"/>
    <s v="No"/>
    <s v="No"/>
    <n v="12"/>
    <s v="Credit Card"/>
    <s v="Annually"/>
    <s v="46-55"/>
    <n v="2"/>
    <n v="1"/>
    <n v="1"/>
    <n v="4"/>
    <x v="3"/>
  </r>
  <r>
    <n v="3624"/>
    <n v="39"/>
    <s v="Female"/>
    <s v="Jewelry"/>
    <s v="Accessories"/>
    <n v="89"/>
    <s v="Arkansas"/>
    <s v="M"/>
    <s v="Violet"/>
    <s v="Winter"/>
    <n v="2.7"/>
    <s v="No"/>
    <s v="2-Day Shipping"/>
    <s v="No"/>
    <s v="No"/>
    <n v="4"/>
    <s v="PayPal"/>
    <s v="Weekly"/>
    <s v="36-45"/>
    <n v="4"/>
    <n v="1"/>
    <n v="7"/>
    <n v="12"/>
    <x v="1"/>
  </r>
  <r>
    <n v="3625"/>
    <n v="22"/>
    <s v="Female"/>
    <s v="Hat"/>
    <s v="Accessories"/>
    <n v="82"/>
    <s v="Texas"/>
    <s v="XL"/>
    <s v="Peach"/>
    <s v="Fall"/>
    <n v="5"/>
    <s v="No"/>
    <s v="Store Pickup"/>
    <s v="No"/>
    <s v="No"/>
    <n v="22"/>
    <s v="Bank Transfer"/>
    <s v="Bi-Weekly"/>
    <s v="18-25"/>
    <n v="4"/>
    <n v="2"/>
    <n v="6"/>
    <n v="12"/>
    <x v="1"/>
  </r>
  <r>
    <n v="3626"/>
    <n v="44"/>
    <s v="Female"/>
    <s v="Scarf"/>
    <s v="Accessories"/>
    <n v="99"/>
    <s v="Illinois"/>
    <s v="L"/>
    <s v="Green"/>
    <s v="Winter"/>
    <n v="4.4000000000000004"/>
    <s v="No"/>
    <s v="Express"/>
    <s v="No"/>
    <s v="No"/>
    <n v="32"/>
    <s v="PayPal"/>
    <s v="Weekly"/>
    <s v="36-45"/>
    <n v="4"/>
    <n v="3"/>
    <n v="7"/>
    <n v="14"/>
    <x v="1"/>
  </r>
  <r>
    <n v="3627"/>
    <n v="69"/>
    <s v="Female"/>
    <s v="Blouse"/>
    <s v="Clothing"/>
    <n v="98"/>
    <s v="Mississippi"/>
    <s v="L"/>
    <s v="Teal"/>
    <s v="Fall"/>
    <n v="3.5"/>
    <s v="No"/>
    <s v="Express"/>
    <s v="No"/>
    <s v="No"/>
    <n v="32"/>
    <s v="Venmo"/>
    <s v="Quarterly"/>
    <s v="56+"/>
    <n v="4"/>
    <n v="3"/>
    <n v="2"/>
    <n v="9"/>
    <x v="0"/>
  </r>
  <r>
    <n v="3628"/>
    <n v="39"/>
    <s v="Female"/>
    <s v="Belt"/>
    <s v="Accessories"/>
    <n v="54"/>
    <s v="Delaware"/>
    <s v="M"/>
    <s v="Silver"/>
    <s v="Winter"/>
    <n v="3.3"/>
    <s v="No"/>
    <s v="Next Day Air"/>
    <s v="No"/>
    <s v="No"/>
    <n v="48"/>
    <s v="Cash"/>
    <s v="Every 3 Months"/>
    <s v="36-45"/>
    <n v="2"/>
    <n v="4"/>
    <n v="3"/>
    <n v="9"/>
    <x v="0"/>
  </r>
  <r>
    <n v="3629"/>
    <n v="53"/>
    <s v="Female"/>
    <s v="Blouse"/>
    <s v="Clothing"/>
    <n v="88"/>
    <s v="Georgia"/>
    <s v="L"/>
    <s v="Purple"/>
    <s v="Summer"/>
    <n v="3.8"/>
    <s v="No"/>
    <s v="Free Shipping"/>
    <s v="No"/>
    <s v="No"/>
    <n v="35"/>
    <s v="Credit Card"/>
    <s v="Monthly"/>
    <s v="46-55"/>
    <n v="4"/>
    <n v="3"/>
    <n v="4"/>
    <n v="11"/>
    <x v="0"/>
  </r>
  <r>
    <n v="3630"/>
    <n v="52"/>
    <s v="Female"/>
    <s v="T-shirt"/>
    <s v="Clothing"/>
    <n v="43"/>
    <s v="Kansas"/>
    <s v="L"/>
    <s v="Lavender"/>
    <s v="Summer"/>
    <n v="4.5"/>
    <s v="No"/>
    <s v="Standard"/>
    <s v="No"/>
    <s v="No"/>
    <n v="44"/>
    <s v="Debit Card"/>
    <s v="Fortnightly"/>
    <s v="46-55"/>
    <n v="2"/>
    <n v="4"/>
    <n v="5"/>
    <n v="11"/>
    <x v="0"/>
  </r>
  <r>
    <n v="3631"/>
    <n v="65"/>
    <s v="Female"/>
    <s v="Hat"/>
    <s v="Accessories"/>
    <n v="73"/>
    <s v="Oklahoma"/>
    <s v="M"/>
    <s v="Lavender"/>
    <s v="Winter"/>
    <n v="4.8"/>
    <s v="No"/>
    <s v="Store Pickup"/>
    <s v="No"/>
    <s v="No"/>
    <n v="29"/>
    <s v="Cash"/>
    <s v="Weekly"/>
    <s v="56+"/>
    <n v="3"/>
    <n v="3"/>
    <n v="7"/>
    <n v="13"/>
    <x v="1"/>
  </r>
  <r>
    <n v="3632"/>
    <n v="48"/>
    <s v="Female"/>
    <s v="Hat"/>
    <s v="Accessories"/>
    <n v="50"/>
    <s v="New Jersey"/>
    <s v="M"/>
    <s v="Peach"/>
    <s v="Fall"/>
    <n v="2.9"/>
    <s v="No"/>
    <s v="Store Pickup"/>
    <s v="No"/>
    <s v="No"/>
    <n v="26"/>
    <s v="Credit Card"/>
    <s v="Monthly"/>
    <s v="46-55"/>
    <n v="2"/>
    <n v="3"/>
    <n v="4"/>
    <n v="9"/>
    <x v="0"/>
  </r>
  <r>
    <n v="3633"/>
    <n v="27"/>
    <s v="Female"/>
    <s v="Sneakers"/>
    <s v="Footwear"/>
    <n v="73"/>
    <s v="Utah"/>
    <s v="L"/>
    <s v="Green"/>
    <s v="Spring"/>
    <n v="3.2"/>
    <s v="No"/>
    <s v="Express"/>
    <s v="No"/>
    <s v="No"/>
    <n v="3"/>
    <s v="Debit Card"/>
    <s v="Quarterly"/>
    <s v="26-35"/>
    <n v="3"/>
    <n v="1"/>
    <n v="2"/>
    <n v="6"/>
    <x v="2"/>
  </r>
  <r>
    <n v="3634"/>
    <n v="39"/>
    <s v="Female"/>
    <s v="Gloves"/>
    <s v="Accessories"/>
    <n v="51"/>
    <s v="Montana"/>
    <s v="M"/>
    <s v="Orange"/>
    <s v="Spring"/>
    <n v="2.8"/>
    <s v="No"/>
    <s v="Free Shipping"/>
    <s v="No"/>
    <s v="No"/>
    <n v="1"/>
    <s v="Bank Transfer"/>
    <s v="Bi-Weekly"/>
    <s v="36-45"/>
    <n v="2"/>
    <n v="1"/>
    <n v="6"/>
    <n v="9"/>
    <x v="0"/>
  </r>
  <r>
    <n v="3635"/>
    <n v="59"/>
    <s v="Female"/>
    <s v="Socks"/>
    <s v="Clothing"/>
    <n v="22"/>
    <s v="Ohio"/>
    <s v="M"/>
    <s v="Pink"/>
    <s v="Winter"/>
    <n v="3.3"/>
    <s v="No"/>
    <s v="Standard"/>
    <s v="No"/>
    <s v="No"/>
    <n v="17"/>
    <s v="PayPal"/>
    <s v="Annually"/>
    <s v="56+"/>
    <n v="1"/>
    <n v="2"/>
    <n v="1"/>
    <n v="4"/>
    <x v="3"/>
  </r>
  <r>
    <n v="3636"/>
    <n v="52"/>
    <s v="Female"/>
    <s v="Sandals"/>
    <s v="Footwear"/>
    <n v="32"/>
    <s v="Colorado"/>
    <s v="L"/>
    <s v="Cyan"/>
    <s v="Fall"/>
    <n v="3.3"/>
    <s v="No"/>
    <s v="Free Shipping"/>
    <s v="No"/>
    <s v="No"/>
    <n v="17"/>
    <s v="Credit Card"/>
    <s v="Fortnightly"/>
    <s v="46-55"/>
    <n v="1"/>
    <n v="2"/>
    <n v="5"/>
    <n v="8"/>
    <x v="2"/>
  </r>
  <r>
    <n v="3637"/>
    <n v="50"/>
    <s v="Female"/>
    <s v="Sandals"/>
    <s v="Footwear"/>
    <n v="38"/>
    <s v="California"/>
    <s v="L"/>
    <s v="Lavender"/>
    <s v="Summer"/>
    <n v="4.2"/>
    <s v="No"/>
    <s v="2-Day Shipping"/>
    <s v="No"/>
    <s v="No"/>
    <n v="36"/>
    <s v="Cash"/>
    <s v="Weekly"/>
    <s v="46-55"/>
    <n v="1"/>
    <n v="3"/>
    <n v="7"/>
    <n v="11"/>
    <x v="0"/>
  </r>
  <r>
    <n v="3638"/>
    <n v="32"/>
    <s v="Female"/>
    <s v="Boots"/>
    <s v="Footwear"/>
    <n v="66"/>
    <s v="Utah"/>
    <s v="L"/>
    <s v="Yellow"/>
    <s v="Winter"/>
    <n v="3.6"/>
    <s v="No"/>
    <s v="Express"/>
    <s v="No"/>
    <s v="No"/>
    <n v="32"/>
    <s v="Credit Card"/>
    <s v="Fortnightly"/>
    <s v="26-35"/>
    <n v="3"/>
    <n v="3"/>
    <n v="5"/>
    <n v="11"/>
    <x v="0"/>
  </r>
  <r>
    <n v="3639"/>
    <n v="40"/>
    <s v="Female"/>
    <s v="Backpack"/>
    <s v="Accessories"/>
    <n v="20"/>
    <s v="Kansas"/>
    <s v="M"/>
    <s v="Olive"/>
    <s v="Spring"/>
    <n v="4.5999999999999996"/>
    <s v="No"/>
    <s v="Express"/>
    <s v="No"/>
    <s v="No"/>
    <n v="50"/>
    <s v="PayPal"/>
    <s v="Bi-Weekly"/>
    <s v="36-45"/>
    <n v="1"/>
    <n v="4"/>
    <n v="6"/>
    <n v="11"/>
    <x v="0"/>
  </r>
  <r>
    <n v="3640"/>
    <n v="26"/>
    <s v="Female"/>
    <s v="Coat"/>
    <s v="Outerwear"/>
    <n v="44"/>
    <s v="Illinois"/>
    <s v="M"/>
    <s v="Brown"/>
    <s v="Summer"/>
    <n v="3.6"/>
    <s v="No"/>
    <s v="2-Day Shipping"/>
    <s v="No"/>
    <s v="No"/>
    <n v="39"/>
    <s v="Venmo"/>
    <s v="Annually"/>
    <s v="26-35"/>
    <n v="2"/>
    <n v="4"/>
    <n v="1"/>
    <n v="7"/>
    <x v="2"/>
  </r>
  <r>
    <n v="3641"/>
    <n v="47"/>
    <s v="Female"/>
    <s v="Sunglasses"/>
    <s v="Accessories"/>
    <n v="31"/>
    <s v="Minnesota"/>
    <s v="L"/>
    <s v="Pink"/>
    <s v="Spring"/>
    <n v="4"/>
    <s v="No"/>
    <s v="Next Day Air"/>
    <s v="No"/>
    <s v="No"/>
    <n v="17"/>
    <s v="PayPal"/>
    <s v="Monthly"/>
    <s v="46-55"/>
    <n v="1"/>
    <n v="2"/>
    <n v="4"/>
    <n v="7"/>
    <x v="2"/>
  </r>
  <r>
    <n v="3642"/>
    <n v="51"/>
    <s v="Female"/>
    <s v="Jacket"/>
    <s v="Outerwear"/>
    <n v="45"/>
    <s v="New York"/>
    <s v="M"/>
    <s v="Cyan"/>
    <s v="Fall"/>
    <n v="2.7"/>
    <s v="No"/>
    <s v="Free Shipping"/>
    <s v="No"/>
    <s v="No"/>
    <n v="39"/>
    <s v="Bank Transfer"/>
    <s v="Every 3 Months"/>
    <s v="46-55"/>
    <n v="2"/>
    <n v="4"/>
    <n v="3"/>
    <n v="9"/>
    <x v="0"/>
  </r>
  <r>
    <n v="3643"/>
    <n v="47"/>
    <s v="Female"/>
    <s v="Dress"/>
    <s v="Clothing"/>
    <n v="71"/>
    <s v="Arizona"/>
    <s v="L"/>
    <s v="Maroon"/>
    <s v="Summer"/>
    <n v="4.4000000000000004"/>
    <s v="No"/>
    <s v="Store Pickup"/>
    <s v="No"/>
    <s v="No"/>
    <n v="5"/>
    <s v="PayPal"/>
    <s v="Annually"/>
    <s v="46-55"/>
    <n v="3"/>
    <n v="1"/>
    <n v="1"/>
    <n v="5"/>
    <x v="3"/>
  </r>
  <r>
    <n v="3644"/>
    <n v="53"/>
    <s v="Female"/>
    <s v="Scarf"/>
    <s v="Accessories"/>
    <n v="96"/>
    <s v="Tennessee"/>
    <s v="XL"/>
    <s v="Magenta"/>
    <s v="Fall"/>
    <n v="3.2"/>
    <s v="No"/>
    <s v="Standard"/>
    <s v="No"/>
    <s v="No"/>
    <n v="47"/>
    <s v="Debit Card"/>
    <s v="Annually"/>
    <s v="46-55"/>
    <n v="4"/>
    <n v="4"/>
    <n v="1"/>
    <n v="9"/>
    <x v="0"/>
  </r>
  <r>
    <n v="3645"/>
    <n v="35"/>
    <s v="Female"/>
    <s v="Blouse"/>
    <s v="Clothing"/>
    <n v="32"/>
    <s v="Arkansas"/>
    <s v="M"/>
    <s v="Violet"/>
    <s v="Winter"/>
    <n v="2.6"/>
    <s v="No"/>
    <s v="Next Day Air"/>
    <s v="No"/>
    <s v="No"/>
    <n v="18"/>
    <s v="Venmo"/>
    <s v="Weekly"/>
    <s v="26-35"/>
    <n v="1"/>
    <n v="2"/>
    <n v="7"/>
    <n v="10"/>
    <x v="0"/>
  </r>
  <r>
    <n v="3646"/>
    <n v="38"/>
    <s v="Female"/>
    <s v="Backpack"/>
    <s v="Accessories"/>
    <n v="90"/>
    <s v="Colorado"/>
    <s v="L"/>
    <s v="Silver"/>
    <s v="Summer"/>
    <n v="3.4"/>
    <s v="No"/>
    <s v="Free Shipping"/>
    <s v="No"/>
    <s v="No"/>
    <n v="31"/>
    <s v="Credit Card"/>
    <s v="Every 3 Months"/>
    <s v="36-45"/>
    <n v="4"/>
    <n v="3"/>
    <n v="3"/>
    <n v="10"/>
    <x v="0"/>
  </r>
  <r>
    <n v="3647"/>
    <n v="69"/>
    <s v="Female"/>
    <s v="Jewelry"/>
    <s v="Accessories"/>
    <n v="68"/>
    <s v="Nevada"/>
    <s v="M"/>
    <s v="Maroon"/>
    <s v="Spring"/>
    <n v="5"/>
    <s v="No"/>
    <s v="2-Day Shipping"/>
    <s v="No"/>
    <s v="No"/>
    <n v="39"/>
    <s v="Debit Card"/>
    <s v="Fortnightly"/>
    <s v="56+"/>
    <n v="3"/>
    <n v="4"/>
    <n v="5"/>
    <n v="12"/>
    <x v="1"/>
  </r>
  <r>
    <n v="3648"/>
    <n v="47"/>
    <s v="Female"/>
    <s v="Shorts"/>
    <s v="Clothing"/>
    <n v="45"/>
    <s v="Kansas"/>
    <s v="M"/>
    <s v="Gray"/>
    <s v="Winter"/>
    <n v="2.9"/>
    <s v="No"/>
    <s v="Store Pickup"/>
    <s v="No"/>
    <s v="No"/>
    <n v="12"/>
    <s v="Bank Transfer"/>
    <s v="Weekly"/>
    <s v="46-55"/>
    <n v="2"/>
    <n v="1"/>
    <n v="7"/>
    <n v="10"/>
    <x v="0"/>
  </r>
  <r>
    <n v="3649"/>
    <n v="31"/>
    <s v="Female"/>
    <s v="Skirt"/>
    <s v="Clothing"/>
    <n v="67"/>
    <s v="New York"/>
    <s v="M"/>
    <s v="White"/>
    <s v="Winter"/>
    <n v="5"/>
    <s v="No"/>
    <s v="Free Shipping"/>
    <s v="No"/>
    <s v="No"/>
    <n v="45"/>
    <s v="Cash"/>
    <s v="Bi-Weekly"/>
    <s v="26-35"/>
    <n v="3"/>
    <n v="4"/>
    <n v="6"/>
    <n v="13"/>
    <x v="1"/>
  </r>
  <r>
    <n v="3650"/>
    <n v="68"/>
    <s v="Female"/>
    <s v="Skirt"/>
    <s v="Clothing"/>
    <n v="57"/>
    <s v="Minnesota"/>
    <s v="M"/>
    <s v="Brown"/>
    <s v="Fall"/>
    <n v="4.4000000000000004"/>
    <s v="No"/>
    <s v="Standard"/>
    <s v="No"/>
    <s v="No"/>
    <n v="33"/>
    <s v="Credit Card"/>
    <s v="Fortnightly"/>
    <s v="56+"/>
    <n v="2"/>
    <n v="3"/>
    <n v="5"/>
    <n v="10"/>
    <x v="0"/>
  </r>
  <r>
    <n v="3651"/>
    <n v="51"/>
    <s v="Female"/>
    <s v="Jeans"/>
    <s v="Clothing"/>
    <n v="60"/>
    <s v="Ohio"/>
    <s v="M"/>
    <s v="Silver"/>
    <s v="Summer"/>
    <n v="3.5"/>
    <s v="No"/>
    <s v="2-Day Shipping"/>
    <s v="No"/>
    <s v="No"/>
    <n v="3"/>
    <s v="PayPal"/>
    <s v="Annually"/>
    <s v="46-55"/>
    <n v="3"/>
    <n v="1"/>
    <n v="1"/>
    <n v="5"/>
    <x v="3"/>
  </r>
  <r>
    <n v="3652"/>
    <n v="20"/>
    <s v="Female"/>
    <s v="Handbag"/>
    <s v="Accessories"/>
    <n v="32"/>
    <s v="Arizona"/>
    <s v="M"/>
    <s v="Yellow"/>
    <s v="Spring"/>
    <n v="3.8"/>
    <s v="No"/>
    <s v="Express"/>
    <s v="No"/>
    <s v="No"/>
    <n v="5"/>
    <s v="Venmo"/>
    <s v="Every 3 Months"/>
    <s v="18-25"/>
    <n v="1"/>
    <n v="1"/>
    <n v="3"/>
    <n v="5"/>
    <x v="3"/>
  </r>
  <r>
    <n v="3653"/>
    <n v="27"/>
    <s v="Female"/>
    <s v="Handbag"/>
    <s v="Accessories"/>
    <n v="29"/>
    <s v="Kentucky"/>
    <s v="S"/>
    <s v="Magenta"/>
    <s v="Fall"/>
    <n v="3.8"/>
    <s v="No"/>
    <s v="Store Pickup"/>
    <s v="No"/>
    <s v="No"/>
    <n v="23"/>
    <s v="Debit Card"/>
    <s v="Monthly"/>
    <s v="26-35"/>
    <n v="1"/>
    <n v="2"/>
    <n v="4"/>
    <n v="7"/>
    <x v="2"/>
  </r>
  <r>
    <n v="3654"/>
    <n v="67"/>
    <s v="Female"/>
    <s v="Coat"/>
    <s v="Outerwear"/>
    <n v="20"/>
    <s v="Minnesota"/>
    <s v="M"/>
    <s v="Blue"/>
    <s v="Spring"/>
    <n v="3.9"/>
    <s v="No"/>
    <s v="Next Day Air"/>
    <s v="No"/>
    <s v="No"/>
    <n v="39"/>
    <s v="Credit Card"/>
    <s v="Fortnightly"/>
    <s v="56+"/>
    <n v="1"/>
    <n v="4"/>
    <n v="5"/>
    <n v="10"/>
    <x v="0"/>
  </r>
  <r>
    <n v="3655"/>
    <n v="21"/>
    <s v="Female"/>
    <s v="Jewelry"/>
    <s v="Accessories"/>
    <n v="98"/>
    <s v="Arkansas"/>
    <s v="M"/>
    <s v="Green"/>
    <s v="Winter"/>
    <n v="3.3"/>
    <s v="No"/>
    <s v="Next Day Air"/>
    <s v="No"/>
    <s v="No"/>
    <n v="10"/>
    <s v="Credit Card"/>
    <s v="Annually"/>
    <s v="18-25"/>
    <n v="4"/>
    <n v="1"/>
    <n v="1"/>
    <n v="6"/>
    <x v="2"/>
  </r>
  <r>
    <n v="3656"/>
    <n v="20"/>
    <s v="Female"/>
    <s v="Sweater"/>
    <s v="Clothing"/>
    <n v="27"/>
    <s v="Wyoming"/>
    <s v="M"/>
    <s v="Yellow"/>
    <s v="Fall"/>
    <n v="2.9"/>
    <s v="No"/>
    <s v="Next Day Air"/>
    <s v="No"/>
    <s v="No"/>
    <n v="4"/>
    <s v="Credit Card"/>
    <s v="Bi-Weekly"/>
    <s v="18-25"/>
    <n v="1"/>
    <n v="1"/>
    <n v="6"/>
    <n v="8"/>
    <x v="2"/>
  </r>
  <r>
    <n v="3657"/>
    <n v="35"/>
    <s v="Female"/>
    <s v="Jacket"/>
    <s v="Outerwear"/>
    <n v="67"/>
    <s v="North Dakota"/>
    <s v="XL"/>
    <s v="Cyan"/>
    <s v="Spring"/>
    <n v="3.7"/>
    <s v="No"/>
    <s v="2-Day Shipping"/>
    <s v="No"/>
    <s v="No"/>
    <n v="18"/>
    <s v="Credit Card"/>
    <s v="Monthly"/>
    <s v="26-35"/>
    <n v="3"/>
    <n v="2"/>
    <n v="4"/>
    <n v="9"/>
    <x v="0"/>
  </r>
  <r>
    <n v="3658"/>
    <n v="58"/>
    <s v="Female"/>
    <s v="Shoes"/>
    <s v="Footwear"/>
    <n v="82"/>
    <s v="Alabama"/>
    <s v="L"/>
    <s v="Gold"/>
    <s v="Winter"/>
    <n v="3.7"/>
    <s v="No"/>
    <s v="Express"/>
    <s v="No"/>
    <s v="No"/>
    <n v="1"/>
    <s v="Debit Card"/>
    <s v="Every 3 Months"/>
    <s v="56+"/>
    <n v="4"/>
    <n v="1"/>
    <n v="3"/>
    <n v="8"/>
    <x v="2"/>
  </r>
  <r>
    <n v="3659"/>
    <n v="28"/>
    <s v="Female"/>
    <s v="T-shirt"/>
    <s v="Clothing"/>
    <n v="72"/>
    <s v="Mississippi"/>
    <s v="M"/>
    <s v="Magenta"/>
    <s v="Fall"/>
    <n v="4.5999999999999996"/>
    <s v="No"/>
    <s v="Standard"/>
    <s v="No"/>
    <s v="No"/>
    <n v="18"/>
    <s v="PayPal"/>
    <s v="Fortnightly"/>
    <s v="26-35"/>
    <n v="3"/>
    <n v="2"/>
    <n v="5"/>
    <n v="10"/>
    <x v="0"/>
  </r>
  <r>
    <n v="3660"/>
    <n v="27"/>
    <s v="Female"/>
    <s v="Sandals"/>
    <s v="Footwear"/>
    <n v="77"/>
    <s v="Illinois"/>
    <s v="S"/>
    <s v="Gray"/>
    <s v="Fall"/>
    <n v="4.9000000000000004"/>
    <s v="No"/>
    <s v="Store Pickup"/>
    <s v="No"/>
    <s v="No"/>
    <n v="46"/>
    <s v="Bank Transfer"/>
    <s v="Annually"/>
    <s v="26-35"/>
    <n v="3"/>
    <n v="4"/>
    <n v="1"/>
    <n v="8"/>
    <x v="2"/>
  </r>
  <r>
    <n v="3661"/>
    <n v="19"/>
    <s v="Female"/>
    <s v="Shoes"/>
    <s v="Footwear"/>
    <n v="74"/>
    <s v="Arkansas"/>
    <s v="L"/>
    <s v="Indigo"/>
    <s v="Winter"/>
    <n v="3.1"/>
    <s v="No"/>
    <s v="2-Day Shipping"/>
    <s v="No"/>
    <s v="No"/>
    <n v="13"/>
    <s v="Bank Transfer"/>
    <s v="Fortnightly"/>
    <s v="18-25"/>
    <n v="3"/>
    <n v="2"/>
    <n v="5"/>
    <n v="10"/>
    <x v="0"/>
  </r>
  <r>
    <n v="3662"/>
    <n v="63"/>
    <s v="Female"/>
    <s v="Sandals"/>
    <s v="Footwear"/>
    <n v="39"/>
    <s v="Kansas"/>
    <s v="S"/>
    <s v="White"/>
    <s v="Winter"/>
    <n v="3.5"/>
    <s v="No"/>
    <s v="Next Day Air"/>
    <s v="No"/>
    <s v="No"/>
    <n v="5"/>
    <s v="Credit Card"/>
    <s v="Fortnightly"/>
    <s v="56+"/>
    <n v="1"/>
    <n v="1"/>
    <n v="5"/>
    <n v="7"/>
    <x v="2"/>
  </r>
  <r>
    <n v="3663"/>
    <n v="69"/>
    <s v="Female"/>
    <s v="Shorts"/>
    <s v="Clothing"/>
    <n v="80"/>
    <s v="Rhode Island"/>
    <s v="M"/>
    <s v="Indigo"/>
    <s v="Spring"/>
    <n v="4.9000000000000004"/>
    <s v="No"/>
    <s v="Next Day Air"/>
    <s v="No"/>
    <s v="No"/>
    <n v="11"/>
    <s v="Debit Card"/>
    <s v="Weekly"/>
    <s v="56+"/>
    <n v="4"/>
    <n v="1"/>
    <n v="7"/>
    <n v="12"/>
    <x v="1"/>
  </r>
  <r>
    <n v="3664"/>
    <n v="65"/>
    <s v="Female"/>
    <s v="Backpack"/>
    <s v="Accessories"/>
    <n v="59"/>
    <s v="Florida"/>
    <s v="M"/>
    <s v="Green"/>
    <s v="Summer"/>
    <n v="4.4000000000000004"/>
    <s v="No"/>
    <s v="Express"/>
    <s v="No"/>
    <s v="No"/>
    <n v="49"/>
    <s v="Credit Card"/>
    <s v="Weekly"/>
    <s v="56+"/>
    <n v="2"/>
    <n v="4"/>
    <n v="7"/>
    <n v="13"/>
    <x v="1"/>
  </r>
  <r>
    <n v="3665"/>
    <n v="63"/>
    <s v="Female"/>
    <s v="Jacket"/>
    <s v="Outerwear"/>
    <n v="68"/>
    <s v="Missouri"/>
    <s v="M"/>
    <s v="Turquoise"/>
    <s v="Fall"/>
    <n v="4.4000000000000004"/>
    <s v="No"/>
    <s v="Store Pickup"/>
    <s v="No"/>
    <s v="No"/>
    <n v="1"/>
    <s v="Debit Card"/>
    <s v="Fortnightly"/>
    <s v="56+"/>
    <n v="3"/>
    <n v="1"/>
    <n v="5"/>
    <n v="9"/>
    <x v="0"/>
  </r>
  <r>
    <n v="3666"/>
    <n v="28"/>
    <s v="Female"/>
    <s v="Socks"/>
    <s v="Clothing"/>
    <n v="77"/>
    <s v="North Carolina"/>
    <s v="M"/>
    <s v="Peach"/>
    <s v="Fall"/>
    <n v="3.4"/>
    <s v="No"/>
    <s v="Next Day Air"/>
    <s v="No"/>
    <s v="No"/>
    <n v="11"/>
    <s v="Credit Card"/>
    <s v="Quarterly"/>
    <s v="26-35"/>
    <n v="3"/>
    <n v="1"/>
    <n v="2"/>
    <n v="6"/>
    <x v="2"/>
  </r>
  <r>
    <n v="3667"/>
    <n v="67"/>
    <s v="Female"/>
    <s v="Jewelry"/>
    <s v="Accessories"/>
    <n v="50"/>
    <s v="Alabama"/>
    <s v="M"/>
    <s v="Olive"/>
    <s v="Winter"/>
    <n v="3"/>
    <s v="No"/>
    <s v="2-Day Shipping"/>
    <s v="No"/>
    <s v="No"/>
    <n v="47"/>
    <s v="Cash"/>
    <s v="Every 3 Months"/>
    <s v="56+"/>
    <n v="2"/>
    <n v="4"/>
    <n v="3"/>
    <n v="9"/>
    <x v="0"/>
  </r>
  <r>
    <n v="3668"/>
    <n v="51"/>
    <s v="Female"/>
    <s v="Pants"/>
    <s v="Clothing"/>
    <n v="45"/>
    <s v="Washington"/>
    <s v="L"/>
    <s v="Cyan"/>
    <s v="Fall"/>
    <n v="2.6"/>
    <s v="No"/>
    <s v="Next Day Air"/>
    <s v="No"/>
    <s v="No"/>
    <n v="20"/>
    <s v="Venmo"/>
    <s v="Monthly"/>
    <s v="46-55"/>
    <n v="2"/>
    <n v="2"/>
    <n v="4"/>
    <n v="8"/>
    <x v="2"/>
  </r>
  <r>
    <n v="3669"/>
    <n v="59"/>
    <s v="Female"/>
    <s v="Blouse"/>
    <s v="Clothing"/>
    <n v="71"/>
    <s v="Michigan"/>
    <s v="XL"/>
    <s v="Magenta"/>
    <s v="Summer"/>
    <n v="3.2"/>
    <s v="No"/>
    <s v="Store Pickup"/>
    <s v="No"/>
    <s v="No"/>
    <n v="18"/>
    <s v="Venmo"/>
    <s v="Annually"/>
    <s v="56+"/>
    <n v="3"/>
    <n v="2"/>
    <n v="1"/>
    <n v="6"/>
    <x v="2"/>
  </r>
  <r>
    <n v="3670"/>
    <n v="25"/>
    <s v="Female"/>
    <s v="Socks"/>
    <s v="Clothing"/>
    <n v="52"/>
    <s v="Washington"/>
    <s v="S"/>
    <s v="Silver"/>
    <s v="Fall"/>
    <n v="4.5999999999999996"/>
    <s v="No"/>
    <s v="Store Pickup"/>
    <s v="No"/>
    <s v="No"/>
    <n v="43"/>
    <s v="PayPal"/>
    <s v="Quarterly"/>
    <s v="18-25"/>
    <n v="2"/>
    <n v="4"/>
    <n v="2"/>
    <n v="8"/>
    <x v="2"/>
  </r>
  <r>
    <n v="3671"/>
    <n v="31"/>
    <s v="Female"/>
    <s v="Shoes"/>
    <s v="Footwear"/>
    <n v="50"/>
    <s v="Vermont"/>
    <s v="S"/>
    <s v="White"/>
    <s v="Winter"/>
    <n v="3.8"/>
    <s v="No"/>
    <s v="Free Shipping"/>
    <s v="No"/>
    <s v="No"/>
    <n v="4"/>
    <s v="PayPal"/>
    <s v="Every 3 Months"/>
    <s v="26-35"/>
    <n v="2"/>
    <n v="1"/>
    <n v="3"/>
    <n v="6"/>
    <x v="2"/>
  </r>
  <r>
    <n v="3672"/>
    <n v="62"/>
    <s v="Female"/>
    <s v="Handbag"/>
    <s v="Accessories"/>
    <n v="66"/>
    <s v="Illinois"/>
    <s v="L"/>
    <s v="Pink"/>
    <s v="Summer"/>
    <n v="4.8"/>
    <s v="No"/>
    <s v="2-Day Shipping"/>
    <s v="No"/>
    <s v="No"/>
    <n v="20"/>
    <s v="Venmo"/>
    <s v="Quarterly"/>
    <s v="56+"/>
    <n v="3"/>
    <n v="2"/>
    <n v="2"/>
    <n v="7"/>
    <x v="2"/>
  </r>
  <r>
    <n v="3673"/>
    <n v="51"/>
    <s v="Female"/>
    <s v="Sandals"/>
    <s v="Footwear"/>
    <n v="81"/>
    <s v="New York"/>
    <s v="S"/>
    <s v="Pink"/>
    <s v="Fall"/>
    <n v="4.5"/>
    <s v="No"/>
    <s v="Free Shipping"/>
    <s v="No"/>
    <s v="No"/>
    <n v="7"/>
    <s v="PayPal"/>
    <s v="Monthly"/>
    <s v="46-55"/>
    <n v="4"/>
    <n v="1"/>
    <n v="4"/>
    <n v="9"/>
    <x v="0"/>
  </r>
  <r>
    <n v="3674"/>
    <n v="32"/>
    <s v="Female"/>
    <s v="Socks"/>
    <s v="Clothing"/>
    <n v="28"/>
    <s v="Rhode Island"/>
    <s v="M"/>
    <s v="Pink"/>
    <s v="Summer"/>
    <n v="4.2"/>
    <s v="No"/>
    <s v="2-Day Shipping"/>
    <s v="No"/>
    <s v="No"/>
    <n v="31"/>
    <s v="Bank Transfer"/>
    <s v="Fortnightly"/>
    <s v="26-35"/>
    <n v="1"/>
    <n v="3"/>
    <n v="5"/>
    <n v="9"/>
    <x v="0"/>
  </r>
  <r>
    <n v="3675"/>
    <n v="35"/>
    <s v="Female"/>
    <s v="Handbag"/>
    <s v="Accessories"/>
    <n v="65"/>
    <s v="Washington"/>
    <s v="M"/>
    <s v="Blue"/>
    <s v="Winter"/>
    <n v="2.7"/>
    <s v="No"/>
    <s v="2-Day Shipping"/>
    <s v="No"/>
    <s v="No"/>
    <n v="41"/>
    <s v="Venmo"/>
    <s v="Fortnightly"/>
    <s v="26-35"/>
    <n v="3"/>
    <n v="4"/>
    <n v="5"/>
    <n v="12"/>
    <x v="1"/>
  </r>
  <r>
    <n v="3676"/>
    <n v="70"/>
    <s v="Female"/>
    <s v="Hat"/>
    <s v="Accessories"/>
    <n v="80"/>
    <s v="Virginia"/>
    <s v="M"/>
    <s v="White"/>
    <s v="Winter"/>
    <n v="4.5"/>
    <s v="No"/>
    <s v="Express"/>
    <s v="No"/>
    <s v="No"/>
    <n v="3"/>
    <s v="Bank Transfer"/>
    <s v="Monthly"/>
    <s v="56+"/>
    <n v="4"/>
    <n v="1"/>
    <n v="4"/>
    <n v="9"/>
    <x v="0"/>
  </r>
  <r>
    <n v="3677"/>
    <n v="19"/>
    <s v="Female"/>
    <s v="Jewelry"/>
    <s v="Accessories"/>
    <n v="94"/>
    <s v="Wisconsin"/>
    <s v="S"/>
    <s v="Teal"/>
    <s v="Spring"/>
    <n v="4.9000000000000004"/>
    <s v="No"/>
    <s v="Free Shipping"/>
    <s v="No"/>
    <s v="No"/>
    <n v="16"/>
    <s v="PayPal"/>
    <s v="Monthly"/>
    <s v="18-25"/>
    <n v="4"/>
    <n v="2"/>
    <n v="4"/>
    <n v="10"/>
    <x v="0"/>
  </r>
  <r>
    <n v="3678"/>
    <n v="32"/>
    <s v="Female"/>
    <s v="Backpack"/>
    <s v="Accessories"/>
    <n v="30"/>
    <s v="Michigan"/>
    <s v="M"/>
    <s v="Gray"/>
    <s v="Fall"/>
    <n v="2.8"/>
    <s v="No"/>
    <s v="Standard"/>
    <s v="No"/>
    <s v="No"/>
    <n v="43"/>
    <s v="Cash"/>
    <s v="Annually"/>
    <s v="26-35"/>
    <n v="1"/>
    <n v="4"/>
    <n v="1"/>
    <n v="6"/>
    <x v="2"/>
  </r>
  <r>
    <n v="3679"/>
    <n v="56"/>
    <s v="Female"/>
    <s v="Shirt"/>
    <s v="Clothing"/>
    <n v="45"/>
    <s v="Texas"/>
    <s v="S"/>
    <s v="Beige"/>
    <s v="Fall"/>
    <n v="3.5"/>
    <s v="No"/>
    <s v="Standard"/>
    <s v="No"/>
    <s v="No"/>
    <n v="29"/>
    <s v="Bank Transfer"/>
    <s v="Fortnightly"/>
    <s v="56+"/>
    <n v="2"/>
    <n v="3"/>
    <n v="5"/>
    <n v="10"/>
    <x v="0"/>
  </r>
  <r>
    <n v="3680"/>
    <n v="53"/>
    <s v="Female"/>
    <s v="Coat"/>
    <s v="Outerwear"/>
    <n v="91"/>
    <s v="Idaho"/>
    <s v="M"/>
    <s v="Violet"/>
    <s v="Summer"/>
    <n v="2.5"/>
    <s v="No"/>
    <s v="Store Pickup"/>
    <s v="No"/>
    <s v="No"/>
    <n v="5"/>
    <s v="Cash"/>
    <s v="Bi-Weekly"/>
    <s v="46-55"/>
    <n v="4"/>
    <n v="1"/>
    <n v="6"/>
    <n v="11"/>
    <x v="0"/>
  </r>
  <r>
    <n v="3681"/>
    <n v="22"/>
    <s v="Female"/>
    <s v="Sunglasses"/>
    <s v="Accessories"/>
    <n v="36"/>
    <s v="Iowa"/>
    <s v="S"/>
    <s v="Blue"/>
    <s v="Winter"/>
    <n v="2.9"/>
    <s v="No"/>
    <s v="Standard"/>
    <s v="No"/>
    <s v="No"/>
    <n v="30"/>
    <s v="Debit Card"/>
    <s v="Quarterly"/>
    <s v="18-25"/>
    <n v="1"/>
    <n v="3"/>
    <n v="2"/>
    <n v="6"/>
    <x v="2"/>
  </r>
  <r>
    <n v="3682"/>
    <n v="26"/>
    <s v="Female"/>
    <s v="Gloves"/>
    <s v="Accessories"/>
    <n v="73"/>
    <s v="Connecticut"/>
    <s v="XL"/>
    <s v="Magenta"/>
    <s v="Fall"/>
    <n v="4.2"/>
    <s v="No"/>
    <s v="Next Day Air"/>
    <s v="No"/>
    <s v="No"/>
    <n v="33"/>
    <s v="Debit Card"/>
    <s v="Monthly"/>
    <s v="26-35"/>
    <n v="3"/>
    <n v="3"/>
    <n v="4"/>
    <n v="10"/>
    <x v="0"/>
  </r>
  <r>
    <n v="3683"/>
    <n v="42"/>
    <s v="Female"/>
    <s v="Shirt"/>
    <s v="Clothing"/>
    <n v="60"/>
    <s v="Wyoming"/>
    <s v="M"/>
    <s v="Maroon"/>
    <s v="Fall"/>
    <n v="4.5999999999999996"/>
    <s v="No"/>
    <s v="Store Pickup"/>
    <s v="No"/>
    <s v="No"/>
    <n v="46"/>
    <s v="Venmo"/>
    <s v="Bi-Weekly"/>
    <s v="36-45"/>
    <n v="3"/>
    <n v="4"/>
    <n v="6"/>
    <n v="13"/>
    <x v="1"/>
  </r>
  <r>
    <n v="3684"/>
    <n v="30"/>
    <s v="Female"/>
    <s v="Socks"/>
    <s v="Clothing"/>
    <n v="77"/>
    <s v="Mississippi"/>
    <s v="M"/>
    <s v="Purple"/>
    <s v="Winter"/>
    <n v="3"/>
    <s v="No"/>
    <s v="Free Shipping"/>
    <s v="No"/>
    <s v="No"/>
    <n v="17"/>
    <s v="Venmo"/>
    <s v="Fortnightly"/>
    <s v="26-35"/>
    <n v="3"/>
    <n v="2"/>
    <n v="5"/>
    <n v="10"/>
    <x v="0"/>
  </r>
  <r>
    <n v="3685"/>
    <n v="29"/>
    <s v="Female"/>
    <s v="Skirt"/>
    <s v="Clothing"/>
    <n v="86"/>
    <s v="Pennsylvania"/>
    <s v="L"/>
    <s v="Charcoal"/>
    <s v="Spring"/>
    <n v="4.4000000000000004"/>
    <s v="No"/>
    <s v="Free Shipping"/>
    <s v="No"/>
    <s v="No"/>
    <n v="47"/>
    <s v="Credit Card"/>
    <s v="Bi-Weekly"/>
    <s v="26-35"/>
    <n v="4"/>
    <n v="4"/>
    <n v="6"/>
    <n v="14"/>
    <x v="1"/>
  </r>
  <r>
    <n v="3686"/>
    <n v="47"/>
    <s v="Female"/>
    <s v="Shorts"/>
    <s v="Clothing"/>
    <n v="42"/>
    <s v="Tennessee"/>
    <s v="L"/>
    <s v="Red"/>
    <s v="Summer"/>
    <n v="2.6"/>
    <s v="No"/>
    <s v="Standard"/>
    <s v="No"/>
    <s v="No"/>
    <n v="17"/>
    <s v="Cash"/>
    <s v="Bi-Weekly"/>
    <s v="46-55"/>
    <n v="2"/>
    <n v="2"/>
    <n v="6"/>
    <n v="10"/>
    <x v="0"/>
  </r>
  <r>
    <n v="3687"/>
    <n v="59"/>
    <s v="Female"/>
    <s v="Sandals"/>
    <s v="Footwear"/>
    <n v="70"/>
    <s v="Louisiana"/>
    <s v="M"/>
    <s v="Charcoal"/>
    <s v="Spring"/>
    <n v="4.8"/>
    <s v="No"/>
    <s v="Free Shipping"/>
    <s v="No"/>
    <s v="No"/>
    <n v="17"/>
    <s v="Cash"/>
    <s v="Bi-Weekly"/>
    <s v="56+"/>
    <n v="3"/>
    <n v="2"/>
    <n v="6"/>
    <n v="11"/>
    <x v="0"/>
  </r>
  <r>
    <n v="3688"/>
    <n v="34"/>
    <s v="Female"/>
    <s v="Shirt"/>
    <s v="Clothing"/>
    <n v="44"/>
    <s v="Arkansas"/>
    <s v="L"/>
    <s v="Lavender"/>
    <s v="Summer"/>
    <n v="2.9"/>
    <s v="No"/>
    <s v="Next Day Air"/>
    <s v="No"/>
    <s v="No"/>
    <n v="28"/>
    <s v="Bank Transfer"/>
    <s v="Every 3 Months"/>
    <s v="26-35"/>
    <n v="2"/>
    <n v="3"/>
    <n v="3"/>
    <n v="8"/>
    <x v="2"/>
  </r>
  <r>
    <n v="3689"/>
    <n v="52"/>
    <s v="Female"/>
    <s v="Sunglasses"/>
    <s v="Accessories"/>
    <n v="91"/>
    <s v="West Virginia"/>
    <s v="L"/>
    <s v="White"/>
    <s v="Spring"/>
    <n v="3"/>
    <s v="No"/>
    <s v="Next Day Air"/>
    <s v="No"/>
    <s v="No"/>
    <n v="8"/>
    <s v="Cash"/>
    <s v="Monthly"/>
    <s v="46-55"/>
    <n v="4"/>
    <n v="1"/>
    <n v="4"/>
    <n v="9"/>
    <x v="0"/>
  </r>
  <r>
    <n v="3690"/>
    <n v="47"/>
    <s v="Female"/>
    <s v="Jewelry"/>
    <s v="Accessories"/>
    <n v="30"/>
    <s v="South Carolina"/>
    <s v="L"/>
    <s v="Red"/>
    <s v="Fall"/>
    <n v="4.5"/>
    <s v="No"/>
    <s v="Standard"/>
    <s v="No"/>
    <s v="No"/>
    <n v="8"/>
    <s v="Bank Transfer"/>
    <s v="Quarterly"/>
    <s v="46-55"/>
    <n v="1"/>
    <n v="1"/>
    <n v="2"/>
    <n v="4"/>
    <x v="3"/>
  </r>
  <r>
    <n v="3691"/>
    <n v="24"/>
    <s v="Female"/>
    <s v="Blouse"/>
    <s v="Clothing"/>
    <n v="23"/>
    <s v="Kansas"/>
    <s v="S"/>
    <s v="Violet"/>
    <s v="Fall"/>
    <n v="3.7"/>
    <s v="No"/>
    <s v="Store Pickup"/>
    <s v="No"/>
    <s v="No"/>
    <n v="4"/>
    <s v="Bank Transfer"/>
    <s v="Bi-Weekly"/>
    <s v="18-25"/>
    <n v="1"/>
    <n v="1"/>
    <n v="6"/>
    <n v="8"/>
    <x v="2"/>
  </r>
  <r>
    <n v="3692"/>
    <n v="63"/>
    <s v="Female"/>
    <s v="Sandals"/>
    <s v="Footwear"/>
    <n v="21"/>
    <s v="Michigan"/>
    <s v="XL"/>
    <s v="Orange"/>
    <s v="Summer"/>
    <n v="4.8"/>
    <s v="No"/>
    <s v="Next Day Air"/>
    <s v="No"/>
    <s v="No"/>
    <n v="24"/>
    <s v="PayPal"/>
    <s v="Weekly"/>
    <s v="56+"/>
    <n v="1"/>
    <n v="2"/>
    <n v="7"/>
    <n v="10"/>
    <x v="0"/>
  </r>
  <r>
    <n v="3693"/>
    <n v="59"/>
    <s v="Female"/>
    <s v="Coat"/>
    <s v="Outerwear"/>
    <n v="34"/>
    <s v="Alabama"/>
    <s v="L"/>
    <s v="Turquoise"/>
    <s v="Spring"/>
    <n v="4.8"/>
    <s v="No"/>
    <s v="Free Shipping"/>
    <s v="No"/>
    <s v="No"/>
    <n v="29"/>
    <s v="Cash"/>
    <s v="Fortnightly"/>
    <s v="56+"/>
    <n v="1"/>
    <n v="3"/>
    <n v="5"/>
    <n v="9"/>
    <x v="0"/>
  </r>
  <r>
    <n v="3694"/>
    <n v="66"/>
    <s v="Female"/>
    <s v="Blouse"/>
    <s v="Clothing"/>
    <n v="46"/>
    <s v="South Dakota"/>
    <s v="M"/>
    <s v="Violet"/>
    <s v="Summer"/>
    <n v="4.7"/>
    <s v="No"/>
    <s v="2-Day Shipping"/>
    <s v="No"/>
    <s v="No"/>
    <n v="10"/>
    <s v="Venmo"/>
    <s v="Weekly"/>
    <s v="56+"/>
    <n v="2"/>
    <n v="1"/>
    <n v="7"/>
    <n v="10"/>
    <x v="0"/>
  </r>
  <r>
    <n v="3695"/>
    <n v="45"/>
    <s v="Female"/>
    <s v="Sweater"/>
    <s v="Clothing"/>
    <n v="41"/>
    <s v="Rhode Island"/>
    <s v="M"/>
    <s v="Blue"/>
    <s v="Winter"/>
    <n v="2.6"/>
    <s v="No"/>
    <s v="Express"/>
    <s v="No"/>
    <s v="No"/>
    <n v="11"/>
    <s v="PayPal"/>
    <s v="Bi-Weekly"/>
    <s v="36-45"/>
    <n v="2"/>
    <n v="1"/>
    <n v="6"/>
    <n v="9"/>
    <x v="0"/>
  </r>
  <r>
    <n v="3696"/>
    <n v="38"/>
    <s v="Female"/>
    <s v="Skirt"/>
    <s v="Clothing"/>
    <n v="33"/>
    <s v="Florida"/>
    <s v="M"/>
    <s v="White"/>
    <s v="Fall"/>
    <n v="4.5999999999999996"/>
    <s v="No"/>
    <s v="Standard"/>
    <s v="No"/>
    <s v="No"/>
    <n v="18"/>
    <s v="Bank Transfer"/>
    <s v="Fortnightly"/>
    <s v="36-45"/>
    <n v="1"/>
    <n v="2"/>
    <n v="5"/>
    <n v="8"/>
    <x v="2"/>
  </r>
  <r>
    <n v="3697"/>
    <n v="63"/>
    <s v="Female"/>
    <s v="Blouse"/>
    <s v="Clothing"/>
    <n v="48"/>
    <s v="Connecticut"/>
    <s v="L"/>
    <s v="Turquoise"/>
    <s v="Fall"/>
    <n v="3.4"/>
    <s v="No"/>
    <s v="Next Day Air"/>
    <s v="No"/>
    <s v="No"/>
    <n v="26"/>
    <s v="Bank Transfer"/>
    <s v="Annually"/>
    <s v="56+"/>
    <n v="2"/>
    <n v="3"/>
    <n v="1"/>
    <n v="6"/>
    <x v="2"/>
  </r>
  <r>
    <n v="3698"/>
    <n v="55"/>
    <s v="Female"/>
    <s v="Hoodie"/>
    <s v="Clothing"/>
    <n v="66"/>
    <s v="Pennsylvania"/>
    <s v="L"/>
    <s v="Pink"/>
    <s v="Winter"/>
    <n v="3"/>
    <s v="No"/>
    <s v="Standard"/>
    <s v="No"/>
    <s v="No"/>
    <n v="39"/>
    <s v="Cash"/>
    <s v="Weekly"/>
    <s v="46-55"/>
    <n v="3"/>
    <n v="4"/>
    <n v="7"/>
    <n v="14"/>
    <x v="1"/>
  </r>
  <r>
    <n v="3699"/>
    <n v="25"/>
    <s v="Female"/>
    <s v="Skirt"/>
    <s v="Clothing"/>
    <n v="54"/>
    <s v="California"/>
    <s v="XL"/>
    <s v="Maroon"/>
    <s v="Spring"/>
    <n v="4"/>
    <s v="No"/>
    <s v="2-Day Shipping"/>
    <s v="No"/>
    <s v="No"/>
    <n v="4"/>
    <s v="Venmo"/>
    <s v="Annually"/>
    <s v="18-25"/>
    <n v="2"/>
    <n v="1"/>
    <n v="1"/>
    <n v="4"/>
    <x v="3"/>
  </r>
  <r>
    <n v="3700"/>
    <n v="51"/>
    <s v="Female"/>
    <s v="Backpack"/>
    <s v="Accessories"/>
    <n v="55"/>
    <s v="Oklahoma"/>
    <s v="M"/>
    <s v="Olive"/>
    <s v="Fall"/>
    <n v="2.6"/>
    <s v="No"/>
    <s v="Store Pickup"/>
    <s v="No"/>
    <s v="No"/>
    <n v="24"/>
    <s v="Bank Transfer"/>
    <s v="Weekly"/>
    <s v="46-55"/>
    <n v="2"/>
    <n v="2"/>
    <n v="7"/>
    <n v="11"/>
    <x v="0"/>
  </r>
  <r>
    <n v="3701"/>
    <n v="28"/>
    <s v="Female"/>
    <s v="Handbag"/>
    <s v="Accessories"/>
    <n v="84"/>
    <s v="North Dakota"/>
    <s v="XL"/>
    <s v="Charcoal"/>
    <s v="Summer"/>
    <n v="3.4"/>
    <s v="No"/>
    <s v="Store Pickup"/>
    <s v="No"/>
    <s v="No"/>
    <n v="2"/>
    <s v="Bank Transfer"/>
    <s v="Every 3 Months"/>
    <s v="26-35"/>
    <n v="4"/>
    <n v="1"/>
    <n v="3"/>
    <n v="8"/>
    <x v="2"/>
  </r>
  <r>
    <n v="3702"/>
    <n v="46"/>
    <s v="Female"/>
    <s v="Sandals"/>
    <s v="Footwear"/>
    <n v="66"/>
    <s v="New Mexico"/>
    <s v="M"/>
    <s v="Charcoal"/>
    <s v="Spring"/>
    <n v="4.5"/>
    <s v="No"/>
    <s v="Store Pickup"/>
    <s v="No"/>
    <s v="No"/>
    <n v="36"/>
    <s v="Cash"/>
    <s v="Annually"/>
    <s v="46-55"/>
    <n v="3"/>
    <n v="3"/>
    <n v="1"/>
    <n v="7"/>
    <x v="2"/>
  </r>
  <r>
    <n v="3703"/>
    <n v="58"/>
    <s v="Female"/>
    <s v="Shoes"/>
    <s v="Footwear"/>
    <n v="65"/>
    <s v="South Carolina"/>
    <s v="M"/>
    <s v="Indigo"/>
    <s v="Spring"/>
    <n v="2.7"/>
    <s v="No"/>
    <s v="Store Pickup"/>
    <s v="No"/>
    <s v="No"/>
    <n v="36"/>
    <s v="Venmo"/>
    <s v="Weekly"/>
    <s v="56+"/>
    <n v="3"/>
    <n v="3"/>
    <n v="7"/>
    <n v="13"/>
    <x v="1"/>
  </r>
  <r>
    <n v="3704"/>
    <n v="30"/>
    <s v="Female"/>
    <s v="Sandals"/>
    <s v="Footwear"/>
    <n v="83"/>
    <s v="Michigan"/>
    <s v="S"/>
    <s v="Teal"/>
    <s v="Fall"/>
    <n v="2.9"/>
    <s v="No"/>
    <s v="Standard"/>
    <s v="No"/>
    <s v="No"/>
    <n v="23"/>
    <s v="PayPal"/>
    <s v="Every 3 Months"/>
    <s v="26-35"/>
    <n v="4"/>
    <n v="2"/>
    <n v="3"/>
    <n v="9"/>
    <x v="0"/>
  </r>
  <r>
    <n v="3705"/>
    <n v="68"/>
    <s v="Female"/>
    <s v="Sunglasses"/>
    <s v="Accessories"/>
    <n v="61"/>
    <s v="Missouri"/>
    <s v="L"/>
    <s v="Black"/>
    <s v="Winter"/>
    <n v="4"/>
    <s v="No"/>
    <s v="Store Pickup"/>
    <s v="No"/>
    <s v="No"/>
    <n v="36"/>
    <s v="Credit Card"/>
    <s v="Quarterly"/>
    <s v="56+"/>
    <n v="3"/>
    <n v="3"/>
    <n v="2"/>
    <n v="8"/>
    <x v="2"/>
  </r>
  <r>
    <n v="3706"/>
    <n v="28"/>
    <s v="Female"/>
    <s v="Skirt"/>
    <s v="Clothing"/>
    <n v="65"/>
    <s v="Colorado"/>
    <s v="L"/>
    <s v="Teal"/>
    <s v="Summer"/>
    <n v="3.2"/>
    <s v="No"/>
    <s v="Free Shipping"/>
    <s v="No"/>
    <s v="No"/>
    <n v="2"/>
    <s v="Debit Card"/>
    <s v="Annually"/>
    <s v="26-35"/>
    <n v="3"/>
    <n v="1"/>
    <n v="1"/>
    <n v="5"/>
    <x v="3"/>
  </r>
  <r>
    <n v="3707"/>
    <n v="26"/>
    <s v="Female"/>
    <s v="Sandals"/>
    <s v="Footwear"/>
    <n v="55"/>
    <s v="Kansas"/>
    <s v="M"/>
    <s v="Green"/>
    <s v="Spring"/>
    <n v="4"/>
    <s v="No"/>
    <s v="Store Pickup"/>
    <s v="No"/>
    <s v="No"/>
    <n v="17"/>
    <s v="Cash"/>
    <s v="Bi-Weekly"/>
    <s v="26-35"/>
    <n v="2"/>
    <n v="2"/>
    <n v="6"/>
    <n v="10"/>
    <x v="0"/>
  </r>
  <r>
    <n v="3708"/>
    <n v="35"/>
    <s v="Female"/>
    <s v="Gloves"/>
    <s v="Accessories"/>
    <n v="79"/>
    <s v="Illinois"/>
    <s v="M"/>
    <s v="Gold"/>
    <s v="Fall"/>
    <n v="3.4"/>
    <s v="No"/>
    <s v="2-Day Shipping"/>
    <s v="No"/>
    <s v="No"/>
    <n v="19"/>
    <s v="Venmo"/>
    <s v="Weekly"/>
    <s v="26-35"/>
    <n v="3"/>
    <n v="2"/>
    <n v="7"/>
    <n v="12"/>
    <x v="1"/>
  </r>
  <r>
    <n v="3709"/>
    <n v="40"/>
    <s v="Female"/>
    <s v="Hoodie"/>
    <s v="Clothing"/>
    <n v="96"/>
    <s v="South Carolina"/>
    <s v="M"/>
    <s v="Red"/>
    <s v="Fall"/>
    <n v="4.9000000000000004"/>
    <s v="No"/>
    <s v="Express"/>
    <s v="No"/>
    <s v="No"/>
    <n v="41"/>
    <s v="PayPal"/>
    <s v="Monthly"/>
    <s v="36-45"/>
    <n v="4"/>
    <n v="4"/>
    <n v="4"/>
    <n v="12"/>
    <x v="1"/>
  </r>
  <r>
    <n v="3710"/>
    <n v="31"/>
    <s v="Female"/>
    <s v="Socks"/>
    <s v="Clothing"/>
    <n v="43"/>
    <s v="Utah"/>
    <s v="M"/>
    <s v="Silver"/>
    <s v="Fall"/>
    <n v="3.6"/>
    <s v="No"/>
    <s v="Free Shipping"/>
    <s v="No"/>
    <s v="No"/>
    <n v="27"/>
    <s v="PayPal"/>
    <s v="Quarterly"/>
    <s v="26-35"/>
    <n v="2"/>
    <n v="3"/>
    <n v="2"/>
    <n v="7"/>
    <x v="2"/>
  </r>
  <r>
    <n v="3711"/>
    <n v="60"/>
    <s v="Female"/>
    <s v="Jewelry"/>
    <s v="Accessories"/>
    <n v="40"/>
    <s v="Hawaii"/>
    <s v="M"/>
    <s v="Yellow"/>
    <s v="Summer"/>
    <n v="3.6"/>
    <s v="No"/>
    <s v="2-Day Shipping"/>
    <s v="No"/>
    <s v="No"/>
    <n v="32"/>
    <s v="Bank Transfer"/>
    <s v="Fortnightly"/>
    <s v="56+"/>
    <n v="2"/>
    <n v="3"/>
    <n v="5"/>
    <n v="10"/>
    <x v="0"/>
  </r>
  <r>
    <n v="3712"/>
    <n v="69"/>
    <s v="Female"/>
    <s v="Hat"/>
    <s v="Accessories"/>
    <n v="62"/>
    <s v="Texas"/>
    <s v="XL"/>
    <s v="Peach"/>
    <s v="Fall"/>
    <n v="3.2"/>
    <s v="No"/>
    <s v="Free Shipping"/>
    <s v="No"/>
    <s v="No"/>
    <n v="33"/>
    <s v="Cash"/>
    <s v="Annually"/>
    <s v="56+"/>
    <n v="3"/>
    <n v="3"/>
    <n v="1"/>
    <n v="7"/>
    <x v="2"/>
  </r>
  <r>
    <n v="3713"/>
    <n v="51"/>
    <s v="Female"/>
    <s v="Blouse"/>
    <s v="Clothing"/>
    <n v="72"/>
    <s v="Oregon"/>
    <s v="M"/>
    <s v="Turquoise"/>
    <s v="Spring"/>
    <n v="3.7"/>
    <s v="No"/>
    <s v="2-Day Shipping"/>
    <s v="No"/>
    <s v="No"/>
    <n v="24"/>
    <s v="PayPal"/>
    <s v="Quarterly"/>
    <s v="46-55"/>
    <n v="3"/>
    <n v="2"/>
    <n v="2"/>
    <n v="7"/>
    <x v="2"/>
  </r>
  <r>
    <n v="3714"/>
    <n v="49"/>
    <s v="Female"/>
    <s v="Shoes"/>
    <s v="Footwear"/>
    <n v="87"/>
    <s v="Arizona"/>
    <s v="M"/>
    <s v="Peach"/>
    <s v="Spring"/>
    <n v="2.6"/>
    <s v="No"/>
    <s v="Express"/>
    <s v="No"/>
    <s v="No"/>
    <n v="31"/>
    <s v="Debit Card"/>
    <s v="Every 3 Months"/>
    <s v="46-55"/>
    <n v="4"/>
    <n v="3"/>
    <n v="3"/>
    <n v="10"/>
    <x v="0"/>
  </r>
  <r>
    <n v="3715"/>
    <n v="18"/>
    <s v="Female"/>
    <s v="Hat"/>
    <s v="Accessories"/>
    <n v="31"/>
    <s v="New York"/>
    <s v="S"/>
    <s v="Peach"/>
    <s v="Winter"/>
    <n v="3.9"/>
    <s v="No"/>
    <s v="Express"/>
    <s v="No"/>
    <s v="No"/>
    <n v="35"/>
    <s v="Credit Card"/>
    <s v="Weekly"/>
    <s v="18-25"/>
    <n v="1"/>
    <n v="3"/>
    <n v="7"/>
    <n v="11"/>
    <x v="0"/>
  </r>
  <r>
    <n v="3716"/>
    <n v="63"/>
    <s v="Female"/>
    <s v="Sunglasses"/>
    <s v="Accessories"/>
    <n v="34"/>
    <s v="Nebraska"/>
    <s v="S"/>
    <s v="Orange"/>
    <s v="Fall"/>
    <n v="3.4"/>
    <s v="No"/>
    <s v="Free Shipping"/>
    <s v="No"/>
    <s v="No"/>
    <n v="2"/>
    <s v="Bank Transfer"/>
    <s v="Monthly"/>
    <s v="56+"/>
    <n v="1"/>
    <n v="1"/>
    <n v="4"/>
    <n v="6"/>
    <x v="2"/>
  </r>
  <r>
    <n v="3717"/>
    <n v="57"/>
    <s v="Female"/>
    <s v="Shirt"/>
    <s v="Clothing"/>
    <n v="53"/>
    <s v="Vermont"/>
    <s v="M"/>
    <s v="Charcoal"/>
    <s v="Fall"/>
    <n v="3.4"/>
    <s v="No"/>
    <s v="Next Day Air"/>
    <s v="No"/>
    <s v="No"/>
    <n v="42"/>
    <s v="Debit Card"/>
    <s v="Every 3 Months"/>
    <s v="56+"/>
    <n v="2"/>
    <n v="4"/>
    <n v="3"/>
    <n v="9"/>
    <x v="0"/>
  </r>
  <r>
    <n v="3718"/>
    <n v="45"/>
    <s v="Female"/>
    <s v="T-shirt"/>
    <s v="Clothing"/>
    <n v="85"/>
    <s v="Maryland"/>
    <s v="XL"/>
    <s v="White"/>
    <s v="Summer"/>
    <n v="4.2"/>
    <s v="No"/>
    <s v="Express"/>
    <s v="No"/>
    <s v="No"/>
    <n v="47"/>
    <s v="Bank Transfer"/>
    <s v="Every 3 Months"/>
    <s v="36-45"/>
    <n v="4"/>
    <n v="4"/>
    <n v="3"/>
    <n v="11"/>
    <x v="0"/>
  </r>
  <r>
    <n v="3719"/>
    <n v="36"/>
    <s v="Female"/>
    <s v="Pants"/>
    <s v="Clothing"/>
    <n v="50"/>
    <s v="Tennessee"/>
    <s v="L"/>
    <s v="Turquoise"/>
    <s v="Fall"/>
    <n v="2.9"/>
    <s v="No"/>
    <s v="Standard"/>
    <s v="No"/>
    <s v="No"/>
    <n v="44"/>
    <s v="Bank Transfer"/>
    <s v="Bi-Weekly"/>
    <s v="36-45"/>
    <n v="2"/>
    <n v="4"/>
    <n v="6"/>
    <n v="12"/>
    <x v="1"/>
  </r>
  <r>
    <n v="3720"/>
    <n v="20"/>
    <s v="Female"/>
    <s v="Pants"/>
    <s v="Clothing"/>
    <n v="91"/>
    <s v="Pennsylvania"/>
    <s v="M"/>
    <s v="Red"/>
    <s v="Summer"/>
    <n v="4.0999999999999996"/>
    <s v="No"/>
    <s v="Free Shipping"/>
    <s v="No"/>
    <s v="No"/>
    <n v="8"/>
    <s v="Bank Transfer"/>
    <s v="Every 3 Months"/>
    <s v="18-25"/>
    <n v="4"/>
    <n v="1"/>
    <n v="3"/>
    <n v="8"/>
    <x v="2"/>
  </r>
  <r>
    <n v="3721"/>
    <n v="21"/>
    <s v="Female"/>
    <s v="Hat"/>
    <s v="Accessories"/>
    <n v="56"/>
    <s v="South Carolina"/>
    <s v="M"/>
    <s v="Peach"/>
    <s v="Fall"/>
    <n v="3.6"/>
    <s v="No"/>
    <s v="Free Shipping"/>
    <s v="No"/>
    <s v="No"/>
    <n v="13"/>
    <s v="Credit Card"/>
    <s v="Quarterly"/>
    <s v="18-25"/>
    <n v="2"/>
    <n v="2"/>
    <n v="2"/>
    <n v="6"/>
    <x v="2"/>
  </r>
  <r>
    <n v="3722"/>
    <n v="62"/>
    <s v="Female"/>
    <s v="Coat"/>
    <s v="Outerwear"/>
    <n v="60"/>
    <s v="Connecticut"/>
    <s v="L"/>
    <s v="Pink"/>
    <s v="Fall"/>
    <n v="4"/>
    <s v="No"/>
    <s v="Next Day Air"/>
    <s v="No"/>
    <s v="No"/>
    <n v="10"/>
    <s v="Cash"/>
    <s v="Annually"/>
    <s v="56+"/>
    <n v="3"/>
    <n v="1"/>
    <n v="1"/>
    <n v="5"/>
    <x v="3"/>
  </r>
  <r>
    <n v="3723"/>
    <n v="23"/>
    <s v="Female"/>
    <s v="Jacket"/>
    <s v="Outerwear"/>
    <n v="34"/>
    <s v="Kentucky"/>
    <s v="XL"/>
    <s v="Yellow"/>
    <s v="Fall"/>
    <n v="4"/>
    <s v="No"/>
    <s v="Standard"/>
    <s v="No"/>
    <s v="No"/>
    <n v="1"/>
    <s v="Credit Card"/>
    <s v="Fortnightly"/>
    <s v="18-25"/>
    <n v="1"/>
    <n v="1"/>
    <n v="5"/>
    <n v="7"/>
    <x v="2"/>
  </r>
  <r>
    <n v="3724"/>
    <n v="26"/>
    <s v="Female"/>
    <s v="Sandals"/>
    <s v="Footwear"/>
    <n v="30"/>
    <s v="Rhode Island"/>
    <s v="M"/>
    <s v="Beige"/>
    <s v="Spring"/>
    <n v="3.6"/>
    <s v="No"/>
    <s v="Free Shipping"/>
    <s v="No"/>
    <s v="No"/>
    <n v="1"/>
    <s v="Debit Card"/>
    <s v="Monthly"/>
    <s v="26-35"/>
    <n v="1"/>
    <n v="1"/>
    <n v="4"/>
    <n v="6"/>
    <x v="2"/>
  </r>
  <r>
    <n v="3725"/>
    <n v="30"/>
    <s v="Female"/>
    <s v="Gloves"/>
    <s v="Accessories"/>
    <n v="71"/>
    <s v="Colorado"/>
    <s v="L"/>
    <s v="Green"/>
    <s v="Winter"/>
    <n v="3.1"/>
    <s v="No"/>
    <s v="Express"/>
    <s v="No"/>
    <s v="No"/>
    <n v="18"/>
    <s v="Bank Transfer"/>
    <s v="Annually"/>
    <s v="26-35"/>
    <n v="3"/>
    <n v="2"/>
    <n v="1"/>
    <n v="6"/>
    <x v="2"/>
  </r>
  <r>
    <n v="3726"/>
    <n v="18"/>
    <s v="Female"/>
    <s v="Dress"/>
    <s v="Clothing"/>
    <n v="100"/>
    <s v="Oklahoma"/>
    <s v="S"/>
    <s v="Turquoise"/>
    <s v="Winter"/>
    <n v="4.4000000000000004"/>
    <s v="No"/>
    <s v="Next Day Air"/>
    <s v="No"/>
    <s v="No"/>
    <n v="2"/>
    <s v="PayPal"/>
    <s v="Annually"/>
    <s v="18-25"/>
    <n v="4"/>
    <n v="1"/>
    <n v="1"/>
    <n v="6"/>
    <x v="2"/>
  </r>
  <r>
    <n v="3727"/>
    <n v="47"/>
    <s v="Female"/>
    <s v="Belt"/>
    <s v="Accessories"/>
    <n v="85"/>
    <s v="Idaho"/>
    <s v="XL"/>
    <s v="Orange"/>
    <s v="Fall"/>
    <n v="4.3"/>
    <s v="No"/>
    <s v="Next Day Air"/>
    <s v="No"/>
    <s v="No"/>
    <n v="36"/>
    <s v="Debit Card"/>
    <s v="Every 3 Months"/>
    <s v="46-55"/>
    <n v="4"/>
    <n v="3"/>
    <n v="3"/>
    <n v="10"/>
    <x v="0"/>
  </r>
  <r>
    <n v="3728"/>
    <n v="41"/>
    <s v="Female"/>
    <s v="Socks"/>
    <s v="Clothing"/>
    <n v="83"/>
    <s v="Maine"/>
    <s v="M"/>
    <s v="Gold"/>
    <s v="Summer"/>
    <n v="3.5"/>
    <s v="No"/>
    <s v="Next Day Air"/>
    <s v="No"/>
    <s v="No"/>
    <n v="17"/>
    <s v="Debit Card"/>
    <s v="Bi-Weekly"/>
    <s v="36-45"/>
    <n v="4"/>
    <n v="2"/>
    <n v="6"/>
    <n v="12"/>
    <x v="1"/>
  </r>
  <r>
    <n v="3729"/>
    <n v="62"/>
    <s v="Female"/>
    <s v="Jacket"/>
    <s v="Outerwear"/>
    <n v="31"/>
    <s v="Vermont"/>
    <s v="L"/>
    <s v="Red"/>
    <s v="Winter"/>
    <n v="3"/>
    <s v="No"/>
    <s v="Standard"/>
    <s v="No"/>
    <s v="No"/>
    <n v="1"/>
    <s v="Debit Card"/>
    <s v="Annually"/>
    <s v="56+"/>
    <n v="1"/>
    <n v="1"/>
    <n v="1"/>
    <n v="3"/>
    <x v="3"/>
  </r>
  <r>
    <n v="3730"/>
    <n v="28"/>
    <s v="Female"/>
    <s v="Boots"/>
    <s v="Footwear"/>
    <n v="82"/>
    <s v="Rhode Island"/>
    <s v="M"/>
    <s v="Teal"/>
    <s v="Spring"/>
    <n v="4.7"/>
    <s v="No"/>
    <s v="2-Day Shipping"/>
    <s v="No"/>
    <s v="No"/>
    <n v="50"/>
    <s v="Cash"/>
    <s v="Quarterly"/>
    <s v="26-35"/>
    <n v="4"/>
    <n v="4"/>
    <n v="2"/>
    <n v="10"/>
    <x v="0"/>
  </r>
  <r>
    <n v="3731"/>
    <n v="46"/>
    <s v="Female"/>
    <s v="Shirt"/>
    <s v="Clothing"/>
    <n v="79"/>
    <s v="Florida"/>
    <s v="M"/>
    <s v="Teal"/>
    <s v="Summer"/>
    <n v="2.5"/>
    <s v="No"/>
    <s v="2-Day Shipping"/>
    <s v="No"/>
    <s v="No"/>
    <n v="3"/>
    <s v="Credit Card"/>
    <s v="Bi-Weekly"/>
    <s v="46-55"/>
    <n v="3"/>
    <n v="1"/>
    <n v="6"/>
    <n v="10"/>
    <x v="0"/>
  </r>
  <r>
    <n v="3732"/>
    <n v="54"/>
    <s v="Female"/>
    <s v="Hat"/>
    <s v="Accessories"/>
    <n v="62"/>
    <s v="West Virginia"/>
    <s v="M"/>
    <s v="Lavender"/>
    <s v="Spring"/>
    <n v="3.1"/>
    <s v="No"/>
    <s v="2-Day Shipping"/>
    <s v="No"/>
    <s v="No"/>
    <n v="45"/>
    <s v="PayPal"/>
    <s v="Quarterly"/>
    <s v="46-55"/>
    <n v="3"/>
    <n v="4"/>
    <n v="2"/>
    <n v="9"/>
    <x v="0"/>
  </r>
  <r>
    <n v="3733"/>
    <n v="36"/>
    <s v="Female"/>
    <s v="Shoes"/>
    <s v="Footwear"/>
    <n v="92"/>
    <s v="Indiana"/>
    <s v="L"/>
    <s v="Pink"/>
    <s v="Spring"/>
    <n v="3.3"/>
    <s v="No"/>
    <s v="Free Shipping"/>
    <s v="No"/>
    <s v="No"/>
    <n v="28"/>
    <s v="PayPal"/>
    <s v="Annually"/>
    <s v="36-45"/>
    <n v="4"/>
    <n v="3"/>
    <n v="1"/>
    <n v="8"/>
    <x v="2"/>
  </r>
  <r>
    <n v="3734"/>
    <n v="25"/>
    <s v="Female"/>
    <s v="Socks"/>
    <s v="Clothing"/>
    <n v="58"/>
    <s v="Illinois"/>
    <s v="M"/>
    <s v="Maroon"/>
    <s v="Fall"/>
    <n v="4.7"/>
    <s v="No"/>
    <s v="Next Day Air"/>
    <s v="No"/>
    <s v="No"/>
    <n v="6"/>
    <s v="Debit Card"/>
    <s v="Every 3 Months"/>
    <s v="18-25"/>
    <n v="2"/>
    <n v="1"/>
    <n v="3"/>
    <n v="6"/>
    <x v="2"/>
  </r>
  <r>
    <n v="3735"/>
    <n v="38"/>
    <s v="Female"/>
    <s v="Hoodie"/>
    <s v="Clothing"/>
    <n v="88"/>
    <s v="California"/>
    <s v="M"/>
    <s v="Beige"/>
    <s v="Spring"/>
    <n v="3.4"/>
    <s v="No"/>
    <s v="Next Day Air"/>
    <s v="No"/>
    <s v="No"/>
    <n v="33"/>
    <s v="Debit Card"/>
    <s v="Every 3 Months"/>
    <s v="36-45"/>
    <n v="4"/>
    <n v="3"/>
    <n v="3"/>
    <n v="10"/>
    <x v="0"/>
  </r>
  <r>
    <n v="3736"/>
    <n v="38"/>
    <s v="Female"/>
    <s v="Sandals"/>
    <s v="Footwear"/>
    <n v="44"/>
    <s v="Massachusetts"/>
    <s v="L"/>
    <s v="Orange"/>
    <s v="Spring"/>
    <n v="3.1"/>
    <s v="No"/>
    <s v="2-Day Shipping"/>
    <s v="No"/>
    <s v="No"/>
    <n v="29"/>
    <s v="PayPal"/>
    <s v="Annually"/>
    <s v="36-45"/>
    <n v="2"/>
    <n v="3"/>
    <n v="1"/>
    <n v="6"/>
    <x v="2"/>
  </r>
  <r>
    <n v="3737"/>
    <n v="42"/>
    <s v="Female"/>
    <s v="Jeans"/>
    <s v="Clothing"/>
    <n v="56"/>
    <s v="Idaho"/>
    <s v="M"/>
    <s v="Red"/>
    <s v="Spring"/>
    <n v="4.5999999999999996"/>
    <s v="No"/>
    <s v="Store Pickup"/>
    <s v="No"/>
    <s v="No"/>
    <n v="2"/>
    <s v="PayPal"/>
    <s v="Every 3 Months"/>
    <s v="36-45"/>
    <n v="2"/>
    <n v="1"/>
    <n v="3"/>
    <n v="6"/>
    <x v="2"/>
  </r>
  <r>
    <n v="3738"/>
    <n v="19"/>
    <s v="Female"/>
    <s v="Jewelry"/>
    <s v="Accessories"/>
    <n v="23"/>
    <s v="Kentucky"/>
    <s v="S"/>
    <s v="Maroon"/>
    <s v="Winter"/>
    <n v="4.9000000000000004"/>
    <s v="No"/>
    <s v="Free Shipping"/>
    <s v="No"/>
    <s v="No"/>
    <n v="43"/>
    <s v="PayPal"/>
    <s v="Bi-Weekly"/>
    <s v="18-25"/>
    <n v="1"/>
    <n v="4"/>
    <n v="6"/>
    <n v="11"/>
    <x v="0"/>
  </r>
  <r>
    <n v="3739"/>
    <n v="34"/>
    <s v="Female"/>
    <s v="Shorts"/>
    <s v="Clothing"/>
    <n v="45"/>
    <s v="Delaware"/>
    <s v="M"/>
    <s v="Brown"/>
    <s v="Spring"/>
    <n v="2.7"/>
    <s v="No"/>
    <s v="Free Shipping"/>
    <s v="No"/>
    <s v="No"/>
    <n v="48"/>
    <s v="Cash"/>
    <s v="Fortnightly"/>
    <s v="26-35"/>
    <n v="2"/>
    <n v="4"/>
    <n v="5"/>
    <n v="11"/>
    <x v="0"/>
  </r>
  <r>
    <n v="3740"/>
    <n v="38"/>
    <s v="Female"/>
    <s v="Sunglasses"/>
    <s v="Accessories"/>
    <n v="31"/>
    <s v="Idaho"/>
    <s v="M"/>
    <s v="Olive"/>
    <s v="Fall"/>
    <n v="4.2"/>
    <s v="No"/>
    <s v="Free Shipping"/>
    <s v="No"/>
    <s v="No"/>
    <n v="43"/>
    <s v="Credit Card"/>
    <s v="Weekly"/>
    <s v="36-45"/>
    <n v="1"/>
    <n v="4"/>
    <n v="7"/>
    <n v="12"/>
    <x v="1"/>
  </r>
  <r>
    <n v="3741"/>
    <n v="42"/>
    <s v="Female"/>
    <s v="Pants"/>
    <s v="Clothing"/>
    <n v="96"/>
    <s v="Virginia"/>
    <s v="M"/>
    <s v="Silver"/>
    <s v="Summer"/>
    <n v="2.6"/>
    <s v="No"/>
    <s v="Store Pickup"/>
    <s v="No"/>
    <s v="No"/>
    <n v="26"/>
    <s v="Debit Card"/>
    <s v="Bi-Weekly"/>
    <s v="36-45"/>
    <n v="4"/>
    <n v="3"/>
    <n v="6"/>
    <n v="13"/>
    <x v="1"/>
  </r>
  <r>
    <n v="3742"/>
    <n v="58"/>
    <s v="Female"/>
    <s v="Shirt"/>
    <s v="Clothing"/>
    <n v="96"/>
    <s v="Arizona"/>
    <s v="M"/>
    <s v="Purple"/>
    <s v="Spring"/>
    <n v="3.2"/>
    <s v="No"/>
    <s v="2-Day Shipping"/>
    <s v="No"/>
    <s v="No"/>
    <n v="26"/>
    <s v="Debit Card"/>
    <s v="Bi-Weekly"/>
    <s v="56+"/>
    <n v="4"/>
    <n v="3"/>
    <n v="6"/>
    <n v="13"/>
    <x v="1"/>
  </r>
  <r>
    <n v="3743"/>
    <n v="56"/>
    <s v="Female"/>
    <s v="Shirt"/>
    <s v="Clothing"/>
    <n v="80"/>
    <s v="Maryland"/>
    <s v="M"/>
    <s v="Gray"/>
    <s v="Fall"/>
    <n v="4.4000000000000004"/>
    <s v="No"/>
    <s v="Standard"/>
    <s v="No"/>
    <s v="No"/>
    <n v="50"/>
    <s v="Credit Card"/>
    <s v="Bi-Weekly"/>
    <s v="56+"/>
    <n v="4"/>
    <n v="4"/>
    <n v="6"/>
    <n v="14"/>
    <x v="1"/>
  </r>
  <r>
    <n v="3744"/>
    <n v="62"/>
    <s v="Female"/>
    <s v="Pants"/>
    <s v="Clothing"/>
    <n v="28"/>
    <s v="Idaho"/>
    <s v="L"/>
    <s v="Cyan"/>
    <s v="Fall"/>
    <n v="3.6"/>
    <s v="No"/>
    <s v="Free Shipping"/>
    <s v="No"/>
    <s v="No"/>
    <n v="36"/>
    <s v="Debit Card"/>
    <s v="Quarterly"/>
    <s v="56+"/>
    <n v="1"/>
    <n v="3"/>
    <n v="2"/>
    <n v="6"/>
    <x v="2"/>
  </r>
  <r>
    <n v="3745"/>
    <n v="24"/>
    <s v="Female"/>
    <s v="Hoodie"/>
    <s v="Clothing"/>
    <n v="51"/>
    <s v="New Jersey"/>
    <s v="M"/>
    <s v="Gray"/>
    <s v="Summer"/>
    <n v="2.7"/>
    <s v="No"/>
    <s v="Next Day Air"/>
    <s v="No"/>
    <s v="No"/>
    <n v="26"/>
    <s v="Bank Transfer"/>
    <s v="Fortnightly"/>
    <s v="18-25"/>
    <n v="2"/>
    <n v="3"/>
    <n v="5"/>
    <n v="10"/>
    <x v="0"/>
  </r>
  <r>
    <n v="3746"/>
    <n v="60"/>
    <s v="Female"/>
    <s v="Socks"/>
    <s v="Clothing"/>
    <n v="41"/>
    <s v="Washington"/>
    <s v="L"/>
    <s v="Gold"/>
    <s v="Spring"/>
    <n v="4.3"/>
    <s v="No"/>
    <s v="Express"/>
    <s v="No"/>
    <s v="No"/>
    <n v="2"/>
    <s v="Debit Card"/>
    <s v="Monthly"/>
    <s v="56+"/>
    <n v="2"/>
    <n v="1"/>
    <n v="4"/>
    <n v="7"/>
    <x v="2"/>
  </r>
  <r>
    <n v="3747"/>
    <n v="53"/>
    <s v="Female"/>
    <s v="Coat"/>
    <s v="Outerwear"/>
    <n v="99"/>
    <s v="Idaho"/>
    <s v="XL"/>
    <s v="Cyan"/>
    <s v="Summer"/>
    <n v="2.6"/>
    <s v="No"/>
    <s v="Next Day Air"/>
    <s v="No"/>
    <s v="No"/>
    <n v="49"/>
    <s v="PayPal"/>
    <s v="Monthly"/>
    <s v="46-55"/>
    <n v="4"/>
    <n v="4"/>
    <n v="4"/>
    <n v="12"/>
    <x v="1"/>
  </r>
  <r>
    <n v="3748"/>
    <n v="26"/>
    <s v="Female"/>
    <s v="Sweater"/>
    <s v="Clothing"/>
    <n v="53"/>
    <s v="Rhode Island"/>
    <s v="L"/>
    <s v="Olive"/>
    <s v="Spring"/>
    <n v="4.3"/>
    <s v="No"/>
    <s v="Store Pickup"/>
    <s v="No"/>
    <s v="No"/>
    <n v="32"/>
    <s v="Bank Transfer"/>
    <s v="Bi-Weekly"/>
    <s v="26-35"/>
    <n v="2"/>
    <n v="3"/>
    <n v="6"/>
    <n v="11"/>
    <x v="0"/>
  </r>
  <r>
    <n v="3749"/>
    <n v="34"/>
    <s v="Female"/>
    <s v="Backpack"/>
    <s v="Accessories"/>
    <n v="25"/>
    <s v="Delaware"/>
    <s v="M"/>
    <s v="Violet"/>
    <s v="Fall"/>
    <n v="3.9"/>
    <s v="No"/>
    <s v="2-Day Shipping"/>
    <s v="No"/>
    <s v="No"/>
    <n v="3"/>
    <s v="Venmo"/>
    <s v="Annually"/>
    <s v="26-35"/>
    <n v="1"/>
    <n v="1"/>
    <n v="1"/>
    <n v="3"/>
    <x v="3"/>
  </r>
  <r>
    <n v="3750"/>
    <n v="24"/>
    <s v="Female"/>
    <s v="Blouse"/>
    <s v="Clothing"/>
    <n v="95"/>
    <s v="Alaska"/>
    <s v="L"/>
    <s v="Yellow"/>
    <s v="Winter"/>
    <n v="2.9"/>
    <s v="No"/>
    <s v="2-Day Shipping"/>
    <s v="No"/>
    <s v="No"/>
    <n v="38"/>
    <s v="Venmo"/>
    <s v="Every 3 Months"/>
    <s v="18-25"/>
    <n v="4"/>
    <n v="4"/>
    <n v="3"/>
    <n v="11"/>
    <x v="0"/>
  </r>
  <r>
    <n v="3751"/>
    <n v="42"/>
    <s v="Female"/>
    <s v="Hoodie"/>
    <s v="Clothing"/>
    <n v="88"/>
    <s v="Arizona"/>
    <s v="M"/>
    <s v="Gold"/>
    <s v="Fall"/>
    <n v="3.1"/>
    <s v="No"/>
    <s v="Free Shipping"/>
    <s v="No"/>
    <s v="No"/>
    <n v="5"/>
    <s v="PayPal"/>
    <s v="Monthly"/>
    <s v="36-45"/>
    <n v="4"/>
    <n v="1"/>
    <n v="4"/>
    <n v="9"/>
    <x v="0"/>
  </r>
  <r>
    <n v="3752"/>
    <n v="36"/>
    <s v="Female"/>
    <s v="Jewelry"/>
    <s v="Accessories"/>
    <n v="97"/>
    <s v="Alabama"/>
    <s v="S"/>
    <s v="Silver"/>
    <s v="Fall"/>
    <n v="4.2"/>
    <s v="No"/>
    <s v="Free Shipping"/>
    <s v="No"/>
    <s v="No"/>
    <n v="8"/>
    <s v="Credit Card"/>
    <s v="Every 3 Months"/>
    <s v="36-45"/>
    <n v="4"/>
    <n v="1"/>
    <n v="3"/>
    <n v="8"/>
    <x v="2"/>
  </r>
  <r>
    <n v="3753"/>
    <n v="24"/>
    <s v="Female"/>
    <s v="Coat"/>
    <s v="Outerwear"/>
    <n v="81"/>
    <s v="Washington"/>
    <s v="L"/>
    <s v="Pink"/>
    <s v="Winter"/>
    <n v="4.0999999999999996"/>
    <s v="No"/>
    <s v="2-Day Shipping"/>
    <s v="No"/>
    <s v="No"/>
    <n v="43"/>
    <s v="Venmo"/>
    <s v="Weekly"/>
    <s v="18-25"/>
    <n v="4"/>
    <n v="4"/>
    <n v="7"/>
    <n v="15"/>
    <x v="1"/>
  </r>
  <r>
    <n v="3754"/>
    <n v="39"/>
    <s v="Female"/>
    <s v="Sunglasses"/>
    <s v="Accessories"/>
    <n v="26"/>
    <s v="Louisiana"/>
    <s v="S"/>
    <s v="Turquoise"/>
    <s v="Winter"/>
    <n v="4.2"/>
    <s v="No"/>
    <s v="Next Day Air"/>
    <s v="No"/>
    <s v="No"/>
    <n v="22"/>
    <s v="Bank Transfer"/>
    <s v="Fortnightly"/>
    <s v="36-45"/>
    <n v="1"/>
    <n v="2"/>
    <n v="5"/>
    <n v="8"/>
    <x v="2"/>
  </r>
  <r>
    <n v="3755"/>
    <n v="46"/>
    <s v="Female"/>
    <s v="Shoes"/>
    <s v="Footwear"/>
    <n v="41"/>
    <s v="Nebraska"/>
    <s v="M"/>
    <s v="Turquoise"/>
    <s v="Summer"/>
    <n v="4.4000000000000004"/>
    <s v="No"/>
    <s v="Express"/>
    <s v="No"/>
    <s v="No"/>
    <n v="10"/>
    <s v="Cash"/>
    <s v="Every 3 Months"/>
    <s v="46-55"/>
    <n v="2"/>
    <n v="1"/>
    <n v="3"/>
    <n v="6"/>
    <x v="2"/>
  </r>
  <r>
    <n v="3756"/>
    <n v="64"/>
    <s v="Female"/>
    <s v="Skirt"/>
    <s v="Clothing"/>
    <n v="93"/>
    <s v="Pennsylvania"/>
    <s v="M"/>
    <s v="Peach"/>
    <s v="Fall"/>
    <n v="3.4"/>
    <s v="No"/>
    <s v="Free Shipping"/>
    <s v="No"/>
    <s v="No"/>
    <n v="26"/>
    <s v="Credit Card"/>
    <s v="Monthly"/>
    <s v="56+"/>
    <n v="4"/>
    <n v="3"/>
    <n v="4"/>
    <n v="11"/>
    <x v="0"/>
  </r>
  <r>
    <n v="3757"/>
    <n v="64"/>
    <s v="Female"/>
    <s v="Skirt"/>
    <s v="Clothing"/>
    <n v="69"/>
    <s v="South Carolina"/>
    <s v="L"/>
    <s v="Teal"/>
    <s v="Spring"/>
    <n v="4.8"/>
    <s v="No"/>
    <s v="Express"/>
    <s v="No"/>
    <s v="No"/>
    <n v="42"/>
    <s v="Debit Card"/>
    <s v="Bi-Weekly"/>
    <s v="56+"/>
    <n v="3"/>
    <n v="4"/>
    <n v="6"/>
    <n v="13"/>
    <x v="1"/>
  </r>
  <r>
    <n v="3758"/>
    <n v="61"/>
    <s v="Female"/>
    <s v="Skirt"/>
    <s v="Clothing"/>
    <n v="44"/>
    <s v="California"/>
    <s v="L"/>
    <s v="Red"/>
    <s v="Fall"/>
    <n v="4.5"/>
    <s v="No"/>
    <s v="2-Day Shipping"/>
    <s v="No"/>
    <s v="No"/>
    <n v="33"/>
    <s v="Cash"/>
    <s v="Weekly"/>
    <s v="56+"/>
    <n v="2"/>
    <n v="3"/>
    <n v="7"/>
    <n v="12"/>
    <x v="1"/>
  </r>
  <r>
    <n v="3759"/>
    <n v="61"/>
    <s v="Female"/>
    <s v="Sandals"/>
    <s v="Footwear"/>
    <n v="54"/>
    <s v="Indiana"/>
    <s v="S"/>
    <s v="Black"/>
    <s v="Spring"/>
    <n v="2.7"/>
    <s v="No"/>
    <s v="Store Pickup"/>
    <s v="No"/>
    <s v="No"/>
    <n v="23"/>
    <s v="Bank Transfer"/>
    <s v="Quarterly"/>
    <s v="56+"/>
    <n v="2"/>
    <n v="2"/>
    <n v="2"/>
    <n v="6"/>
    <x v="2"/>
  </r>
  <r>
    <n v="3760"/>
    <n v="44"/>
    <s v="Female"/>
    <s v="Sneakers"/>
    <s v="Footwear"/>
    <n v="61"/>
    <s v="Missouri"/>
    <s v="M"/>
    <s v="Pink"/>
    <s v="Spring"/>
    <n v="3.5"/>
    <s v="No"/>
    <s v="Store Pickup"/>
    <s v="No"/>
    <s v="No"/>
    <n v="30"/>
    <s v="Venmo"/>
    <s v="Quarterly"/>
    <s v="36-45"/>
    <n v="3"/>
    <n v="3"/>
    <n v="2"/>
    <n v="8"/>
    <x v="2"/>
  </r>
  <r>
    <n v="3761"/>
    <n v="65"/>
    <s v="Female"/>
    <s v="Socks"/>
    <s v="Clothing"/>
    <n v="80"/>
    <s v="Connecticut"/>
    <s v="M"/>
    <s v="Peach"/>
    <s v="Fall"/>
    <n v="3.1"/>
    <s v="No"/>
    <s v="Next Day Air"/>
    <s v="No"/>
    <s v="No"/>
    <n v="36"/>
    <s v="PayPal"/>
    <s v="Weekly"/>
    <s v="56+"/>
    <n v="4"/>
    <n v="3"/>
    <n v="7"/>
    <n v="14"/>
    <x v="1"/>
  </r>
  <r>
    <n v="3762"/>
    <n v="60"/>
    <s v="Female"/>
    <s v="Backpack"/>
    <s v="Accessories"/>
    <n v="30"/>
    <s v="Nevada"/>
    <s v="M"/>
    <s v="Green"/>
    <s v="Summer"/>
    <n v="2.8"/>
    <s v="No"/>
    <s v="Next Day Air"/>
    <s v="No"/>
    <s v="No"/>
    <n v="3"/>
    <s v="Venmo"/>
    <s v="Every 3 Months"/>
    <s v="56+"/>
    <n v="1"/>
    <n v="1"/>
    <n v="3"/>
    <n v="5"/>
    <x v="3"/>
  </r>
  <r>
    <n v="3763"/>
    <n v="65"/>
    <s v="Female"/>
    <s v="Shorts"/>
    <s v="Clothing"/>
    <n v="94"/>
    <s v="New York"/>
    <s v="L"/>
    <s v="Green"/>
    <s v="Fall"/>
    <n v="2.9"/>
    <s v="No"/>
    <s v="Store Pickup"/>
    <s v="No"/>
    <s v="No"/>
    <n v="13"/>
    <s v="PayPal"/>
    <s v="Annually"/>
    <s v="56+"/>
    <n v="4"/>
    <n v="2"/>
    <n v="1"/>
    <n v="7"/>
    <x v="2"/>
  </r>
  <r>
    <n v="3764"/>
    <n v="27"/>
    <s v="Female"/>
    <s v="Shirt"/>
    <s v="Clothing"/>
    <n v="24"/>
    <s v="Oklahoma"/>
    <s v="XL"/>
    <s v="Red"/>
    <s v="Winter"/>
    <n v="4.5"/>
    <s v="No"/>
    <s v="Standard"/>
    <s v="No"/>
    <s v="No"/>
    <n v="38"/>
    <s v="Cash"/>
    <s v="Every 3 Months"/>
    <s v="26-35"/>
    <n v="1"/>
    <n v="4"/>
    <n v="3"/>
    <n v="8"/>
    <x v="2"/>
  </r>
  <r>
    <n v="3765"/>
    <n v="36"/>
    <s v="Female"/>
    <s v="Socks"/>
    <s v="Clothing"/>
    <n v="21"/>
    <s v="South Dakota"/>
    <s v="M"/>
    <s v="Maroon"/>
    <s v="Fall"/>
    <n v="3.5"/>
    <s v="No"/>
    <s v="Next Day Air"/>
    <s v="No"/>
    <s v="No"/>
    <n v="19"/>
    <s v="Venmo"/>
    <s v="Monthly"/>
    <s v="36-45"/>
    <n v="1"/>
    <n v="2"/>
    <n v="4"/>
    <n v="7"/>
    <x v="2"/>
  </r>
  <r>
    <n v="3766"/>
    <n v="22"/>
    <s v="Female"/>
    <s v="Jewelry"/>
    <s v="Accessories"/>
    <n v="52"/>
    <s v="Missouri"/>
    <s v="M"/>
    <s v="Green"/>
    <s v="Summer"/>
    <n v="4.3"/>
    <s v="No"/>
    <s v="Standard"/>
    <s v="No"/>
    <s v="No"/>
    <n v="14"/>
    <s v="Bank Transfer"/>
    <s v="Bi-Weekly"/>
    <s v="18-25"/>
    <n v="2"/>
    <n v="2"/>
    <n v="6"/>
    <n v="10"/>
    <x v="0"/>
  </r>
  <r>
    <n v="3767"/>
    <n v="62"/>
    <s v="Female"/>
    <s v="Handbag"/>
    <s v="Accessories"/>
    <n v="59"/>
    <s v="Texas"/>
    <s v="M"/>
    <s v="Black"/>
    <s v="Fall"/>
    <n v="4.9000000000000004"/>
    <s v="No"/>
    <s v="Next Day Air"/>
    <s v="No"/>
    <s v="No"/>
    <n v="43"/>
    <s v="Debit Card"/>
    <s v="Annually"/>
    <s v="56+"/>
    <n v="2"/>
    <n v="4"/>
    <n v="1"/>
    <n v="7"/>
    <x v="2"/>
  </r>
  <r>
    <n v="3768"/>
    <n v="59"/>
    <s v="Female"/>
    <s v="Shorts"/>
    <s v="Clothing"/>
    <n v="51"/>
    <s v="New York"/>
    <s v="XL"/>
    <s v="Black"/>
    <s v="Summer"/>
    <n v="3.1"/>
    <s v="No"/>
    <s v="Free Shipping"/>
    <s v="No"/>
    <s v="No"/>
    <n v="10"/>
    <s v="Bank Transfer"/>
    <s v="Fortnightly"/>
    <s v="56+"/>
    <n v="2"/>
    <n v="1"/>
    <n v="5"/>
    <n v="8"/>
    <x v="2"/>
  </r>
  <r>
    <n v="3769"/>
    <n v="50"/>
    <s v="Female"/>
    <s v="Sweater"/>
    <s v="Clothing"/>
    <n v="35"/>
    <s v="Vermont"/>
    <s v="M"/>
    <s v="Yellow"/>
    <s v="Winter"/>
    <n v="4"/>
    <s v="No"/>
    <s v="Free Shipping"/>
    <s v="No"/>
    <s v="No"/>
    <n v="34"/>
    <s v="Bank Transfer"/>
    <s v="Quarterly"/>
    <s v="46-55"/>
    <n v="1"/>
    <n v="3"/>
    <n v="2"/>
    <n v="6"/>
    <x v="2"/>
  </r>
  <r>
    <n v="3770"/>
    <n v="51"/>
    <s v="Female"/>
    <s v="Gloves"/>
    <s v="Accessories"/>
    <n v="87"/>
    <s v="Arizona"/>
    <s v="L"/>
    <s v="Green"/>
    <s v="Summer"/>
    <n v="3.6"/>
    <s v="No"/>
    <s v="Standard"/>
    <s v="No"/>
    <s v="No"/>
    <n v="31"/>
    <s v="Venmo"/>
    <s v="Annually"/>
    <s v="46-55"/>
    <n v="4"/>
    <n v="3"/>
    <n v="1"/>
    <n v="8"/>
    <x v="2"/>
  </r>
  <r>
    <n v="3771"/>
    <n v="23"/>
    <s v="Female"/>
    <s v="Pants"/>
    <s v="Clothing"/>
    <n v="42"/>
    <s v="Montana"/>
    <s v="L"/>
    <s v="Black"/>
    <s v="Summer"/>
    <n v="4"/>
    <s v="No"/>
    <s v="Store Pickup"/>
    <s v="No"/>
    <s v="No"/>
    <n v="34"/>
    <s v="Bank Transfer"/>
    <s v="Weekly"/>
    <s v="18-25"/>
    <n v="2"/>
    <n v="3"/>
    <n v="7"/>
    <n v="12"/>
    <x v="1"/>
  </r>
  <r>
    <n v="3772"/>
    <n v="21"/>
    <s v="Female"/>
    <s v="T-shirt"/>
    <s v="Clothing"/>
    <n v="86"/>
    <s v="Oklahoma"/>
    <s v="M"/>
    <s v="Red"/>
    <s v="Winter"/>
    <n v="2.6"/>
    <s v="No"/>
    <s v="Express"/>
    <s v="No"/>
    <s v="No"/>
    <n v="28"/>
    <s v="Venmo"/>
    <s v="Bi-Weekly"/>
    <s v="18-25"/>
    <n v="4"/>
    <n v="3"/>
    <n v="6"/>
    <n v="13"/>
    <x v="1"/>
  </r>
  <r>
    <n v="3773"/>
    <n v="44"/>
    <s v="Female"/>
    <s v="Pants"/>
    <s v="Clothing"/>
    <n v="26"/>
    <s v="New Hampshire"/>
    <s v="L"/>
    <s v="Yellow"/>
    <s v="Fall"/>
    <n v="3.1"/>
    <s v="No"/>
    <s v="Next Day Air"/>
    <s v="No"/>
    <s v="No"/>
    <n v="35"/>
    <s v="Cash"/>
    <s v="Annually"/>
    <s v="36-45"/>
    <n v="1"/>
    <n v="3"/>
    <n v="1"/>
    <n v="5"/>
    <x v="3"/>
  </r>
  <r>
    <n v="3774"/>
    <n v="25"/>
    <s v="Female"/>
    <s v="Sweater"/>
    <s v="Clothing"/>
    <n v="60"/>
    <s v="Wisconsin"/>
    <s v="M"/>
    <s v="Violet"/>
    <s v="Summer"/>
    <n v="3.5"/>
    <s v="No"/>
    <s v="Store Pickup"/>
    <s v="No"/>
    <s v="No"/>
    <n v="41"/>
    <s v="Cash"/>
    <s v="Quarterly"/>
    <s v="18-25"/>
    <n v="3"/>
    <n v="4"/>
    <n v="2"/>
    <n v="9"/>
    <x v="0"/>
  </r>
  <r>
    <n v="3775"/>
    <n v="57"/>
    <s v="Female"/>
    <s v="Gloves"/>
    <s v="Accessories"/>
    <n v="83"/>
    <s v="Alaska"/>
    <s v="S"/>
    <s v="Cyan"/>
    <s v="Winter"/>
    <n v="3.9"/>
    <s v="No"/>
    <s v="Standard"/>
    <s v="No"/>
    <s v="No"/>
    <n v="48"/>
    <s v="PayPal"/>
    <s v="Fortnightly"/>
    <s v="56+"/>
    <n v="4"/>
    <n v="4"/>
    <n v="5"/>
    <n v="13"/>
    <x v="1"/>
  </r>
  <r>
    <n v="3776"/>
    <n v="41"/>
    <s v="Female"/>
    <s v="Belt"/>
    <s v="Accessories"/>
    <n v="63"/>
    <s v="South Dakota"/>
    <s v="S"/>
    <s v="Pink"/>
    <s v="Spring"/>
    <n v="2.7"/>
    <s v="No"/>
    <s v="2-Day Shipping"/>
    <s v="No"/>
    <s v="No"/>
    <n v="45"/>
    <s v="Cash"/>
    <s v="Quarterly"/>
    <s v="36-45"/>
    <n v="3"/>
    <n v="4"/>
    <n v="2"/>
    <n v="9"/>
    <x v="0"/>
  </r>
  <r>
    <n v="3777"/>
    <n v="19"/>
    <s v="Female"/>
    <s v="Sneakers"/>
    <s v="Footwear"/>
    <n v="25"/>
    <s v="Alaska"/>
    <s v="L"/>
    <s v="Olive"/>
    <s v="Spring"/>
    <n v="4.0999999999999996"/>
    <s v="No"/>
    <s v="Standard"/>
    <s v="No"/>
    <s v="No"/>
    <n v="10"/>
    <s v="Credit Card"/>
    <s v="Fortnightly"/>
    <s v="18-25"/>
    <n v="1"/>
    <n v="1"/>
    <n v="5"/>
    <n v="7"/>
    <x v="2"/>
  </r>
  <r>
    <n v="3778"/>
    <n v="43"/>
    <s v="Female"/>
    <s v="Shorts"/>
    <s v="Clothing"/>
    <n v="65"/>
    <s v="Utah"/>
    <s v="M"/>
    <s v="Maroon"/>
    <s v="Fall"/>
    <n v="4.3"/>
    <s v="No"/>
    <s v="Express"/>
    <s v="No"/>
    <s v="No"/>
    <n v="9"/>
    <s v="Cash"/>
    <s v="Weekly"/>
    <s v="36-45"/>
    <n v="3"/>
    <n v="1"/>
    <n v="7"/>
    <n v="11"/>
    <x v="0"/>
  </r>
  <r>
    <n v="3779"/>
    <n v="25"/>
    <s v="Female"/>
    <s v="Sneakers"/>
    <s v="Footwear"/>
    <n v="60"/>
    <s v="South Dakota"/>
    <s v="M"/>
    <s v="Cyan"/>
    <s v="Fall"/>
    <n v="2.9"/>
    <s v="No"/>
    <s v="Free Shipping"/>
    <s v="No"/>
    <s v="No"/>
    <n v="30"/>
    <s v="Debit Card"/>
    <s v="Annually"/>
    <s v="18-25"/>
    <n v="3"/>
    <n v="3"/>
    <n v="1"/>
    <n v="7"/>
    <x v="2"/>
  </r>
  <r>
    <n v="3780"/>
    <n v="60"/>
    <s v="Female"/>
    <s v="Jeans"/>
    <s v="Clothing"/>
    <n v="75"/>
    <s v="California"/>
    <s v="XL"/>
    <s v="Lavender"/>
    <s v="Spring"/>
    <n v="4"/>
    <s v="No"/>
    <s v="Express"/>
    <s v="No"/>
    <s v="No"/>
    <n v="45"/>
    <s v="PayPal"/>
    <s v="Annually"/>
    <s v="56+"/>
    <n v="3"/>
    <n v="4"/>
    <n v="1"/>
    <n v="8"/>
    <x v="2"/>
  </r>
  <r>
    <n v="3781"/>
    <n v="54"/>
    <s v="Female"/>
    <s v="Sneakers"/>
    <s v="Footwear"/>
    <n v="57"/>
    <s v="Mississippi"/>
    <s v="L"/>
    <s v="Yellow"/>
    <s v="Fall"/>
    <n v="4.0999999999999996"/>
    <s v="No"/>
    <s v="Free Shipping"/>
    <s v="No"/>
    <s v="No"/>
    <n v="41"/>
    <s v="Venmo"/>
    <s v="Quarterly"/>
    <s v="46-55"/>
    <n v="2"/>
    <n v="4"/>
    <n v="2"/>
    <n v="8"/>
    <x v="2"/>
  </r>
  <r>
    <n v="3782"/>
    <n v="52"/>
    <s v="Female"/>
    <s v="Boots"/>
    <s v="Footwear"/>
    <n v="99"/>
    <s v="Tennessee"/>
    <s v="M"/>
    <s v="Pink"/>
    <s v="Winter"/>
    <n v="3.7"/>
    <s v="No"/>
    <s v="Standard"/>
    <s v="No"/>
    <s v="No"/>
    <n v="40"/>
    <s v="PayPal"/>
    <s v="Fortnightly"/>
    <s v="46-55"/>
    <n v="4"/>
    <n v="4"/>
    <n v="5"/>
    <n v="13"/>
    <x v="1"/>
  </r>
  <r>
    <n v="3783"/>
    <n v="40"/>
    <s v="Female"/>
    <s v="Jacket"/>
    <s v="Outerwear"/>
    <n v="45"/>
    <s v="Alabama"/>
    <s v="L"/>
    <s v="Orange"/>
    <s v="Spring"/>
    <n v="2.8"/>
    <s v="No"/>
    <s v="Free Shipping"/>
    <s v="No"/>
    <s v="No"/>
    <n v="42"/>
    <s v="PayPal"/>
    <s v="Fortnightly"/>
    <s v="36-45"/>
    <n v="2"/>
    <n v="4"/>
    <n v="5"/>
    <n v="11"/>
    <x v="0"/>
  </r>
  <r>
    <n v="3784"/>
    <n v="39"/>
    <s v="Female"/>
    <s v="Gloves"/>
    <s v="Accessories"/>
    <n v="66"/>
    <s v="Maine"/>
    <s v="XL"/>
    <s v="Orange"/>
    <s v="Summer"/>
    <n v="3.2"/>
    <s v="No"/>
    <s v="Free Shipping"/>
    <s v="No"/>
    <s v="No"/>
    <n v="17"/>
    <s v="Debit Card"/>
    <s v="Fortnightly"/>
    <s v="36-45"/>
    <n v="3"/>
    <n v="2"/>
    <n v="5"/>
    <n v="10"/>
    <x v="0"/>
  </r>
  <r>
    <n v="3785"/>
    <n v="54"/>
    <s v="Female"/>
    <s v="Socks"/>
    <s v="Clothing"/>
    <n v="53"/>
    <s v="Virginia"/>
    <s v="M"/>
    <s v="Violet"/>
    <s v="Winter"/>
    <n v="4.5"/>
    <s v="No"/>
    <s v="Next Day Air"/>
    <s v="No"/>
    <s v="No"/>
    <n v="4"/>
    <s v="Venmo"/>
    <s v="Annually"/>
    <s v="46-55"/>
    <n v="2"/>
    <n v="1"/>
    <n v="1"/>
    <n v="4"/>
    <x v="3"/>
  </r>
  <r>
    <n v="3786"/>
    <n v="64"/>
    <s v="Female"/>
    <s v="Jeans"/>
    <s v="Clothing"/>
    <n v="94"/>
    <s v="New Hampshire"/>
    <s v="L"/>
    <s v="Lavender"/>
    <s v="Winter"/>
    <n v="3.8"/>
    <s v="No"/>
    <s v="Standard"/>
    <s v="No"/>
    <s v="No"/>
    <n v="6"/>
    <s v="Cash"/>
    <s v="Monthly"/>
    <s v="56+"/>
    <n v="4"/>
    <n v="1"/>
    <n v="4"/>
    <n v="9"/>
    <x v="0"/>
  </r>
  <r>
    <n v="3787"/>
    <n v="31"/>
    <s v="Female"/>
    <s v="Boots"/>
    <s v="Footwear"/>
    <n v="47"/>
    <s v="Tennessee"/>
    <s v="L"/>
    <s v="Yellow"/>
    <s v="Fall"/>
    <n v="3.6"/>
    <s v="No"/>
    <s v="2-Day Shipping"/>
    <s v="No"/>
    <s v="No"/>
    <n v="22"/>
    <s v="Venmo"/>
    <s v="Weekly"/>
    <s v="26-35"/>
    <n v="2"/>
    <n v="2"/>
    <n v="7"/>
    <n v="11"/>
    <x v="0"/>
  </r>
  <r>
    <n v="3788"/>
    <n v="37"/>
    <s v="Female"/>
    <s v="Blouse"/>
    <s v="Clothing"/>
    <n v="80"/>
    <s v="New York"/>
    <s v="M"/>
    <s v="Pink"/>
    <s v="Fall"/>
    <n v="3.6"/>
    <s v="No"/>
    <s v="2-Day Shipping"/>
    <s v="No"/>
    <s v="No"/>
    <n v="46"/>
    <s v="PayPal"/>
    <s v="Every 3 Months"/>
    <s v="36-45"/>
    <n v="4"/>
    <n v="4"/>
    <n v="3"/>
    <n v="11"/>
    <x v="0"/>
  </r>
  <r>
    <n v="3789"/>
    <n v="43"/>
    <s v="Female"/>
    <s v="Hat"/>
    <s v="Accessories"/>
    <n v="65"/>
    <s v="Kansas"/>
    <s v="XL"/>
    <s v="Teal"/>
    <s v="Spring"/>
    <n v="3.2"/>
    <s v="No"/>
    <s v="Next Day Air"/>
    <s v="No"/>
    <s v="No"/>
    <n v="27"/>
    <s v="Debit Card"/>
    <s v="Monthly"/>
    <s v="36-45"/>
    <n v="3"/>
    <n v="3"/>
    <n v="4"/>
    <n v="10"/>
    <x v="0"/>
  </r>
  <r>
    <n v="3790"/>
    <n v="56"/>
    <s v="Female"/>
    <s v="Shirt"/>
    <s v="Clothing"/>
    <n v="75"/>
    <s v="North Dakota"/>
    <s v="M"/>
    <s v="Magenta"/>
    <s v="Summer"/>
    <n v="3.8"/>
    <s v="No"/>
    <s v="Express"/>
    <s v="No"/>
    <s v="No"/>
    <n v="18"/>
    <s v="Bank Transfer"/>
    <s v="Every 3 Months"/>
    <s v="56+"/>
    <n v="3"/>
    <n v="2"/>
    <n v="3"/>
    <n v="8"/>
    <x v="2"/>
  </r>
  <r>
    <n v="3791"/>
    <n v="27"/>
    <s v="Female"/>
    <s v="Handbag"/>
    <s v="Accessories"/>
    <n v="45"/>
    <s v="Alaska"/>
    <s v="XL"/>
    <s v="Beige"/>
    <s v="Summer"/>
    <n v="4.4000000000000004"/>
    <s v="No"/>
    <s v="Standard"/>
    <s v="No"/>
    <s v="No"/>
    <n v="31"/>
    <s v="Credit Card"/>
    <s v="Weekly"/>
    <s v="26-35"/>
    <n v="2"/>
    <n v="3"/>
    <n v="7"/>
    <n v="12"/>
    <x v="1"/>
  </r>
  <r>
    <n v="3792"/>
    <n v="40"/>
    <s v="Female"/>
    <s v="Sunglasses"/>
    <s v="Accessories"/>
    <n v="51"/>
    <s v="Texas"/>
    <s v="M"/>
    <s v="Gray"/>
    <s v="Spring"/>
    <n v="3.7"/>
    <s v="No"/>
    <s v="Store Pickup"/>
    <s v="No"/>
    <s v="No"/>
    <n v="1"/>
    <s v="Venmo"/>
    <s v="Weekly"/>
    <s v="36-45"/>
    <n v="2"/>
    <n v="1"/>
    <n v="7"/>
    <n v="10"/>
    <x v="0"/>
  </r>
  <r>
    <n v="3793"/>
    <n v="43"/>
    <s v="Female"/>
    <s v="Scarf"/>
    <s v="Accessories"/>
    <n v="58"/>
    <s v="Massachusetts"/>
    <s v="S"/>
    <s v="Turquoise"/>
    <s v="Summer"/>
    <n v="2.6"/>
    <s v="No"/>
    <s v="Express"/>
    <s v="No"/>
    <s v="No"/>
    <n v="2"/>
    <s v="PayPal"/>
    <s v="Fortnightly"/>
    <s v="36-45"/>
    <n v="2"/>
    <n v="1"/>
    <n v="5"/>
    <n v="8"/>
    <x v="2"/>
  </r>
  <r>
    <n v="3794"/>
    <n v="62"/>
    <s v="Female"/>
    <s v="Sunglasses"/>
    <s v="Accessories"/>
    <n v="20"/>
    <s v="Delaware"/>
    <s v="M"/>
    <s v="Pink"/>
    <s v="Fall"/>
    <n v="4"/>
    <s v="No"/>
    <s v="Standard"/>
    <s v="No"/>
    <s v="No"/>
    <n v="46"/>
    <s v="Bank Transfer"/>
    <s v="Annually"/>
    <s v="56+"/>
    <n v="1"/>
    <n v="4"/>
    <n v="1"/>
    <n v="6"/>
    <x v="2"/>
  </r>
  <r>
    <n v="3795"/>
    <n v="44"/>
    <s v="Female"/>
    <s v="Scarf"/>
    <s v="Accessories"/>
    <n v="82"/>
    <s v="South Dakota"/>
    <s v="M"/>
    <s v="Violet"/>
    <s v="Summer"/>
    <n v="3.6"/>
    <s v="No"/>
    <s v="2-Day Shipping"/>
    <s v="No"/>
    <s v="No"/>
    <n v="27"/>
    <s v="Venmo"/>
    <s v="Weekly"/>
    <s v="36-45"/>
    <n v="4"/>
    <n v="3"/>
    <n v="7"/>
    <n v="14"/>
    <x v="1"/>
  </r>
  <r>
    <n v="3796"/>
    <n v="45"/>
    <s v="Female"/>
    <s v="Gloves"/>
    <s v="Accessories"/>
    <n v="92"/>
    <s v="Arkansas"/>
    <s v="M"/>
    <s v="Charcoal"/>
    <s v="Spring"/>
    <n v="2.5"/>
    <s v="No"/>
    <s v="Express"/>
    <s v="No"/>
    <s v="No"/>
    <n v="3"/>
    <s v="Cash"/>
    <s v="Weekly"/>
    <s v="36-45"/>
    <n v="4"/>
    <n v="1"/>
    <n v="7"/>
    <n v="12"/>
    <x v="1"/>
  </r>
  <r>
    <n v="3797"/>
    <n v="40"/>
    <s v="Female"/>
    <s v="Shorts"/>
    <s v="Clothing"/>
    <n v="81"/>
    <s v="Utah"/>
    <s v="M"/>
    <s v="Lavender"/>
    <s v="Fall"/>
    <n v="3.2"/>
    <s v="No"/>
    <s v="Free Shipping"/>
    <s v="No"/>
    <s v="No"/>
    <n v="47"/>
    <s v="Bank Transfer"/>
    <s v="Quarterly"/>
    <s v="36-45"/>
    <n v="4"/>
    <n v="4"/>
    <n v="2"/>
    <n v="10"/>
    <x v="0"/>
  </r>
  <r>
    <n v="3798"/>
    <n v="68"/>
    <s v="Female"/>
    <s v="Sunglasses"/>
    <s v="Accessories"/>
    <n v="44"/>
    <s v="California"/>
    <s v="M"/>
    <s v="Gray"/>
    <s v="Summer"/>
    <n v="2.5"/>
    <s v="No"/>
    <s v="Next Day Air"/>
    <s v="No"/>
    <s v="No"/>
    <n v="20"/>
    <s v="Cash"/>
    <s v="Quarterly"/>
    <s v="56+"/>
    <n v="2"/>
    <n v="2"/>
    <n v="2"/>
    <n v="6"/>
    <x v="2"/>
  </r>
  <r>
    <n v="3799"/>
    <n v="63"/>
    <s v="Female"/>
    <s v="Jewelry"/>
    <s v="Accessories"/>
    <n v="72"/>
    <s v="Rhode Island"/>
    <s v="S"/>
    <s v="Brown"/>
    <s v="Winter"/>
    <n v="3.2"/>
    <s v="No"/>
    <s v="Next Day Air"/>
    <s v="No"/>
    <s v="No"/>
    <n v="23"/>
    <s v="Credit Card"/>
    <s v="Annually"/>
    <s v="56+"/>
    <n v="3"/>
    <n v="2"/>
    <n v="1"/>
    <n v="6"/>
    <x v="2"/>
  </r>
  <r>
    <n v="3800"/>
    <n v="60"/>
    <s v="Female"/>
    <s v="Jacket"/>
    <s v="Outerwear"/>
    <n v="26"/>
    <s v="Oklahoma"/>
    <s v="L"/>
    <s v="Violet"/>
    <s v="Winter"/>
    <n v="2.6"/>
    <s v="No"/>
    <s v="Store Pickup"/>
    <s v="No"/>
    <s v="No"/>
    <n v="13"/>
    <s v="Credit Card"/>
    <s v="Monthly"/>
    <s v="56+"/>
    <n v="1"/>
    <n v="2"/>
    <n v="4"/>
    <n v="7"/>
    <x v="2"/>
  </r>
  <r>
    <n v="3801"/>
    <n v="19"/>
    <s v="Female"/>
    <s v="Sweater"/>
    <s v="Clothing"/>
    <n v="26"/>
    <s v="Vermont"/>
    <s v="M"/>
    <s v="Turquoise"/>
    <s v="Fall"/>
    <n v="4.8"/>
    <s v="No"/>
    <s v="Next Day Air"/>
    <s v="No"/>
    <s v="No"/>
    <n v="12"/>
    <s v="Venmo"/>
    <s v="Bi-Weekly"/>
    <s v="18-25"/>
    <n v="1"/>
    <n v="1"/>
    <n v="6"/>
    <n v="8"/>
    <x v="2"/>
  </r>
  <r>
    <n v="3802"/>
    <n v="26"/>
    <s v="Female"/>
    <s v="Blouse"/>
    <s v="Clothing"/>
    <n v="84"/>
    <s v="Kentucky"/>
    <s v="M"/>
    <s v="Peach"/>
    <s v="Spring"/>
    <n v="5"/>
    <s v="No"/>
    <s v="Store Pickup"/>
    <s v="No"/>
    <s v="No"/>
    <n v="36"/>
    <s v="PayPal"/>
    <s v="Fortnightly"/>
    <s v="26-35"/>
    <n v="4"/>
    <n v="3"/>
    <n v="5"/>
    <n v="12"/>
    <x v="1"/>
  </r>
  <r>
    <n v="3803"/>
    <n v="70"/>
    <s v="Female"/>
    <s v="Scarf"/>
    <s v="Accessories"/>
    <n v="72"/>
    <s v="Illinois"/>
    <s v="S"/>
    <s v="Turquoise"/>
    <s v="Spring"/>
    <n v="3.2"/>
    <s v="No"/>
    <s v="2-Day Shipping"/>
    <s v="No"/>
    <s v="No"/>
    <n v="1"/>
    <s v="Bank Transfer"/>
    <s v="Monthly"/>
    <s v="56+"/>
    <n v="3"/>
    <n v="1"/>
    <n v="4"/>
    <n v="8"/>
    <x v="2"/>
  </r>
  <r>
    <n v="3804"/>
    <n v="48"/>
    <s v="Female"/>
    <s v="Handbag"/>
    <s v="Accessories"/>
    <n v="55"/>
    <s v="Connecticut"/>
    <s v="M"/>
    <s v="Violet"/>
    <s v="Spring"/>
    <n v="3.6"/>
    <s v="No"/>
    <s v="Standard"/>
    <s v="No"/>
    <s v="No"/>
    <n v="14"/>
    <s v="Debit Card"/>
    <s v="Weekly"/>
    <s v="46-55"/>
    <n v="2"/>
    <n v="2"/>
    <n v="7"/>
    <n v="11"/>
    <x v="0"/>
  </r>
  <r>
    <n v="3805"/>
    <n v="37"/>
    <s v="Female"/>
    <s v="Hat"/>
    <s v="Accessories"/>
    <n v="77"/>
    <s v="Florida"/>
    <s v="M"/>
    <s v="Olive"/>
    <s v="Fall"/>
    <n v="2.7"/>
    <s v="No"/>
    <s v="2-Day Shipping"/>
    <s v="No"/>
    <s v="No"/>
    <n v="45"/>
    <s v="Cash"/>
    <s v="Annually"/>
    <s v="36-45"/>
    <n v="3"/>
    <n v="4"/>
    <n v="1"/>
    <n v="8"/>
    <x v="2"/>
  </r>
  <r>
    <n v="3806"/>
    <n v="48"/>
    <s v="Female"/>
    <s v="Scarf"/>
    <s v="Accessories"/>
    <n v="57"/>
    <s v="New Jersey"/>
    <s v="M"/>
    <s v="Green"/>
    <s v="Fall"/>
    <n v="3.1"/>
    <s v="No"/>
    <s v="Standard"/>
    <s v="No"/>
    <s v="No"/>
    <n v="31"/>
    <s v="Credit Card"/>
    <s v="Quarterly"/>
    <s v="46-55"/>
    <n v="2"/>
    <n v="3"/>
    <n v="2"/>
    <n v="7"/>
    <x v="2"/>
  </r>
  <r>
    <n v="3807"/>
    <n v="18"/>
    <s v="Female"/>
    <s v="Boots"/>
    <s v="Footwear"/>
    <n v="71"/>
    <s v="Missouri"/>
    <s v="M"/>
    <s v="Teal"/>
    <s v="Spring"/>
    <n v="3"/>
    <s v="No"/>
    <s v="Standard"/>
    <s v="No"/>
    <s v="No"/>
    <n v="41"/>
    <s v="PayPal"/>
    <s v="Weekly"/>
    <s v="18-25"/>
    <n v="3"/>
    <n v="4"/>
    <n v="7"/>
    <n v="14"/>
    <x v="1"/>
  </r>
  <r>
    <n v="3808"/>
    <n v="38"/>
    <s v="Female"/>
    <s v="Blouse"/>
    <s v="Clothing"/>
    <n v="39"/>
    <s v="Michigan"/>
    <s v="L"/>
    <s v="Peach"/>
    <s v="Spring"/>
    <n v="2.9"/>
    <s v="No"/>
    <s v="Next Day Air"/>
    <s v="No"/>
    <s v="No"/>
    <n v="36"/>
    <s v="PayPal"/>
    <s v="Annually"/>
    <s v="36-45"/>
    <n v="1"/>
    <n v="3"/>
    <n v="1"/>
    <n v="5"/>
    <x v="3"/>
  </r>
  <r>
    <n v="3809"/>
    <n v="33"/>
    <s v="Female"/>
    <s v="Socks"/>
    <s v="Clothing"/>
    <n v="28"/>
    <s v="Washington"/>
    <s v="M"/>
    <s v="Pink"/>
    <s v="Winter"/>
    <n v="4.7"/>
    <s v="No"/>
    <s v="Express"/>
    <s v="No"/>
    <s v="No"/>
    <n v="6"/>
    <s v="Debit Card"/>
    <s v="Bi-Weekly"/>
    <s v="26-35"/>
    <n v="1"/>
    <n v="1"/>
    <n v="6"/>
    <n v="8"/>
    <x v="2"/>
  </r>
  <r>
    <n v="3810"/>
    <n v="57"/>
    <s v="Female"/>
    <s v="Shoes"/>
    <s v="Footwear"/>
    <n v="33"/>
    <s v="New York"/>
    <s v="S"/>
    <s v="Maroon"/>
    <s v="Winter"/>
    <n v="3.7"/>
    <s v="No"/>
    <s v="Standard"/>
    <s v="No"/>
    <s v="No"/>
    <n v="28"/>
    <s v="Credit Card"/>
    <s v="Annually"/>
    <s v="56+"/>
    <n v="1"/>
    <n v="3"/>
    <n v="1"/>
    <n v="5"/>
    <x v="3"/>
  </r>
  <r>
    <n v="3811"/>
    <n v="46"/>
    <s v="Female"/>
    <s v="Skirt"/>
    <s v="Clothing"/>
    <n v="79"/>
    <s v="Wisconsin"/>
    <s v="L"/>
    <s v="Peach"/>
    <s v="Fall"/>
    <n v="3.9"/>
    <s v="No"/>
    <s v="Free Shipping"/>
    <s v="No"/>
    <s v="No"/>
    <n v="29"/>
    <s v="Venmo"/>
    <s v="Monthly"/>
    <s v="46-55"/>
    <n v="3"/>
    <n v="3"/>
    <n v="4"/>
    <n v="10"/>
    <x v="0"/>
  </r>
  <r>
    <n v="3812"/>
    <n v="46"/>
    <s v="Female"/>
    <s v="Belt"/>
    <s v="Accessories"/>
    <n v="30"/>
    <s v="Idaho"/>
    <s v="M"/>
    <s v="Maroon"/>
    <s v="Winter"/>
    <n v="4"/>
    <s v="No"/>
    <s v="Standard"/>
    <s v="No"/>
    <s v="No"/>
    <n v="14"/>
    <s v="Cash"/>
    <s v="Monthly"/>
    <s v="46-55"/>
    <n v="1"/>
    <n v="2"/>
    <n v="4"/>
    <n v="7"/>
    <x v="2"/>
  </r>
  <r>
    <n v="3813"/>
    <n v="50"/>
    <s v="Female"/>
    <s v="Skirt"/>
    <s v="Clothing"/>
    <n v="75"/>
    <s v="Michigan"/>
    <s v="M"/>
    <s v="Pink"/>
    <s v="Spring"/>
    <n v="2.8"/>
    <s v="No"/>
    <s v="Next Day Air"/>
    <s v="No"/>
    <s v="No"/>
    <n v="7"/>
    <s v="Bank Transfer"/>
    <s v="Every 3 Months"/>
    <s v="46-55"/>
    <n v="3"/>
    <n v="1"/>
    <n v="3"/>
    <n v="7"/>
    <x v="2"/>
  </r>
  <r>
    <n v="3814"/>
    <n v="61"/>
    <s v="Female"/>
    <s v="Pants"/>
    <s v="Clothing"/>
    <n v="89"/>
    <s v="Georgia"/>
    <s v="M"/>
    <s v="Orange"/>
    <s v="Summer"/>
    <n v="4.0999999999999996"/>
    <s v="No"/>
    <s v="Express"/>
    <s v="No"/>
    <s v="No"/>
    <n v="31"/>
    <s v="Venmo"/>
    <s v="Bi-Weekly"/>
    <s v="56+"/>
    <n v="4"/>
    <n v="3"/>
    <n v="6"/>
    <n v="13"/>
    <x v="1"/>
  </r>
  <r>
    <n v="3815"/>
    <n v="45"/>
    <s v="Female"/>
    <s v="Dress"/>
    <s v="Clothing"/>
    <n v="95"/>
    <s v="Michigan"/>
    <s v="M"/>
    <s v="Orange"/>
    <s v="Winter"/>
    <n v="4.2"/>
    <s v="No"/>
    <s v="Free Shipping"/>
    <s v="No"/>
    <s v="No"/>
    <n v="26"/>
    <s v="Bank Transfer"/>
    <s v="Every 3 Months"/>
    <s v="36-45"/>
    <n v="4"/>
    <n v="3"/>
    <n v="3"/>
    <n v="10"/>
    <x v="0"/>
  </r>
  <r>
    <n v="3816"/>
    <n v="32"/>
    <s v="Female"/>
    <s v="Hat"/>
    <s v="Accessories"/>
    <n v="44"/>
    <s v="Maine"/>
    <s v="M"/>
    <s v="Brown"/>
    <s v="Fall"/>
    <n v="4.3"/>
    <s v="No"/>
    <s v="Express"/>
    <s v="No"/>
    <s v="No"/>
    <n v="12"/>
    <s v="Venmo"/>
    <s v="Fortnightly"/>
    <s v="26-35"/>
    <n v="2"/>
    <n v="1"/>
    <n v="5"/>
    <n v="8"/>
    <x v="2"/>
  </r>
  <r>
    <n v="3817"/>
    <n v="29"/>
    <s v="Female"/>
    <s v="Coat"/>
    <s v="Outerwear"/>
    <n v="86"/>
    <s v="Maryland"/>
    <s v="S"/>
    <s v="Silver"/>
    <s v="Summer"/>
    <n v="4.3"/>
    <s v="No"/>
    <s v="Store Pickup"/>
    <s v="No"/>
    <s v="No"/>
    <n v="45"/>
    <s v="Credit Card"/>
    <s v="Fortnightly"/>
    <s v="26-35"/>
    <n v="4"/>
    <n v="4"/>
    <n v="5"/>
    <n v="13"/>
    <x v="1"/>
  </r>
  <r>
    <n v="3818"/>
    <n v="66"/>
    <s v="Female"/>
    <s v="Scarf"/>
    <s v="Accessories"/>
    <n v="91"/>
    <s v="Missouri"/>
    <s v="M"/>
    <s v="Magenta"/>
    <s v="Fall"/>
    <n v="2.6"/>
    <s v="No"/>
    <s v="Express"/>
    <s v="No"/>
    <s v="No"/>
    <n v="40"/>
    <s v="PayPal"/>
    <s v="Annually"/>
    <s v="56+"/>
    <n v="4"/>
    <n v="4"/>
    <n v="1"/>
    <n v="9"/>
    <x v="0"/>
  </r>
  <r>
    <n v="3819"/>
    <n v="70"/>
    <s v="Female"/>
    <s v="Sneakers"/>
    <s v="Footwear"/>
    <n v="41"/>
    <s v="Oregon"/>
    <s v="XL"/>
    <s v="Indigo"/>
    <s v="Winter"/>
    <n v="3.8"/>
    <s v="No"/>
    <s v="Free Shipping"/>
    <s v="No"/>
    <s v="No"/>
    <n v="42"/>
    <s v="Cash"/>
    <s v="Monthly"/>
    <s v="56+"/>
    <n v="2"/>
    <n v="4"/>
    <n v="4"/>
    <n v="10"/>
    <x v="0"/>
  </r>
  <r>
    <n v="3820"/>
    <n v="36"/>
    <s v="Female"/>
    <s v="Pants"/>
    <s v="Clothing"/>
    <n v="99"/>
    <s v="Arkansas"/>
    <s v="S"/>
    <s v="Gold"/>
    <s v="Spring"/>
    <n v="2.9"/>
    <s v="No"/>
    <s v="Express"/>
    <s v="No"/>
    <s v="No"/>
    <n v="45"/>
    <s v="Cash"/>
    <s v="Quarterly"/>
    <s v="36-45"/>
    <n v="4"/>
    <n v="4"/>
    <n v="2"/>
    <n v="10"/>
    <x v="0"/>
  </r>
  <r>
    <n v="3821"/>
    <n v="34"/>
    <s v="Female"/>
    <s v="Belt"/>
    <s v="Accessories"/>
    <n v="65"/>
    <s v="New Hampshire"/>
    <s v="M"/>
    <s v="Purple"/>
    <s v="Winter"/>
    <n v="5"/>
    <s v="No"/>
    <s v="Standard"/>
    <s v="No"/>
    <s v="No"/>
    <n v="34"/>
    <s v="Debit Card"/>
    <s v="Quarterly"/>
    <s v="26-35"/>
    <n v="3"/>
    <n v="3"/>
    <n v="2"/>
    <n v="8"/>
    <x v="2"/>
  </r>
  <r>
    <n v="3822"/>
    <n v="20"/>
    <s v="Female"/>
    <s v="Sneakers"/>
    <s v="Footwear"/>
    <n v="48"/>
    <s v="Oregon"/>
    <s v="M"/>
    <s v="Gold"/>
    <s v="Summer"/>
    <n v="4.5999999999999996"/>
    <s v="No"/>
    <s v="Free Shipping"/>
    <s v="No"/>
    <s v="No"/>
    <n v="34"/>
    <s v="Credit Card"/>
    <s v="Every 3 Months"/>
    <s v="18-25"/>
    <n v="2"/>
    <n v="3"/>
    <n v="3"/>
    <n v="8"/>
    <x v="2"/>
  </r>
  <r>
    <n v="3823"/>
    <n v="70"/>
    <s v="Female"/>
    <s v="Hat"/>
    <s v="Accessories"/>
    <n v="41"/>
    <s v="Kansas"/>
    <s v="S"/>
    <s v="Gold"/>
    <s v="Spring"/>
    <n v="3.2"/>
    <s v="No"/>
    <s v="Free Shipping"/>
    <s v="No"/>
    <s v="No"/>
    <n v="17"/>
    <s v="PayPal"/>
    <s v="Every 3 Months"/>
    <s v="56+"/>
    <n v="2"/>
    <n v="2"/>
    <n v="3"/>
    <n v="7"/>
    <x v="2"/>
  </r>
  <r>
    <n v="3824"/>
    <n v="50"/>
    <s v="Female"/>
    <s v="Shirt"/>
    <s v="Clothing"/>
    <n v="42"/>
    <s v="California"/>
    <s v="M"/>
    <s v="Gold"/>
    <s v="Summer"/>
    <n v="3"/>
    <s v="No"/>
    <s v="Standard"/>
    <s v="No"/>
    <s v="No"/>
    <n v="27"/>
    <s v="Bank Transfer"/>
    <s v="Weekly"/>
    <s v="46-55"/>
    <n v="2"/>
    <n v="3"/>
    <n v="7"/>
    <n v="12"/>
    <x v="1"/>
  </r>
  <r>
    <n v="3825"/>
    <n v="54"/>
    <s v="Female"/>
    <s v="Shorts"/>
    <s v="Clothing"/>
    <n v="26"/>
    <s v="Georgia"/>
    <s v="M"/>
    <s v="Olive"/>
    <s v="Summer"/>
    <n v="4"/>
    <s v="No"/>
    <s v="Free Shipping"/>
    <s v="No"/>
    <s v="No"/>
    <n v="31"/>
    <s v="Credit Card"/>
    <s v="Quarterly"/>
    <s v="46-55"/>
    <n v="1"/>
    <n v="3"/>
    <n v="2"/>
    <n v="6"/>
    <x v="2"/>
  </r>
  <r>
    <n v="3826"/>
    <n v="49"/>
    <s v="Female"/>
    <s v="Shorts"/>
    <s v="Clothing"/>
    <n v="35"/>
    <s v="Hawaii"/>
    <s v="L"/>
    <s v="Green"/>
    <s v="Fall"/>
    <n v="4.0999999999999996"/>
    <s v="No"/>
    <s v="Express"/>
    <s v="No"/>
    <s v="No"/>
    <n v="47"/>
    <s v="Debit Card"/>
    <s v="Fortnightly"/>
    <s v="46-55"/>
    <n v="1"/>
    <n v="4"/>
    <n v="5"/>
    <n v="10"/>
    <x v="0"/>
  </r>
  <r>
    <n v="3827"/>
    <n v="50"/>
    <s v="Female"/>
    <s v="Jacket"/>
    <s v="Outerwear"/>
    <n v="31"/>
    <s v="Montana"/>
    <s v="M"/>
    <s v="Gray"/>
    <s v="Summer"/>
    <n v="4"/>
    <s v="No"/>
    <s v="Express"/>
    <s v="No"/>
    <s v="No"/>
    <n v="25"/>
    <s v="Bank Transfer"/>
    <s v="Annually"/>
    <s v="46-55"/>
    <n v="1"/>
    <n v="2"/>
    <n v="1"/>
    <n v="4"/>
    <x v="3"/>
  </r>
  <r>
    <n v="3828"/>
    <n v="62"/>
    <s v="Female"/>
    <s v="Jewelry"/>
    <s v="Accessories"/>
    <n v="73"/>
    <s v="Montana"/>
    <s v="M"/>
    <s v="Red"/>
    <s v="Summer"/>
    <n v="4.0999999999999996"/>
    <s v="No"/>
    <s v="Standard"/>
    <s v="No"/>
    <s v="No"/>
    <n v="47"/>
    <s v="Cash"/>
    <s v="Fortnightly"/>
    <s v="56+"/>
    <n v="3"/>
    <n v="4"/>
    <n v="5"/>
    <n v="12"/>
    <x v="1"/>
  </r>
  <r>
    <n v="3829"/>
    <n v="42"/>
    <s v="Female"/>
    <s v="Blouse"/>
    <s v="Clothing"/>
    <n v="82"/>
    <s v="Mississippi"/>
    <s v="M"/>
    <s v="Charcoal"/>
    <s v="Spring"/>
    <n v="3.4"/>
    <s v="No"/>
    <s v="Free Shipping"/>
    <s v="No"/>
    <s v="No"/>
    <n v="8"/>
    <s v="Cash"/>
    <s v="Weekly"/>
    <s v="36-45"/>
    <n v="4"/>
    <n v="1"/>
    <n v="7"/>
    <n v="12"/>
    <x v="1"/>
  </r>
  <r>
    <n v="3830"/>
    <n v="69"/>
    <s v="Female"/>
    <s v="Pants"/>
    <s v="Clothing"/>
    <n v="32"/>
    <s v="Washington"/>
    <s v="M"/>
    <s v="Indigo"/>
    <s v="Spring"/>
    <n v="2.9"/>
    <s v="No"/>
    <s v="Free Shipping"/>
    <s v="No"/>
    <s v="No"/>
    <n v="32"/>
    <s v="Debit Card"/>
    <s v="Fortnightly"/>
    <s v="56+"/>
    <n v="1"/>
    <n v="3"/>
    <n v="5"/>
    <n v="9"/>
    <x v="0"/>
  </r>
  <r>
    <n v="3831"/>
    <n v="22"/>
    <s v="Female"/>
    <s v="Hat"/>
    <s v="Accessories"/>
    <n v="27"/>
    <s v="Pennsylvania"/>
    <s v="M"/>
    <s v="Indigo"/>
    <s v="Summer"/>
    <n v="3"/>
    <s v="No"/>
    <s v="2-Day Shipping"/>
    <s v="No"/>
    <s v="No"/>
    <n v="33"/>
    <s v="Bank Transfer"/>
    <s v="Every 3 Months"/>
    <s v="18-25"/>
    <n v="1"/>
    <n v="3"/>
    <n v="3"/>
    <n v="7"/>
    <x v="2"/>
  </r>
  <r>
    <n v="3832"/>
    <n v="36"/>
    <s v="Female"/>
    <s v="Backpack"/>
    <s v="Accessories"/>
    <n v="86"/>
    <s v="Nevada"/>
    <s v="L"/>
    <s v="Silver"/>
    <s v="Spring"/>
    <n v="4"/>
    <s v="No"/>
    <s v="Next Day Air"/>
    <s v="No"/>
    <s v="No"/>
    <n v="16"/>
    <s v="Debit Card"/>
    <s v="Every 3 Months"/>
    <s v="36-45"/>
    <n v="4"/>
    <n v="2"/>
    <n v="3"/>
    <n v="9"/>
    <x v="0"/>
  </r>
  <r>
    <n v="3833"/>
    <n v="64"/>
    <s v="Female"/>
    <s v="Boots"/>
    <s v="Footwear"/>
    <n v="38"/>
    <s v="Kansas"/>
    <s v="XL"/>
    <s v="Purple"/>
    <s v="Winter"/>
    <n v="4.8"/>
    <s v="No"/>
    <s v="2-Day Shipping"/>
    <s v="No"/>
    <s v="No"/>
    <n v="27"/>
    <s v="Cash"/>
    <s v="Weekly"/>
    <s v="56+"/>
    <n v="1"/>
    <n v="3"/>
    <n v="7"/>
    <n v="11"/>
    <x v="0"/>
  </r>
  <r>
    <n v="3834"/>
    <n v="44"/>
    <s v="Female"/>
    <s v="Jacket"/>
    <s v="Outerwear"/>
    <n v="93"/>
    <s v="Arizona"/>
    <s v="L"/>
    <s v="Gray"/>
    <s v="Summer"/>
    <n v="4.5999999999999996"/>
    <s v="No"/>
    <s v="Free Shipping"/>
    <s v="No"/>
    <s v="No"/>
    <n v="17"/>
    <s v="PayPal"/>
    <s v="Every 3 Months"/>
    <s v="36-45"/>
    <n v="4"/>
    <n v="2"/>
    <n v="3"/>
    <n v="9"/>
    <x v="0"/>
  </r>
  <r>
    <n v="3835"/>
    <n v="43"/>
    <s v="Female"/>
    <s v="Hoodie"/>
    <s v="Clothing"/>
    <n v="59"/>
    <s v="Tennessee"/>
    <s v="M"/>
    <s v="Magenta"/>
    <s v="Winter"/>
    <n v="4.0999999999999996"/>
    <s v="No"/>
    <s v="2-Day Shipping"/>
    <s v="No"/>
    <s v="No"/>
    <n v="17"/>
    <s v="Cash"/>
    <s v="Quarterly"/>
    <s v="36-45"/>
    <n v="2"/>
    <n v="2"/>
    <n v="2"/>
    <n v="6"/>
    <x v="2"/>
  </r>
  <r>
    <n v="3836"/>
    <n v="58"/>
    <s v="Female"/>
    <s v="Sandals"/>
    <s v="Footwear"/>
    <n v="58"/>
    <s v="Pennsylvania"/>
    <s v="L"/>
    <s v="Silver"/>
    <s v="Winter"/>
    <n v="2.6"/>
    <s v="No"/>
    <s v="Express"/>
    <s v="No"/>
    <s v="No"/>
    <n v="28"/>
    <s v="PayPal"/>
    <s v="Bi-Weekly"/>
    <s v="56+"/>
    <n v="2"/>
    <n v="3"/>
    <n v="6"/>
    <n v="11"/>
    <x v="0"/>
  </r>
  <r>
    <n v="3837"/>
    <n v="62"/>
    <s v="Female"/>
    <s v="Skirt"/>
    <s v="Clothing"/>
    <n v="84"/>
    <s v="Alaska"/>
    <s v="M"/>
    <s v="Violet"/>
    <s v="Spring"/>
    <n v="2.5"/>
    <s v="No"/>
    <s v="Free Shipping"/>
    <s v="No"/>
    <s v="No"/>
    <n v="38"/>
    <s v="PayPal"/>
    <s v="Fortnightly"/>
    <s v="56+"/>
    <n v="4"/>
    <n v="4"/>
    <n v="5"/>
    <n v="13"/>
    <x v="1"/>
  </r>
  <r>
    <n v="3838"/>
    <n v="45"/>
    <s v="Female"/>
    <s v="Hoodie"/>
    <s v="Clothing"/>
    <n v="100"/>
    <s v="New Mexico"/>
    <s v="M"/>
    <s v="Green"/>
    <s v="Spring"/>
    <n v="4.8"/>
    <s v="No"/>
    <s v="Free Shipping"/>
    <s v="No"/>
    <s v="No"/>
    <n v="33"/>
    <s v="Bank Transfer"/>
    <s v="Fortnightly"/>
    <s v="36-45"/>
    <n v="4"/>
    <n v="3"/>
    <n v="5"/>
    <n v="12"/>
    <x v="1"/>
  </r>
  <r>
    <n v="3839"/>
    <n v="47"/>
    <s v="Female"/>
    <s v="Dress"/>
    <s v="Clothing"/>
    <n v="25"/>
    <s v="Rhode Island"/>
    <s v="L"/>
    <s v="Green"/>
    <s v="Summer"/>
    <n v="4.2"/>
    <s v="No"/>
    <s v="Express"/>
    <s v="No"/>
    <s v="No"/>
    <n v="24"/>
    <s v="Venmo"/>
    <s v="Every 3 Months"/>
    <s v="46-55"/>
    <n v="1"/>
    <n v="2"/>
    <n v="3"/>
    <n v="6"/>
    <x v="2"/>
  </r>
  <r>
    <n v="3840"/>
    <n v="66"/>
    <s v="Female"/>
    <s v="Sandals"/>
    <s v="Footwear"/>
    <n v="29"/>
    <s v="Connecticut"/>
    <s v="M"/>
    <s v="Peach"/>
    <s v="Spring"/>
    <n v="3.9"/>
    <s v="No"/>
    <s v="Free Shipping"/>
    <s v="No"/>
    <s v="No"/>
    <n v="14"/>
    <s v="Venmo"/>
    <s v="Quarterly"/>
    <s v="56+"/>
    <n v="1"/>
    <n v="2"/>
    <n v="2"/>
    <n v="5"/>
    <x v="3"/>
  </r>
  <r>
    <n v="3841"/>
    <n v="30"/>
    <s v="Female"/>
    <s v="Jeans"/>
    <s v="Clothing"/>
    <n v="42"/>
    <s v="Idaho"/>
    <s v="M"/>
    <s v="Turquoise"/>
    <s v="Spring"/>
    <n v="3.7"/>
    <s v="No"/>
    <s v="Express"/>
    <s v="No"/>
    <s v="No"/>
    <n v="5"/>
    <s v="Venmo"/>
    <s v="Fortnightly"/>
    <s v="26-35"/>
    <n v="2"/>
    <n v="1"/>
    <n v="5"/>
    <n v="8"/>
    <x v="2"/>
  </r>
  <r>
    <n v="3842"/>
    <n v="68"/>
    <s v="Female"/>
    <s v="Jeans"/>
    <s v="Clothing"/>
    <n v="57"/>
    <s v="Mississippi"/>
    <s v="L"/>
    <s v="Pink"/>
    <s v="Fall"/>
    <n v="4.2"/>
    <s v="No"/>
    <s v="2-Day Shipping"/>
    <s v="No"/>
    <s v="No"/>
    <n v="8"/>
    <s v="Bank Transfer"/>
    <s v="Monthly"/>
    <s v="56+"/>
    <n v="2"/>
    <n v="1"/>
    <n v="4"/>
    <n v="7"/>
    <x v="2"/>
  </r>
  <r>
    <n v="3843"/>
    <n v="35"/>
    <s v="Female"/>
    <s v="Jacket"/>
    <s v="Outerwear"/>
    <n v="84"/>
    <s v="Colorado"/>
    <s v="L"/>
    <s v="Lavender"/>
    <s v="Winter"/>
    <n v="4.2"/>
    <s v="No"/>
    <s v="Next Day Air"/>
    <s v="No"/>
    <s v="No"/>
    <n v="42"/>
    <s v="Debit Card"/>
    <s v="Monthly"/>
    <s v="26-35"/>
    <n v="4"/>
    <n v="4"/>
    <n v="4"/>
    <n v="12"/>
    <x v="1"/>
  </r>
  <r>
    <n v="3844"/>
    <n v="64"/>
    <s v="Female"/>
    <s v="Hat"/>
    <s v="Accessories"/>
    <n v="71"/>
    <s v="Georgia"/>
    <s v="L"/>
    <s v="Silver"/>
    <s v="Winter"/>
    <n v="4"/>
    <s v="No"/>
    <s v="Free Shipping"/>
    <s v="No"/>
    <s v="No"/>
    <n v="48"/>
    <s v="Venmo"/>
    <s v="Every 3 Months"/>
    <s v="56+"/>
    <n v="3"/>
    <n v="4"/>
    <n v="3"/>
    <n v="10"/>
    <x v="0"/>
  </r>
  <r>
    <n v="3845"/>
    <n v="30"/>
    <s v="Female"/>
    <s v="Shorts"/>
    <s v="Clothing"/>
    <n v="87"/>
    <s v="Montana"/>
    <s v="S"/>
    <s v="Cyan"/>
    <s v="Fall"/>
    <n v="5"/>
    <s v="No"/>
    <s v="Next Day Air"/>
    <s v="No"/>
    <s v="No"/>
    <n v="40"/>
    <s v="Venmo"/>
    <s v="Quarterly"/>
    <s v="26-35"/>
    <n v="4"/>
    <n v="4"/>
    <n v="2"/>
    <n v="10"/>
    <x v="0"/>
  </r>
  <r>
    <n v="3846"/>
    <n v="58"/>
    <s v="Female"/>
    <s v="Sweater"/>
    <s v="Clothing"/>
    <n v="52"/>
    <s v="California"/>
    <s v="M"/>
    <s v="Green"/>
    <s v="Winter"/>
    <n v="4.9000000000000004"/>
    <s v="No"/>
    <s v="Standard"/>
    <s v="No"/>
    <s v="No"/>
    <n v="46"/>
    <s v="Venmo"/>
    <s v="Annually"/>
    <s v="56+"/>
    <n v="2"/>
    <n v="4"/>
    <n v="1"/>
    <n v="7"/>
    <x v="2"/>
  </r>
  <r>
    <n v="3847"/>
    <n v="57"/>
    <s v="Female"/>
    <s v="Blouse"/>
    <s v="Clothing"/>
    <n v="58"/>
    <s v="Pennsylvania"/>
    <s v="L"/>
    <s v="Orange"/>
    <s v="Summer"/>
    <n v="4"/>
    <s v="No"/>
    <s v="Express"/>
    <s v="No"/>
    <s v="No"/>
    <n v="40"/>
    <s v="PayPal"/>
    <s v="Every 3 Months"/>
    <s v="56+"/>
    <n v="2"/>
    <n v="4"/>
    <n v="3"/>
    <n v="9"/>
    <x v="0"/>
  </r>
  <r>
    <n v="3848"/>
    <n v="60"/>
    <s v="Female"/>
    <s v="Sweater"/>
    <s v="Clothing"/>
    <n v="34"/>
    <s v="Delaware"/>
    <s v="S"/>
    <s v="Blue"/>
    <s v="Fall"/>
    <n v="3.2"/>
    <s v="No"/>
    <s v="2-Day Shipping"/>
    <s v="No"/>
    <s v="No"/>
    <n v="31"/>
    <s v="PayPal"/>
    <s v="Fortnightly"/>
    <s v="56+"/>
    <n v="1"/>
    <n v="3"/>
    <n v="5"/>
    <n v="9"/>
    <x v="0"/>
  </r>
  <r>
    <n v="3849"/>
    <n v="22"/>
    <s v="Female"/>
    <s v="Jewelry"/>
    <s v="Accessories"/>
    <n v="60"/>
    <s v="New Hampshire"/>
    <s v="M"/>
    <s v="Magenta"/>
    <s v="Winter"/>
    <n v="3"/>
    <s v="No"/>
    <s v="Next Day Air"/>
    <s v="No"/>
    <s v="No"/>
    <n v="39"/>
    <s v="Cash"/>
    <s v="Every 3 Months"/>
    <s v="18-25"/>
    <n v="3"/>
    <n v="4"/>
    <n v="3"/>
    <n v="10"/>
    <x v="0"/>
  </r>
  <r>
    <n v="3850"/>
    <n v="46"/>
    <s v="Female"/>
    <s v="Hoodie"/>
    <s v="Clothing"/>
    <n v="68"/>
    <s v="Florida"/>
    <s v="S"/>
    <s v="Cyan"/>
    <s v="Winter"/>
    <n v="2.6"/>
    <s v="No"/>
    <s v="Express"/>
    <s v="No"/>
    <s v="No"/>
    <n v="36"/>
    <s v="PayPal"/>
    <s v="Fortnightly"/>
    <s v="46-55"/>
    <n v="3"/>
    <n v="3"/>
    <n v="5"/>
    <n v="11"/>
    <x v="0"/>
  </r>
  <r>
    <n v="3851"/>
    <n v="27"/>
    <s v="Female"/>
    <s v="Jewelry"/>
    <s v="Accessories"/>
    <n v="74"/>
    <s v="Mississippi"/>
    <s v="L"/>
    <s v="Indigo"/>
    <s v="Summer"/>
    <n v="4.4000000000000004"/>
    <s v="No"/>
    <s v="2-Day Shipping"/>
    <s v="No"/>
    <s v="No"/>
    <n v="25"/>
    <s v="Debit Card"/>
    <s v="Every 3 Months"/>
    <s v="26-35"/>
    <n v="3"/>
    <n v="2"/>
    <n v="3"/>
    <n v="8"/>
    <x v="2"/>
  </r>
  <r>
    <n v="3852"/>
    <n v="50"/>
    <s v="Female"/>
    <s v="Scarf"/>
    <s v="Accessories"/>
    <n v="83"/>
    <s v="Montana"/>
    <s v="M"/>
    <s v="Pink"/>
    <s v="Summer"/>
    <n v="3.9"/>
    <s v="No"/>
    <s v="Free Shipping"/>
    <s v="No"/>
    <s v="No"/>
    <n v="24"/>
    <s v="Debit Card"/>
    <s v="Annually"/>
    <s v="46-55"/>
    <n v="4"/>
    <n v="2"/>
    <n v="1"/>
    <n v="7"/>
    <x v="2"/>
  </r>
  <r>
    <n v="3853"/>
    <n v="65"/>
    <s v="Female"/>
    <s v="Hat"/>
    <s v="Accessories"/>
    <n v="79"/>
    <s v="Mississippi"/>
    <s v="M"/>
    <s v="Peach"/>
    <s v="Fall"/>
    <n v="4"/>
    <s v="No"/>
    <s v="2-Day Shipping"/>
    <s v="No"/>
    <s v="No"/>
    <n v="19"/>
    <s v="PayPal"/>
    <s v="Weekly"/>
    <s v="56+"/>
    <n v="3"/>
    <n v="2"/>
    <n v="7"/>
    <n v="12"/>
    <x v="1"/>
  </r>
  <r>
    <n v="3854"/>
    <n v="61"/>
    <s v="Female"/>
    <s v="Sunglasses"/>
    <s v="Accessories"/>
    <n v="76"/>
    <s v="Tennessee"/>
    <s v="M"/>
    <s v="Lavender"/>
    <s v="Fall"/>
    <n v="4"/>
    <s v="No"/>
    <s v="Store Pickup"/>
    <s v="No"/>
    <s v="No"/>
    <n v="49"/>
    <s v="Debit Card"/>
    <s v="Bi-Weekly"/>
    <s v="56+"/>
    <n v="3"/>
    <n v="4"/>
    <n v="6"/>
    <n v="13"/>
    <x v="1"/>
  </r>
  <r>
    <n v="3855"/>
    <n v="57"/>
    <s v="Female"/>
    <s v="T-shirt"/>
    <s v="Clothing"/>
    <n v="20"/>
    <s v="Florida"/>
    <s v="M"/>
    <s v="Black"/>
    <s v="Spring"/>
    <n v="4.2"/>
    <s v="No"/>
    <s v="Free Shipping"/>
    <s v="No"/>
    <s v="No"/>
    <n v="4"/>
    <s v="Venmo"/>
    <s v="Annually"/>
    <s v="56+"/>
    <n v="1"/>
    <n v="1"/>
    <n v="1"/>
    <n v="3"/>
    <x v="3"/>
  </r>
  <r>
    <n v="3856"/>
    <n v="40"/>
    <s v="Female"/>
    <s v="Shirt"/>
    <s v="Clothing"/>
    <n v="61"/>
    <s v="Illinois"/>
    <s v="XL"/>
    <s v="Lavender"/>
    <s v="Summer"/>
    <n v="4.4000000000000004"/>
    <s v="No"/>
    <s v="Next Day Air"/>
    <s v="No"/>
    <s v="No"/>
    <n v="36"/>
    <s v="Cash"/>
    <s v="Quarterly"/>
    <s v="36-45"/>
    <n v="3"/>
    <n v="3"/>
    <n v="2"/>
    <n v="8"/>
    <x v="2"/>
  </r>
  <r>
    <n v="3857"/>
    <n v="39"/>
    <s v="Female"/>
    <s v="Sandals"/>
    <s v="Footwear"/>
    <n v="78"/>
    <s v="Virginia"/>
    <s v="S"/>
    <s v="Brown"/>
    <s v="Summer"/>
    <n v="2.5"/>
    <s v="No"/>
    <s v="Free Shipping"/>
    <s v="No"/>
    <s v="No"/>
    <n v="8"/>
    <s v="Debit Card"/>
    <s v="Quarterly"/>
    <s v="36-45"/>
    <n v="3"/>
    <n v="1"/>
    <n v="2"/>
    <n v="6"/>
    <x v="2"/>
  </r>
  <r>
    <n v="3858"/>
    <n v="42"/>
    <s v="Female"/>
    <s v="Hat"/>
    <s v="Accessories"/>
    <n v="21"/>
    <s v="Texas"/>
    <s v="S"/>
    <s v="Yellow"/>
    <s v="Summer"/>
    <n v="3.1"/>
    <s v="No"/>
    <s v="Store Pickup"/>
    <s v="No"/>
    <s v="No"/>
    <n v="29"/>
    <s v="Credit Card"/>
    <s v="Every 3 Months"/>
    <s v="36-45"/>
    <n v="1"/>
    <n v="3"/>
    <n v="3"/>
    <n v="7"/>
    <x v="2"/>
  </r>
  <r>
    <n v="3859"/>
    <n v="30"/>
    <s v="Female"/>
    <s v="T-shirt"/>
    <s v="Clothing"/>
    <n v="77"/>
    <s v="Missouri"/>
    <s v="M"/>
    <s v="Olive"/>
    <s v="Winter"/>
    <n v="3.5"/>
    <s v="No"/>
    <s v="Store Pickup"/>
    <s v="No"/>
    <s v="No"/>
    <n v="26"/>
    <s v="Credit Card"/>
    <s v="Quarterly"/>
    <s v="26-35"/>
    <n v="3"/>
    <n v="3"/>
    <n v="2"/>
    <n v="8"/>
    <x v="2"/>
  </r>
  <r>
    <n v="3860"/>
    <n v="65"/>
    <s v="Female"/>
    <s v="Shorts"/>
    <s v="Clothing"/>
    <n v="88"/>
    <s v="Mississippi"/>
    <s v="S"/>
    <s v="Blue"/>
    <s v="Fall"/>
    <n v="3"/>
    <s v="No"/>
    <s v="2-Day Shipping"/>
    <s v="No"/>
    <s v="No"/>
    <n v="47"/>
    <s v="Bank Transfer"/>
    <s v="Bi-Weekly"/>
    <s v="56+"/>
    <n v="4"/>
    <n v="4"/>
    <n v="6"/>
    <n v="14"/>
    <x v="1"/>
  </r>
  <r>
    <n v="3861"/>
    <n v="57"/>
    <s v="Female"/>
    <s v="Sunglasses"/>
    <s v="Accessories"/>
    <n v="64"/>
    <s v="Pennsylvania"/>
    <s v="M"/>
    <s v="Turquoise"/>
    <s v="Summer"/>
    <n v="4.4000000000000004"/>
    <s v="No"/>
    <s v="Next Day Air"/>
    <s v="No"/>
    <s v="No"/>
    <n v="44"/>
    <s v="Cash"/>
    <s v="Annually"/>
    <s v="56+"/>
    <n v="3"/>
    <n v="4"/>
    <n v="1"/>
    <n v="8"/>
    <x v="2"/>
  </r>
  <r>
    <n v="3862"/>
    <n v="64"/>
    <s v="Female"/>
    <s v="Jacket"/>
    <s v="Outerwear"/>
    <n v="57"/>
    <s v="Wyoming"/>
    <s v="M"/>
    <s v="Yellow"/>
    <s v="Spring"/>
    <n v="4.9000000000000004"/>
    <s v="No"/>
    <s v="Standard"/>
    <s v="No"/>
    <s v="No"/>
    <n v="49"/>
    <s v="Credit Card"/>
    <s v="Monthly"/>
    <s v="56+"/>
    <n v="2"/>
    <n v="4"/>
    <n v="4"/>
    <n v="10"/>
    <x v="0"/>
  </r>
  <r>
    <n v="3863"/>
    <n v="56"/>
    <s v="Female"/>
    <s v="Shirt"/>
    <s v="Clothing"/>
    <n v="49"/>
    <s v="Idaho"/>
    <s v="L"/>
    <s v="Turquoise"/>
    <s v="Winter"/>
    <n v="2.8"/>
    <s v="No"/>
    <s v="Next Day Air"/>
    <s v="No"/>
    <s v="No"/>
    <n v="9"/>
    <s v="Venmo"/>
    <s v="Monthly"/>
    <s v="56+"/>
    <n v="2"/>
    <n v="1"/>
    <n v="4"/>
    <n v="7"/>
    <x v="2"/>
  </r>
  <r>
    <n v="3864"/>
    <n v="40"/>
    <s v="Female"/>
    <s v="Scarf"/>
    <s v="Accessories"/>
    <n v="35"/>
    <s v="New Hampshire"/>
    <s v="M"/>
    <s v="Orange"/>
    <s v="Summer"/>
    <n v="3.3"/>
    <s v="No"/>
    <s v="Free Shipping"/>
    <s v="No"/>
    <s v="No"/>
    <n v="28"/>
    <s v="Cash"/>
    <s v="Fortnightly"/>
    <s v="36-45"/>
    <n v="1"/>
    <n v="3"/>
    <n v="5"/>
    <n v="9"/>
    <x v="0"/>
  </r>
  <r>
    <n v="3865"/>
    <n v="55"/>
    <s v="Female"/>
    <s v="T-shirt"/>
    <s v="Clothing"/>
    <n v="99"/>
    <s v="Wyoming"/>
    <s v="S"/>
    <s v="Blue"/>
    <s v="Winter"/>
    <n v="4.9000000000000004"/>
    <s v="No"/>
    <s v="Express"/>
    <s v="No"/>
    <s v="No"/>
    <n v="1"/>
    <s v="Debit Card"/>
    <s v="Fortnightly"/>
    <s v="46-55"/>
    <n v="4"/>
    <n v="1"/>
    <n v="5"/>
    <n v="10"/>
    <x v="0"/>
  </r>
  <r>
    <n v="3866"/>
    <n v="25"/>
    <s v="Female"/>
    <s v="Shorts"/>
    <s v="Clothing"/>
    <n v="42"/>
    <s v="Nebraska"/>
    <s v="M"/>
    <s v="Olive"/>
    <s v="Spring"/>
    <n v="4.2"/>
    <s v="No"/>
    <s v="Store Pickup"/>
    <s v="No"/>
    <s v="No"/>
    <n v="28"/>
    <s v="Cash"/>
    <s v="Every 3 Months"/>
    <s v="18-25"/>
    <n v="2"/>
    <n v="3"/>
    <n v="3"/>
    <n v="8"/>
    <x v="2"/>
  </r>
  <r>
    <n v="3867"/>
    <n v="58"/>
    <s v="Female"/>
    <s v="Hat"/>
    <s v="Accessories"/>
    <n v="32"/>
    <s v="Alaska"/>
    <s v="M"/>
    <s v="Beige"/>
    <s v="Winter"/>
    <n v="3.3"/>
    <s v="No"/>
    <s v="2-Day Shipping"/>
    <s v="No"/>
    <s v="No"/>
    <n v="33"/>
    <s v="Credit Card"/>
    <s v="Fortnightly"/>
    <s v="56+"/>
    <n v="1"/>
    <n v="3"/>
    <n v="5"/>
    <n v="9"/>
    <x v="0"/>
  </r>
  <r>
    <n v="3868"/>
    <n v="46"/>
    <s v="Female"/>
    <s v="Jacket"/>
    <s v="Outerwear"/>
    <n v="21"/>
    <s v="Maryland"/>
    <s v="L"/>
    <s v="Lavender"/>
    <s v="Summer"/>
    <n v="2.7"/>
    <s v="No"/>
    <s v="Standard"/>
    <s v="No"/>
    <s v="No"/>
    <n v="28"/>
    <s v="Credit Card"/>
    <s v="Monthly"/>
    <s v="46-55"/>
    <n v="1"/>
    <n v="3"/>
    <n v="4"/>
    <n v="8"/>
    <x v="2"/>
  </r>
  <r>
    <n v="3869"/>
    <n v="18"/>
    <s v="Female"/>
    <s v="Dress"/>
    <s v="Clothing"/>
    <n v="29"/>
    <s v="Maryland"/>
    <s v="XL"/>
    <s v="Magenta"/>
    <s v="Winter"/>
    <n v="3.3"/>
    <s v="No"/>
    <s v="2-Day Shipping"/>
    <s v="No"/>
    <s v="No"/>
    <n v="9"/>
    <s v="Cash"/>
    <s v="Annually"/>
    <s v="18-25"/>
    <n v="1"/>
    <n v="1"/>
    <n v="1"/>
    <n v="3"/>
    <x v="3"/>
  </r>
  <r>
    <n v="3870"/>
    <n v="26"/>
    <s v="Female"/>
    <s v="Coat"/>
    <s v="Outerwear"/>
    <n v="64"/>
    <s v="Arizona"/>
    <s v="L"/>
    <s v="Cyan"/>
    <s v="Spring"/>
    <n v="3.8"/>
    <s v="No"/>
    <s v="Free Shipping"/>
    <s v="No"/>
    <s v="No"/>
    <n v="28"/>
    <s v="Bank Transfer"/>
    <s v="Annually"/>
    <s v="26-35"/>
    <n v="3"/>
    <n v="3"/>
    <n v="1"/>
    <n v="7"/>
    <x v="2"/>
  </r>
  <r>
    <n v="3871"/>
    <n v="61"/>
    <s v="Female"/>
    <s v="Sandals"/>
    <s v="Footwear"/>
    <n v="46"/>
    <s v="Ohio"/>
    <s v="L"/>
    <s v="Lavender"/>
    <s v="Fall"/>
    <n v="3.2"/>
    <s v="No"/>
    <s v="Next Day Air"/>
    <s v="No"/>
    <s v="No"/>
    <n v="19"/>
    <s v="Cash"/>
    <s v="Every 3 Months"/>
    <s v="56+"/>
    <n v="2"/>
    <n v="2"/>
    <n v="3"/>
    <n v="7"/>
    <x v="2"/>
  </r>
  <r>
    <n v="3872"/>
    <n v="55"/>
    <s v="Female"/>
    <s v="T-shirt"/>
    <s v="Clothing"/>
    <n v="97"/>
    <s v="Minnesota"/>
    <s v="M"/>
    <s v="Black"/>
    <s v="Fall"/>
    <n v="4.0999999999999996"/>
    <s v="No"/>
    <s v="2-Day Shipping"/>
    <s v="No"/>
    <s v="No"/>
    <n v="20"/>
    <s v="Bank Transfer"/>
    <s v="Every 3 Months"/>
    <s v="46-55"/>
    <n v="4"/>
    <n v="2"/>
    <n v="3"/>
    <n v="9"/>
    <x v="0"/>
  </r>
  <r>
    <n v="3873"/>
    <n v="41"/>
    <s v="Female"/>
    <s v="Jacket"/>
    <s v="Outerwear"/>
    <n v="94"/>
    <s v="New Hampshire"/>
    <s v="M"/>
    <s v="Green"/>
    <s v="Spring"/>
    <n v="4.3"/>
    <s v="No"/>
    <s v="Standard"/>
    <s v="No"/>
    <s v="No"/>
    <n v="3"/>
    <s v="Cash"/>
    <s v="Monthly"/>
    <s v="36-45"/>
    <n v="4"/>
    <n v="1"/>
    <n v="4"/>
    <n v="9"/>
    <x v="0"/>
  </r>
  <r>
    <n v="3874"/>
    <n v="42"/>
    <s v="Female"/>
    <s v="Sandals"/>
    <s v="Footwear"/>
    <n v="43"/>
    <s v="Louisiana"/>
    <s v="L"/>
    <s v="Silver"/>
    <s v="Summer"/>
    <n v="4"/>
    <s v="No"/>
    <s v="Standard"/>
    <s v="No"/>
    <s v="No"/>
    <n v="22"/>
    <s v="Credit Card"/>
    <s v="Weekly"/>
    <s v="36-45"/>
    <n v="2"/>
    <n v="2"/>
    <n v="7"/>
    <n v="11"/>
    <x v="0"/>
  </r>
  <r>
    <n v="3875"/>
    <n v="70"/>
    <s v="Female"/>
    <s v="Sweater"/>
    <s v="Clothing"/>
    <n v="54"/>
    <s v="Nevada"/>
    <s v="XL"/>
    <s v="Beige"/>
    <s v="Summer"/>
    <n v="3.9"/>
    <s v="No"/>
    <s v="2-Day Shipping"/>
    <s v="No"/>
    <s v="No"/>
    <n v="33"/>
    <s v="Credit Card"/>
    <s v="Bi-Weekly"/>
    <s v="56+"/>
    <n v="2"/>
    <n v="3"/>
    <n v="6"/>
    <n v="11"/>
    <x v="0"/>
  </r>
  <r>
    <n v="3876"/>
    <n v="63"/>
    <s v="Female"/>
    <s v="Hat"/>
    <s v="Accessories"/>
    <n v="51"/>
    <s v="New Hampshire"/>
    <s v="M"/>
    <s v="Pink"/>
    <s v="Winter"/>
    <n v="3.3"/>
    <s v="No"/>
    <s v="2-Day Shipping"/>
    <s v="No"/>
    <s v="No"/>
    <n v="21"/>
    <s v="Credit Card"/>
    <s v="Annually"/>
    <s v="56+"/>
    <n v="2"/>
    <n v="2"/>
    <n v="1"/>
    <n v="5"/>
    <x v="3"/>
  </r>
  <r>
    <n v="3877"/>
    <n v="60"/>
    <s v="Female"/>
    <s v="Shoes"/>
    <s v="Footwear"/>
    <n v="85"/>
    <s v="Wisconsin"/>
    <s v="S"/>
    <s v="Cyan"/>
    <s v="Fall"/>
    <n v="2.6"/>
    <s v="No"/>
    <s v="2-Day Shipping"/>
    <s v="No"/>
    <s v="No"/>
    <n v="7"/>
    <s v="Cash"/>
    <s v="Annually"/>
    <s v="56+"/>
    <n v="4"/>
    <n v="1"/>
    <n v="1"/>
    <n v="6"/>
    <x v="2"/>
  </r>
  <r>
    <n v="3878"/>
    <n v="28"/>
    <s v="Female"/>
    <s v="Hoodie"/>
    <s v="Clothing"/>
    <n v="96"/>
    <s v="Nevada"/>
    <s v="M"/>
    <s v="Olive"/>
    <s v="Spring"/>
    <n v="4.2"/>
    <s v="No"/>
    <s v="Next Day Air"/>
    <s v="No"/>
    <s v="No"/>
    <n v="46"/>
    <s v="Debit Card"/>
    <s v="Monthly"/>
    <s v="26-35"/>
    <n v="4"/>
    <n v="4"/>
    <n v="4"/>
    <n v="12"/>
    <x v="1"/>
  </r>
  <r>
    <n v="3879"/>
    <n v="60"/>
    <s v="Female"/>
    <s v="Hat"/>
    <s v="Accessories"/>
    <n v="42"/>
    <s v="South Carolina"/>
    <s v="M"/>
    <s v="Pink"/>
    <s v="Summer"/>
    <n v="3.4"/>
    <s v="No"/>
    <s v="2-Day Shipping"/>
    <s v="No"/>
    <s v="No"/>
    <n v="24"/>
    <s v="Credit Card"/>
    <s v="Annually"/>
    <s v="56+"/>
    <n v="2"/>
    <n v="2"/>
    <n v="1"/>
    <n v="5"/>
    <x v="3"/>
  </r>
  <r>
    <n v="3880"/>
    <n v="26"/>
    <s v="Female"/>
    <s v="Skirt"/>
    <s v="Clothing"/>
    <n v="63"/>
    <s v="Florida"/>
    <s v="L"/>
    <s v="Maroon"/>
    <s v="Winter"/>
    <n v="4.0999999999999996"/>
    <s v="No"/>
    <s v="Free Shipping"/>
    <s v="No"/>
    <s v="No"/>
    <n v="6"/>
    <s v="Debit Card"/>
    <s v="Quarterly"/>
    <s v="26-35"/>
    <n v="3"/>
    <n v="1"/>
    <n v="2"/>
    <n v="6"/>
    <x v="2"/>
  </r>
  <r>
    <n v="3881"/>
    <n v="42"/>
    <s v="Female"/>
    <s v="Shirt"/>
    <s v="Clothing"/>
    <n v="20"/>
    <s v="Massachusetts"/>
    <s v="M"/>
    <s v="Red"/>
    <s v="Winter"/>
    <n v="3.9"/>
    <s v="No"/>
    <s v="Free Shipping"/>
    <s v="No"/>
    <s v="No"/>
    <n v="40"/>
    <s v="PayPal"/>
    <s v="Monthly"/>
    <s v="36-45"/>
    <n v="1"/>
    <n v="4"/>
    <n v="4"/>
    <n v="9"/>
    <x v="0"/>
  </r>
  <r>
    <n v="3882"/>
    <n v="56"/>
    <s v="Female"/>
    <s v="Scarf"/>
    <s v="Accessories"/>
    <n v="25"/>
    <s v="Georgia"/>
    <s v="L"/>
    <s v="Silver"/>
    <s v="Spring"/>
    <n v="2.8"/>
    <s v="No"/>
    <s v="2-Day Shipping"/>
    <s v="No"/>
    <s v="No"/>
    <n v="17"/>
    <s v="Debit Card"/>
    <s v="Weekly"/>
    <s v="56+"/>
    <n v="1"/>
    <n v="2"/>
    <n v="7"/>
    <n v="10"/>
    <x v="0"/>
  </r>
  <r>
    <n v="3883"/>
    <n v="35"/>
    <s v="Female"/>
    <s v="Pants"/>
    <s v="Clothing"/>
    <n v="95"/>
    <s v="North Dakota"/>
    <s v="L"/>
    <s v="Blue"/>
    <s v="Fall"/>
    <n v="2.6"/>
    <s v="No"/>
    <s v="Free Shipping"/>
    <s v="No"/>
    <s v="No"/>
    <n v="24"/>
    <s v="Cash"/>
    <s v="Fortnightly"/>
    <s v="26-35"/>
    <n v="4"/>
    <n v="2"/>
    <n v="5"/>
    <n v="11"/>
    <x v="0"/>
  </r>
  <r>
    <n v="3884"/>
    <n v="34"/>
    <s v="Female"/>
    <s v="Hat"/>
    <s v="Accessories"/>
    <n v="38"/>
    <s v="North Dakota"/>
    <s v="XL"/>
    <s v="Purple"/>
    <s v="Fall"/>
    <n v="4"/>
    <s v="No"/>
    <s v="Next Day Air"/>
    <s v="No"/>
    <s v="No"/>
    <n v="22"/>
    <s v="Cash"/>
    <s v="Fortnightly"/>
    <s v="26-35"/>
    <n v="1"/>
    <n v="2"/>
    <n v="5"/>
    <n v="8"/>
    <x v="2"/>
  </r>
  <r>
    <n v="3885"/>
    <n v="47"/>
    <s v="Female"/>
    <s v="Sandals"/>
    <s v="Footwear"/>
    <n v="29"/>
    <s v="Maryland"/>
    <s v="M"/>
    <s v="Brown"/>
    <s v="Fall"/>
    <n v="4.9000000000000004"/>
    <s v="No"/>
    <s v="Express"/>
    <s v="No"/>
    <s v="No"/>
    <n v="3"/>
    <s v="PayPal"/>
    <s v="Weekly"/>
    <s v="46-55"/>
    <n v="1"/>
    <n v="1"/>
    <n v="7"/>
    <n v="9"/>
    <x v="0"/>
  </r>
  <r>
    <n v="3886"/>
    <n v="49"/>
    <s v="Female"/>
    <s v="Socks"/>
    <s v="Clothing"/>
    <n v="64"/>
    <s v="New Mexico"/>
    <s v="L"/>
    <s v="Purple"/>
    <s v="Winter"/>
    <n v="3.2"/>
    <s v="No"/>
    <s v="Free Shipping"/>
    <s v="No"/>
    <s v="No"/>
    <n v="39"/>
    <s v="Cash"/>
    <s v="Quarterly"/>
    <s v="46-55"/>
    <n v="3"/>
    <n v="4"/>
    <n v="2"/>
    <n v="9"/>
    <x v="0"/>
  </r>
  <r>
    <n v="3887"/>
    <n v="37"/>
    <s v="Female"/>
    <s v="Jewelry"/>
    <s v="Accessories"/>
    <n v="92"/>
    <s v="Iowa"/>
    <s v="S"/>
    <s v="Brown"/>
    <s v="Summer"/>
    <n v="3.9"/>
    <s v="No"/>
    <s v="Express"/>
    <s v="No"/>
    <s v="No"/>
    <n v="40"/>
    <s v="Debit Card"/>
    <s v="Quarterly"/>
    <s v="36-45"/>
    <n v="4"/>
    <n v="4"/>
    <n v="2"/>
    <n v="10"/>
    <x v="0"/>
  </r>
  <r>
    <n v="3888"/>
    <n v="40"/>
    <s v="Female"/>
    <s v="Shirt"/>
    <s v="Clothing"/>
    <n v="34"/>
    <s v="Kansas"/>
    <s v="M"/>
    <s v="Charcoal"/>
    <s v="Spring"/>
    <n v="2.7"/>
    <s v="No"/>
    <s v="Express"/>
    <s v="No"/>
    <s v="No"/>
    <n v="1"/>
    <s v="Credit Card"/>
    <s v="Quarterly"/>
    <s v="36-45"/>
    <n v="1"/>
    <n v="1"/>
    <n v="2"/>
    <n v="4"/>
    <x v="3"/>
  </r>
  <r>
    <n v="3889"/>
    <n v="45"/>
    <s v="Female"/>
    <s v="Sneakers"/>
    <s v="Footwear"/>
    <n v="69"/>
    <s v="Virginia"/>
    <s v="M"/>
    <s v="Violet"/>
    <s v="Spring"/>
    <n v="3.4"/>
    <s v="No"/>
    <s v="Standard"/>
    <s v="No"/>
    <s v="No"/>
    <n v="14"/>
    <s v="Venmo"/>
    <s v="Bi-Weekly"/>
    <s v="36-45"/>
    <n v="3"/>
    <n v="2"/>
    <n v="6"/>
    <n v="11"/>
    <x v="0"/>
  </r>
  <r>
    <n v="3890"/>
    <n v="57"/>
    <s v="Female"/>
    <s v="Dress"/>
    <s v="Clothing"/>
    <n v="65"/>
    <s v="Alaska"/>
    <s v="S"/>
    <s v="Yellow"/>
    <s v="Spring"/>
    <n v="3.5"/>
    <s v="No"/>
    <s v="Express"/>
    <s v="No"/>
    <s v="No"/>
    <n v="49"/>
    <s v="Bank Transfer"/>
    <s v="Annually"/>
    <s v="56+"/>
    <n v="3"/>
    <n v="4"/>
    <n v="1"/>
    <n v="8"/>
    <x v="2"/>
  </r>
  <r>
    <n v="3891"/>
    <n v="35"/>
    <s v="Female"/>
    <s v="Shirt"/>
    <s v="Clothing"/>
    <n v="81"/>
    <s v="Nebraska"/>
    <s v="XL"/>
    <s v="Green"/>
    <s v="Winter"/>
    <n v="2.6"/>
    <s v="No"/>
    <s v="Standard"/>
    <s v="No"/>
    <s v="No"/>
    <n v="33"/>
    <s v="Debit Card"/>
    <s v="Annually"/>
    <s v="26-35"/>
    <n v="4"/>
    <n v="3"/>
    <n v="1"/>
    <n v="8"/>
    <x v="2"/>
  </r>
  <r>
    <n v="3892"/>
    <n v="36"/>
    <s v="Female"/>
    <s v="Dress"/>
    <s v="Clothing"/>
    <n v="30"/>
    <s v="Colorado"/>
    <s v="L"/>
    <s v="Peach"/>
    <s v="Winter"/>
    <n v="4.7"/>
    <s v="No"/>
    <s v="Free Shipping"/>
    <s v="No"/>
    <s v="No"/>
    <n v="6"/>
    <s v="Bank Transfer"/>
    <s v="Quarterly"/>
    <s v="36-45"/>
    <n v="1"/>
    <n v="1"/>
    <n v="2"/>
    <n v="4"/>
    <x v="3"/>
  </r>
  <r>
    <n v="3893"/>
    <n v="35"/>
    <s v="Female"/>
    <s v="Jewelry"/>
    <s v="Accessories"/>
    <n v="86"/>
    <s v="Michigan"/>
    <s v="L"/>
    <s v="Indigo"/>
    <s v="Summer"/>
    <n v="3.5"/>
    <s v="No"/>
    <s v="Standard"/>
    <s v="No"/>
    <s v="No"/>
    <n v="5"/>
    <s v="PayPal"/>
    <s v="Fortnightly"/>
    <s v="26-35"/>
    <n v="4"/>
    <n v="1"/>
    <n v="5"/>
    <n v="10"/>
    <x v="0"/>
  </r>
  <r>
    <n v="3894"/>
    <n v="21"/>
    <s v="Female"/>
    <s v="Hat"/>
    <s v="Accessories"/>
    <n v="64"/>
    <s v="Massachusetts"/>
    <s v="L"/>
    <s v="White"/>
    <s v="Fall"/>
    <n v="3.3"/>
    <s v="No"/>
    <s v="Store Pickup"/>
    <s v="No"/>
    <s v="No"/>
    <n v="29"/>
    <s v="Bank Transfer"/>
    <s v="Bi-Weekly"/>
    <s v="18-25"/>
    <n v="3"/>
    <n v="3"/>
    <n v="6"/>
    <n v="12"/>
    <x v="1"/>
  </r>
  <r>
    <n v="3895"/>
    <n v="66"/>
    <s v="Female"/>
    <s v="Skirt"/>
    <s v="Clothing"/>
    <n v="78"/>
    <s v="Connecticut"/>
    <s v="L"/>
    <s v="White"/>
    <s v="Spring"/>
    <n v="3.9"/>
    <s v="No"/>
    <s v="2-Day Shipping"/>
    <s v="No"/>
    <s v="No"/>
    <n v="44"/>
    <s v="Credit Card"/>
    <s v="Every 3 Months"/>
    <s v="56+"/>
    <n v="3"/>
    <n v="4"/>
    <n v="3"/>
    <n v="10"/>
    <x v="0"/>
  </r>
  <r>
    <n v="3896"/>
    <n v="40"/>
    <s v="Female"/>
    <s v="Hoodie"/>
    <s v="Clothing"/>
    <n v="28"/>
    <s v="Virginia"/>
    <s v="L"/>
    <s v="Turquoise"/>
    <s v="Summer"/>
    <n v="4.2"/>
    <s v="No"/>
    <s v="2-Day Shipping"/>
    <s v="No"/>
    <s v="No"/>
    <n v="32"/>
    <s v="Venmo"/>
    <s v="Weekly"/>
    <s v="36-45"/>
    <n v="1"/>
    <n v="3"/>
    <n v="7"/>
    <n v="11"/>
    <x v="0"/>
  </r>
  <r>
    <n v="3897"/>
    <n v="52"/>
    <s v="Female"/>
    <s v="Backpack"/>
    <s v="Accessories"/>
    <n v="49"/>
    <s v="Iowa"/>
    <s v="L"/>
    <s v="White"/>
    <s v="Spring"/>
    <n v="4.5"/>
    <s v="No"/>
    <s v="Store Pickup"/>
    <s v="No"/>
    <s v="No"/>
    <n v="41"/>
    <s v="Bank Transfer"/>
    <s v="Bi-Weekly"/>
    <s v="46-55"/>
    <n v="2"/>
    <n v="4"/>
    <n v="6"/>
    <n v="12"/>
    <x v="1"/>
  </r>
  <r>
    <n v="3898"/>
    <n v="46"/>
    <s v="Female"/>
    <s v="Belt"/>
    <s v="Accessories"/>
    <n v="33"/>
    <s v="New Jersey"/>
    <s v="L"/>
    <s v="Green"/>
    <s v="Spring"/>
    <n v="2.9"/>
    <s v="No"/>
    <s v="Standard"/>
    <s v="No"/>
    <s v="No"/>
    <n v="24"/>
    <s v="Venmo"/>
    <s v="Quarterly"/>
    <s v="46-55"/>
    <n v="1"/>
    <n v="2"/>
    <n v="2"/>
    <n v="5"/>
    <x v="3"/>
  </r>
  <r>
    <n v="3899"/>
    <n v="44"/>
    <s v="Female"/>
    <s v="Shoes"/>
    <s v="Footwear"/>
    <n v="77"/>
    <s v="Minnesota"/>
    <s v="S"/>
    <s v="Brown"/>
    <s v="Summer"/>
    <n v="3.8"/>
    <s v="No"/>
    <s v="Express"/>
    <s v="No"/>
    <s v="No"/>
    <n v="24"/>
    <s v="Venmo"/>
    <s v="Weekly"/>
    <s v="36-45"/>
    <n v="3"/>
    <n v="2"/>
    <n v="7"/>
    <n v="12"/>
    <x v="1"/>
  </r>
  <r>
    <n v="3900"/>
    <n v="52"/>
    <s v="Female"/>
    <s v="Handbag"/>
    <s v="Accessories"/>
    <n v="81"/>
    <s v="California"/>
    <s v="M"/>
    <s v="Beige"/>
    <s v="Spring"/>
    <n v="3.1"/>
    <s v="No"/>
    <s v="Store Pickup"/>
    <s v="No"/>
    <s v="No"/>
    <n v="33"/>
    <s v="Venmo"/>
    <s v="Quarterly"/>
    <s v="46-55"/>
    <n v="4"/>
    <n v="3"/>
    <n v="2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7F880-F672-4A97-9192-C763D89B81A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9">
    <pivotField dataField="1" showAll="0"/>
    <pivotField showAll="0"/>
    <pivotField showAll="0"/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urchase Amount (USD)2" fld="5" subtotal="average" baseField="18" baseItem="0"/>
    <dataField name="Sum of Purchase Amount (USD)" fld="5" baseField="0" baseItem="0"/>
    <dataField name="Count of Customer ID" fld="0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CF1BE-B757-4395-A33F-4D6D73B1FFBD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19"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showAll="0"/>
    <pivotField showAll="0"/>
    <pivotField showAll="0"/>
  </pivotFields>
  <rowFields count="1">
    <field x="15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Customer ID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0902A-C130-4425-857B-46C502022AE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9"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6"/>
        <item x="0"/>
        <item x="5"/>
        <item x="3"/>
        <item x="1"/>
        <item t="default"/>
      </items>
    </pivotField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 ID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08BCD-6380-4947-845C-B622EA07FE3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9">
    <pivotField dataField="1"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D63AC-C26B-4F41-B0F2-CEBB8AB02BE1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2"/>
        <item x="5"/>
        <item x="9"/>
        <item x="3"/>
        <item x="8"/>
        <item x="10"/>
        <item x="0"/>
        <item x="4"/>
        <item x="6"/>
        <item x="1"/>
        <item x="11"/>
        <item x="7"/>
        <item x="2"/>
        <item t="default"/>
      </items>
    </pivotField>
  </pivotFields>
  <rowFields count="1">
    <field x="2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ustomer ID" fld="0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0F347-0F2A-473D-9BE2-ECE1301139D4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4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urchase Amount (USD)2" fld="5" subtotal="average" baseField="23" baseItem="0"/>
    <dataField name="Sum of Purchase Amount (USD)" fld="5" baseField="0" baseItem="0"/>
    <dataField name="Count of Customer ID" fld="0" subtotal="count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A4E-C936-4B8A-92DA-3B52391C5A55}">
  <dimension ref="A1:R3901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1914-036B-4611-ABB4-C46435F3D030}">
  <dimension ref="A1:X3901"/>
  <sheetViews>
    <sheetView workbookViewId="0">
      <selection activeCell="C4" sqref="C4"/>
    </sheetView>
  </sheetViews>
  <sheetFormatPr defaultRowHeight="14.5" x14ac:dyDescent="0.35"/>
  <cols>
    <col min="18" max="18" width="19.7265625" customWidth="1"/>
    <col min="19" max="19" width="11.453125" customWidth="1"/>
    <col min="20" max="20" width="14.90625" customWidth="1"/>
    <col min="21" max="21" width="20.54296875" customWidth="1"/>
    <col min="22" max="22" width="14.81640625" customWidth="1"/>
    <col min="23" max="23" width="22.453125" customWidth="1"/>
    <col min="24" max="24" width="17.089843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153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</row>
    <row r="2" spans="1:24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  <c r="S2" t="str">
        <f>IF(B2&lt;=25,"18-25",IF(B2&lt;=35,"26-35",IF(B2&lt;=45,"36-45",IF(B2&lt;=55,"46-55","56+"))))</f>
        <v>46-55</v>
      </c>
      <c r="T2">
        <f>IF(F2&lt;=39,1,IF(F2&lt;=59,2,IF(F2&lt;=79,3,4)))</f>
        <v>2</v>
      </c>
      <c r="U2">
        <f>IF(P2&lt;=12,1,IF(P2&lt;=25,2,IF(P2&lt;=37,3,4)))</f>
        <v>2</v>
      </c>
      <c r="V2">
        <f>IF(R2="Weekly",7,IF(R2="Bi-Weekly",6,IF(R2="Fortnightly",5,IF(R2="Monthly",4,IF(R2="Every 3 Months",3,IF(R2="Quarterly",2,IF(R2="Annually",1,0)))))))</f>
        <v>5</v>
      </c>
      <c r="W2">
        <f>T2+U2+V2</f>
        <v>9</v>
      </c>
      <c r="X2" t="str">
        <f>IF(W2&lt;=5,"Low Engagement",IF(W2&lt;=8,"Occasional",IF(W2&lt;=11,"Regular","High Value")))</f>
        <v>Regular</v>
      </c>
    </row>
    <row r="3" spans="1:24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  <c r="S3" t="str">
        <f t="shared" ref="S3:S66" si="0">IF(B3&lt;=25,"18-25",IF(B3&lt;=35,"26-35",IF(B3&lt;=45,"36-45",IF(B3&lt;=55,"46-55","56+"))))</f>
        <v>18-25</v>
      </c>
      <c r="T3">
        <f t="shared" ref="T3:T66" si="1">IF(F3&lt;=39,1,IF(F3&lt;=59,2,IF(F3&lt;=79,3,4)))</f>
        <v>3</v>
      </c>
      <c r="U3">
        <f t="shared" ref="U3:U66" si="2">IF(P3&lt;=12,1,IF(P3&lt;=25,2,IF(P3&lt;=37,3,4)))</f>
        <v>1</v>
      </c>
      <c r="V3">
        <f t="shared" ref="V3:V66" si="3">IF(R3="Weekly",7,IF(R3="Bi-Weekly",6,IF(R3="Fortnightly",5,IF(R3="Monthly",4,IF(R3="Every 3 Months",3,IF(R3="Quarterly",2,IF(R3="Annually",1,0)))))))</f>
        <v>5</v>
      </c>
      <c r="W3">
        <f t="shared" ref="W3:W66" si="4">T3+U3+V3</f>
        <v>9</v>
      </c>
      <c r="X3" t="str">
        <f t="shared" ref="X3:X66" si="5">IF(W3&lt;=5,"Low Engagement",IF(W3&lt;=8,"Occasional",IF(W3&lt;=11,"Regular","High Value")))</f>
        <v>Regular</v>
      </c>
    </row>
    <row r="4" spans="1:24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  <c r="S4" t="str">
        <f t="shared" si="0"/>
        <v>46-55</v>
      </c>
      <c r="T4">
        <f t="shared" si="1"/>
        <v>3</v>
      </c>
      <c r="U4">
        <f t="shared" si="2"/>
        <v>2</v>
      </c>
      <c r="V4">
        <f t="shared" si="3"/>
        <v>7</v>
      </c>
      <c r="W4">
        <f t="shared" si="4"/>
        <v>12</v>
      </c>
      <c r="X4" t="str">
        <f t="shared" si="5"/>
        <v>High Value</v>
      </c>
    </row>
    <row r="5" spans="1:24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  <c r="S5" t="str">
        <f t="shared" si="0"/>
        <v>18-25</v>
      </c>
      <c r="T5">
        <f t="shared" si="1"/>
        <v>4</v>
      </c>
      <c r="U5">
        <f t="shared" si="2"/>
        <v>4</v>
      </c>
      <c r="V5">
        <f t="shared" si="3"/>
        <v>7</v>
      </c>
      <c r="W5">
        <f t="shared" si="4"/>
        <v>15</v>
      </c>
      <c r="X5" t="str">
        <f t="shared" si="5"/>
        <v>High Value</v>
      </c>
    </row>
    <row r="6" spans="1:24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  <c r="S6" t="str">
        <f t="shared" si="0"/>
        <v>36-45</v>
      </c>
      <c r="T6">
        <f t="shared" si="1"/>
        <v>2</v>
      </c>
      <c r="U6">
        <f t="shared" si="2"/>
        <v>3</v>
      </c>
      <c r="V6">
        <f t="shared" si="3"/>
        <v>1</v>
      </c>
      <c r="W6">
        <f t="shared" si="4"/>
        <v>6</v>
      </c>
      <c r="X6" t="str">
        <f t="shared" si="5"/>
        <v>Occasional</v>
      </c>
    </row>
    <row r="7" spans="1:24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  <c r="S7" t="str">
        <f t="shared" si="0"/>
        <v>46-55</v>
      </c>
      <c r="T7">
        <f t="shared" si="1"/>
        <v>1</v>
      </c>
      <c r="U7">
        <f t="shared" si="2"/>
        <v>2</v>
      </c>
      <c r="V7">
        <f t="shared" si="3"/>
        <v>7</v>
      </c>
      <c r="W7">
        <f t="shared" si="4"/>
        <v>10</v>
      </c>
      <c r="X7" t="str">
        <f t="shared" si="5"/>
        <v>Regular</v>
      </c>
    </row>
    <row r="8" spans="1:24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  <c r="S8" t="str">
        <f t="shared" si="0"/>
        <v>56+</v>
      </c>
      <c r="T8">
        <f t="shared" si="1"/>
        <v>4</v>
      </c>
      <c r="U8">
        <f t="shared" si="2"/>
        <v>4</v>
      </c>
      <c r="V8">
        <f t="shared" si="3"/>
        <v>2</v>
      </c>
      <c r="W8">
        <f t="shared" si="4"/>
        <v>10</v>
      </c>
      <c r="X8" t="str">
        <f t="shared" si="5"/>
        <v>Regular</v>
      </c>
    </row>
    <row r="9" spans="1:24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  <c r="S9" t="str">
        <f t="shared" si="0"/>
        <v>26-35</v>
      </c>
      <c r="T9">
        <f t="shared" si="1"/>
        <v>1</v>
      </c>
      <c r="U9">
        <f t="shared" si="2"/>
        <v>2</v>
      </c>
      <c r="V9">
        <f t="shared" si="3"/>
        <v>7</v>
      </c>
      <c r="W9">
        <f t="shared" si="4"/>
        <v>10</v>
      </c>
      <c r="X9" t="str">
        <f t="shared" si="5"/>
        <v>Regular</v>
      </c>
    </row>
    <row r="10" spans="1:24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  <c r="S10" t="str">
        <f t="shared" si="0"/>
        <v>26-35</v>
      </c>
      <c r="T10">
        <f t="shared" si="1"/>
        <v>4</v>
      </c>
      <c r="U10">
        <f t="shared" si="2"/>
        <v>1</v>
      </c>
      <c r="V10">
        <f t="shared" si="3"/>
        <v>1</v>
      </c>
      <c r="W10">
        <f t="shared" si="4"/>
        <v>6</v>
      </c>
      <c r="X10" t="str">
        <f t="shared" si="5"/>
        <v>Occasional</v>
      </c>
    </row>
    <row r="11" spans="1:24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  <c r="S11" t="str">
        <f t="shared" si="0"/>
        <v>56+</v>
      </c>
      <c r="T11">
        <f t="shared" si="1"/>
        <v>1</v>
      </c>
      <c r="U11">
        <f t="shared" si="2"/>
        <v>1</v>
      </c>
      <c r="V11">
        <f t="shared" si="3"/>
        <v>2</v>
      </c>
      <c r="W11">
        <f t="shared" si="4"/>
        <v>4</v>
      </c>
      <c r="X11" t="str">
        <f t="shared" si="5"/>
        <v>Low Engagement</v>
      </c>
    </row>
    <row r="12" spans="1:24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  <c r="S12" t="str">
        <f t="shared" si="0"/>
        <v>46-55</v>
      </c>
      <c r="T12">
        <f t="shared" si="1"/>
        <v>1</v>
      </c>
      <c r="U12">
        <f t="shared" si="2"/>
        <v>3</v>
      </c>
      <c r="V12">
        <f t="shared" si="3"/>
        <v>6</v>
      </c>
      <c r="W12">
        <f t="shared" si="4"/>
        <v>10</v>
      </c>
      <c r="X12" t="str">
        <f t="shared" si="5"/>
        <v>Regular</v>
      </c>
    </row>
    <row r="13" spans="1:24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  <c r="S13" t="str">
        <f t="shared" si="0"/>
        <v>26-35</v>
      </c>
      <c r="T13">
        <f t="shared" si="1"/>
        <v>3</v>
      </c>
      <c r="U13">
        <f t="shared" si="2"/>
        <v>1</v>
      </c>
      <c r="V13">
        <f t="shared" si="3"/>
        <v>5</v>
      </c>
      <c r="W13">
        <f t="shared" si="4"/>
        <v>9</v>
      </c>
      <c r="X13" t="str">
        <f t="shared" si="5"/>
        <v>Regular</v>
      </c>
    </row>
    <row r="14" spans="1:24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  <c r="S14" t="str">
        <f t="shared" si="0"/>
        <v>56+</v>
      </c>
      <c r="T14">
        <f t="shared" si="1"/>
        <v>3</v>
      </c>
      <c r="U14">
        <f t="shared" si="2"/>
        <v>3</v>
      </c>
      <c r="V14">
        <f t="shared" si="3"/>
        <v>5</v>
      </c>
      <c r="W14">
        <f t="shared" si="4"/>
        <v>11</v>
      </c>
      <c r="X14" t="str">
        <f t="shared" si="5"/>
        <v>Regular</v>
      </c>
    </row>
    <row r="15" spans="1:24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  <c r="S15" t="str">
        <f t="shared" si="0"/>
        <v>56+</v>
      </c>
      <c r="T15">
        <f t="shared" si="1"/>
        <v>2</v>
      </c>
      <c r="U15">
        <f t="shared" si="2"/>
        <v>3</v>
      </c>
      <c r="V15">
        <f t="shared" si="3"/>
        <v>7</v>
      </c>
      <c r="W15">
        <f t="shared" si="4"/>
        <v>12</v>
      </c>
      <c r="X15" t="str">
        <f t="shared" si="5"/>
        <v>High Value</v>
      </c>
    </row>
    <row r="16" spans="1:24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  <c r="S16" t="str">
        <f t="shared" si="0"/>
        <v>56+</v>
      </c>
      <c r="T16">
        <f t="shared" si="1"/>
        <v>2</v>
      </c>
      <c r="U16">
        <f t="shared" si="2"/>
        <v>3</v>
      </c>
      <c r="V16">
        <f t="shared" si="3"/>
        <v>7</v>
      </c>
      <c r="W16">
        <f t="shared" si="4"/>
        <v>12</v>
      </c>
      <c r="X16" t="str">
        <f t="shared" si="5"/>
        <v>High Value</v>
      </c>
    </row>
    <row r="17" spans="1:24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  <c r="S17" t="str">
        <f t="shared" si="0"/>
        <v>56+</v>
      </c>
      <c r="T17">
        <f t="shared" si="1"/>
        <v>4</v>
      </c>
      <c r="U17">
        <f t="shared" si="2"/>
        <v>1</v>
      </c>
      <c r="V17">
        <f t="shared" si="3"/>
        <v>4</v>
      </c>
      <c r="W17">
        <f t="shared" si="4"/>
        <v>9</v>
      </c>
      <c r="X17" t="str">
        <f t="shared" si="5"/>
        <v>Regular</v>
      </c>
    </row>
    <row r="18" spans="1:24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  <c r="S18" t="str">
        <f t="shared" si="0"/>
        <v>18-25</v>
      </c>
      <c r="T18">
        <f t="shared" si="1"/>
        <v>1</v>
      </c>
      <c r="U18">
        <f t="shared" si="2"/>
        <v>4</v>
      </c>
      <c r="V18">
        <f t="shared" si="3"/>
        <v>6</v>
      </c>
      <c r="W18">
        <f t="shared" si="4"/>
        <v>11</v>
      </c>
      <c r="X18" t="str">
        <f t="shared" si="5"/>
        <v>Regular</v>
      </c>
    </row>
    <row r="19" spans="1:24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  <c r="S19" t="str">
        <f t="shared" si="0"/>
        <v>46-55</v>
      </c>
      <c r="T19">
        <f t="shared" si="1"/>
        <v>1</v>
      </c>
      <c r="U19">
        <f t="shared" si="2"/>
        <v>3</v>
      </c>
      <c r="V19">
        <f t="shared" si="3"/>
        <v>2</v>
      </c>
      <c r="W19">
        <f t="shared" si="4"/>
        <v>6</v>
      </c>
      <c r="X19" t="str">
        <f t="shared" si="5"/>
        <v>Occasional</v>
      </c>
    </row>
    <row r="20" spans="1:24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  <c r="S20" t="str">
        <f t="shared" si="0"/>
        <v>46-55</v>
      </c>
      <c r="T20">
        <f t="shared" si="1"/>
        <v>2</v>
      </c>
      <c r="U20">
        <f t="shared" si="2"/>
        <v>2</v>
      </c>
      <c r="V20">
        <f t="shared" si="3"/>
        <v>7</v>
      </c>
      <c r="W20">
        <f t="shared" si="4"/>
        <v>11</v>
      </c>
      <c r="X20" t="str">
        <f t="shared" si="5"/>
        <v>Regular</v>
      </c>
    </row>
    <row r="21" spans="1:24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  <c r="S21" t="str">
        <f t="shared" si="0"/>
        <v>56+</v>
      </c>
      <c r="T21">
        <f t="shared" si="1"/>
        <v>4</v>
      </c>
      <c r="U21">
        <f t="shared" si="2"/>
        <v>4</v>
      </c>
      <c r="V21">
        <f t="shared" si="3"/>
        <v>6</v>
      </c>
      <c r="W21">
        <f t="shared" si="4"/>
        <v>14</v>
      </c>
      <c r="X21" t="str">
        <f t="shared" si="5"/>
        <v>High Value</v>
      </c>
    </row>
    <row r="22" spans="1:24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  <c r="S22" t="str">
        <f t="shared" si="0"/>
        <v>18-25</v>
      </c>
      <c r="T22">
        <f t="shared" si="1"/>
        <v>2</v>
      </c>
      <c r="U22">
        <f t="shared" si="2"/>
        <v>4</v>
      </c>
      <c r="V22">
        <f t="shared" si="3"/>
        <v>3</v>
      </c>
      <c r="W22">
        <f t="shared" si="4"/>
        <v>9</v>
      </c>
      <c r="X22" t="str">
        <f t="shared" si="5"/>
        <v>Regular</v>
      </c>
    </row>
    <row r="23" spans="1:24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  <c r="S23" t="str">
        <f t="shared" si="0"/>
        <v>26-35</v>
      </c>
      <c r="T23">
        <f t="shared" si="1"/>
        <v>3</v>
      </c>
      <c r="U23">
        <f t="shared" si="2"/>
        <v>2</v>
      </c>
      <c r="V23">
        <f t="shared" si="3"/>
        <v>2</v>
      </c>
      <c r="W23">
        <f t="shared" si="4"/>
        <v>7</v>
      </c>
      <c r="X23" t="str">
        <f t="shared" si="5"/>
        <v>Occasional</v>
      </c>
    </row>
    <row r="24" spans="1:24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  <c r="S24" t="str">
        <f t="shared" si="0"/>
        <v>56+</v>
      </c>
      <c r="T24">
        <f t="shared" si="1"/>
        <v>1</v>
      </c>
      <c r="U24">
        <f t="shared" si="2"/>
        <v>3</v>
      </c>
      <c r="V24">
        <f t="shared" si="3"/>
        <v>1</v>
      </c>
      <c r="W24">
        <f t="shared" si="4"/>
        <v>5</v>
      </c>
      <c r="X24" t="str">
        <f t="shared" si="5"/>
        <v>Low Engagement</v>
      </c>
    </row>
    <row r="25" spans="1:24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  <c r="S25" t="str">
        <f t="shared" si="0"/>
        <v>26-35</v>
      </c>
      <c r="T25">
        <f t="shared" si="1"/>
        <v>4</v>
      </c>
      <c r="U25">
        <f t="shared" si="2"/>
        <v>4</v>
      </c>
      <c r="V25">
        <f t="shared" si="3"/>
        <v>7</v>
      </c>
      <c r="W25">
        <f t="shared" si="4"/>
        <v>15</v>
      </c>
      <c r="X25" t="str">
        <f t="shared" si="5"/>
        <v>High Value</v>
      </c>
    </row>
    <row r="26" spans="1:24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  <c r="S26" t="str">
        <f t="shared" si="0"/>
        <v>18-25</v>
      </c>
      <c r="T26">
        <f t="shared" si="1"/>
        <v>1</v>
      </c>
      <c r="U26">
        <f t="shared" si="2"/>
        <v>2</v>
      </c>
      <c r="V26">
        <f t="shared" si="3"/>
        <v>7</v>
      </c>
      <c r="W26">
        <f t="shared" si="4"/>
        <v>10</v>
      </c>
      <c r="X26" t="str">
        <f t="shared" si="5"/>
        <v>Regular</v>
      </c>
    </row>
    <row r="27" spans="1:24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  <c r="S27" t="str">
        <f t="shared" si="0"/>
        <v>18-25</v>
      </c>
      <c r="T27">
        <f t="shared" si="1"/>
        <v>1</v>
      </c>
      <c r="U27">
        <f t="shared" si="2"/>
        <v>2</v>
      </c>
      <c r="V27">
        <f t="shared" si="3"/>
        <v>1</v>
      </c>
      <c r="W27">
        <f t="shared" si="4"/>
        <v>4</v>
      </c>
      <c r="X27" t="str">
        <f t="shared" si="5"/>
        <v>Low Engagement</v>
      </c>
    </row>
    <row r="28" spans="1:24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  <c r="S28" t="str">
        <f t="shared" si="0"/>
        <v>36-45</v>
      </c>
      <c r="T28">
        <f t="shared" si="1"/>
        <v>1</v>
      </c>
      <c r="U28">
        <f t="shared" si="2"/>
        <v>2</v>
      </c>
      <c r="V28">
        <f t="shared" si="3"/>
        <v>1</v>
      </c>
      <c r="W28">
        <f t="shared" si="4"/>
        <v>4</v>
      </c>
      <c r="X28" t="str">
        <f t="shared" si="5"/>
        <v>Low Engagement</v>
      </c>
    </row>
    <row r="29" spans="1:24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  <c r="S29" t="str">
        <f t="shared" si="0"/>
        <v>56+</v>
      </c>
      <c r="T29">
        <f t="shared" si="1"/>
        <v>2</v>
      </c>
      <c r="U29">
        <f t="shared" si="2"/>
        <v>1</v>
      </c>
      <c r="V29">
        <f t="shared" si="3"/>
        <v>3</v>
      </c>
      <c r="W29">
        <f t="shared" si="4"/>
        <v>6</v>
      </c>
      <c r="X29" t="str">
        <f t="shared" si="5"/>
        <v>Occasional</v>
      </c>
    </row>
    <row r="30" spans="1:24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  <c r="S30" t="str">
        <f t="shared" si="0"/>
        <v>46-55</v>
      </c>
      <c r="T30">
        <f t="shared" si="1"/>
        <v>4</v>
      </c>
      <c r="U30">
        <f t="shared" si="2"/>
        <v>4</v>
      </c>
      <c r="V30">
        <f t="shared" si="3"/>
        <v>3</v>
      </c>
      <c r="W30">
        <f t="shared" si="4"/>
        <v>11</v>
      </c>
      <c r="X30" t="str">
        <f t="shared" si="5"/>
        <v>Regular</v>
      </c>
    </row>
    <row r="31" spans="1:24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  <c r="S31" t="str">
        <f t="shared" si="0"/>
        <v>26-35</v>
      </c>
      <c r="T31">
        <f t="shared" si="1"/>
        <v>2</v>
      </c>
      <c r="U31">
        <f t="shared" si="2"/>
        <v>2</v>
      </c>
      <c r="V31">
        <f t="shared" si="3"/>
        <v>7</v>
      </c>
      <c r="W31">
        <f t="shared" si="4"/>
        <v>11</v>
      </c>
      <c r="X31" t="str">
        <f t="shared" si="5"/>
        <v>Regular</v>
      </c>
    </row>
    <row r="32" spans="1:24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  <c r="S32" t="str">
        <f t="shared" si="0"/>
        <v>56+</v>
      </c>
      <c r="T32">
        <f t="shared" si="1"/>
        <v>1</v>
      </c>
      <c r="U32">
        <f t="shared" si="2"/>
        <v>2</v>
      </c>
      <c r="V32">
        <f t="shared" si="3"/>
        <v>4</v>
      </c>
      <c r="W32">
        <f t="shared" si="4"/>
        <v>7</v>
      </c>
      <c r="X32" t="str">
        <f t="shared" si="5"/>
        <v>Occasional</v>
      </c>
    </row>
    <row r="33" spans="1:24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  <c r="S33" t="str">
        <f t="shared" si="0"/>
        <v>26-35</v>
      </c>
      <c r="T33">
        <f t="shared" si="1"/>
        <v>3</v>
      </c>
      <c r="U33">
        <f t="shared" si="2"/>
        <v>4</v>
      </c>
      <c r="V33">
        <f t="shared" si="3"/>
        <v>4</v>
      </c>
      <c r="W33">
        <f t="shared" si="4"/>
        <v>11</v>
      </c>
      <c r="X33" t="str">
        <f t="shared" si="5"/>
        <v>Regular</v>
      </c>
    </row>
    <row r="34" spans="1:24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  <c r="S34" t="str">
        <f t="shared" si="0"/>
        <v>36-45</v>
      </c>
      <c r="T34">
        <f t="shared" si="1"/>
        <v>3</v>
      </c>
      <c r="U34">
        <f t="shared" si="2"/>
        <v>3</v>
      </c>
      <c r="V34">
        <f t="shared" si="3"/>
        <v>1</v>
      </c>
      <c r="W34">
        <f t="shared" si="4"/>
        <v>7</v>
      </c>
      <c r="X34" t="str">
        <f t="shared" si="5"/>
        <v>Occasional</v>
      </c>
    </row>
    <row r="35" spans="1:24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  <c r="S35" t="str">
        <f t="shared" si="0"/>
        <v>46-55</v>
      </c>
      <c r="T35">
        <f t="shared" si="1"/>
        <v>1</v>
      </c>
      <c r="U35">
        <f t="shared" si="2"/>
        <v>4</v>
      </c>
      <c r="V35">
        <f t="shared" si="3"/>
        <v>2</v>
      </c>
      <c r="W35">
        <f t="shared" si="4"/>
        <v>7</v>
      </c>
      <c r="X35" t="str">
        <f t="shared" si="5"/>
        <v>Occasional</v>
      </c>
    </row>
    <row r="36" spans="1:24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  <c r="S36" t="str">
        <f t="shared" si="0"/>
        <v>36-45</v>
      </c>
      <c r="T36">
        <f t="shared" si="1"/>
        <v>4</v>
      </c>
      <c r="U36">
        <f t="shared" si="2"/>
        <v>4</v>
      </c>
      <c r="V36">
        <f t="shared" si="3"/>
        <v>2</v>
      </c>
      <c r="W36">
        <f t="shared" si="4"/>
        <v>10</v>
      </c>
      <c r="X36" t="str">
        <f t="shared" si="5"/>
        <v>Regular</v>
      </c>
    </row>
    <row r="37" spans="1:24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  <c r="S37" t="str">
        <f t="shared" si="0"/>
        <v>46-55</v>
      </c>
      <c r="T37">
        <f t="shared" si="1"/>
        <v>1</v>
      </c>
      <c r="U37">
        <f t="shared" si="2"/>
        <v>4</v>
      </c>
      <c r="V37">
        <f t="shared" si="3"/>
        <v>6</v>
      </c>
      <c r="W37">
        <f t="shared" si="4"/>
        <v>11</v>
      </c>
      <c r="X37" t="str">
        <f t="shared" si="5"/>
        <v>Regular</v>
      </c>
    </row>
    <row r="38" spans="1:24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  <c r="S38" t="str">
        <f t="shared" si="0"/>
        <v>26-35</v>
      </c>
      <c r="T38">
        <f t="shared" si="1"/>
        <v>3</v>
      </c>
      <c r="U38">
        <f t="shared" si="2"/>
        <v>4</v>
      </c>
      <c r="V38">
        <f t="shared" si="3"/>
        <v>5</v>
      </c>
      <c r="W38">
        <f t="shared" si="4"/>
        <v>12</v>
      </c>
      <c r="X38" t="str">
        <f t="shared" si="5"/>
        <v>High Value</v>
      </c>
    </row>
    <row r="39" spans="1:24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  <c r="S39" t="str">
        <f t="shared" si="0"/>
        <v>26-35</v>
      </c>
      <c r="T39">
        <f t="shared" si="1"/>
        <v>2</v>
      </c>
      <c r="U39">
        <f t="shared" si="2"/>
        <v>1</v>
      </c>
      <c r="V39">
        <f t="shared" si="3"/>
        <v>7</v>
      </c>
      <c r="W39">
        <f t="shared" si="4"/>
        <v>10</v>
      </c>
      <c r="X39" t="str">
        <f t="shared" si="5"/>
        <v>Regular</v>
      </c>
    </row>
    <row r="40" spans="1:24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  <c r="S40" t="str">
        <f t="shared" si="0"/>
        <v>26-35</v>
      </c>
      <c r="T40">
        <f t="shared" si="1"/>
        <v>1</v>
      </c>
      <c r="U40">
        <f t="shared" si="2"/>
        <v>4</v>
      </c>
      <c r="V40">
        <f t="shared" si="3"/>
        <v>3</v>
      </c>
      <c r="W40">
        <f t="shared" si="4"/>
        <v>8</v>
      </c>
      <c r="X40" t="str">
        <f t="shared" si="5"/>
        <v>Occasional</v>
      </c>
    </row>
    <row r="41" spans="1:24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  <c r="S41" t="str">
        <f t="shared" si="0"/>
        <v>56+</v>
      </c>
      <c r="T41">
        <f t="shared" si="1"/>
        <v>3</v>
      </c>
      <c r="U41">
        <f t="shared" si="2"/>
        <v>2</v>
      </c>
      <c r="V41">
        <f t="shared" si="3"/>
        <v>4</v>
      </c>
      <c r="W41">
        <f t="shared" si="4"/>
        <v>9</v>
      </c>
      <c r="X41" t="str">
        <f t="shared" si="5"/>
        <v>Regular</v>
      </c>
    </row>
    <row r="42" spans="1:24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  <c r="S42" t="str">
        <f t="shared" si="0"/>
        <v>56+</v>
      </c>
      <c r="T42">
        <f t="shared" si="1"/>
        <v>3</v>
      </c>
      <c r="U42">
        <f t="shared" si="2"/>
        <v>3</v>
      </c>
      <c r="V42">
        <f t="shared" si="3"/>
        <v>2</v>
      </c>
      <c r="W42">
        <f t="shared" si="4"/>
        <v>8</v>
      </c>
      <c r="X42" t="str">
        <f t="shared" si="5"/>
        <v>Occasional</v>
      </c>
    </row>
    <row r="43" spans="1:24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  <c r="S43" t="str">
        <f t="shared" si="0"/>
        <v>56+</v>
      </c>
      <c r="T43">
        <f t="shared" si="1"/>
        <v>1</v>
      </c>
      <c r="U43">
        <f t="shared" si="2"/>
        <v>4</v>
      </c>
      <c r="V43">
        <f t="shared" si="3"/>
        <v>1</v>
      </c>
      <c r="W43">
        <f t="shared" si="4"/>
        <v>6</v>
      </c>
      <c r="X43" t="str">
        <f t="shared" si="5"/>
        <v>Occasional</v>
      </c>
    </row>
    <row r="44" spans="1:24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  <c r="S44" t="str">
        <f t="shared" si="0"/>
        <v>18-25</v>
      </c>
      <c r="T44">
        <f t="shared" si="1"/>
        <v>4</v>
      </c>
      <c r="U44">
        <f t="shared" si="2"/>
        <v>2</v>
      </c>
      <c r="V44">
        <f t="shared" si="3"/>
        <v>1</v>
      </c>
      <c r="W44">
        <f t="shared" si="4"/>
        <v>7</v>
      </c>
      <c r="X44" t="str">
        <f t="shared" si="5"/>
        <v>Occasional</v>
      </c>
    </row>
    <row r="45" spans="1:24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  <c r="S45" t="str">
        <f t="shared" si="0"/>
        <v>18-25</v>
      </c>
      <c r="T45">
        <f t="shared" si="1"/>
        <v>3</v>
      </c>
      <c r="U45">
        <f t="shared" si="2"/>
        <v>2</v>
      </c>
      <c r="V45">
        <f t="shared" si="3"/>
        <v>5</v>
      </c>
      <c r="W45">
        <f t="shared" si="4"/>
        <v>10</v>
      </c>
      <c r="X45" t="str">
        <f t="shared" si="5"/>
        <v>Regular</v>
      </c>
    </row>
    <row r="46" spans="1:24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  <c r="S46" t="str">
        <f t="shared" si="0"/>
        <v>36-45</v>
      </c>
      <c r="T46">
        <f t="shared" si="1"/>
        <v>2</v>
      </c>
      <c r="U46">
        <f t="shared" si="2"/>
        <v>4</v>
      </c>
      <c r="V46">
        <f t="shared" si="3"/>
        <v>7</v>
      </c>
      <c r="W46">
        <f t="shared" si="4"/>
        <v>13</v>
      </c>
      <c r="X46" t="str">
        <f t="shared" si="5"/>
        <v>High Value</v>
      </c>
    </row>
    <row r="47" spans="1:24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  <c r="S47" t="str">
        <f t="shared" si="0"/>
        <v>46-55</v>
      </c>
      <c r="T47">
        <f t="shared" si="1"/>
        <v>1</v>
      </c>
      <c r="U47">
        <f t="shared" si="2"/>
        <v>2</v>
      </c>
      <c r="V47">
        <f t="shared" si="3"/>
        <v>1</v>
      </c>
      <c r="W47">
        <f t="shared" si="4"/>
        <v>4</v>
      </c>
      <c r="X47" t="str">
        <f t="shared" si="5"/>
        <v>Low Engagement</v>
      </c>
    </row>
    <row r="48" spans="1:24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  <c r="S48" t="str">
        <f t="shared" si="0"/>
        <v>56+</v>
      </c>
      <c r="T48">
        <f t="shared" si="1"/>
        <v>2</v>
      </c>
      <c r="U48">
        <f t="shared" si="2"/>
        <v>4</v>
      </c>
      <c r="V48">
        <f t="shared" si="3"/>
        <v>2</v>
      </c>
      <c r="W48">
        <f t="shared" si="4"/>
        <v>8</v>
      </c>
      <c r="X48" t="str">
        <f t="shared" si="5"/>
        <v>Occasional</v>
      </c>
    </row>
    <row r="49" spans="1:24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  <c r="S49" t="str">
        <f t="shared" si="0"/>
        <v>46-55</v>
      </c>
      <c r="T49">
        <f t="shared" si="1"/>
        <v>2</v>
      </c>
      <c r="U49">
        <f t="shared" si="2"/>
        <v>3</v>
      </c>
      <c r="V49">
        <f t="shared" si="3"/>
        <v>7</v>
      </c>
      <c r="W49">
        <f t="shared" si="4"/>
        <v>12</v>
      </c>
      <c r="X49" t="str">
        <f t="shared" si="5"/>
        <v>High Value</v>
      </c>
    </row>
    <row r="50" spans="1:24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  <c r="S50" t="str">
        <f t="shared" si="0"/>
        <v>36-45</v>
      </c>
      <c r="T50">
        <f t="shared" si="1"/>
        <v>2</v>
      </c>
      <c r="U50">
        <f t="shared" si="2"/>
        <v>4</v>
      </c>
      <c r="V50">
        <f t="shared" si="3"/>
        <v>4</v>
      </c>
      <c r="W50">
        <f t="shared" si="4"/>
        <v>10</v>
      </c>
      <c r="X50" t="str">
        <f t="shared" si="5"/>
        <v>Regular</v>
      </c>
    </row>
    <row r="51" spans="1:24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  <c r="S51" t="str">
        <f t="shared" si="0"/>
        <v>56+</v>
      </c>
      <c r="T51">
        <f t="shared" si="1"/>
        <v>1</v>
      </c>
      <c r="U51">
        <f t="shared" si="2"/>
        <v>3</v>
      </c>
      <c r="V51">
        <f t="shared" si="3"/>
        <v>6</v>
      </c>
      <c r="W51">
        <f t="shared" si="4"/>
        <v>10</v>
      </c>
      <c r="X51" t="str">
        <f t="shared" si="5"/>
        <v>Regular</v>
      </c>
    </row>
    <row r="52" spans="1:24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  <c r="S52" t="str">
        <f t="shared" si="0"/>
        <v>46-55</v>
      </c>
      <c r="T52">
        <f t="shared" si="1"/>
        <v>1</v>
      </c>
      <c r="U52">
        <f t="shared" si="2"/>
        <v>4</v>
      </c>
      <c r="V52">
        <f t="shared" si="3"/>
        <v>6</v>
      </c>
      <c r="W52">
        <f t="shared" si="4"/>
        <v>11</v>
      </c>
      <c r="X52" t="str">
        <f t="shared" si="5"/>
        <v>Regular</v>
      </c>
    </row>
    <row r="53" spans="1:24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  <c r="S53" t="str">
        <f t="shared" si="0"/>
        <v>56+</v>
      </c>
      <c r="T53">
        <f t="shared" si="1"/>
        <v>2</v>
      </c>
      <c r="U53">
        <f t="shared" si="2"/>
        <v>1</v>
      </c>
      <c r="V53">
        <f t="shared" si="3"/>
        <v>2</v>
      </c>
      <c r="W53">
        <f t="shared" si="4"/>
        <v>5</v>
      </c>
      <c r="X53" t="str">
        <f t="shared" si="5"/>
        <v>Low Engagement</v>
      </c>
    </row>
    <row r="54" spans="1:24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  <c r="S54" t="str">
        <f t="shared" si="0"/>
        <v>36-45</v>
      </c>
      <c r="T54">
        <f t="shared" si="1"/>
        <v>1</v>
      </c>
      <c r="U54">
        <f t="shared" si="2"/>
        <v>3</v>
      </c>
      <c r="V54">
        <f t="shared" si="3"/>
        <v>7</v>
      </c>
      <c r="W54">
        <f t="shared" si="4"/>
        <v>11</v>
      </c>
      <c r="X54" t="str">
        <f t="shared" si="5"/>
        <v>Regular</v>
      </c>
    </row>
    <row r="55" spans="1:24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  <c r="S55" t="str">
        <f t="shared" si="0"/>
        <v>26-35</v>
      </c>
      <c r="T55">
        <f t="shared" si="1"/>
        <v>1</v>
      </c>
      <c r="U55">
        <f t="shared" si="2"/>
        <v>3</v>
      </c>
      <c r="V55">
        <f t="shared" si="3"/>
        <v>7</v>
      </c>
      <c r="W55">
        <f t="shared" si="4"/>
        <v>11</v>
      </c>
      <c r="X55" t="str">
        <f t="shared" si="5"/>
        <v>Regular</v>
      </c>
    </row>
    <row r="56" spans="1:24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  <c r="S56" t="str">
        <f t="shared" si="0"/>
        <v>46-55</v>
      </c>
      <c r="T56">
        <f t="shared" si="1"/>
        <v>4</v>
      </c>
      <c r="U56">
        <f t="shared" si="2"/>
        <v>3</v>
      </c>
      <c r="V56">
        <f t="shared" si="3"/>
        <v>6</v>
      </c>
      <c r="W56">
        <f t="shared" si="4"/>
        <v>13</v>
      </c>
      <c r="X56" t="str">
        <f t="shared" si="5"/>
        <v>High Value</v>
      </c>
    </row>
    <row r="57" spans="1:24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  <c r="S57" t="str">
        <f t="shared" si="0"/>
        <v>36-45</v>
      </c>
      <c r="T57">
        <f t="shared" si="1"/>
        <v>1</v>
      </c>
      <c r="U57">
        <f t="shared" si="2"/>
        <v>4</v>
      </c>
      <c r="V57">
        <f t="shared" si="3"/>
        <v>1</v>
      </c>
      <c r="W57">
        <f t="shared" si="4"/>
        <v>6</v>
      </c>
      <c r="X57" t="str">
        <f t="shared" si="5"/>
        <v>Occasional</v>
      </c>
    </row>
    <row r="58" spans="1:24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  <c r="S58" t="str">
        <f t="shared" si="0"/>
        <v>36-45</v>
      </c>
      <c r="T58">
        <f t="shared" si="1"/>
        <v>3</v>
      </c>
      <c r="U58">
        <f t="shared" si="2"/>
        <v>4</v>
      </c>
      <c r="V58">
        <f t="shared" si="3"/>
        <v>7</v>
      </c>
      <c r="W58">
        <f t="shared" si="4"/>
        <v>14</v>
      </c>
      <c r="X58" t="str">
        <f t="shared" si="5"/>
        <v>High Value</v>
      </c>
    </row>
    <row r="59" spans="1:24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  <c r="S59" t="str">
        <f t="shared" si="0"/>
        <v>18-25</v>
      </c>
      <c r="T59">
        <f t="shared" si="1"/>
        <v>3</v>
      </c>
      <c r="U59">
        <f t="shared" si="2"/>
        <v>2</v>
      </c>
      <c r="V59">
        <f t="shared" si="3"/>
        <v>5</v>
      </c>
      <c r="W59">
        <f t="shared" si="4"/>
        <v>10</v>
      </c>
      <c r="X59" t="str">
        <f t="shared" si="5"/>
        <v>Regular</v>
      </c>
    </row>
    <row r="60" spans="1:24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  <c r="S60" t="str">
        <f t="shared" si="0"/>
        <v>56+</v>
      </c>
      <c r="T60">
        <f t="shared" si="1"/>
        <v>2</v>
      </c>
      <c r="U60">
        <f t="shared" si="2"/>
        <v>3</v>
      </c>
      <c r="V60">
        <f t="shared" si="3"/>
        <v>4</v>
      </c>
      <c r="W60">
        <f t="shared" si="4"/>
        <v>9</v>
      </c>
      <c r="X60" t="str">
        <f t="shared" si="5"/>
        <v>Regular</v>
      </c>
    </row>
    <row r="61" spans="1:24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  <c r="S61" t="str">
        <f t="shared" si="0"/>
        <v>56+</v>
      </c>
      <c r="T61">
        <f t="shared" si="1"/>
        <v>3</v>
      </c>
      <c r="U61">
        <f t="shared" si="2"/>
        <v>1</v>
      </c>
      <c r="V61">
        <f t="shared" si="3"/>
        <v>7</v>
      </c>
      <c r="W61">
        <f t="shared" si="4"/>
        <v>11</v>
      </c>
      <c r="X61" t="str">
        <f t="shared" si="5"/>
        <v>Regular</v>
      </c>
    </row>
    <row r="62" spans="1:24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  <c r="S62" t="str">
        <f t="shared" si="0"/>
        <v>46-55</v>
      </c>
      <c r="T62">
        <f t="shared" si="1"/>
        <v>1</v>
      </c>
      <c r="U62">
        <f t="shared" si="2"/>
        <v>2</v>
      </c>
      <c r="V62">
        <f t="shared" si="3"/>
        <v>7</v>
      </c>
      <c r="W62">
        <f t="shared" si="4"/>
        <v>10</v>
      </c>
      <c r="X62" t="str">
        <f t="shared" si="5"/>
        <v>Regular</v>
      </c>
    </row>
    <row r="63" spans="1:24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  <c r="S63" t="str">
        <f t="shared" si="0"/>
        <v>46-55</v>
      </c>
      <c r="T63">
        <f t="shared" si="1"/>
        <v>3</v>
      </c>
      <c r="U63">
        <f t="shared" si="2"/>
        <v>2</v>
      </c>
      <c r="V63">
        <f t="shared" si="3"/>
        <v>3</v>
      </c>
      <c r="W63">
        <f t="shared" si="4"/>
        <v>8</v>
      </c>
      <c r="X63" t="str">
        <f t="shared" si="5"/>
        <v>Occasional</v>
      </c>
    </row>
    <row r="64" spans="1:24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  <c r="S64" t="str">
        <f t="shared" si="0"/>
        <v>26-35</v>
      </c>
      <c r="T64">
        <f t="shared" si="1"/>
        <v>1</v>
      </c>
      <c r="U64">
        <f t="shared" si="2"/>
        <v>3</v>
      </c>
      <c r="V64">
        <f t="shared" si="3"/>
        <v>5</v>
      </c>
      <c r="W64">
        <f t="shared" si="4"/>
        <v>9</v>
      </c>
      <c r="X64" t="str">
        <f t="shared" si="5"/>
        <v>Regular</v>
      </c>
    </row>
    <row r="65" spans="1:24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  <c r="S65" t="str">
        <f t="shared" si="0"/>
        <v>26-35</v>
      </c>
      <c r="T65">
        <f t="shared" si="1"/>
        <v>3</v>
      </c>
      <c r="U65">
        <f t="shared" si="2"/>
        <v>4</v>
      </c>
      <c r="V65">
        <f t="shared" si="3"/>
        <v>7</v>
      </c>
      <c r="W65">
        <f t="shared" si="4"/>
        <v>14</v>
      </c>
      <c r="X65" t="str">
        <f t="shared" si="5"/>
        <v>High Value</v>
      </c>
    </row>
    <row r="66" spans="1:24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  <c r="S66" t="str">
        <f t="shared" si="0"/>
        <v>56+</v>
      </c>
      <c r="T66">
        <f t="shared" si="1"/>
        <v>4</v>
      </c>
      <c r="U66">
        <f t="shared" si="2"/>
        <v>2</v>
      </c>
      <c r="V66">
        <f t="shared" si="3"/>
        <v>5</v>
      </c>
      <c r="W66">
        <f t="shared" si="4"/>
        <v>11</v>
      </c>
      <c r="X66" t="str">
        <f t="shared" si="5"/>
        <v>Regular</v>
      </c>
    </row>
    <row r="67" spans="1:24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  <c r="S67" t="str">
        <f t="shared" ref="S67:S130" si="6">IF(B67&lt;=25,"18-25",IF(B67&lt;=35,"26-35",IF(B67&lt;=45,"36-45",IF(B67&lt;=55,"46-55","56+"))))</f>
        <v>56+</v>
      </c>
      <c r="T67">
        <f t="shared" ref="T67:T130" si="7">IF(F67&lt;=39,1,IF(F67&lt;=59,2,IF(F67&lt;=79,3,4)))</f>
        <v>1</v>
      </c>
      <c r="U67">
        <f t="shared" ref="U67:U130" si="8">IF(P67&lt;=12,1,IF(P67&lt;=25,2,IF(P67&lt;=37,3,4)))</f>
        <v>4</v>
      </c>
      <c r="V67">
        <f t="shared" ref="V67:V130" si="9">IF(R67="Weekly",7,IF(R67="Bi-Weekly",6,IF(R67="Fortnightly",5,IF(R67="Monthly",4,IF(R67="Every 3 Months",3,IF(R67="Quarterly",2,IF(R67="Annually",1,0)))))))</f>
        <v>3</v>
      </c>
      <c r="W67">
        <f t="shared" ref="W67:W130" si="10">T67+U67+V67</f>
        <v>8</v>
      </c>
      <c r="X67" t="str">
        <f t="shared" ref="X67:X130" si="11">IF(W67&lt;=5,"Low Engagement",IF(W67&lt;=8,"Occasional",IF(W67&lt;=11,"Regular","High Value")))</f>
        <v>Occasional</v>
      </c>
    </row>
    <row r="68" spans="1:24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  <c r="S68" t="str">
        <f t="shared" si="6"/>
        <v>26-35</v>
      </c>
      <c r="T68">
        <f t="shared" si="7"/>
        <v>4</v>
      </c>
      <c r="U68">
        <f t="shared" si="8"/>
        <v>1</v>
      </c>
      <c r="V68">
        <f t="shared" si="9"/>
        <v>3</v>
      </c>
      <c r="W68">
        <f t="shared" si="10"/>
        <v>8</v>
      </c>
      <c r="X68" t="str">
        <f t="shared" si="11"/>
        <v>Occasional</v>
      </c>
    </row>
    <row r="69" spans="1:24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  <c r="S69" t="str">
        <f t="shared" si="6"/>
        <v>36-45</v>
      </c>
      <c r="T69">
        <f t="shared" si="7"/>
        <v>1</v>
      </c>
      <c r="U69">
        <f t="shared" si="8"/>
        <v>4</v>
      </c>
      <c r="V69">
        <f t="shared" si="9"/>
        <v>4</v>
      </c>
      <c r="W69">
        <f t="shared" si="10"/>
        <v>9</v>
      </c>
      <c r="X69" t="str">
        <f t="shared" si="11"/>
        <v>Regular</v>
      </c>
    </row>
    <row r="70" spans="1:24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  <c r="S70" t="str">
        <f t="shared" si="6"/>
        <v>56+</v>
      </c>
      <c r="T70">
        <f t="shared" si="7"/>
        <v>2</v>
      </c>
      <c r="U70">
        <f t="shared" si="8"/>
        <v>2</v>
      </c>
      <c r="V70">
        <f t="shared" si="9"/>
        <v>3</v>
      </c>
      <c r="W70">
        <f t="shared" si="10"/>
        <v>7</v>
      </c>
      <c r="X70" t="str">
        <f t="shared" si="11"/>
        <v>Occasional</v>
      </c>
    </row>
    <row r="71" spans="1:24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  <c r="S71" t="str">
        <f t="shared" si="6"/>
        <v>46-55</v>
      </c>
      <c r="T71">
        <f t="shared" si="7"/>
        <v>3</v>
      </c>
      <c r="U71">
        <f t="shared" si="8"/>
        <v>1</v>
      </c>
      <c r="V71">
        <f t="shared" si="9"/>
        <v>7</v>
      </c>
      <c r="W71">
        <f t="shared" si="10"/>
        <v>11</v>
      </c>
      <c r="X71" t="str">
        <f t="shared" si="11"/>
        <v>Regular</v>
      </c>
    </row>
    <row r="72" spans="1:24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  <c r="S72" t="str">
        <f t="shared" si="6"/>
        <v>18-25</v>
      </c>
      <c r="T72">
        <f t="shared" si="7"/>
        <v>1</v>
      </c>
      <c r="U72">
        <f t="shared" si="8"/>
        <v>3</v>
      </c>
      <c r="V72">
        <f t="shared" si="9"/>
        <v>3</v>
      </c>
      <c r="W72">
        <f t="shared" si="10"/>
        <v>7</v>
      </c>
      <c r="X72" t="str">
        <f t="shared" si="11"/>
        <v>Occasional</v>
      </c>
    </row>
    <row r="73" spans="1:24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  <c r="S73" t="str">
        <f t="shared" si="6"/>
        <v>36-45</v>
      </c>
      <c r="T73">
        <f t="shared" si="7"/>
        <v>2</v>
      </c>
      <c r="U73">
        <f t="shared" si="8"/>
        <v>3</v>
      </c>
      <c r="V73">
        <f t="shared" si="9"/>
        <v>1</v>
      </c>
      <c r="W73">
        <f t="shared" si="10"/>
        <v>6</v>
      </c>
      <c r="X73" t="str">
        <f t="shared" si="11"/>
        <v>Occasional</v>
      </c>
    </row>
    <row r="74" spans="1:24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  <c r="S74" t="str">
        <f t="shared" si="6"/>
        <v>18-25</v>
      </c>
      <c r="T74">
        <f t="shared" si="7"/>
        <v>1</v>
      </c>
      <c r="U74">
        <f t="shared" si="8"/>
        <v>2</v>
      </c>
      <c r="V74">
        <f t="shared" si="9"/>
        <v>3</v>
      </c>
      <c r="W74">
        <f t="shared" si="10"/>
        <v>6</v>
      </c>
      <c r="X74" t="str">
        <f t="shared" si="11"/>
        <v>Occasional</v>
      </c>
    </row>
    <row r="75" spans="1:24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  <c r="S75" t="str">
        <f t="shared" si="6"/>
        <v>46-55</v>
      </c>
      <c r="T75">
        <f t="shared" si="7"/>
        <v>4</v>
      </c>
      <c r="U75">
        <f t="shared" si="8"/>
        <v>4</v>
      </c>
      <c r="V75">
        <f t="shared" si="9"/>
        <v>6</v>
      </c>
      <c r="W75">
        <f t="shared" si="10"/>
        <v>14</v>
      </c>
      <c r="X75" t="str">
        <f t="shared" si="11"/>
        <v>High Value</v>
      </c>
    </row>
    <row r="76" spans="1:24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  <c r="S76" t="str">
        <f t="shared" si="6"/>
        <v>46-55</v>
      </c>
      <c r="T76">
        <f t="shared" si="7"/>
        <v>2</v>
      </c>
      <c r="U76">
        <f t="shared" si="8"/>
        <v>1</v>
      </c>
      <c r="V76">
        <f t="shared" si="9"/>
        <v>4</v>
      </c>
      <c r="W76">
        <f t="shared" si="10"/>
        <v>7</v>
      </c>
      <c r="X76" t="str">
        <f t="shared" si="11"/>
        <v>Occasional</v>
      </c>
    </row>
    <row r="77" spans="1:24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  <c r="S77" t="str">
        <f t="shared" si="6"/>
        <v>56+</v>
      </c>
      <c r="T77">
        <f t="shared" si="7"/>
        <v>4</v>
      </c>
      <c r="U77">
        <f t="shared" si="8"/>
        <v>2</v>
      </c>
      <c r="V77">
        <f t="shared" si="9"/>
        <v>1</v>
      </c>
      <c r="W77">
        <f t="shared" si="10"/>
        <v>7</v>
      </c>
      <c r="X77" t="str">
        <f t="shared" si="11"/>
        <v>Occasional</v>
      </c>
    </row>
    <row r="78" spans="1:24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  <c r="S78" t="str">
        <f t="shared" si="6"/>
        <v>46-55</v>
      </c>
      <c r="T78">
        <f t="shared" si="7"/>
        <v>2</v>
      </c>
      <c r="U78">
        <f t="shared" si="8"/>
        <v>3</v>
      </c>
      <c r="V78">
        <f t="shared" si="9"/>
        <v>4</v>
      </c>
      <c r="W78">
        <f t="shared" si="10"/>
        <v>9</v>
      </c>
      <c r="X78" t="str">
        <f t="shared" si="11"/>
        <v>Regular</v>
      </c>
    </row>
    <row r="79" spans="1:24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  <c r="S79" t="str">
        <f t="shared" si="6"/>
        <v>18-25</v>
      </c>
      <c r="T79">
        <f t="shared" si="7"/>
        <v>2</v>
      </c>
      <c r="U79">
        <f t="shared" si="8"/>
        <v>3</v>
      </c>
      <c r="V79">
        <f t="shared" si="9"/>
        <v>5</v>
      </c>
      <c r="W79">
        <f t="shared" si="10"/>
        <v>10</v>
      </c>
      <c r="X79" t="str">
        <f t="shared" si="11"/>
        <v>Regular</v>
      </c>
    </row>
    <row r="80" spans="1:24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  <c r="S80" t="str">
        <f t="shared" si="6"/>
        <v>46-55</v>
      </c>
      <c r="T80">
        <f t="shared" si="7"/>
        <v>4</v>
      </c>
      <c r="U80">
        <f t="shared" si="8"/>
        <v>4</v>
      </c>
      <c r="V80">
        <f t="shared" si="9"/>
        <v>5</v>
      </c>
      <c r="W80">
        <f t="shared" si="10"/>
        <v>13</v>
      </c>
      <c r="X80" t="str">
        <f t="shared" si="11"/>
        <v>High Value</v>
      </c>
    </row>
    <row r="81" spans="1:24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  <c r="S81" t="str">
        <f t="shared" si="6"/>
        <v>36-45</v>
      </c>
      <c r="T81">
        <f t="shared" si="7"/>
        <v>4</v>
      </c>
      <c r="U81">
        <f t="shared" si="8"/>
        <v>4</v>
      </c>
      <c r="V81">
        <f t="shared" si="9"/>
        <v>3</v>
      </c>
      <c r="W81">
        <f t="shared" si="10"/>
        <v>11</v>
      </c>
      <c r="X81" t="str">
        <f t="shared" si="11"/>
        <v>Regular</v>
      </c>
    </row>
    <row r="82" spans="1:24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  <c r="S82" t="str">
        <f t="shared" si="6"/>
        <v>18-25</v>
      </c>
      <c r="T82">
        <f t="shared" si="7"/>
        <v>3</v>
      </c>
      <c r="U82">
        <f t="shared" si="8"/>
        <v>2</v>
      </c>
      <c r="V82">
        <f t="shared" si="9"/>
        <v>3</v>
      </c>
      <c r="W82">
        <f t="shared" si="10"/>
        <v>8</v>
      </c>
      <c r="X82" t="str">
        <f t="shared" si="11"/>
        <v>Occasional</v>
      </c>
    </row>
    <row r="83" spans="1:24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  <c r="S83" t="str">
        <f t="shared" si="6"/>
        <v>56+</v>
      </c>
      <c r="T83">
        <f t="shared" si="7"/>
        <v>4</v>
      </c>
      <c r="U83">
        <f t="shared" si="8"/>
        <v>3</v>
      </c>
      <c r="V83">
        <f t="shared" si="9"/>
        <v>3</v>
      </c>
      <c r="W83">
        <f t="shared" si="10"/>
        <v>10</v>
      </c>
      <c r="X83" t="str">
        <f t="shared" si="11"/>
        <v>Regular</v>
      </c>
    </row>
    <row r="84" spans="1:24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  <c r="S84" t="str">
        <f t="shared" si="6"/>
        <v>18-25</v>
      </c>
      <c r="T84">
        <f t="shared" si="7"/>
        <v>1</v>
      </c>
      <c r="U84">
        <f t="shared" si="8"/>
        <v>2</v>
      </c>
      <c r="V84">
        <f t="shared" si="9"/>
        <v>3</v>
      </c>
      <c r="W84">
        <f t="shared" si="10"/>
        <v>6</v>
      </c>
      <c r="X84" t="str">
        <f t="shared" si="11"/>
        <v>Occasional</v>
      </c>
    </row>
    <row r="85" spans="1:24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  <c r="S85" t="str">
        <f t="shared" si="6"/>
        <v>36-45</v>
      </c>
      <c r="T85">
        <f t="shared" si="7"/>
        <v>2</v>
      </c>
      <c r="U85">
        <f t="shared" si="8"/>
        <v>3</v>
      </c>
      <c r="V85">
        <f t="shared" si="9"/>
        <v>7</v>
      </c>
      <c r="W85">
        <f t="shared" si="10"/>
        <v>12</v>
      </c>
      <c r="X85" t="str">
        <f t="shared" si="11"/>
        <v>High Value</v>
      </c>
    </row>
    <row r="86" spans="1:24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  <c r="S86" t="str">
        <f t="shared" si="6"/>
        <v>46-55</v>
      </c>
      <c r="T86">
        <f t="shared" si="7"/>
        <v>1</v>
      </c>
      <c r="U86">
        <f t="shared" si="8"/>
        <v>4</v>
      </c>
      <c r="V86">
        <f t="shared" si="9"/>
        <v>3</v>
      </c>
      <c r="W86">
        <f t="shared" si="10"/>
        <v>8</v>
      </c>
      <c r="X86" t="str">
        <f t="shared" si="11"/>
        <v>Occasional</v>
      </c>
    </row>
    <row r="87" spans="1:24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  <c r="S87" t="str">
        <f t="shared" si="6"/>
        <v>46-55</v>
      </c>
      <c r="T87">
        <f t="shared" si="7"/>
        <v>4</v>
      </c>
      <c r="U87">
        <f t="shared" si="8"/>
        <v>1</v>
      </c>
      <c r="V87">
        <f t="shared" si="9"/>
        <v>6</v>
      </c>
      <c r="W87">
        <f t="shared" si="10"/>
        <v>11</v>
      </c>
      <c r="X87" t="str">
        <f t="shared" si="11"/>
        <v>Regular</v>
      </c>
    </row>
    <row r="88" spans="1:24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  <c r="S88" t="str">
        <f t="shared" si="6"/>
        <v>18-25</v>
      </c>
      <c r="T88">
        <f t="shared" si="7"/>
        <v>2</v>
      </c>
      <c r="U88">
        <f t="shared" si="8"/>
        <v>4</v>
      </c>
      <c r="V88">
        <f t="shared" si="9"/>
        <v>6</v>
      </c>
      <c r="W88">
        <f t="shared" si="10"/>
        <v>12</v>
      </c>
      <c r="X88" t="str">
        <f t="shared" si="11"/>
        <v>High Value</v>
      </c>
    </row>
    <row r="89" spans="1:24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  <c r="S89" t="str">
        <f t="shared" si="6"/>
        <v>46-55</v>
      </c>
      <c r="T89">
        <f t="shared" si="7"/>
        <v>2</v>
      </c>
      <c r="U89">
        <f t="shared" si="8"/>
        <v>4</v>
      </c>
      <c r="V89">
        <f t="shared" si="9"/>
        <v>5</v>
      </c>
      <c r="W89">
        <f t="shared" si="10"/>
        <v>11</v>
      </c>
      <c r="X89" t="str">
        <f t="shared" si="11"/>
        <v>Regular</v>
      </c>
    </row>
    <row r="90" spans="1:24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  <c r="S90" t="str">
        <f t="shared" si="6"/>
        <v>26-35</v>
      </c>
      <c r="T90">
        <f t="shared" si="7"/>
        <v>2</v>
      </c>
      <c r="U90">
        <f t="shared" si="8"/>
        <v>3</v>
      </c>
      <c r="V90">
        <f t="shared" si="9"/>
        <v>4</v>
      </c>
      <c r="W90">
        <f t="shared" si="10"/>
        <v>9</v>
      </c>
      <c r="X90" t="str">
        <f t="shared" si="11"/>
        <v>Regular</v>
      </c>
    </row>
    <row r="91" spans="1:24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  <c r="S91" t="str">
        <f t="shared" si="6"/>
        <v>46-55</v>
      </c>
      <c r="T91">
        <f t="shared" si="7"/>
        <v>4</v>
      </c>
      <c r="U91">
        <f t="shared" si="8"/>
        <v>2</v>
      </c>
      <c r="V91">
        <f t="shared" si="9"/>
        <v>2</v>
      </c>
      <c r="W91">
        <f t="shared" si="10"/>
        <v>8</v>
      </c>
      <c r="X91" t="str">
        <f t="shared" si="11"/>
        <v>Occasional</v>
      </c>
    </row>
    <row r="92" spans="1:24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  <c r="S92" t="str">
        <f t="shared" si="6"/>
        <v>18-25</v>
      </c>
      <c r="T92">
        <f t="shared" si="7"/>
        <v>2</v>
      </c>
      <c r="U92">
        <f t="shared" si="8"/>
        <v>3</v>
      </c>
      <c r="V92">
        <f t="shared" si="9"/>
        <v>4</v>
      </c>
      <c r="W92">
        <f t="shared" si="10"/>
        <v>9</v>
      </c>
      <c r="X92" t="str">
        <f t="shared" si="11"/>
        <v>Regular</v>
      </c>
    </row>
    <row r="93" spans="1:24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  <c r="S93" t="str">
        <f t="shared" si="6"/>
        <v>36-45</v>
      </c>
      <c r="T93">
        <f t="shared" si="7"/>
        <v>4</v>
      </c>
      <c r="U93">
        <f t="shared" si="8"/>
        <v>2</v>
      </c>
      <c r="V93">
        <f t="shared" si="9"/>
        <v>3</v>
      </c>
      <c r="W93">
        <f t="shared" si="10"/>
        <v>9</v>
      </c>
      <c r="X93" t="str">
        <f t="shared" si="11"/>
        <v>Regular</v>
      </c>
    </row>
    <row r="94" spans="1:24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  <c r="S94" t="str">
        <f t="shared" si="6"/>
        <v>56+</v>
      </c>
      <c r="T94">
        <f t="shared" si="7"/>
        <v>4</v>
      </c>
      <c r="U94">
        <f t="shared" si="8"/>
        <v>2</v>
      </c>
      <c r="V94">
        <f t="shared" si="9"/>
        <v>3</v>
      </c>
      <c r="W94">
        <f t="shared" si="10"/>
        <v>9</v>
      </c>
      <c r="X94" t="str">
        <f t="shared" si="11"/>
        <v>Regular</v>
      </c>
    </row>
    <row r="95" spans="1:24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  <c r="S95" t="str">
        <f t="shared" si="6"/>
        <v>36-45</v>
      </c>
      <c r="T95">
        <f t="shared" si="7"/>
        <v>3</v>
      </c>
      <c r="U95">
        <f t="shared" si="8"/>
        <v>4</v>
      </c>
      <c r="V95">
        <f t="shared" si="9"/>
        <v>7</v>
      </c>
      <c r="W95">
        <f t="shared" si="10"/>
        <v>14</v>
      </c>
      <c r="X95" t="str">
        <f t="shared" si="11"/>
        <v>High Value</v>
      </c>
    </row>
    <row r="96" spans="1:24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  <c r="S96" t="str">
        <f t="shared" si="6"/>
        <v>56+</v>
      </c>
      <c r="T96">
        <f t="shared" si="7"/>
        <v>3</v>
      </c>
      <c r="U96">
        <f t="shared" si="8"/>
        <v>3</v>
      </c>
      <c r="V96">
        <f t="shared" si="9"/>
        <v>7</v>
      </c>
      <c r="W96">
        <f t="shared" si="10"/>
        <v>13</v>
      </c>
      <c r="X96" t="str">
        <f t="shared" si="11"/>
        <v>High Value</v>
      </c>
    </row>
    <row r="97" spans="1:24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  <c r="S97" t="str">
        <f t="shared" si="6"/>
        <v>36-45</v>
      </c>
      <c r="T97">
        <f t="shared" si="7"/>
        <v>4</v>
      </c>
      <c r="U97">
        <f t="shared" si="8"/>
        <v>4</v>
      </c>
      <c r="V97">
        <f t="shared" si="9"/>
        <v>4</v>
      </c>
      <c r="W97">
        <f t="shared" si="10"/>
        <v>12</v>
      </c>
      <c r="X97" t="str">
        <f t="shared" si="11"/>
        <v>High Value</v>
      </c>
    </row>
    <row r="98" spans="1:24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  <c r="S98" t="str">
        <f t="shared" si="6"/>
        <v>26-35</v>
      </c>
      <c r="T98">
        <f t="shared" si="7"/>
        <v>3</v>
      </c>
      <c r="U98">
        <f t="shared" si="8"/>
        <v>4</v>
      </c>
      <c r="V98">
        <f t="shared" si="9"/>
        <v>3</v>
      </c>
      <c r="W98">
        <f t="shared" si="10"/>
        <v>10</v>
      </c>
      <c r="X98" t="str">
        <f t="shared" si="11"/>
        <v>Regular</v>
      </c>
    </row>
    <row r="99" spans="1:24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  <c r="S99" t="str">
        <f t="shared" si="6"/>
        <v>18-25</v>
      </c>
      <c r="T99">
        <f t="shared" si="7"/>
        <v>4</v>
      </c>
      <c r="U99">
        <f t="shared" si="8"/>
        <v>3</v>
      </c>
      <c r="V99">
        <f t="shared" si="9"/>
        <v>1</v>
      </c>
      <c r="W99">
        <f t="shared" si="10"/>
        <v>8</v>
      </c>
      <c r="X99" t="str">
        <f t="shared" si="11"/>
        <v>Occasional</v>
      </c>
    </row>
    <row r="100" spans="1:24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  <c r="S100" t="str">
        <f t="shared" si="6"/>
        <v>18-25</v>
      </c>
      <c r="T100">
        <f t="shared" si="7"/>
        <v>3</v>
      </c>
      <c r="U100">
        <f t="shared" si="8"/>
        <v>2</v>
      </c>
      <c r="V100">
        <f t="shared" si="9"/>
        <v>1</v>
      </c>
      <c r="W100">
        <f t="shared" si="10"/>
        <v>6</v>
      </c>
      <c r="X100" t="str">
        <f t="shared" si="11"/>
        <v>Occasional</v>
      </c>
    </row>
    <row r="101" spans="1:24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  <c r="S101" t="str">
        <f t="shared" si="6"/>
        <v>26-35</v>
      </c>
      <c r="T101">
        <f t="shared" si="7"/>
        <v>2</v>
      </c>
      <c r="U101">
        <f t="shared" si="8"/>
        <v>3</v>
      </c>
      <c r="V101">
        <f t="shared" si="9"/>
        <v>2</v>
      </c>
      <c r="W101">
        <f t="shared" si="10"/>
        <v>7</v>
      </c>
      <c r="X101" t="str">
        <f t="shared" si="11"/>
        <v>Occasional</v>
      </c>
    </row>
    <row r="102" spans="1:24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  <c r="S102" t="str">
        <f t="shared" si="6"/>
        <v>56+</v>
      </c>
      <c r="T102">
        <f t="shared" si="7"/>
        <v>4</v>
      </c>
      <c r="U102">
        <f t="shared" si="8"/>
        <v>3</v>
      </c>
      <c r="V102">
        <f t="shared" si="9"/>
        <v>5</v>
      </c>
      <c r="W102">
        <f t="shared" si="10"/>
        <v>12</v>
      </c>
      <c r="X102" t="str">
        <f t="shared" si="11"/>
        <v>High Value</v>
      </c>
    </row>
    <row r="103" spans="1:24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  <c r="S103" t="str">
        <f t="shared" si="6"/>
        <v>26-35</v>
      </c>
      <c r="T103">
        <f t="shared" si="7"/>
        <v>4</v>
      </c>
      <c r="U103">
        <f t="shared" si="8"/>
        <v>4</v>
      </c>
      <c r="V103">
        <f t="shared" si="9"/>
        <v>6</v>
      </c>
      <c r="W103">
        <f t="shared" si="10"/>
        <v>14</v>
      </c>
      <c r="X103" t="str">
        <f t="shared" si="11"/>
        <v>High Value</v>
      </c>
    </row>
    <row r="104" spans="1:24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  <c r="S104" t="str">
        <f t="shared" si="6"/>
        <v>46-55</v>
      </c>
      <c r="T104">
        <f t="shared" si="7"/>
        <v>3</v>
      </c>
      <c r="U104">
        <f t="shared" si="8"/>
        <v>3</v>
      </c>
      <c r="V104">
        <f t="shared" si="9"/>
        <v>2</v>
      </c>
      <c r="W104">
        <f t="shared" si="10"/>
        <v>8</v>
      </c>
      <c r="X104" t="str">
        <f t="shared" si="11"/>
        <v>Occasional</v>
      </c>
    </row>
    <row r="105" spans="1:24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  <c r="S105" t="str">
        <f t="shared" si="6"/>
        <v>46-55</v>
      </c>
      <c r="T105">
        <f t="shared" si="7"/>
        <v>4</v>
      </c>
      <c r="U105">
        <f t="shared" si="8"/>
        <v>2</v>
      </c>
      <c r="V105">
        <f t="shared" si="9"/>
        <v>6</v>
      </c>
      <c r="W105">
        <f t="shared" si="10"/>
        <v>12</v>
      </c>
      <c r="X105" t="str">
        <f t="shared" si="11"/>
        <v>High Value</v>
      </c>
    </row>
    <row r="106" spans="1:24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  <c r="S106" t="str">
        <f t="shared" si="6"/>
        <v>46-55</v>
      </c>
      <c r="T106">
        <f t="shared" si="7"/>
        <v>1</v>
      </c>
      <c r="U106">
        <f t="shared" si="8"/>
        <v>1</v>
      </c>
      <c r="V106">
        <f t="shared" si="9"/>
        <v>4</v>
      </c>
      <c r="W106">
        <f t="shared" si="10"/>
        <v>6</v>
      </c>
      <c r="X106" t="str">
        <f t="shared" si="11"/>
        <v>Occasional</v>
      </c>
    </row>
    <row r="107" spans="1:24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  <c r="S107" t="str">
        <f t="shared" si="6"/>
        <v>56+</v>
      </c>
      <c r="T107">
        <f t="shared" si="7"/>
        <v>4</v>
      </c>
      <c r="U107">
        <f t="shared" si="8"/>
        <v>1</v>
      </c>
      <c r="V107">
        <f t="shared" si="9"/>
        <v>1</v>
      </c>
      <c r="W107">
        <f t="shared" si="10"/>
        <v>6</v>
      </c>
      <c r="X107" t="str">
        <f t="shared" si="11"/>
        <v>Occasional</v>
      </c>
    </row>
    <row r="108" spans="1:24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  <c r="S108" t="str">
        <f t="shared" si="6"/>
        <v>56+</v>
      </c>
      <c r="T108">
        <f t="shared" si="7"/>
        <v>1</v>
      </c>
      <c r="U108">
        <f t="shared" si="8"/>
        <v>3</v>
      </c>
      <c r="V108">
        <f t="shared" si="9"/>
        <v>4</v>
      </c>
      <c r="W108">
        <f t="shared" si="10"/>
        <v>8</v>
      </c>
      <c r="X108" t="str">
        <f t="shared" si="11"/>
        <v>Occasional</v>
      </c>
    </row>
    <row r="109" spans="1:24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  <c r="S109" t="str">
        <f t="shared" si="6"/>
        <v>26-35</v>
      </c>
      <c r="T109">
        <f t="shared" si="7"/>
        <v>3</v>
      </c>
      <c r="U109">
        <f t="shared" si="8"/>
        <v>4</v>
      </c>
      <c r="V109">
        <f t="shared" si="9"/>
        <v>5</v>
      </c>
      <c r="W109">
        <f t="shared" si="10"/>
        <v>12</v>
      </c>
      <c r="X109" t="str">
        <f t="shared" si="11"/>
        <v>High Value</v>
      </c>
    </row>
    <row r="110" spans="1:24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  <c r="S110" t="str">
        <f t="shared" si="6"/>
        <v>56+</v>
      </c>
      <c r="T110">
        <f t="shared" si="7"/>
        <v>3</v>
      </c>
      <c r="U110">
        <f t="shared" si="8"/>
        <v>3</v>
      </c>
      <c r="V110">
        <f t="shared" si="9"/>
        <v>6</v>
      </c>
      <c r="W110">
        <f t="shared" si="10"/>
        <v>12</v>
      </c>
      <c r="X110" t="str">
        <f t="shared" si="11"/>
        <v>High Value</v>
      </c>
    </row>
    <row r="111" spans="1:24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  <c r="S111" t="str">
        <f t="shared" si="6"/>
        <v>56+</v>
      </c>
      <c r="T111">
        <f t="shared" si="7"/>
        <v>4</v>
      </c>
      <c r="U111">
        <f t="shared" si="8"/>
        <v>4</v>
      </c>
      <c r="V111">
        <f t="shared" si="9"/>
        <v>5</v>
      </c>
      <c r="W111">
        <f t="shared" si="10"/>
        <v>13</v>
      </c>
      <c r="X111" t="str">
        <f t="shared" si="11"/>
        <v>High Value</v>
      </c>
    </row>
    <row r="112" spans="1:24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  <c r="S112" t="str">
        <f t="shared" si="6"/>
        <v>56+</v>
      </c>
      <c r="T112">
        <f t="shared" si="7"/>
        <v>1</v>
      </c>
      <c r="U112">
        <f t="shared" si="8"/>
        <v>3</v>
      </c>
      <c r="V112">
        <f t="shared" si="9"/>
        <v>5</v>
      </c>
      <c r="W112">
        <f t="shared" si="10"/>
        <v>9</v>
      </c>
      <c r="X112" t="str">
        <f t="shared" si="11"/>
        <v>Regular</v>
      </c>
    </row>
    <row r="113" spans="1:24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  <c r="S113" t="str">
        <f t="shared" si="6"/>
        <v>26-35</v>
      </c>
      <c r="T113">
        <f t="shared" si="7"/>
        <v>3</v>
      </c>
      <c r="U113">
        <f t="shared" si="8"/>
        <v>1</v>
      </c>
      <c r="V113">
        <f t="shared" si="9"/>
        <v>1</v>
      </c>
      <c r="W113">
        <f t="shared" si="10"/>
        <v>5</v>
      </c>
      <c r="X113" t="str">
        <f t="shared" si="11"/>
        <v>Low Engagement</v>
      </c>
    </row>
    <row r="114" spans="1:24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  <c r="S114" t="str">
        <f t="shared" si="6"/>
        <v>36-45</v>
      </c>
      <c r="T114">
        <f t="shared" si="7"/>
        <v>3</v>
      </c>
      <c r="U114">
        <f t="shared" si="8"/>
        <v>3</v>
      </c>
      <c r="V114">
        <f t="shared" si="9"/>
        <v>6</v>
      </c>
      <c r="W114">
        <f t="shared" si="10"/>
        <v>12</v>
      </c>
      <c r="X114" t="str">
        <f t="shared" si="11"/>
        <v>High Value</v>
      </c>
    </row>
    <row r="115" spans="1:24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  <c r="S115" t="str">
        <f t="shared" si="6"/>
        <v>36-45</v>
      </c>
      <c r="T115">
        <f t="shared" si="7"/>
        <v>2</v>
      </c>
      <c r="U115">
        <f t="shared" si="8"/>
        <v>2</v>
      </c>
      <c r="V115">
        <f t="shared" si="9"/>
        <v>2</v>
      </c>
      <c r="W115">
        <f t="shared" si="10"/>
        <v>6</v>
      </c>
      <c r="X115" t="str">
        <f t="shared" si="11"/>
        <v>Occasional</v>
      </c>
    </row>
    <row r="116" spans="1:24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  <c r="S116" t="str">
        <f t="shared" si="6"/>
        <v>56+</v>
      </c>
      <c r="T116">
        <f t="shared" si="7"/>
        <v>4</v>
      </c>
      <c r="U116">
        <f t="shared" si="8"/>
        <v>1</v>
      </c>
      <c r="V116">
        <f t="shared" si="9"/>
        <v>7</v>
      </c>
      <c r="W116">
        <f t="shared" si="10"/>
        <v>12</v>
      </c>
      <c r="X116" t="str">
        <f t="shared" si="11"/>
        <v>High Value</v>
      </c>
    </row>
    <row r="117" spans="1:24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  <c r="S117" t="str">
        <f t="shared" si="6"/>
        <v>46-55</v>
      </c>
      <c r="T117">
        <f t="shared" si="7"/>
        <v>4</v>
      </c>
      <c r="U117">
        <f t="shared" si="8"/>
        <v>4</v>
      </c>
      <c r="V117">
        <f t="shared" si="9"/>
        <v>3</v>
      </c>
      <c r="W117">
        <f t="shared" si="10"/>
        <v>11</v>
      </c>
      <c r="X117" t="str">
        <f t="shared" si="11"/>
        <v>Regular</v>
      </c>
    </row>
    <row r="118" spans="1:24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  <c r="S118" t="str">
        <f t="shared" si="6"/>
        <v>46-55</v>
      </c>
      <c r="T118">
        <f t="shared" si="7"/>
        <v>4</v>
      </c>
      <c r="U118">
        <f t="shared" si="8"/>
        <v>1</v>
      </c>
      <c r="V118">
        <f t="shared" si="9"/>
        <v>1</v>
      </c>
      <c r="W118">
        <f t="shared" si="10"/>
        <v>6</v>
      </c>
      <c r="X118" t="str">
        <f t="shared" si="11"/>
        <v>Occasional</v>
      </c>
    </row>
    <row r="119" spans="1:24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  <c r="S119" t="str">
        <f t="shared" si="6"/>
        <v>46-55</v>
      </c>
      <c r="T119">
        <f t="shared" si="7"/>
        <v>1</v>
      </c>
      <c r="U119">
        <f t="shared" si="8"/>
        <v>3</v>
      </c>
      <c r="V119">
        <f t="shared" si="9"/>
        <v>5</v>
      </c>
      <c r="W119">
        <f t="shared" si="10"/>
        <v>9</v>
      </c>
      <c r="X119" t="str">
        <f t="shared" si="11"/>
        <v>Regular</v>
      </c>
    </row>
    <row r="120" spans="1:24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  <c r="S120" t="str">
        <f t="shared" si="6"/>
        <v>46-55</v>
      </c>
      <c r="T120">
        <f t="shared" si="7"/>
        <v>2</v>
      </c>
      <c r="U120">
        <f t="shared" si="8"/>
        <v>3</v>
      </c>
      <c r="V120">
        <f t="shared" si="9"/>
        <v>6</v>
      </c>
      <c r="W120">
        <f t="shared" si="10"/>
        <v>11</v>
      </c>
      <c r="X120" t="str">
        <f t="shared" si="11"/>
        <v>Regular</v>
      </c>
    </row>
    <row r="121" spans="1:24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  <c r="S121" t="str">
        <f t="shared" si="6"/>
        <v>36-45</v>
      </c>
      <c r="T121">
        <f t="shared" si="7"/>
        <v>3</v>
      </c>
      <c r="U121">
        <f t="shared" si="8"/>
        <v>4</v>
      </c>
      <c r="V121">
        <f t="shared" si="9"/>
        <v>1</v>
      </c>
      <c r="W121">
        <f t="shared" si="10"/>
        <v>8</v>
      </c>
      <c r="X121" t="str">
        <f t="shared" si="11"/>
        <v>Occasional</v>
      </c>
    </row>
    <row r="122" spans="1:24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  <c r="S122" t="str">
        <f t="shared" si="6"/>
        <v>56+</v>
      </c>
      <c r="T122">
        <f t="shared" si="7"/>
        <v>4</v>
      </c>
      <c r="U122">
        <f t="shared" si="8"/>
        <v>3</v>
      </c>
      <c r="V122">
        <f t="shared" si="9"/>
        <v>1</v>
      </c>
      <c r="W122">
        <f t="shared" si="10"/>
        <v>8</v>
      </c>
      <c r="X122" t="str">
        <f t="shared" si="11"/>
        <v>Occasional</v>
      </c>
    </row>
    <row r="123" spans="1:24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  <c r="S123" t="str">
        <f t="shared" si="6"/>
        <v>18-25</v>
      </c>
      <c r="T123">
        <f t="shared" si="7"/>
        <v>3</v>
      </c>
      <c r="U123">
        <f t="shared" si="8"/>
        <v>1</v>
      </c>
      <c r="V123">
        <f t="shared" si="9"/>
        <v>5</v>
      </c>
      <c r="W123">
        <f t="shared" si="10"/>
        <v>9</v>
      </c>
      <c r="X123" t="str">
        <f t="shared" si="11"/>
        <v>Regular</v>
      </c>
    </row>
    <row r="124" spans="1:24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  <c r="S124" t="str">
        <f t="shared" si="6"/>
        <v>36-45</v>
      </c>
      <c r="T124">
        <f t="shared" si="7"/>
        <v>2</v>
      </c>
      <c r="U124">
        <f t="shared" si="8"/>
        <v>4</v>
      </c>
      <c r="V124">
        <f t="shared" si="9"/>
        <v>5</v>
      </c>
      <c r="W124">
        <f t="shared" si="10"/>
        <v>11</v>
      </c>
      <c r="X124" t="str">
        <f t="shared" si="11"/>
        <v>Regular</v>
      </c>
    </row>
    <row r="125" spans="1:24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  <c r="S125" t="str">
        <f t="shared" si="6"/>
        <v>56+</v>
      </c>
      <c r="T125">
        <f t="shared" si="7"/>
        <v>4</v>
      </c>
      <c r="U125">
        <f t="shared" si="8"/>
        <v>4</v>
      </c>
      <c r="V125">
        <f t="shared" si="9"/>
        <v>7</v>
      </c>
      <c r="W125">
        <f t="shared" si="10"/>
        <v>15</v>
      </c>
      <c r="X125" t="str">
        <f t="shared" si="11"/>
        <v>High Value</v>
      </c>
    </row>
    <row r="126" spans="1:24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  <c r="S126" t="str">
        <f t="shared" si="6"/>
        <v>36-45</v>
      </c>
      <c r="T126">
        <f t="shared" si="7"/>
        <v>4</v>
      </c>
      <c r="U126">
        <f t="shared" si="8"/>
        <v>4</v>
      </c>
      <c r="V126">
        <f t="shared" si="9"/>
        <v>1</v>
      </c>
      <c r="W126">
        <f t="shared" si="10"/>
        <v>9</v>
      </c>
      <c r="X126" t="str">
        <f t="shared" si="11"/>
        <v>Regular</v>
      </c>
    </row>
    <row r="127" spans="1:24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  <c r="S127" t="str">
        <f t="shared" si="6"/>
        <v>46-55</v>
      </c>
      <c r="T127">
        <f t="shared" si="7"/>
        <v>2</v>
      </c>
      <c r="U127">
        <f t="shared" si="8"/>
        <v>4</v>
      </c>
      <c r="V127">
        <f t="shared" si="9"/>
        <v>3</v>
      </c>
      <c r="W127">
        <f t="shared" si="10"/>
        <v>9</v>
      </c>
      <c r="X127" t="str">
        <f t="shared" si="11"/>
        <v>Regular</v>
      </c>
    </row>
    <row r="128" spans="1:24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  <c r="S128" t="str">
        <f t="shared" si="6"/>
        <v>36-45</v>
      </c>
      <c r="T128">
        <f t="shared" si="7"/>
        <v>1</v>
      </c>
      <c r="U128">
        <f t="shared" si="8"/>
        <v>4</v>
      </c>
      <c r="V128">
        <f t="shared" si="9"/>
        <v>3</v>
      </c>
      <c r="W128">
        <f t="shared" si="10"/>
        <v>8</v>
      </c>
      <c r="X128" t="str">
        <f t="shared" si="11"/>
        <v>Occasional</v>
      </c>
    </row>
    <row r="129" spans="1:24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  <c r="S129" t="str">
        <f t="shared" si="6"/>
        <v>18-25</v>
      </c>
      <c r="T129">
        <f t="shared" si="7"/>
        <v>4</v>
      </c>
      <c r="U129">
        <f t="shared" si="8"/>
        <v>3</v>
      </c>
      <c r="V129">
        <f t="shared" si="9"/>
        <v>7</v>
      </c>
      <c r="W129">
        <f t="shared" si="10"/>
        <v>14</v>
      </c>
      <c r="X129" t="str">
        <f t="shared" si="11"/>
        <v>High Value</v>
      </c>
    </row>
    <row r="130" spans="1:24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  <c r="S130" t="str">
        <f t="shared" si="6"/>
        <v>18-25</v>
      </c>
      <c r="T130">
        <f t="shared" si="7"/>
        <v>1</v>
      </c>
      <c r="U130">
        <f t="shared" si="8"/>
        <v>2</v>
      </c>
      <c r="V130">
        <f t="shared" si="9"/>
        <v>5</v>
      </c>
      <c r="W130">
        <f t="shared" si="10"/>
        <v>8</v>
      </c>
      <c r="X130" t="str">
        <f t="shared" si="11"/>
        <v>Occasional</v>
      </c>
    </row>
    <row r="131" spans="1:24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  <c r="S131" t="str">
        <f t="shared" ref="S131:S194" si="12">IF(B131&lt;=25,"18-25",IF(B131&lt;=35,"26-35",IF(B131&lt;=45,"36-45",IF(B131&lt;=55,"46-55","56+"))))</f>
        <v>18-25</v>
      </c>
      <c r="T131">
        <f t="shared" ref="T131:T194" si="13">IF(F131&lt;=39,1,IF(F131&lt;=59,2,IF(F131&lt;=79,3,4)))</f>
        <v>3</v>
      </c>
      <c r="U131">
        <f t="shared" ref="U131:U194" si="14">IF(P131&lt;=12,1,IF(P131&lt;=25,2,IF(P131&lt;=37,3,4)))</f>
        <v>4</v>
      </c>
      <c r="V131">
        <f t="shared" ref="V131:V194" si="15">IF(R131="Weekly",7,IF(R131="Bi-Weekly",6,IF(R131="Fortnightly",5,IF(R131="Monthly",4,IF(R131="Every 3 Months",3,IF(R131="Quarterly",2,IF(R131="Annually",1,0)))))))</f>
        <v>6</v>
      </c>
      <c r="W131">
        <f t="shared" ref="W131:W194" si="16">T131+U131+V131</f>
        <v>13</v>
      </c>
      <c r="X131" t="str">
        <f t="shared" ref="X131:X194" si="17">IF(W131&lt;=5,"Low Engagement",IF(W131&lt;=8,"Occasional",IF(W131&lt;=11,"Regular","High Value")))</f>
        <v>High Value</v>
      </c>
    </row>
    <row r="132" spans="1:24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  <c r="S132" t="str">
        <f t="shared" si="12"/>
        <v>36-45</v>
      </c>
      <c r="T132">
        <f t="shared" si="13"/>
        <v>1</v>
      </c>
      <c r="U132">
        <f t="shared" si="14"/>
        <v>2</v>
      </c>
      <c r="V132">
        <f t="shared" si="15"/>
        <v>5</v>
      </c>
      <c r="W132">
        <f t="shared" si="16"/>
        <v>8</v>
      </c>
      <c r="X132" t="str">
        <f t="shared" si="17"/>
        <v>Occasional</v>
      </c>
    </row>
    <row r="133" spans="1:24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  <c r="S133" t="str">
        <f t="shared" si="12"/>
        <v>26-35</v>
      </c>
      <c r="T133">
        <f t="shared" si="13"/>
        <v>1</v>
      </c>
      <c r="U133">
        <f t="shared" si="14"/>
        <v>4</v>
      </c>
      <c r="V133">
        <f t="shared" si="15"/>
        <v>7</v>
      </c>
      <c r="W133">
        <f t="shared" si="16"/>
        <v>12</v>
      </c>
      <c r="X133" t="str">
        <f t="shared" si="17"/>
        <v>High Value</v>
      </c>
    </row>
    <row r="134" spans="1:24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  <c r="S134" t="str">
        <f t="shared" si="12"/>
        <v>26-35</v>
      </c>
      <c r="T134">
        <f t="shared" si="13"/>
        <v>2</v>
      </c>
      <c r="U134">
        <f t="shared" si="14"/>
        <v>4</v>
      </c>
      <c r="V134">
        <f t="shared" si="15"/>
        <v>7</v>
      </c>
      <c r="W134">
        <f t="shared" si="16"/>
        <v>13</v>
      </c>
      <c r="X134" t="str">
        <f t="shared" si="17"/>
        <v>High Value</v>
      </c>
    </row>
    <row r="135" spans="1:24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  <c r="S135" t="str">
        <f t="shared" si="12"/>
        <v>46-55</v>
      </c>
      <c r="T135">
        <f t="shared" si="13"/>
        <v>3</v>
      </c>
      <c r="U135">
        <f t="shared" si="14"/>
        <v>2</v>
      </c>
      <c r="V135">
        <f t="shared" si="15"/>
        <v>1</v>
      </c>
      <c r="W135">
        <f t="shared" si="16"/>
        <v>6</v>
      </c>
      <c r="X135" t="str">
        <f t="shared" si="17"/>
        <v>Occasional</v>
      </c>
    </row>
    <row r="136" spans="1:24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  <c r="S136" t="str">
        <f t="shared" si="12"/>
        <v>36-45</v>
      </c>
      <c r="T136">
        <f t="shared" si="13"/>
        <v>4</v>
      </c>
      <c r="U136">
        <f t="shared" si="14"/>
        <v>2</v>
      </c>
      <c r="V136">
        <f t="shared" si="15"/>
        <v>4</v>
      </c>
      <c r="W136">
        <f t="shared" si="16"/>
        <v>10</v>
      </c>
      <c r="X136" t="str">
        <f t="shared" si="17"/>
        <v>Regular</v>
      </c>
    </row>
    <row r="137" spans="1:24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  <c r="S137" t="str">
        <f t="shared" si="12"/>
        <v>36-45</v>
      </c>
      <c r="T137">
        <f t="shared" si="13"/>
        <v>4</v>
      </c>
      <c r="U137">
        <f t="shared" si="14"/>
        <v>1</v>
      </c>
      <c r="V137">
        <f t="shared" si="15"/>
        <v>2</v>
      </c>
      <c r="W137">
        <f t="shared" si="16"/>
        <v>7</v>
      </c>
      <c r="X137" t="str">
        <f t="shared" si="17"/>
        <v>Occasional</v>
      </c>
    </row>
    <row r="138" spans="1:24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  <c r="S138" t="str">
        <f t="shared" si="12"/>
        <v>36-45</v>
      </c>
      <c r="T138">
        <f t="shared" si="13"/>
        <v>4</v>
      </c>
      <c r="U138">
        <f t="shared" si="14"/>
        <v>1</v>
      </c>
      <c r="V138">
        <f t="shared" si="15"/>
        <v>2</v>
      </c>
      <c r="W138">
        <f t="shared" si="16"/>
        <v>7</v>
      </c>
      <c r="X138" t="str">
        <f t="shared" si="17"/>
        <v>Occasional</v>
      </c>
    </row>
    <row r="139" spans="1:24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  <c r="S139" t="str">
        <f t="shared" si="12"/>
        <v>56+</v>
      </c>
      <c r="T139">
        <f t="shared" si="13"/>
        <v>2</v>
      </c>
      <c r="U139">
        <f t="shared" si="14"/>
        <v>4</v>
      </c>
      <c r="V139">
        <f t="shared" si="15"/>
        <v>7</v>
      </c>
      <c r="W139">
        <f t="shared" si="16"/>
        <v>13</v>
      </c>
      <c r="X139" t="str">
        <f t="shared" si="17"/>
        <v>High Value</v>
      </c>
    </row>
    <row r="140" spans="1:24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  <c r="S140" t="str">
        <f t="shared" si="12"/>
        <v>56+</v>
      </c>
      <c r="T140">
        <f t="shared" si="13"/>
        <v>1</v>
      </c>
      <c r="U140">
        <f t="shared" si="14"/>
        <v>4</v>
      </c>
      <c r="V140">
        <f t="shared" si="15"/>
        <v>7</v>
      </c>
      <c r="W140">
        <f t="shared" si="16"/>
        <v>12</v>
      </c>
      <c r="X140" t="str">
        <f t="shared" si="17"/>
        <v>High Value</v>
      </c>
    </row>
    <row r="141" spans="1:24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  <c r="S141" t="str">
        <f t="shared" si="12"/>
        <v>46-55</v>
      </c>
      <c r="T141">
        <f t="shared" si="13"/>
        <v>4</v>
      </c>
      <c r="U141">
        <f t="shared" si="14"/>
        <v>3</v>
      </c>
      <c r="V141">
        <f t="shared" si="15"/>
        <v>1</v>
      </c>
      <c r="W141">
        <f t="shared" si="16"/>
        <v>8</v>
      </c>
      <c r="X141" t="str">
        <f t="shared" si="17"/>
        <v>Occasional</v>
      </c>
    </row>
    <row r="142" spans="1:24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  <c r="S142" t="str">
        <f t="shared" si="12"/>
        <v>56+</v>
      </c>
      <c r="T142">
        <f t="shared" si="13"/>
        <v>1</v>
      </c>
      <c r="U142">
        <f t="shared" si="14"/>
        <v>4</v>
      </c>
      <c r="V142">
        <f t="shared" si="15"/>
        <v>7</v>
      </c>
      <c r="W142">
        <f t="shared" si="16"/>
        <v>12</v>
      </c>
      <c r="X142" t="str">
        <f t="shared" si="17"/>
        <v>High Value</v>
      </c>
    </row>
    <row r="143" spans="1:24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  <c r="S143" t="str">
        <f t="shared" si="12"/>
        <v>56+</v>
      </c>
      <c r="T143">
        <f t="shared" si="13"/>
        <v>2</v>
      </c>
      <c r="U143">
        <f t="shared" si="14"/>
        <v>4</v>
      </c>
      <c r="V143">
        <f t="shared" si="15"/>
        <v>7</v>
      </c>
      <c r="W143">
        <f t="shared" si="16"/>
        <v>13</v>
      </c>
      <c r="X143" t="str">
        <f t="shared" si="17"/>
        <v>High Value</v>
      </c>
    </row>
    <row r="144" spans="1:24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  <c r="S144" t="str">
        <f t="shared" si="12"/>
        <v>36-45</v>
      </c>
      <c r="T144">
        <f t="shared" si="13"/>
        <v>2</v>
      </c>
      <c r="U144">
        <f t="shared" si="14"/>
        <v>3</v>
      </c>
      <c r="V144">
        <f t="shared" si="15"/>
        <v>5</v>
      </c>
      <c r="W144">
        <f t="shared" si="16"/>
        <v>10</v>
      </c>
      <c r="X144" t="str">
        <f t="shared" si="17"/>
        <v>Regular</v>
      </c>
    </row>
    <row r="145" spans="1:24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  <c r="S145" t="str">
        <f t="shared" si="12"/>
        <v>26-35</v>
      </c>
      <c r="T145">
        <f t="shared" si="13"/>
        <v>2</v>
      </c>
      <c r="U145">
        <f t="shared" si="14"/>
        <v>2</v>
      </c>
      <c r="V145">
        <f t="shared" si="15"/>
        <v>2</v>
      </c>
      <c r="W145">
        <f t="shared" si="16"/>
        <v>6</v>
      </c>
      <c r="X145" t="str">
        <f t="shared" si="17"/>
        <v>Occasional</v>
      </c>
    </row>
    <row r="146" spans="1:24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  <c r="S146" t="str">
        <f t="shared" si="12"/>
        <v>18-25</v>
      </c>
      <c r="T146">
        <f t="shared" si="13"/>
        <v>2</v>
      </c>
      <c r="U146">
        <f t="shared" si="14"/>
        <v>2</v>
      </c>
      <c r="V146">
        <f t="shared" si="15"/>
        <v>4</v>
      </c>
      <c r="W146">
        <f t="shared" si="16"/>
        <v>8</v>
      </c>
      <c r="X146" t="str">
        <f t="shared" si="17"/>
        <v>Occasional</v>
      </c>
    </row>
    <row r="147" spans="1:24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  <c r="S147" t="str">
        <f t="shared" si="12"/>
        <v>18-25</v>
      </c>
      <c r="T147">
        <f t="shared" si="13"/>
        <v>4</v>
      </c>
      <c r="U147">
        <f t="shared" si="14"/>
        <v>4</v>
      </c>
      <c r="V147">
        <f t="shared" si="15"/>
        <v>2</v>
      </c>
      <c r="W147">
        <f t="shared" si="16"/>
        <v>10</v>
      </c>
      <c r="X147" t="str">
        <f t="shared" si="17"/>
        <v>Regular</v>
      </c>
    </row>
    <row r="148" spans="1:24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  <c r="S148" t="str">
        <f t="shared" si="12"/>
        <v>46-55</v>
      </c>
      <c r="T148">
        <f t="shared" si="13"/>
        <v>1</v>
      </c>
      <c r="U148">
        <f t="shared" si="14"/>
        <v>2</v>
      </c>
      <c r="V148">
        <f t="shared" si="15"/>
        <v>5</v>
      </c>
      <c r="W148">
        <f t="shared" si="16"/>
        <v>8</v>
      </c>
      <c r="X148" t="str">
        <f t="shared" si="17"/>
        <v>Occasional</v>
      </c>
    </row>
    <row r="149" spans="1:24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  <c r="S149" t="str">
        <f t="shared" si="12"/>
        <v>56+</v>
      </c>
      <c r="T149">
        <f t="shared" si="13"/>
        <v>3</v>
      </c>
      <c r="U149">
        <f t="shared" si="14"/>
        <v>3</v>
      </c>
      <c r="V149">
        <f t="shared" si="15"/>
        <v>5</v>
      </c>
      <c r="W149">
        <f t="shared" si="16"/>
        <v>11</v>
      </c>
      <c r="X149" t="str">
        <f t="shared" si="17"/>
        <v>Regular</v>
      </c>
    </row>
    <row r="150" spans="1:24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  <c r="S150" t="str">
        <f t="shared" si="12"/>
        <v>36-45</v>
      </c>
      <c r="T150">
        <f t="shared" si="13"/>
        <v>4</v>
      </c>
      <c r="U150">
        <f t="shared" si="14"/>
        <v>4</v>
      </c>
      <c r="V150">
        <f t="shared" si="15"/>
        <v>1</v>
      </c>
      <c r="W150">
        <f t="shared" si="16"/>
        <v>9</v>
      </c>
      <c r="X150" t="str">
        <f t="shared" si="17"/>
        <v>Regular</v>
      </c>
    </row>
    <row r="151" spans="1:24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  <c r="S151" t="str">
        <f t="shared" si="12"/>
        <v>36-45</v>
      </c>
      <c r="T151">
        <f t="shared" si="13"/>
        <v>3</v>
      </c>
      <c r="U151">
        <f t="shared" si="14"/>
        <v>2</v>
      </c>
      <c r="V151">
        <f t="shared" si="15"/>
        <v>4</v>
      </c>
      <c r="W151">
        <f t="shared" si="16"/>
        <v>9</v>
      </c>
      <c r="X151" t="str">
        <f t="shared" si="17"/>
        <v>Regular</v>
      </c>
    </row>
    <row r="152" spans="1:24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  <c r="S152" t="str">
        <f t="shared" si="12"/>
        <v>26-35</v>
      </c>
      <c r="T152">
        <f t="shared" si="13"/>
        <v>4</v>
      </c>
      <c r="U152">
        <f t="shared" si="14"/>
        <v>2</v>
      </c>
      <c r="V152">
        <f t="shared" si="15"/>
        <v>3</v>
      </c>
      <c r="W152">
        <f t="shared" si="16"/>
        <v>9</v>
      </c>
      <c r="X152" t="str">
        <f t="shared" si="17"/>
        <v>Regular</v>
      </c>
    </row>
    <row r="153" spans="1:24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  <c r="S153" t="str">
        <f t="shared" si="12"/>
        <v>26-35</v>
      </c>
      <c r="T153">
        <f t="shared" si="13"/>
        <v>2</v>
      </c>
      <c r="U153">
        <f t="shared" si="14"/>
        <v>1</v>
      </c>
      <c r="V153">
        <f t="shared" si="15"/>
        <v>1</v>
      </c>
      <c r="W153">
        <f t="shared" si="16"/>
        <v>4</v>
      </c>
      <c r="X153" t="str">
        <f t="shared" si="17"/>
        <v>Low Engagement</v>
      </c>
    </row>
    <row r="154" spans="1:24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  <c r="S154" t="str">
        <f t="shared" si="12"/>
        <v>26-35</v>
      </c>
      <c r="T154">
        <f t="shared" si="13"/>
        <v>4</v>
      </c>
      <c r="U154">
        <f t="shared" si="14"/>
        <v>4</v>
      </c>
      <c r="V154">
        <f t="shared" si="15"/>
        <v>1</v>
      </c>
      <c r="W154">
        <f t="shared" si="16"/>
        <v>9</v>
      </c>
      <c r="X154" t="str">
        <f t="shared" si="17"/>
        <v>Regular</v>
      </c>
    </row>
    <row r="155" spans="1:24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  <c r="S155" t="str">
        <f t="shared" si="12"/>
        <v>56+</v>
      </c>
      <c r="T155">
        <f t="shared" si="13"/>
        <v>2</v>
      </c>
      <c r="U155">
        <f t="shared" si="14"/>
        <v>2</v>
      </c>
      <c r="V155">
        <f t="shared" si="15"/>
        <v>1</v>
      </c>
      <c r="W155">
        <f t="shared" si="16"/>
        <v>5</v>
      </c>
      <c r="X155" t="str">
        <f t="shared" si="17"/>
        <v>Low Engagement</v>
      </c>
    </row>
    <row r="156" spans="1:24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  <c r="S156" t="str">
        <f t="shared" si="12"/>
        <v>36-45</v>
      </c>
      <c r="T156">
        <f t="shared" si="13"/>
        <v>4</v>
      </c>
      <c r="U156">
        <f t="shared" si="14"/>
        <v>2</v>
      </c>
      <c r="V156">
        <f t="shared" si="15"/>
        <v>2</v>
      </c>
      <c r="W156">
        <f t="shared" si="16"/>
        <v>8</v>
      </c>
      <c r="X156" t="str">
        <f t="shared" si="17"/>
        <v>Occasional</v>
      </c>
    </row>
    <row r="157" spans="1:24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  <c r="S157" t="str">
        <f t="shared" si="12"/>
        <v>56+</v>
      </c>
      <c r="T157">
        <f t="shared" si="13"/>
        <v>3</v>
      </c>
      <c r="U157">
        <f t="shared" si="14"/>
        <v>2</v>
      </c>
      <c r="V157">
        <f t="shared" si="15"/>
        <v>2</v>
      </c>
      <c r="W157">
        <f t="shared" si="16"/>
        <v>7</v>
      </c>
      <c r="X157" t="str">
        <f t="shared" si="17"/>
        <v>Occasional</v>
      </c>
    </row>
    <row r="158" spans="1:24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  <c r="S158" t="str">
        <f t="shared" si="12"/>
        <v>26-35</v>
      </c>
      <c r="T158">
        <f t="shared" si="13"/>
        <v>1</v>
      </c>
      <c r="U158">
        <f t="shared" si="14"/>
        <v>4</v>
      </c>
      <c r="V158">
        <f t="shared" si="15"/>
        <v>1</v>
      </c>
      <c r="W158">
        <f t="shared" si="16"/>
        <v>6</v>
      </c>
      <c r="X158" t="str">
        <f t="shared" si="17"/>
        <v>Occasional</v>
      </c>
    </row>
    <row r="159" spans="1:24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  <c r="S159" t="str">
        <f t="shared" si="12"/>
        <v>36-45</v>
      </c>
      <c r="T159">
        <f t="shared" si="13"/>
        <v>3</v>
      </c>
      <c r="U159">
        <f t="shared" si="14"/>
        <v>1</v>
      </c>
      <c r="V159">
        <f t="shared" si="15"/>
        <v>5</v>
      </c>
      <c r="W159">
        <f t="shared" si="16"/>
        <v>9</v>
      </c>
      <c r="X159" t="str">
        <f t="shared" si="17"/>
        <v>Regular</v>
      </c>
    </row>
    <row r="160" spans="1:24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  <c r="S160" t="str">
        <f t="shared" si="12"/>
        <v>18-25</v>
      </c>
      <c r="T160">
        <f t="shared" si="13"/>
        <v>3</v>
      </c>
      <c r="U160">
        <f t="shared" si="14"/>
        <v>4</v>
      </c>
      <c r="V160">
        <f t="shared" si="15"/>
        <v>4</v>
      </c>
      <c r="W160">
        <f t="shared" si="16"/>
        <v>11</v>
      </c>
      <c r="X160" t="str">
        <f t="shared" si="17"/>
        <v>Regular</v>
      </c>
    </row>
    <row r="161" spans="1:24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  <c r="S161" t="str">
        <f t="shared" si="12"/>
        <v>56+</v>
      </c>
      <c r="T161">
        <f t="shared" si="13"/>
        <v>1</v>
      </c>
      <c r="U161">
        <f t="shared" si="14"/>
        <v>4</v>
      </c>
      <c r="V161">
        <f t="shared" si="15"/>
        <v>3</v>
      </c>
      <c r="W161">
        <f t="shared" si="16"/>
        <v>8</v>
      </c>
      <c r="X161" t="str">
        <f t="shared" si="17"/>
        <v>Occasional</v>
      </c>
    </row>
    <row r="162" spans="1:24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  <c r="S162" t="str">
        <f t="shared" si="12"/>
        <v>26-35</v>
      </c>
      <c r="T162">
        <f t="shared" si="13"/>
        <v>1</v>
      </c>
      <c r="U162">
        <f t="shared" si="14"/>
        <v>3</v>
      </c>
      <c r="V162">
        <f t="shared" si="15"/>
        <v>4</v>
      </c>
      <c r="W162">
        <f t="shared" si="16"/>
        <v>8</v>
      </c>
      <c r="X162" t="str">
        <f t="shared" si="17"/>
        <v>Occasional</v>
      </c>
    </row>
    <row r="163" spans="1:24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  <c r="S163" t="str">
        <f t="shared" si="12"/>
        <v>56+</v>
      </c>
      <c r="T163">
        <f t="shared" si="13"/>
        <v>2</v>
      </c>
      <c r="U163">
        <f t="shared" si="14"/>
        <v>3</v>
      </c>
      <c r="V163">
        <f t="shared" si="15"/>
        <v>5</v>
      </c>
      <c r="W163">
        <f t="shared" si="16"/>
        <v>10</v>
      </c>
      <c r="X163" t="str">
        <f t="shared" si="17"/>
        <v>Regular</v>
      </c>
    </row>
    <row r="164" spans="1:24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  <c r="S164" t="str">
        <f t="shared" si="12"/>
        <v>46-55</v>
      </c>
      <c r="T164">
        <f t="shared" si="13"/>
        <v>3</v>
      </c>
      <c r="U164">
        <f t="shared" si="14"/>
        <v>3</v>
      </c>
      <c r="V164">
        <f t="shared" si="15"/>
        <v>6</v>
      </c>
      <c r="W164">
        <f t="shared" si="16"/>
        <v>12</v>
      </c>
      <c r="X164" t="str">
        <f t="shared" si="17"/>
        <v>High Value</v>
      </c>
    </row>
    <row r="165" spans="1:24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  <c r="S165" t="str">
        <f t="shared" si="12"/>
        <v>46-55</v>
      </c>
      <c r="T165">
        <f t="shared" si="13"/>
        <v>3</v>
      </c>
      <c r="U165">
        <f t="shared" si="14"/>
        <v>1</v>
      </c>
      <c r="V165">
        <f t="shared" si="15"/>
        <v>7</v>
      </c>
      <c r="W165">
        <f t="shared" si="16"/>
        <v>11</v>
      </c>
      <c r="X165" t="str">
        <f t="shared" si="17"/>
        <v>Regular</v>
      </c>
    </row>
    <row r="166" spans="1:24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  <c r="S166" t="str">
        <f t="shared" si="12"/>
        <v>56+</v>
      </c>
      <c r="T166">
        <f t="shared" si="13"/>
        <v>3</v>
      </c>
      <c r="U166">
        <f t="shared" si="14"/>
        <v>1</v>
      </c>
      <c r="V166">
        <f t="shared" si="15"/>
        <v>5</v>
      </c>
      <c r="W166">
        <f t="shared" si="16"/>
        <v>9</v>
      </c>
      <c r="X166" t="str">
        <f t="shared" si="17"/>
        <v>Regular</v>
      </c>
    </row>
    <row r="167" spans="1:24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  <c r="S167" t="str">
        <f t="shared" si="12"/>
        <v>36-45</v>
      </c>
      <c r="T167">
        <f t="shared" si="13"/>
        <v>3</v>
      </c>
      <c r="U167">
        <f t="shared" si="14"/>
        <v>1</v>
      </c>
      <c r="V167">
        <f t="shared" si="15"/>
        <v>4</v>
      </c>
      <c r="W167">
        <f t="shared" si="16"/>
        <v>8</v>
      </c>
      <c r="X167" t="str">
        <f t="shared" si="17"/>
        <v>Occasional</v>
      </c>
    </row>
    <row r="168" spans="1:24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  <c r="S168" t="str">
        <f t="shared" si="12"/>
        <v>46-55</v>
      </c>
      <c r="T168">
        <f t="shared" si="13"/>
        <v>1</v>
      </c>
      <c r="U168">
        <f t="shared" si="14"/>
        <v>3</v>
      </c>
      <c r="V168">
        <f t="shared" si="15"/>
        <v>4</v>
      </c>
      <c r="W168">
        <f t="shared" si="16"/>
        <v>8</v>
      </c>
      <c r="X168" t="str">
        <f t="shared" si="17"/>
        <v>Occasional</v>
      </c>
    </row>
    <row r="169" spans="1:24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  <c r="S169" t="str">
        <f t="shared" si="12"/>
        <v>26-35</v>
      </c>
      <c r="T169">
        <f t="shared" si="13"/>
        <v>1</v>
      </c>
      <c r="U169">
        <f t="shared" si="14"/>
        <v>2</v>
      </c>
      <c r="V169">
        <f t="shared" si="15"/>
        <v>3</v>
      </c>
      <c r="W169">
        <f t="shared" si="16"/>
        <v>6</v>
      </c>
      <c r="X169" t="str">
        <f t="shared" si="17"/>
        <v>Occasional</v>
      </c>
    </row>
    <row r="170" spans="1:24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  <c r="S170" t="str">
        <f t="shared" si="12"/>
        <v>26-35</v>
      </c>
      <c r="T170">
        <f t="shared" si="13"/>
        <v>4</v>
      </c>
      <c r="U170">
        <f t="shared" si="14"/>
        <v>1</v>
      </c>
      <c r="V170">
        <f t="shared" si="15"/>
        <v>5</v>
      </c>
      <c r="W170">
        <f t="shared" si="16"/>
        <v>10</v>
      </c>
      <c r="X170" t="str">
        <f t="shared" si="17"/>
        <v>Regular</v>
      </c>
    </row>
    <row r="171" spans="1:24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  <c r="S171" t="str">
        <f t="shared" si="12"/>
        <v>26-35</v>
      </c>
      <c r="T171">
        <f t="shared" si="13"/>
        <v>1</v>
      </c>
      <c r="U171">
        <f t="shared" si="14"/>
        <v>1</v>
      </c>
      <c r="V171">
        <f t="shared" si="15"/>
        <v>3</v>
      </c>
      <c r="W171">
        <f t="shared" si="16"/>
        <v>5</v>
      </c>
      <c r="X171" t="str">
        <f t="shared" si="17"/>
        <v>Low Engagement</v>
      </c>
    </row>
    <row r="172" spans="1:24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  <c r="S172" t="str">
        <f t="shared" si="12"/>
        <v>46-55</v>
      </c>
      <c r="T172">
        <f t="shared" si="13"/>
        <v>1</v>
      </c>
      <c r="U172">
        <f t="shared" si="14"/>
        <v>4</v>
      </c>
      <c r="V172">
        <f t="shared" si="15"/>
        <v>6</v>
      </c>
      <c r="W172">
        <f t="shared" si="16"/>
        <v>11</v>
      </c>
      <c r="X172" t="str">
        <f t="shared" si="17"/>
        <v>Regular</v>
      </c>
    </row>
    <row r="173" spans="1:24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  <c r="S173" t="str">
        <f t="shared" si="12"/>
        <v>26-35</v>
      </c>
      <c r="T173">
        <f t="shared" si="13"/>
        <v>1</v>
      </c>
      <c r="U173">
        <f t="shared" si="14"/>
        <v>1</v>
      </c>
      <c r="V173">
        <f t="shared" si="15"/>
        <v>7</v>
      </c>
      <c r="W173">
        <f t="shared" si="16"/>
        <v>9</v>
      </c>
      <c r="X173" t="str">
        <f t="shared" si="17"/>
        <v>Regular</v>
      </c>
    </row>
    <row r="174" spans="1:24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  <c r="S174" t="str">
        <f t="shared" si="12"/>
        <v>46-55</v>
      </c>
      <c r="T174">
        <f t="shared" si="13"/>
        <v>3</v>
      </c>
      <c r="U174">
        <f t="shared" si="14"/>
        <v>4</v>
      </c>
      <c r="V174">
        <f t="shared" si="15"/>
        <v>6</v>
      </c>
      <c r="W174">
        <f t="shared" si="16"/>
        <v>13</v>
      </c>
      <c r="X174" t="str">
        <f t="shared" si="17"/>
        <v>High Value</v>
      </c>
    </row>
    <row r="175" spans="1:24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  <c r="S175" t="str">
        <f t="shared" si="12"/>
        <v>18-25</v>
      </c>
      <c r="T175">
        <f t="shared" si="13"/>
        <v>2</v>
      </c>
      <c r="U175">
        <f t="shared" si="14"/>
        <v>3</v>
      </c>
      <c r="V175">
        <f t="shared" si="15"/>
        <v>1</v>
      </c>
      <c r="W175">
        <f t="shared" si="16"/>
        <v>6</v>
      </c>
      <c r="X175" t="str">
        <f t="shared" si="17"/>
        <v>Occasional</v>
      </c>
    </row>
    <row r="176" spans="1:24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  <c r="S176" t="str">
        <f t="shared" si="12"/>
        <v>36-45</v>
      </c>
      <c r="T176">
        <f t="shared" si="13"/>
        <v>1</v>
      </c>
      <c r="U176">
        <f t="shared" si="14"/>
        <v>3</v>
      </c>
      <c r="V176">
        <f t="shared" si="15"/>
        <v>1</v>
      </c>
      <c r="W176">
        <f t="shared" si="16"/>
        <v>5</v>
      </c>
      <c r="X176" t="str">
        <f t="shared" si="17"/>
        <v>Low Engagement</v>
      </c>
    </row>
    <row r="177" spans="1:24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  <c r="S177" t="str">
        <f t="shared" si="12"/>
        <v>46-55</v>
      </c>
      <c r="T177">
        <f t="shared" si="13"/>
        <v>4</v>
      </c>
      <c r="U177">
        <f t="shared" si="14"/>
        <v>1</v>
      </c>
      <c r="V177">
        <f t="shared" si="15"/>
        <v>1</v>
      </c>
      <c r="W177">
        <f t="shared" si="16"/>
        <v>6</v>
      </c>
      <c r="X177" t="str">
        <f t="shared" si="17"/>
        <v>Occasional</v>
      </c>
    </row>
    <row r="178" spans="1:24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  <c r="S178" t="str">
        <f t="shared" si="12"/>
        <v>46-55</v>
      </c>
      <c r="T178">
        <f t="shared" si="13"/>
        <v>4</v>
      </c>
      <c r="U178">
        <f t="shared" si="14"/>
        <v>3</v>
      </c>
      <c r="V178">
        <f t="shared" si="15"/>
        <v>2</v>
      </c>
      <c r="W178">
        <f t="shared" si="16"/>
        <v>9</v>
      </c>
      <c r="X178" t="str">
        <f t="shared" si="17"/>
        <v>Regular</v>
      </c>
    </row>
    <row r="179" spans="1:24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  <c r="S179" t="str">
        <f t="shared" si="12"/>
        <v>18-25</v>
      </c>
      <c r="T179">
        <f t="shared" si="13"/>
        <v>2</v>
      </c>
      <c r="U179">
        <f t="shared" si="14"/>
        <v>4</v>
      </c>
      <c r="V179">
        <f t="shared" si="15"/>
        <v>4</v>
      </c>
      <c r="W179">
        <f t="shared" si="16"/>
        <v>10</v>
      </c>
      <c r="X179" t="str">
        <f t="shared" si="17"/>
        <v>Regular</v>
      </c>
    </row>
    <row r="180" spans="1:24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  <c r="S180" t="str">
        <f t="shared" si="12"/>
        <v>56+</v>
      </c>
      <c r="T180">
        <f t="shared" si="13"/>
        <v>2</v>
      </c>
      <c r="U180">
        <f t="shared" si="14"/>
        <v>2</v>
      </c>
      <c r="V180">
        <f t="shared" si="15"/>
        <v>2</v>
      </c>
      <c r="W180">
        <f t="shared" si="16"/>
        <v>6</v>
      </c>
      <c r="X180" t="str">
        <f t="shared" si="17"/>
        <v>Occasional</v>
      </c>
    </row>
    <row r="181" spans="1:24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  <c r="S181" t="str">
        <f t="shared" si="12"/>
        <v>56+</v>
      </c>
      <c r="T181">
        <f t="shared" si="13"/>
        <v>1</v>
      </c>
      <c r="U181">
        <f t="shared" si="14"/>
        <v>1</v>
      </c>
      <c r="V181">
        <f t="shared" si="15"/>
        <v>5</v>
      </c>
      <c r="W181">
        <f t="shared" si="16"/>
        <v>7</v>
      </c>
      <c r="X181" t="str">
        <f t="shared" si="17"/>
        <v>Occasional</v>
      </c>
    </row>
    <row r="182" spans="1:24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  <c r="S182" t="str">
        <f t="shared" si="12"/>
        <v>46-55</v>
      </c>
      <c r="T182">
        <f t="shared" si="13"/>
        <v>4</v>
      </c>
      <c r="U182">
        <f t="shared" si="14"/>
        <v>1</v>
      </c>
      <c r="V182">
        <f t="shared" si="15"/>
        <v>5</v>
      </c>
      <c r="W182">
        <f t="shared" si="16"/>
        <v>10</v>
      </c>
      <c r="X182" t="str">
        <f t="shared" si="17"/>
        <v>Regular</v>
      </c>
    </row>
    <row r="183" spans="1:24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  <c r="S183" t="str">
        <f t="shared" si="12"/>
        <v>26-35</v>
      </c>
      <c r="T183">
        <f t="shared" si="13"/>
        <v>3</v>
      </c>
      <c r="U183">
        <f t="shared" si="14"/>
        <v>1</v>
      </c>
      <c r="V183">
        <f t="shared" si="15"/>
        <v>7</v>
      </c>
      <c r="W183">
        <f t="shared" si="16"/>
        <v>11</v>
      </c>
      <c r="X183" t="str">
        <f t="shared" si="17"/>
        <v>Regular</v>
      </c>
    </row>
    <row r="184" spans="1:24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  <c r="S184" t="str">
        <f t="shared" si="12"/>
        <v>36-45</v>
      </c>
      <c r="T184">
        <f t="shared" si="13"/>
        <v>4</v>
      </c>
      <c r="U184">
        <f t="shared" si="14"/>
        <v>1</v>
      </c>
      <c r="V184">
        <f t="shared" si="15"/>
        <v>1</v>
      </c>
      <c r="W184">
        <f t="shared" si="16"/>
        <v>6</v>
      </c>
      <c r="X184" t="str">
        <f t="shared" si="17"/>
        <v>Occasional</v>
      </c>
    </row>
    <row r="185" spans="1:24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  <c r="S185" t="str">
        <f t="shared" si="12"/>
        <v>56+</v>
      </c>
      <c r="T185">
        <f t="shared" si="13"/>
        <v>1</v>
      </c>
      <c r="U185">
        <f t="shared" si="14"/>
        <v>3</v>
      </c>
      <c r="V185">
        <f t="shared" si="15"/>
        <v>7</v>
      </c>
      <c r="W185">
        <f t="shared" si="16"/>
        <v>11</v>
      </c>
      <c r="X185" t="str">
        <f t="shared" si="17"/>
        <v>Regular</v>
      </c>
    </row>
    <row r="186" spans="1:24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  <c r="S186" t="str">
        <f t="shared" si="12"/>
        <v>26-35</v>
      </c>
      <c r="T186">
        <f t="shared" si="13"/>
        <v>1</v>
      </c>
      <c r="U186">
        <f t="shared" si="14"/>
        <v>4</v>
      </c>
      <c r="V186">
        <f t="shared" si="15"/>
        <v>5</v>
      </c>
      <c r="W186">
        <f t="shared" si="16"/>
        <v>10</v>
      </c>
      <c r="X186" t="str">
        <f t="shared" si="17"/>
        <v>Regular</v>
      </c>
    </row>
    <row r="187" spans="1:24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  <c r="S187" t="str">
        <f t="shared" si="12"/>
        <v>46-55</v>
      </c>
      <c r="T187">
        <f t="shared" si="13"/>
        <v>1</v>
      </c>
      <c r="U187">
        <f t="shared" si="14"/>
        <v>3</v>
      </c>
      <c r="V187">
        <f t="shared" si="15"/>
        <v>5</v>
      </c>
      <c r="W187">
        <f t="shared" si="16"/>
        <v>9</v>
      </c>
      <c r="X187" t="str">
        <f t="shared" si="17"/>
        <v>Regular</v>
      </c>
    </row>
    <row r="188" spans="1:24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  <c r="S188" t="str">
        <f t="shared" si="12"/>
        <v>36-45</v>
      </c>
      <c r="T188">
        <f t="shared" si="13"/>
        <v>2</v>
      </c>
      <c r="U188">
        <f t="shared" si="14"/>
        <v>3</v>
      </c>
      <c r="V188">
        <f t="shared" si="15"/>
        <v>1</v>
      </c>
      <c r="W188">
        <f t="shared" si="16"/>
        <v>6</v>
      </c>
      <c r="X188" t="str">
        <f t="shared" si="17"/>
        <v>Occasional</v>
      </c>
    </row>
    <row r="189" spans="1:24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  <c r="S189" t="str">
        <f t="shared" si="12"/>
        <v>18-25</v>
      </c>
      <c r="T189">
        <f t="shared" si="13"/>
        <v>4</v>
      </c>
      <c r="U189">
        <f t="shared" si="14"/>
        <v>1</v>
      </c>
      <c r="V189">
        <f t="shared" si="15"/>
        <v>6</v>
      </c>
      <c r="W189">
        <f t="shared" si="16"/>
        <v>11</v>
      </c>
      <c r="X189" t="str">
        <f t="shared" si="17"/>
        <v>Regular</v>
      </c>
    </row>
    <row r="190" spans="1:24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  <c r="S190" t="str">
        <f t="shared" si="12"/>
        <v>46-55</v>
      </c>
      <c r="T190">
        <f t="shared" si="13"/>
        <v>2</v>
      </c>
      <c r="U190">
        <f t="shared" si="14"/>
        <v>1</v>
      </c>
      <c r="V190">
        <f t="shared" si="15"/>
        <v>6</v>
      </c>
      <c r="W190">
        <f t="shared" si="16"/>
        <v>9</v>
      </c>
      <c r="X190" t="str">
        <f t="shared" si="17"/>
        <v>Regular</v>
      </c>
    </row>
    <row r="191" spans="1:24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  <c r="S191" t="str">
        <f t="shared" si="12"/>
        <v>36-45</v>
      </c>
      <c r="T191">
        <f t="shared" si="13"/>
        <v>4</v>
      </c>
      <c r="U191">
        <f t="shared" si="14"/>
        <v>1</v>
      </c>
      <c r="V191">
        <f t="shared" si="15"/>
        <v>7</v>
      </c>
      <c r="W191">
        <f t="shared" si="16"/>
        <v>12</v>
      </c>
      <c r="X191" t="str">
        <f t="shared" si="17"/>
        <v>High Value</v>
      </c>
    </row>
    <row r="192" spans="1:24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  <c r="S192" t="str">
        <f t="shared" si="12"/>
        <v>56+</v>
      </c>
      <c r="T192">
        <f t="shared" si="13"/>
        <v>3</v>
      </c>
      <c r="U192">
        <f t="shared" si="14"/>
        <v>4</v>
      </c>
      <c r="V192">
        <f t="shared" si="15"/>
        <v>2</v>
      </c>
      <c r="W192">
        <f t="shared" si="16"/>
        <v>9</v>
      </c>
      <c r="X192" t="str">
        <f t="shared" si="17"/>
        <v>Regular</v>
      </c>
    </row>
    <row r="193" spans="1:24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  <c r="S193" t="str">
        <f t="shared" si="12"/>
        <v>56+</v>
      </c>
      <c r="T193">
        <f t="shared" si="13"/>
        <v>3</v>
      </c>
      <c r="U193">
        <f t="shared" si="14"/>
        <v>3</v>
      </c>
      <c r="V193">
        <f t="shared" si="15"/>
        <v>3</v>
      </c>
      <c r="W193">
        <f t="shared" si="16"/>
        <v>9</v>
      </c>
      <c r="X193" t="str">
        <f t="shared" si="17"/>
        <v>Regular</v>
      </c>
    </row>
    <row r="194" spans="1:24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  <c r="S194" t="str">
        <f t="shared" si="12"/>
        <v>46-55</v>
      </c>
      <c r="T194">
        <f t="shared" si="13"/>
        <v>1</v>
      </c>
      <c r="U194">
        <f t="shared" si="14"/>
        <v>1</v>
      </c>
      <c r="V194">
        <f t="shared" si="15"/>
        <v>6</v>
      </c>
      <c r="W194">
        <f t="shared" si="16"/>
        <v>8</v>
      </c>
      <c r="X194" t="str">
        <f t="shared" si="17"/>
        <v>Occasional</v>
      </c>
    </row>
    <row r="195" spans="1:24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  <c r="S195" t="str">
        <f t="shared" ref="S195:S258" si="18">IF(B195&lt;=25,"18-25",IF(B195&lt;=35,"26-35",IF(B195&lt;=45,"36-45",IF(B195&lt;=55,"46-55","56+"))))</f>
        <v>36-45</v>
      </c>
      <c r="T195">
        <f t="shared" ref="T195:T258" si="19">IF(F195&lt;=39,1,IF(F195&lt;=59,2,IF(F195&lt;=79,3,4)))</f>
        <v>4</v>
      </c>
      <c r="U195">
        <f t="shared" ref="U195:U258" si="20">IF(P195&lt;=12,1,IF(P195&lt;=25,2,IF(P195&lt;=37,3,4)))</f>
        <v>3</v>
      </c>
      <c r="V195">
        <f t="shared" ref="V195:V258" si="21">IF(R195="Weekly",7,IF(R195="Bi-Weekly",6,IF(R195="Fortnightly",5,IF(R195="Monthly",4,IF(R195="Every 3 Months",3,IF(R195="Quarterly",2,IF(R195="Annually",1,0)))))))</f>
        <v>1</v>
      </c>
      <c r="W195">
        <f t="shared" ref="W195:W258" si="22">T195+U195+V195</f>
        <v>8</v>
      </c>
      <c r="X195" t="str">
        <f t="shared" ref="X195:X258" si="23">IF(W195&lt;=5,"Low Engagement",IF(W195&lt;=8,"Occasional",IF(W195&lt;=11,"Regular","High Value")))</f>
        <v>Occasional</v>
      </c>
    </row>
    <row r="196" spans="1:24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  <c r="S196" t="str">
        <f t="shared" si="18"/>
        <v>46-55</v>
      </c>
      <c r="T196">
        <f t="shared" si="19"/>
        <v>4</v>
      </c>
      <c r="U196">
        <f t="shared" si="20"/>
        <v>2</v>
      </c>
      <c r="V196">
        <f t="shared" si="21"/>
        <v>2</v>
      </c>
      <c r="W196">
        <f t="shared" si="22"/>
        <v>8</v>
      </c>
      <c r="X196" t="str">
        <f t="shared" si="23"/>
        <v>Occasional</v>
      </c>
    </row>
    <row r="197" spans="1:24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  <c r="S197" t="str">
        <f t="shared" si="18"/>
        <v>46-55</v>
      </c>
      <c r="T197">
        <f t="shared" si="19"/>
        <v>1</v>
      </c>
      <c r="U197">
        <f t="shared" si="20"/>
        <v>3</v>
      </c>
      <c r="V197">
        <f t="shared" si="21"/>
        <v>4</v>
      </c>
      <c r="W197">
        <f t="shared" si="22"/>
        <v>8</v>
      </c>
      <c r="X197" t="str">
        <f t="shared" si="23"/>
        <v>Occasional</v>
      </c>
    </row>
    <row r="198" spans="1:24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  <c r="S198" t="str">
        <f t="shared" si="18"/>
        <v>36-45</v>
      </c>
      <c r="T198">
        <f t="shared" si="19"/>
        <v>4</v>
      </c>
      <c r="U198">
        <f t="shared" si="20"/>
        <v>4</v>
      </c>
      <c r="V198">
        <f t="shared" si="21"/>
        <v>5</v>
      </c>
      <c r="W198">
        <f t="shared" si="22"/>
        <v>13</v>
      </c>
      <c r="X198" t="str">
        <f t="shared" si="23"/>
        <v>High Value</v>
      </c>
    </row>
    <row r="199" spans="1:24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  <c r="S199" t="str">
        <f t="shared" si="18"/>
        <v>56+</v>
      </c>
      <c r="T199">
        <f t="shared" si="19"/>
        <v>3</v>
      </c>
      <c r="U199">
        <f t="shared" si="20"/>
        <v>4</v>
      </c>
      <c r="V199">
        <f t="shared" si="21"/>
        <v>4</v>
      </c>
      <c r="W199">
        <f t="shared" si="22"/>
        <v>11</v>
      </c>
      <c r="X199" t="str">
        <f t="shared" si="23"/>
        <v>Regular</v>
      </c>
    </row>
    <row r="200" spans="1:24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  <c r="S200" t="str">
        <f t="shared" si="18"/>
        <v>56+</v>
      </c>
      <c r="T200">
        <f t="shared" si="19"/>
        <v>2</v>
      </c>
      <c r="U200">
        <f t="shared" si="20"/>
        <v>4</v>
      </c>
      <c r="V200">
        <f t="shared" si="21"/>
        <v>5</v>
      </c>
      <c r="W200">
        <f t="shared" si="22"/>
        <v>11</v>
      </c>
      <c r="X200" t="str">
        <f t="shared" si="23"/>
        <v>Regular</v>
      </c>
    </row>
    <row r="201" spans="1:24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  <c r="S201" t="str">
        <f t="shared" si="18"/>
        <v>46-55</v>
      </c>
      <c r="T201">
        <f t="shared" si="19"/>
        <v>3</v>
      </c>
      <c r="U201">
        <f t="shared" si="20"/>
        <v>3</v>
      </c>
      <c r="V201">
        <f t="shared" si="21"/>
        <v>7</v>
      </c>
      <c r="W201">
        <f t="shared" si="22"/>
        <v>13</v>
      </c>
      <c r="X201" t="str">
        <f t="shared" si="23"/>
        <v>High Value</v>
      </c>
    </row>
    <row r="202" spans="1:24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  <c r="S202" t="str">
        <f t="shared" si="18"/>
        <v>18-25</v>
      </c>
      <c r="T202">
        <f t="shared" si="19"/>
        <v>3</v>
      </c>
      <c r="U202">
        <f t="shared" si="20"/>
        <v>3</v>
      </c>
      <c r="V202">
        <f t="shared" si="21"/>
        <v>4</v>
      </c>
      <c r="W202">
        <f t="shared" si="22"/>
        <v>10</v>
      </c>
      <c r="X202" t="str">
        <f t="shared" si="23"/>
        <v>Regular</v>
      </c>
    </row>
    <row r="203" spans="1:24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  <c r="S203" t="str">
        <f t="shared" si="18"/>
        <v>56+</v>
      </c>
      <c r="T203">
        <f t="shared" si="19"/>
        <v>1</v>
      </c>
      <c r="U203">
        <f t="shared" si="20"/>
        <v>2</v>
      </c>
      <c r="V203">
        <f t="shared" si="21"/>
        <v>1</v>
      </c>
      <c r="W203">
        <f t="shared" si="22"/>
        <v>4</v>
      </c>
      <c r="X203" t="str">
        <f t="shared" si="23"/>
        <v>Low Engagement</v>
      </c>
    </row>
    <row r="204" spans="1:24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  <c r="S204" t="str">
        <f t="shared" si="18"/>
        <v>56+</v>
      </c>
      <c r="T204">
        <f t="shared" si="19"/>
        <v>1</v>
      </c>
      <c r="U204">
        <f t="shared" si="20"/>
        <v>3</v>
      </c>
      <c r="V204">
        <f t="shared" si="21"/>
        <v>1</v>
      </c>
      <c r="W204">
        <f t="shared" si="22"/>
        <v>5</v>
      </c>
      <c r="X204" t="str">
        <f t="shared" si="23"/>
        <v>Low Engagement</v>
      </c>
    </row>
    <row r="205" spans="1:24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  <c r="S205" t="str">
        <f t="shared" si="18"/>
        <v>56+</v>
      </c>
      <c r="T205">
        <f t="shared" si="19"/>
        <v>1</v>
      </c>
      <c r="U205">
        <f t="shared" si="20"/>
        <v>2</v>
      </c>
      <c r="V205">
        <f t="shared" si="21"/>
        <v>7</v>
      </c>
      <c r="W205">
        <f t="shared" si="22"/>
        <v>10</v>
      </c>
      <c r="X205" t="str">
        <f t="shared" si="23"/>
        <v>Regular</v>
      </c>
    </row>
    <row r="206" spans="1:24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  <c r="S206" t="str">
        <f t="shared" si="18"/>
        <v>18-25</v>
      </c>
      <c r="T206">
        <f t="shared" si="19"/>
        <v>4</v>
      </c>
      <c r="U206">
        <f t="shared" si="20"/>
        <v>3</v>
      </c>
      <c r="V206">
        <f t="shared" si="21"/>
        <v>6</v>
      </c>
      <c r="W206">
        <f t="shared" si="22"/>
        <v>13</v>
      </c>
      <c r="X206" t="str">
        <f t="shared" si="23"/>
        <v>High Value</v>
      </c>
    </row>
    <row r="207" spans="1:24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  <c r="S207" t="str">
        <f t="shared" si="18"/>
        <v>56+</v>
      </c>
      <c r="T207">
        <f t="shared" si="19"/>
        <v>3</v>
      </c>
      <c r="U207">
        <f t="shared" si="20"/>
        <v>2</v>
      </c>
      <c r="V207">
        <f t="shared" si="21"/>
        <v>7</v>
      </c>
      <c r="W207">
        <f t="shared" si="22"/>
        <v>12</v>
      </c>
      <c r="X207" t="str">
        <f t="shared" si="23"/>
        <v>High Value</v>
      </c>
    </row>
    <row r="208" spans="1:24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  <c r="S208" t="str">
        <f t="shared" si="18"/>
        <v>18-25</v>
      </c>
      <c r="T208">
        <f t="shared" si="19"/>
        <v>2</v>
      </c>
      <c r="U208">
        <f t="shared" si="20"/>
        <v>1</v>
      </c>
      <c r="V208">
        <f t="shared" si="21"/>
        <v>5</v>
      </c>
      <c r="W208">
        <f t="shared" si="22"/>
        <v>8</v>
      </c>
      <c r="X208" t="str">
        <f t="shared" si="23"/>
        <v>Occasional</v>
      </c>
    </row>
    <row r="209" spans="1:24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  <c r="S209" t="str">
        <f t="shared" si="18"/>
        <v>56+</v>
      </c>
      <c r="T209">
        <f t="shared" si="19"/>
        <v>4</v>
      </c>
      <c r="U209">
        <f t="shared" si="20"/>
        <v>2</v>
      </c>
      <c r="V209">
        <f t="shared" si="21"/>
        <v>6</v>
      </c>
      <c r="W209">
        <f t="shared" si="22"/>
        <v>12</v>
      </c>
      <c r="X209" t="str">
        <f t="shared" si="23"/>
        <v>High Value</v>
      </c>
    </row>
    <row r="210" spans="1:24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  <c r="S210" t="str">
        <f t="shared" si="18"/>
        <v>56+</v>
      </c>
      <c r="T210">
        <f t="shared" si="19"/>
        <v>1</v>
      </c>
      <c r="U210">
        <f t="shared" si="20"/>
        <v>2</v>
      </c>
      <c r="V210">
        <f t="shared" si="21"/>
        <v>4</v>
      </c>
      <c r="W210">
        <f t="shared" si="22"/>
        <v>7</v>
      </c>
      <c r="X210" t="str">
        <f t="shared" si="23"/>
        <v>Occasional</v>
      </c>
    </row>
    <row r="211" spans="1:24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  <c r="S211" t="str">
        <f t="shared" si="18"/>
        <v>46-55</v>
      </c>
      <c r="T211">
        <f t="shared" si="19"/>
        <v>4</v>
      </c>
      <c r="U211">
        <f t="shared" si="20"/>
        <v>4</v>
      </c>
      <c r="V211">
        <f t="shared" si="21"/>
        <v>3</v>
      </c>
      <c r="W211">
        <f t="shared" si="22"/>
        <v>11</v>
      </c>
      <c r="X211" t="str">
        <f t="shared" si="23"/>
        <v>Regular</v>
      </c>
    </row>
    <row r="212" spans="1:24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  <c r="S212" t="str">
        <f t="shared" si="18"/>
        <v>36-45</v>
      </c>
      <c r="T212">
        <f t="shared" si="19"/>
        <v>1</v>
      </c>
      <c r="U212">
        <f t="shared" si="20"/>
        <v>1</v>
      </c>
      <c r="V212">
        <f t="shared" si="21"/>
        <v>5</v>
      </c>
      <c r="W212">
        <f t="shared" si="22"/>
        <v>7</v>
      </c>
      <c r="X212" t="str">
        <f t="shared" si="23"/>
        <v>Occasional</v>
      </c>
    </row>
    <row r="213" spans="1:24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  <c r="S213" t="str">
        <f t="shared" si="18"/>
        <v>56+</v>
      </c>
      <c r="T213">
        <f t="shared" si="19"/>
        <v>4</v>
      </c>
      <c r="U213">
        <f t="shared" si="20"/>
        <v>4</v>
      </c>
      <c r="V213">
        <f t="shared" si="21"/>
        <v>5</v>
      </c>
      <c r="W213">
        <f t="shared" si="22"/>
        <v>13</v>
      </c>
      <c r="X213" t="str">
        <f t="shared" si="23"/>
        <v>High Value</v>
      </c>
    </row>
    <row r="214" spans="1:24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  <c r="S214" t="str">
        <f t="shared" si="18"/>
        <v>56+</v>
      </c>
      <c r="T214">
        <f t="shared" si="19"/>
        <v>4</v>
      </c>
      <c r="U214">
        <f t="shared" si="20"/>
        <v>1</v>
      </c>
      <c r="V214">
        <f t="shared" si="21"/>
        <v>1</v>
      </c>
      <c r="W214">
        <f t="shared" si="22"/>
        <v>6</v>
      </c>
      <c r="X214" t="str">
        <f t="shared" si="23"/>
        <v>Occasional</v>
      </c>
    </row>
    <row r="215" spans="1:24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  <c r="S215" t="str">
        <f t="shared" si="18"/>
        <v>26-35</v>
      </c>
      <c r="T215">
        <f t="shared" si="19"/>
        <v>4</v>
      </c>
      <c r="U215">
        <f t="shared" si="20"/>
        <v>1</v>
      </c>
      <c r="V215">
        <f t="shared" si="21"/>
        <v>3</v>
      </c>
      <c r="W215">
        <f t="shared" si="22"/>
        <v>8</v>
      </c>
      <c r="X215" t="str">
        <f t="shared" si="23"/>
        <v>Occasional</v>
      </c>
    </row>
    <row r="216" spans="1:24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  <c r="S216" t="str">
        <f t="shared" si="18"/>
        <v>18-25</v>
      </c>
      <c r="T216">
        <f t="shared" si="19"/>
        <v>2</v>
      </c>
      <c r="U216">
        <f t="shared" si="20"/>
        <v>4</v>
      </c>
      <c r="V216">
        <f t="shared" si="21"/>
        <v>3</v>
      </c>
      <c r="W216">
        <f t="shared" si="22"/>
        <v>9</v>
      </c>
      <c r="X216" t="str">
        <f t="shared" si="23"/>
        <v>Regular</v>
      </c>
    </row>
    <row r="217" spans="1:24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  <c r="S217" t="str">
        <f t="shared" si="18"/>
        <v>56+</v>
      </c>
      <c r="T217">
        <f t="shared" si="19"/>
        <v>3</v>
      </c>
      <c r="U217">
        <f t="shared" si="20"/>
        <v>2</v>
      </c>
      <c r="V217">
        <f t="shared" si="21"/>
        <v>6</v>
      </c>
      <c r="W217">
        <f t="shared" si="22"/>
        <v>11</v>
      </c>
      <c r="X217" t="str">
        <f t="shared" si="23"/>
        <v>Regular</v>
      </c>
    </row>
    <row r="218" spans="1:24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  <c r="S218" t="str">
        <f t="shared" si="18"/>
        <v>36-45</v>
      </c>
      <c r="T218">
        <f t="shared" si="19"/>
        <v>3</v>
      </c>
      <c r="U218">
        <f t="shared" si="20"/>
        <v>2</v>
      </c>
      <c r="V218">
        <f t="shared" si="21"/>
        <v>7</v>
      </c>
      <c r="W218">
        <f t="shared" si="22"/>
        <v>12</v>
      </c>
      <c r="X218" t="str">
        <f t="shared" si="23"/>
        <v>High Value</v>
      </c>
    </row>
    <row r="219" spans="1:24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  <c r="S219" t="str">
        <f t="shared" si="18"/>
        <v>26-35</v>
      </c>
      <c r="T219">
        <f t="shared" si="19"/>
        <v>2</v>
      </c>
      <c r="U219">
        <f t="shared" si="20"/>
        <v>2</v>
      </c>
      <c r="V219">
        <f t="shared" si="21"/>
        <v>1</v>
      </c>
      <c r="W219">
        <f t="shared" si="22"/>
        <v>5</v>
      </c>
      <c r="X219" t="str">
        <f t="shared" si="23"/>
        <v>Low Engagement</v>
      </c>
    </row>
    <row r="220" spans="1:24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  <c r="S220" t="str">
        <f t="shared" si="18"/>
        <v>26-35</v>
      </c>
      <c r="T220">
        <f t="shared" si="19"/>
        <v>2</v>
      </c>
      <c r="U220">
        <f t="shared" si="20"/>
        <v>1</v>
      </c>
      <c r="V220">
        <f t="shared" si="21"/>
        <v>2</v>
      </c>
      <c r="W220">
        <f t="shared" si="22"/>
        <v>5</v>
      </c>
      <c r="X220" t="str">
        <f t="shared" si="23"/>
        <v>Low Engagement</v>
      </c>
    </row>
    <row r="221" spans="1:24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  <c r="S221" t="str">
        <f t="shared" si="18"/>
        <v>26-35</v>
      </c>
      <c r="T221">
        <f t="shared" si="19"/>
        <v>4</v>
      </c>
      <c r="U221">
        <f t="shared" si="20"/>
        <v>1</v>
      </c>
      <c r="V221">
        <f t="shared" si="21"/>
        <v>5</v>
      </c>
      <c r="W221">
        <f t="shared" si="22"/>
        <v>10</v>
      </c>
      <c r="X221" t="str">
        <f t="shared" si="23"/>
        <v>Regular</v>
      </c>
    </row>
    <row r="222" spans="1:24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  <c r="S222" t="str">
        <f t="shared" si="18"/>
        <v>36-45</v>
      </c>
      <c r="T222">
        <f t="shared" si="19"/>
        <v>2</v>
      </c>
      <c r="U222">
        <f t="shared" si="20"/>
        <v>4</v>
      </c>
      <c r="V222">
        <f t="shared" si="21"/>
        <v>5</v>
      </c>
      <c r="W222">
        <f t="shared" si="22"/>
        <v>11</v>
      </c>
      <c r="X222" t="str">
        <f t="shared" si="23"/>
        <v>Regular</v>
      </c>
    </row>
    <row r="223" spans="1:24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  <c r="S223" t="str">
        <f t="shared" si="18"/>
        <v>26-35</v>
      </c>
      <c r="T223">
        <f t="shared" si="19"/>
        <v>3</v>
      </c>
      <c r="U223">
        <f t="shared" si="20"/>
        <v>1</v>
      </c>
      <c r="V223">
        <f t="shared" si="21"/>
        <v>2</v>
      </c>
      <c r="W223">
        <f t="shared" si="22"/>
        <v>6</v>
      </c>
      <c r="X223" t="str">
        <f t="shared" si="23"/>
        <v>Occasional</v>
      </c>
    </row>
    <row r="224" spans="1:24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  <c r="S224" t="str">
        <f t="shared" si="18"/>
        <v>46-55</v>
      </c>
      <c r="T224">
        <f t="shared" si="19"/>
        <v>4</v>
      </c>
      <c r="U224">
        <f t="shared" si="20"/>
        <v>2</v>
      </c>
      <c r="V224">
        <f t="shared" si="21"/>
        <v>5</v>
      </c>
      <c r="W224">
        <f t="shared" si="22"/>
        <v>11</v>
      </c>
      <c r="X224" t="str">
        <f t="shared" si="23"/>
        <v>Regular</v>
      </c>
    </row>
    <row r="225" spans="1:24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  <c r="S225" t="str">
        <f t="shared" si="18"/>
        <v>18-25</v>
      </c>
      <c r="T225">
        <f t="shared" si="19"/>
        <v>2</v>
      </c>
      <c r="U225">
        <f t="shared" si="20"/>
        <v>3</v>
      </c>
      <c r="V225">
        <f t="shared" si="21"/>
        <v>1</v>
      </c>
      <c r="W225">
        <f t="shared" si="22"/>
        <v>6</v>
      </c>
      <c r="X225" t="str">
        <f t="shared" si="23"/>
        <v>Occasional</v>
      </c>
    </row>
    <row r="226" spans="1:24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  <c r="S226" t="str">
        <f t="shared" si="18"/>
        <v>56+</v>
      </c>
      <c r="T226">
        <f t="shared" si="19"/>
        <v>4</v>
      </c>
      <c r="U226">
        <f t="shared" si="20"/>
        <v>1</v>
      </c>
      <c r="V226">
        <f t="shared" si="21"/>
        <v>3</v>
      </c>
      <c r="W226">
        <f t="shared" si="22"/>
        <v>8</v>
      </c>
      <c r="X226" t="str">
        <f t="shared" si="23"/>
        <v>Occasional</v>
      </c>
    </row>
    <row r="227" spans="1:24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  <c r="S227" t="str">
        <f t="shared" si="18"/>
        <v>18-25</v>
      </c>
      <c r="T227">
        <f t="shared" si="19"/>
        <v>1</v>
      </c>
      <c r="U227">
        <f t="shared" si="20"/>
        <v>1</v>
      </c>
      <c r="V227">
        <f t="shared" si="21"/>
        <v>1</v>
      </c>
      <c r="W227">
        <f t="shared" si="22"/>
        <v>3</v>
      </c>
      <c r="X227" t="str">
        <f t="shared" si="23"/>
        <v>Low Engagement</v>
      </c>
    </row>
    <row r="228" spans="1:24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  <c r="S228" t="str">
        <f t="shared" si="18"/>
        <v>26-35</v>
      </c>
      <c r="T228">
        <f t="shared" si="19"/>
        <v>3</v>
      </c>
      <c r="U228">
        <f t="shared" si="20"/>
        <v>1</v>
      </c>
      <c r="V228">
        <f t="shared" si="21"/>
        <v>4</v>
      </c>
      <c r="W228">
        <f t="shared" si="22"/>
        <v>8</v>
      </c>
      <c r="X228" t="str">
        <f t="shared" si="23"/>
        <v>Occasional</v>
      </c>
    </row>
    <row r="229" spans="1:24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  <c r="S229" t="str">
        <f t="shared" si="18"/>
        <v>46-55</v>
      </c>
      <c r="T229">
        <f t="shared" si="19"/>
        <v>4</v>
      </c>
      <c r="U229">
        <f t="shared" si="20"/>
        <v>2</v>
      </c>
      <c r="V229">
        <f t="shared" si="21"/>
        <v>5</v>
      </c>
      <c r="W229">
        <f t="shared" si="22"/>
        <v>11</v>
      </c>
      <c r="X229" t="str">
        <f t="shared" si="23"/>
        <v>Regular</v>
      </c>
    </row>
    <row r="230" spans="1:24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  <c r="S230" t="str">
        <f t="shared" si="18"/>
        <v>18-25</v>
      </c>
      <c r="T230">
        <f t="shared" si="19"/>
        <v>3</v>
      </c>
      <c r="U230">
        <f t="shared" si="20"/>
        <v>1</v>
      </c>
      <c r="V230">
        <f t="shared" si="21"/>
        <v>1</v>
      </c>
      <c r="W230">
        <f t="shared" si="22"/>
        <v>5</v>
      </c>
      <c r="X230" t="str">
        <f t="shared" si="23"/>
        <v>Low Engagement</v>
      </c>
    </row>
    <row r="231" spans="1:24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  <c r="S231" t="str">
        <f t="shared" si="18"/>
        <v>56+</v>
      </c>
      <c r="T231">
        <f t="shared" si="19"/>
        <v>1</v>
      </c>
      <c r="U231">
        <f t="shared" si="20"/>
        <v>3</v>
      </c>
      <c r="V231">
        <f t="shared" si="21"/>
        <v>3</v>
      </c>
      <c r="W231">
        <f t="shared" si="22"/>
        <v>7</v>
      </c>
      <c r="X231" t="str">
        <f t="shared" si="23"/>
        <v>Occasional</v>
      </c>
    </row>
    <row r="232" spans="1:24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  <c r="S232" t="str">
        <f t="shared" si="18"/>
        <v>56+</v>
      </c>
      <c r="T232">
        <f t="shared" si="19"/>
        <v>4</v>
      </c>
      <c r="U232">
        <f t="shared" si="20"/>
        <v>4</v>
      </c>
      <c r="V232">
        <f t="shared" si="21"/>
        <v>1</v>
      </c>
      <c r="W232">
        <f t="shared" si="22"/>
        <v>9</v>
      </c>
      <c r="X232" t="str">
        <f t="shared" si="23"/>
        <v>Regular</v>
      </c>
    </row>
    <row r="233" spans="1:24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  <c r="S233" t="str">
        <f t="shared" si="18"/>
        <v>26-35</v>
      </c>
      <c r="T233">
        <f t="shared" si="19"/>
        <v>1</v>
      </c>
      <c r="U233">
        <f t="shared" si="20"/>
        <v>2</v>
      </c>
      <c r="V233">
        <f t="shared" si="21"/>
        <v>3</v>
      </c>
      <c r="W233">
        <f t="shared" si="22"/>
        <v>6</v>
      </c>
      <c r="X233" t="str">
        <f t="shared" si="23"/>
        <v>Occasional</v>
      </c>
    </row>
    <row r="234" spans="1:24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  <c r="S234" t="str">
        <f t="shared" si="18"/>
        <v>46-55</v>
      </c>
      <c r="T234">
        <f t="shared" si="19"/>
        <v>1</v>
      </c>
      <c r="U234">
        <f t="shared" si="20"/>
        <v>3</v>
      </c>
      <c r="V234">
        <f t="shared" si="21"/>
        <v>6</v>
      </c>
      <c r="W234">
        <f t="shared" si="22"/>
        <v>10</v>
      </c>
      <c r="X234" t="str">
        <f t="shared" si="23"/>
        <v>Regular</v>
      </c>
    </row>
    <row r="235" spans="1:24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  <c r="S235" t="str">
        <f t="shared" si="18"/>
        <v>18-25</v>
      </c>
      <c r="T235">
        <f t="shared" si="19"/>
        <v>4</v>
      </c>
      <c r="U235">
        <f t="shared" si="20"/>
        <v>3</v>
      </c>
      <c r="V235">
        <f t="shared" si="21"/>
        <v>3</v>
      </c>
      <c r="W235">
        <f t="shared" si="22"/>
        <v>10</v>
      </c>
      <c r="X235" t="str">
        <f t="shared" si="23"/>
        <v>Regular</v>
      </c>
    </row>
    <row r="236" spans="1:24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  <c r="S236" t="str">
        <f t="shared" si="18"/>
        <v>18-25</v>
      </c>
      <c r="T236">
        <f t="shared" si="19"/>
        <v>1</v>
      </c>
      <c r="U236">
        <f t="shared" si="20"/>
        <v>2</v>
      </c>
      <c r="V236">
        <f t="shared" si="21"/>
        <v>7</v>
      </c>
      <c r="W236">
        <f t="shared" si="22"/>
        <v>10</v>
      </c>
      <c r="X236" t="str">
        <f t="shared" si="23"/>
        <v>Regular</v>
      </c>
    </row>
    <row r="237" spans="1:24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  <c r="S237" t="str">
        <f t="shared" si="18"/>
        <v>36-45</v>
      </c>
      <c r="T237">
        <f t="shared" si="19"/>
        <v>4</v>
      </c>
      <c r="U237">
        <f t="shared" si="20"/>
        <v>3</v>
      </c>
      <c r="V237">
        <f t="shared" si="21"/>
        <v>2</v>
      </c>
      <c r="W237">
        <f t="shared" si="22"/>
        <v>9</v>
      </c>
      <c r="X237" t="str">
        <f t="shared" si="23"/>
        <v>Regular</v>
      </c>
    </row>
    <row r="238" spans="1:24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  <c r="S238" t="str">
        <f t="shared" si="18"/>
        <v>36-45</v>
      </c>
      <c r="T238">
        <f t="shared" si="19"/>
        <v>3</v>
      </c>
      <c r="U238">
        <f t="shared" si="20"/>
        <v>4</v>
      </c>
      <c r="V238">
        <f t="shared" si="21"/>
        <v>5</v>
      </c>
      <c r="W238">
        <f t="shared" si="22"/>
        <v>12</v>
      </c>
      <c r="X238" t="str">
        <f t="shared" si="23"/>
        <v>High Value</v>
      </c>
    </row>
    <row r="239" spans="1:24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  <c r="S239" t="str">
        <f t="shared" si="18"/>
        <v>46-55</v>
      </c>
      <c r="T239">
        <f t="shared" si="19"/>
        <v>4</v>
      </c>
      <c r="U239">
        <f t="shared" si="20"/>
        <v>3</v>
      </c>
      <c r="V239">
        <f t="shared" si="21"/>
        <v>5</v>
      </c>
      <c r="W239">
        <f t="shared" si="22"/>
        <v>12</v>
      </c>
      <c r="X239" t="str">
        <f t="shared" si="23"/>
        <v>High Value</v>
      </c>
    </row>
    <row r="240" spans="1:24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  <c r="S240" t="str">
        <f t="shared" si="18"/>
        <v>56+</v>
      </c>
      <c r="T240">
        <f t="shared" si="19"/>
        <v>1</v>
      </c>
      <c r="U240">
        <f t="shared" si="20"/>
        <v>1</v>
      </c>
      <c r="V240">
        <f t="shared" si="21"/>
        <v>1</v>
      </c>
      <c r="W240">
        <f t="shared" si="22"/>
        <v>3</v>
      </c>
      <c r="X240" t="str">
        <f t="shared" si="23"/>
        <v>Low Engagement</v>
      </c>
    </row>
    <row r="241" spans="1:24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  <c r="S241" t="str">
        <f t="shared" si="18"/>
        <v>46-55</v>
      </c>
      <c r="T241">
        <f t="shared" si="19"/>
        <v>2</v>
      </c>
      <c r="U241">
        <f t="shared" si="20"/>
        <v>4</v>
      </c>
      <c r="V241">
        <f t="shared" si="21"/>
        <v>6</v>
      </c>
      <c r="W241">
        <f t="shared" si="22"/>
        <v>12</v>
      </c>
      <c r="X241" t="str">
        <f t="shared" si="23"/>
        <v>High Value</v>
      </c>
    </row>
    <row r="242" spans="1:24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  <c r="S242" t="str">
        <f t="shared" si="18"/>
        <v>46-55</v>
      </c>
      <c r="T242">
        <f t="shared" si="19"/>
        <v>2</v>
      </c>
      <c r="U242">
        <f t="shared" si="20"/>
        <v>3</v>
      </c>
      <c r="V242">
        <f t="shared" si="21"/>
        <v>5</v>
      </c>
      <c r="W242">
        <f t="shared" si="22"/>
        <v>10</v>
      </c>
      <c r="X242" t="str">
        <f t="shared" si="23"/>
        <v>Regular</v>
      </c>
    </row>
    <row r="243" spans="1:24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  <c r="S243" t="str">
        <f t="shared" si="18"/>
        <v>36-45</v>
      </c>
      <c r="T243">
        <f t="shared" si="19"/>
        <v>4</v>
      </c>
      <c r="U243">
        <f t="shared" si="20"/>
        <v>4</v>
      </c>
      <c r="V243">
        <f t="shared" si="21"/>
        <v>6</v>
      </c>
      <c r="W243">
        <f t="shared" si="22"/>
        <v>14</v>
      </c>
      <c r="X243" t="str">
        <f t="shared" si="23"/>
        <v>High Value</v>
      </c>
    </row>
    <row r="244" spans="1:24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  <c r="S244" t="str">
        <f t="shared" si="18"/>
        <v>46-55</v>
      </c>
      <c r="T244">
        <f t="shared" si="19"/>
        <v>4</v>
      </c>
      <c r="U244">
        <f t="shared" si="20"/>
        <v>4</v>
      </c>
      <c r="V244">
        <f t="shared" si="21"/>
        <v>3</v>
      </c>
      <c r="W244">
        <f t="shared" si="22"/>
        <v>11</v>
      </c>
      <c r="X244" t="str">
        <f t="shared" si="23"/>
        <v>Regular</v>
      </c>
    </row>
    <row r="245" spans="1:24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  <c r="S245" t="str">
        <f t="shared" si="18"/>
        <v>18-25</v>
      </c>
      <c r="T245">
        <f t="shared" si="19"/>
        <v>4</v>
      </c>
      <c r="U245">
        <f t="shared" si="20"/>
        <v>1</v>
      </c>
      <c r="V245">
        <f t="shared" si="21"/>
        <v>4</v>
      </c>
      <c r="W245">
        <f t="shared" si="22"/>
        <v>9</v>
      </c>
      <c r="X245" t="str">
        <f t="shared" si="23"/>
        <v>Regular</v>
      </c>
    </row>
    <row r="246" spans="1:24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  <c r="S246" t="str">
        <f t="shared" si="18"/>
        <v>46-55</v>
      </c>
      <c r="T246">
        <f t="shared" si="19"/>
        <v>2</v>
      </c>
      <c r="U246">
        <f t="shared" si="20"/>
        <v>4</v>
      </c>
      <c r="V246">
        <f t="shared" si="21"/>
        <v>7</v>
      </c>
      <c r="W246">
        <f t="shared" si="22"/>
        <v>13</v>
      </c>
      <c r="X246" t="str">
        <f t="shared" si="23"/>
        <v>High Value</v>
      </c>
    </row>
    <row r="247" spans="1:24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  <c r="S247" t="str">
        <f t="shared" si="18"/>
        <v>46-55</v>
      </c>
      <c r="T247">
        <f t="shared" si="19"/>
        <v>2</v>
      </c>
      <c r="U247">
        <f t="shared" si="20"/>
        <v>4</v>
      </c>
      <c r="V247">
        <f t="shared" si="21"/>
        <v>5</v>
      </c>
      <c r="W247">
        <f t="shared" si="22"/>
        <v>11</v>
      </c>
      <c r="X247" t="str">
        <f t="shared" si="23"/>
        <v>Regular</v>
      </c>
    </row>
    <row r="248" spans="1:24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  <c r="S248" t="str">
        <f t="shared" si="18"/>
        <v>26-35</v>
      </c>
      <c r="T248">
        <f t="shared" si="19"/>
        <v>4</v>
      </c>
      <c r="U248">
        <f t="shared" si="20"/>
        <v>2</v>
      </c>
      <c r="V248">
        <f t="shared" si="21"/>
        <v>6</v>
      </c>
      <c r="W248">
        <f t="shared" si="22"/>
        <v>12</v>
      </c>
      <c r="X248" t="str">
        <f t="shared" si="23"/>
        <v>High Value</v>
      </c>
    </row>
    <row r="249" spans="1:24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  <c r="S249" t="str">
        <f t="shared" si="18"/>
        <v>26-35</v>
      </c>
      <c r="T249">
        <f t="shared" si="19"/>
        <v>3</v>
      </c>
      <c r="U249">
        <f t="shared" si="20"/>
        <v>2</v>
      </c>
      <c r="V249">
        <f t="shared" si="21"/>
        <v>7</v>
      </c>
      <c r="W249">
        <f t="shared" si="22"/>
        <v>12</v>
      </c>
      <c r="X249" t="str">
        <f t="shared" si="23"/>
        <v>High Value</v>
      </c>
    </row>
    <row r="250" spans="1:24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  <c r="S250" t="str">
        <f t="shared" si="18"/>
        <v>46-55</v>
      </c>
      <c r="T250">
        <f t="shared" si="19"/>
        <v>4</v>
      </c>
      <c r="U250">
        <f t="shared" si="20"/>
        <v>3</v>
      </c>
      <c r="V250">
        <f t="shared" si="21"/>
        <v>7</v>
      </c>
      <c r="W250">
        <f t="shared" si="22"/>
        <v>14</v>
      </c>
      <c r="X250" t="str">
        <f t="shared" si="23"/>
        <v>High Value</v>
      </c>
    </row>
    <row r="251" spans="1:24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  <c r="S251" t="str">
        <f t="shared" si="18"/>
        <v>46-55</v>
      </c>
      <c r="T251">
        <f t="shared" si="19"/>
        <v>2</v>
      </c>
      <c r="U251">
        <f t="shared" si="20"/>
        <v>2</v>
      </c>
      <c r="V251">
        <f t="shared" si="21"/>
        <v>1</v>
      </c>
      <c r="W251">
        <f t="shared" si="22"/>
        <v>5</v>
      </c>
      <c r="X251" t="str">
        <f t="shared" si="23"/>
        <v>Low Engagement</v>
      </c>
    </row>
    <row r="252" spans="1:24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  <c r="S252" t="str">
        <f t="shared" si="18"/>
        <v>26-35</v>
      </c>
      <c r="T252">
        <f t="shared" si="19"/>
        <v>1</v>
      </c>
      <c r="U252">
        <f t="shared" si="20"/>
        <v>1</v>
      </c>
      <c r="V252">
        <f t="shared" si="21"/>
        <v>7</v>
      </c>
      <c r="W252">
        <f t="shared" si="22"/>
        <v>9</v>
      </c>
      <c r="X252" t="str">
        <f t="shared" si="23"/>
        <v>Regular</v>
      </c>
    </row>
    <row r="253" spans="1:24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  <c r="S253" t="str">
        <f t="shared" si="18"/>
        <v>18-25</v>
      </c>
      <c r="T253">
        <f t="shared" si="19"/>
        <v>2</v>
      </c>
      <c r="U253">
        <f t="shared" si="20"/>
        <v>3</v>
      </c>
      <c r="V253">
        <f t="shared" si="21"/>
        <v>1</v>
      </c>
      <c r="W253">
        <f t="shared" si="22"/>
        <v>6</v>
      </c>
      <c r="X253" t="str">
        <f t="shared" si="23"/>
        <v>Occasional</v>
      </c>
    </row>
    <row r="254" spans="1:24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  <c r="S254" t="str">
        <f t="shared" si="18"/>
        <v>26-35</v>
      </c>
      <c r="T254">
        <f t="shared" si="19"/>
        <v>2</v>
      </c>
      <c r="U254">
        <f t="shared" si="20"/>
        <v>3</v>
      </c>
      <c r="V254">
        <f t="shared" si="21"/>
        <v>5</v>
      </c>
      <c r="W254">
        <f t="shared" si="22"/>
        <v>10</v>
      </c>
      <c r="X254" t="str">
        <f t="shared" si="23"/>
        <v>Regular</v>
      </c>
    </row>
    <row r="255" spans="1:24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  <c r="S255" t="str">
        <f t="shared" si="18"/>
        <v>46-55</v>
      </c>
      <c r="T255">
        <f t="shared" si="19"/>
        <v>3</v>
      </c>
      <c r="U255">
        <f t="shared" si="20"/>
        <v>2</v>
      </c>
      <c r="V255">
        <f t="shared" si="21"/>
        <v>6</v>
      </c>
      <c r="W255">
        <f t="shared" si="22"/>
        <v>11</v>
      </c>
      <c r="X255" t="str">
        <f t="shared" si="23"/>
        <v>Regular</v>
      </c>
    </row>
    <row r="256" spans="1:24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  <c r="S256" t="str">
        <f t="shared" si="18"/>
        <v>56+</v>
      </c>
      <c r="T256">
        <f t="shared" si="19"/>
        <v>2</v>
      </c>
      <c r="U256">
        <f t="shared" si="20"/>
        <v>1</v>
      </c>
      <c r="V256">
        <f t="shared" si="21"/>
        <v>6</v>
      </c>
      <c r="W256">
        <f t="shared" si="22"/>
        <v>9</v>
      </c>
      <c r="X256" t="str">
        <f t="shared" si="23"/>
        <v>Regular</v>
      </c>
    </row>
    <row r="257" spans="1:24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  <c r="S257" t="str">
        <f t="shared" si="18"/>
        <v>36-45</v>
      </c>
      <c r="T257">
        <f t="shared" si="19"/>
        <v>1</v>
      </c>
      <c r="U257">
        <f t="shared" si="20"/>
        <v>2</v>
      </c>
      <c r="V257">
        <f t="shared" si="21"/>
        <v>1</v>
      </c>
      <c r="W257">
        <f t="shared" si="22"/>
        <v>4</v>
      </c>
      <c r="X257" t="str">
        <f t="shared" si="23"/>
        <v>Low Engagement</v>
      </c>
    </row>
    <row r="258" spans="1:24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  <c r="S258" t="str">
        <f t="shared" si="18"/>
        <v>56+</v>
      </c>
      <c r="T258">
        <f t="shared" si="19"/>
        <v>1</v>
      </c>
      <c r="U258">
        <f t="shared" si="20"/>
        <v>2</v>
      </c>
      <c r="V258">
        <f t="shared" si="21"/>
        <v>3</v>
      </c>
      <c r="W258">
        <f t="shared" si="22"/>
        <v>6</v>
      </c>
      <c r="X258" t="str">
        <f t="shared" si="23"/>
        <v>Occasional</v>
      </c>
    </row>
    <row r="259" spans="1:24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  <c r="S259" t="str">
        <f t="shared" ref="S259:S322" si="24">IF(B259&lt;=25,"18-25",IF(B259&lt;=35,"26-35",IF(B259&lt;=45,"36-45",IF(B259&lt;=55,"46-55","56+"))))</f>
        <v>18-25</v>
      </c>
      <c r="T259">
        <f t="shared" ref="T259:T322" si="25">IF(F259&lt;=39,1,IF(F259&lt;=59,2,IF(F259&lt;=79,3,4)))</f>
        <v>2</v>
      </c>
      <c r="U259">
        <f t="shared" ref="U259:U322" si="26">IF(P259&lt;=12,1,IF(P259&lt;=25,2,IF(P259&lt;=37,3,4)))</f>
        <v>1</v>
      </c>
      <c r="V259">
        <f t="shared" ref="V259:V322" si="27">IF(R259="Weekly",7,IF(R259="Bi-Weekly",6,IF(R259="Fortnightly",5,IF(R259="Monthly",4,IF(R259="Every 3 Months",3,IF(R259="Quarterly",2,IF(R259="Annually",1,0)))))))</f>
        <v>2</v>
      </c>
      <c r="W259">
        <f t="shared" ref="W259:W322" si="28">T259+U259+V259</f>
        <v>5</v>
      </c>
      <c r="X259" t="str">
        <f t="shared" ref="X259:X322" si="29">IF(W259&lt;=5,"Low Engagement",IF(W259&lt;=8,"Occasional",IF(W259&lt;=11,"Regular","High Value")))</f>
        <v>Low Engagement</v>
      </c>
    </row>
    <row r="260" spans="1:24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  <c r="S260" t="str">
        <f t="shared" si="24"/>
        <v>56+</v>
      </c>
      <c r="T260">
        <f t="shared" si="25"/>
        <v>3</v>
      </c>
      <c r="U260">
        <f t="shared" si="26"/>
        <v>2</v>
      </c>
      <c r="V260">
        <f t="shared" si="27"/>
        <v>2</v>
      </c>
      <c r="W260">
        <f t="shared" si="28"/>
        <v>7</v>
      </c>
      <c r="X260" t="str">
        <f t="shared" si="29"/>
        <v>Occasional</v>
      </c>
    </row>
    <row r="261" spans="1:24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  <c r="S261" t="str">
        <f t="shared" si="24"/>
        <v>26-35</v>
      </c>
      <c r="T261">
        <f t="shared" si="25"/>
        <v>2</v>
      </c>
      <c r="U261">
        <f t="shared" si="26"/>
        <v>2</v>
      </c>
      <c r="V261">
        <f t="shared" si="27"/>
        <v>1</v>
      </c>
      <c r="W261">
        <f t="shared" si="28"/>
        <v>5</v>
      </c>
      <c r="X261" t="str">
        <f t="shared" si="29"/>
        <v>Low Engagement</v>
      </c>
    </row>
    <row r="262" spans="1:24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  <c r="S262" t="str">
        <f t="shared" si="24"/>
        <v>36-45</v>
      </c>
      <c r="T262">
        <f t="shared" si="25"/>
        <v>2</v>
      </c>
      <c r="U262">
        <f t="shared" si="26"/>
        <v>1</v>
      </c>
      <c r="V262">
        <f t="shared" si="27"/>
        <v>3</v>
      </c>
      <c r="W262">
        <f t="shared" si="28"/>
        <v>6</v>
      </c>
      <c r="X262" t="str">
        <f t="shared" si="29"/>
        <v>Occasional</v>
      </c>
    </row>
    <row r="263" spans="1:24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  <c r="S263" t="str">
        <f t="shared" si="24"/>
        <v>18-25</v>
      </c>
      <c r="T263">
        <f t="shared" si="25"/>
        <v>3</v>
      </c>
      <c r="U263">
        <f t="shared" si="26"/>
        <v>2</v>
      </c>
      <c r="V263">
        <f t="shared" si="27"/>
        <v>1</v>
      </c>
      <c r="W263">
        <f t="shared" si="28"/>
        <v>6</v>
      </c>
      <c r="X263" t="str">
        <f t="shared" si="29"/>
        <v>Occasional</v>
      </c>
    </row>
    <row r="264" spans="1:24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  <c r="S264" t="str">
        <f t="shared" si="24"/>
        <v>36-45</v>
      </c>
      <c r="T264">
        <f t="shared" si="25"/>
        <v>2</v>
      </c>
      <c r="U264">
        <f t="shared" si="26"/>
        <v>1</v>
      </c>
      <c r="V264">
        <f t="shared" si="27"/>
        <v>1</v>
      </c>
      <c r="W264">
        <f t="shared" si="28"/>
        <v>4</v>
      </c>
      <c r="X264" t="str">
        <f t="shared" si="29"/>
        <v>Low Engagement</v>
      </c>
    </row>
    <row r="265" spans="1:24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  <c r="S265" t="str">
        <f t="shared" si="24"/>
        <v>26-35</v>
      </c>
      <c r="T265">
        <f t="shared" si="25"/>
        <v>2</v>
      </c>
      <c r="U265">
        <f t="shared" si="26"/>
        <v>3</v>
      </c>
      <c r="V265">
        <f t="shared" si="27"/>
        <v>4</v>
      </c>
      <c r="W265">
        <f t="shared" si="28"/>
        <v>9</v>
      </c>
      <c r="X265" t="str">
        <f t="shared" si="29"/>
        <v>Regular</v>
      </c>
    </row>
    <row r="266" spans="1:24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  <c r="S266" t="str">
        <f t="shared" si="24"/>
        <v>36-45</v>
      </c>
      <c r="T266">
        <f t="shared" si="25"/>
        <v>3</v>
      </c>
      <c r="U266">
        <f t="shared" si="26"/>
        <v>2</v>
      </c>
      <c r="V266">
        <f t="shared" si="27"/>
        <v>1</v>
      </c>
      <c r="W266">
        <f t="shared" si="28"/>
        <v>6</v>
      </c>
      <c r="X266" t="str">
        <f t="shared" si="29"/>
        <v>Occasional</v>
      </c>
    </row>
    <row r="267" spans="1:24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  <c r="S267" t="str">
        <f t="shared" si="24"/>
        <v>26-35</v>
      </c>
      <c r="T267">
        <f t="shared" si="25"/>
        <v>2</v>
      </c>
      <c r="U267">
        <f t="shared" si="26"/>
        <v>2</v>
      </c>
      <c r="V267">
        <f t="shared" si="27"/>
        <v>6</v>
      </c>
      <c r="W267">
        <f t="shared" si="28"/>
        <v>10</v>
      </c>
      <c r="X267" t="str">
        <f t="shared" si="29"/>
        <v>Regular</v>
      </c>
    </row>
    <row r="268" spans="1:24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  <c r="S268" t="str">
        <f t="shared" si="24"/>
        <v>46-55</v>
      </c>
      <c r="T268">
        <f t="shared" si="25"/>
        <v>3</v>
      </c>
      <c r="U268">
        <f t="shared" si="26"/>
        <v>3</v>
      </c>
      <c r="V268">
        <f t="shared" si="27"/>
        <v>7</v>
      </c>
      <c r="W268">
        <f t="shared" si="28"/>
        <v>13</v>
      </c>
      <c r="X268" t="str">
        <f t="shared" si="29"/>
        <v>High Value</v>
      </c>
    </row>
    <row r="269" spans="1:24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  <c r="S269" t="str">
        <f t="shared" si="24"/>
        <v>56+</v>
      </c>
      <c r="T269">
        <f t="shared" si="25"/>
        <v>2</v>
      </c>
      <c r="U269">
        <f t="shared" si="26"/>
        <v>4</v>
      </c>
      <c r="V269">
        <f t="shared" si="27"/>
        <v>1</v>
      </c>
      <c r="W269">
        <f t="shared" si="28"/>
        <v>7</v>
      </c>
      <c r="X269" t="str">
        <f t="shared" si="29"/>
        <v>Occasional</v>
      </c>
    </row>
    <row r="270" spans="1:24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  <c r="S270" t="str">
        <f t="shared" si="24"/>
        <v>56+</v>
      </c>
      <c r="T270">
        <f t="shared" si="25"/>
        <v>2</v>
      </c>
      <c r="U270">
        <f t="shared" si="26"/>
        <v>2</v>
      </c>
      <c r="V270">
        <f t="shared" si="27"/>
        <v>4</v>
      </c>
      <c r="W270">
        <f t="shared" si="28"/>
        <v>8</v>
      </c>
      <c r="X270" t="str">
        <f t="shared" si="29"/>
        <v>Occasional</v>
      </c>
    </row>
    <row r="271" spans="1:24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  <c r="S271" t="str">
        <f t="shared" si="24"/>
        <v>56+</v>
      </c>
      <c r="T271">
        <f t="shared" si="25"/>
        <v>2</v>
      </c>
      <c r="U271">
        <f t="shared" si="26"/>
        <v>1</v>
      </c>
      <c r="V271">
        <f t="shared" si="27"/>
        <v>6</v>
      </c>
      <c r="W271">
        <f t="shared" si="28"/>
        <v>9</v>
      </c>
      <c r="X271" t="str">
        <f t="shared" si="29"/>
        <v>Regular</v>
      </c>
    </row>
    <row r="272" spans="1:24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  <c r="S272" t="str">
        <f t="shared" si="24"/>
        <v>26-35</v>
      </c>
      <c r="T272">
        <f t="shared" si="25"/>
        <v>2</v>
      </c>
      <c r="U272">
        <f t="shared" si="26"/>
        <v>2</v>
      </c>
      <c r="V272">
        <f t="shared" si="27"/>
        <v>1</v>
      </c>
      <c r="W272">
        <f t="shared" si="28"/>
        <v>5</v>
      </c>
      <c r="X272" t="str">
        <f t="shared" si="29"/>
        <v>Low Engagement</v>
      </c>
    </row>
    <row r="273" spans="1:24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  <c r="S273" t="str">
        <f t="shared" si="24"/>
        <v>56+</v>
      </c>
      <c r="T273">
        <f t="shared" si="25"/>
        <v>3</v>
      </c>
      <c r="U273">
        <f t="shared" si="26"/>
        <v>4</v>
      </c>
      <c r="V273">
        <f t="shared" si="27"/>
        <v>5</v>
      </c>
      <c r="W273">
        <f t="shared" si="28"/>
        <v>12</v>
      </c>
      <c r="X273" t="str">
        <f t="shared" si="29"/>
        <v>High Value</v>
      </c>
    </row>
    <row r="274" spans="1:24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  <c r="S274" t="str">
        <f t="shared" si="24"/>
        <v>46-55</v>
      </c>
      <c r="T274">
        <f t="shared" si="25"/>
        <v>1</v>
      </c>
      <c r="U274">
        <f t="shared" si="26"/>
        <v>3</v>
      </c>
      <c r="V274">
        <f t="shared" si="27"/>
        <v>6</v>
      </c>
      <c r="W274">
        <f t="shared" si="28"/>
        <v>10</v>
      </c>
      <c r="X274" t="str">
        <f t="shared" si="29"/>
        <v>Regular</v>
      </c>
    </row>
    <row r="275" spans="1:24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  <c r="S275" t="str">
        <f t="shared" si="24"/>
        <v>56+</v>
      </c>
      <c r="T275">
        <f t="shared" si="25"/>
        <v>1</v>
      </c>
      <c r="U275">
        <f t="shared" si="26"/>
        <v>3</v>
      </c>
      <c r="V275">
        <f t="shared" si="27"/>
        <v>2</v>
      </c>
      <c r="W275">
        <f t="shared" si="28"/>
        <v>6</v>
      </c>
      <c r="X275" t="str">
        <f t="shared" si="29"/>
        <v>Occasional</v>
      </c>
    </row>
    <row r="276" spans="1:24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  <c r="S276" t="str">
        <f t="shared" si="24"/>
        <v>56+</v>
      </c>
      <c r="T276">
        <f t="shared" si="25"/>
        <v>1</v>
      </c>
      <c r="U276">
        <f t="shared" si="26"/>
        <v>3</v>
      </c>
      <c r="V276">
        <f t="shared" si="27"/>
        <v>6</v>
      </c>
      <c r="W276">
        <f t="shared" si="28"/>
        <v>10</v>
      </c>
      <c r="X276" t="str">
        <f t="shared" si="29"/>
        <v>Regular</v>
      </c>
    </row>
    <row r="277" spans="1:24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  <c r="S277" t="str">
        <f t="shared" si="24"/>
        <v>46-55</v>
      </c>
      <c r="T277">
        <f t="shared" si="25"/>
        <v>4</v>
      </c>
      <c r="U277">
        <f t="shared" si="26"/>
        <v>2</v>
      </c>
      <c r="V277">
        <f t="shared" si="27"/>
        <v>7</v>
      </c>
      <c r="W277">
        <f t="shared" si="28"/>
        <v>13</v>
      </c>
      <c r="X277" t="str">
        <f t="shared" si="29"/>
        <v>High Value</v>
      </c>
    </row>
    <row r="278" spans="1:24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  <c r="S278" t="str">
        <f t="shared" si="24"/>
        <v>18-25</v>
      </c>
      <c r="T278">
        <f t="shared" si="25"/>
        <v>1</v>
      </c>
      <c r="U278">
        <f t="shared" si="26"/>
        <v>1</v>
      </c>
      <c r="V278">
        <f t="shared" si="27"/>
        <v>5</v>
      </c>
      <c r="W278">
        <f t="shared" si="28"/>
        <v>7</v>
      </c>
      <c r="X278" t="str">
        <f t="shared" si="29"/>
        <v>Occasional</v>
      </c>
    </row>
    <row r="279" spans="1:24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  <c r="S279" t="str">
        <f t="shared" si="24"/>
        <v>26-35</v>
      </c>
      <c r="T279">
        <f t="shared" si="25"/>
        <v>1</v>
      </c>
      <c r="U279">
        <f t="shared" si="26"/>
        <v>3</v>
      </c>
      <c r="V279">
        <f t="shared" si="27"/>
        <v>6</v>
      </c>
      <c r="W279">
        <f t="shared" si="28"/>
        <v>10</v>
      </c>
      <c r="X279" t="str">
        <f t="shared" si="29"/>
        <v>Regular</v>
      </c>
    </row>
    <row r="280" spans="1:24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  <c r="S280" t="str">
        <f t="shared" si="24"/>
        <v>56+</v>
      </c>
      <c r="T280">
        <f t="shared" si="25"/>
        <v>4</v>
      </c>
      <c r="U280">
        <f t="shared" si="26"/>
        <v>2</v>
      </c>
      <c r="V280">
        <f t="shared" si="27"/>
        <v>1</v>
      </c>
      <c r="W280">
        <f t="shared" si="28"/>
        <v>7</v>
      </c>
      <c r="X280" t="str">
        <f t="shared" si="29"/>
        <v>Occasional</v>
      </c>
    </row>
    <row r="281" spans="1:24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  <c r="S281" t="str">
        <f t="shared" si="24"/>
        <v>18-25</v>
      </c>
      <c r="T281">
        <f t="shared" si="25"/>
        <v>3</v>
      </c>
      <c r="U281">
        <f t="shared" si="26"/>
        <v>3</v>
      </c>
      <c r="V281">
        <f t="shared" si="27"/>
        <v>4</v>
      </c>
      <c r="W281">
        <f t="shared" si="28"/>
        <v>10</v>
      </c>
      <c r="X281" t="str">
        <f t="shared" si="29"/>
        <v>Regular</v>
      </c>
    </row>
    <row r="282" spans="1:24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  <c r="S282" t="str">
        <f t="shared" si="24"/>
        <v>36-45</v>
      </c>
      <c r="T282">
        <f t="shared" si="25"/>
        <v>3</v>
      </c>
      <c r="U282">
        <f t="shared" si="26"/>
        <v>2</v>
      </c>
      <c r="V282">
        <f t="shared" si="27"/>
        <v>6</v>
      </c>
      <c r="W282">
        <f t="shared" si="28"/>
        <v>11</v>
      </c>
      <c r="X282" t="str">
        <f t="shared" si="29"/>
        <v>Regular</v>
      </c>
    </row>
    <row r="283" spans="1:24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  <c r="S283" t="str">
        <f t="shared" si="24"/>
        <v>36-45</v>
      </c>
      <c r="T283">
        <f t="shared" si="25"/>
        <v>3</v>
      </c>
      <c r="U283">
        <f t="shared" si="26"/>
        <v>2</v>
      </c>
      <c r="V283">
        <f t="shared" si="27"/>
        <v>6</v>
      </c>
      <c r="W283">
        <f t="shared" si="28"/>
        <v>11</v>
      </c>
      <c r="X283" t="str">
        <f t="shared" si="29"/>
        <v>Regular</v>
      </c>
    </row>
    <row r="284" spans="1:24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  <c r="S284" t="str">
        <f t="shared" si="24"/>
        <v>18-25</v>
      </c>
      <c r="T284">
        <f t="shared" si="25"/>
        <v>4</v>
      </c>
      <c r="U284">
        <f t="shared" si="26"/>
        <v>1</v>
      </c>
      <c r="V284">
        <f t="shared" si="27"/>
        <v>4</v>
      </c>
      <c r="W284">
        <f t="shared" si="28"/>
        <v>9</v>
      </c>
      <c r="X284" t="str">
        <f t="shared" si="29"/>
        <v>Regular</v>
      </c>
    </row>
    <row r="285" spans="1:24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  <c r="S285" t="str">
        <f t="shared" si="24"/>
        <v>26-35</v>
      </c>
      <c r="T285">
        <f t="shared" si="25"/>
        <v>1</v>
      </c>
      <c r="U285">
        <f t="shared" si="26"/>
        <v>2</v>
      </c>
      <c r="V285">
        <f t="shared" si="27"/>
        <v>1</v>
      </c>
      <c r="W285">
        <f t="shared" si="28"/>
        <v>4</v>
      </c>
      <c r="X285" t="str">
        <f t="shared" si="29"/>
        <v>Low Engagement</v>
      </c>
    </row>
    <row r="286" spans="1:24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  <c r="S286" t="str">
        <f t="shared" si="24"/>
        <v>56+</v>
      </c>
      <c r="T286">
        <f t="shared" si="25"/>
        <v>2</v>
      </c>
      <c r="U286">
        <f t="shared" si="26"/>
        <v>1</v>
      </c>
      <c r="V286">
        <f t="shared" si="27"/>
        <v>2</v>
      </c>
      <c r="W286">
        <f t="shared" si="28"/>
        <v>5</v>
      </c>
      <c r="X286" t="str">
        <f t="shared" si="29"/>
        <v>Low Engagement</v>
      </c>
    </row>
    <row r="287" spans="1:24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  <c r="S287" t="str">
        <f t="shared" si="24"/>
        <v>26-35</v>
      </c>
      <c r="T287">
        <f t="shared" si="25"/>
        <v>1</v>
      </c>
      <c r="U287">
        <f t="shared" si="26"/>
        <v>1</v>
      </c>
      <c r="V287">
        <f t="shared" si="27"/>
        <v>6</v>
      </c>
      <c r="W287">
        <f t="shared" si="28"/>
        <v>8</v>
      </c>
      <c r="X287" t="str">
        <f t="shared" si="29"/>
        <v>Occasional</v>
      </c>
    </row>
    <row r="288" spans="1:24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  <c r="S288" t="str">
        <f t="shared" si="24"/>
        <v>26-35</v>
      </c>
      <c r="T288">
        <f t="shared" si="25"/>
        <v>2</v>
      </c>
      <c r="U288">
        <f t="shared" si="26"/>
        <v>1</v>
      </c>
      <c r="V288">
        <f t="shared" si="27"/>
        <v>1</v>
      </c>
      <c r="W288">
        <f t="shared" si="28"/>
        <v>4</v>
      </c>
      <c r="X288" t="str">
        <f t="shared" si="29"/>
        <v>Low Engagement</v>
      </c>
    </row>
    <row r="289" spans="1:24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  <c r="S289" t="str">
        <f t="shared" si="24"/>
        <v>56+</v>
      </c>
      <c r="T289">
        <f t="shared" si="25"/>
        <v>1</v>
      </c>
      <c r="U289">
        <f t="shared" si="26"/>
        <v>2</v>
      </c>
      <c r="V289">
        <f t="shared" si="27"/>
        <v>5</v>
      </c>
      <c r="W289">
        <f t="shared" si="28"/>
        <v>8</v>
      </c>
      <c r="X289" t="str">
        <f t="shared" si="29"/>
        <v>Occasional</v>
      </c>
    </row>
    <row r="290" spans="1:24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  <c r="S290" t="str">
        <f t="shared" si="24"/>
        <v>26-35</v>
      </c>
      <c r="T290">
        <f t="shared" si="25"/>
        <v>3</v>
      </c>
      <c r="U290">
        <f t="shared" si="26"/>
        <v>3</v>
      </c>
      <c r="V290">
        <f t="shared" si="27"/>
        <v>6</v>
      </c>
      <c r="W290">
        <f t="shared" si="28"/>
        <v>12</v>
      </c>
      <c r="X290" t="str">
        <f t="shared" si="29"/>
        <v>High Value</v>
      </c>
    </row>
    <row r="291" spans="1:24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  <c r="S291" t="str">
        <f t="shared" si="24"/>
        <v>46-55</v>
      </c>
      <c r="T291">
        <f t="shared" si="25"/>
        <v>4</v>
      </c>
      <c r="U291">
        <f t="shared" si="26"/>
        <v>3</v>
      </c>
      <c r="V291">
        <f t="shared" si="27"/>
        <v>4</v>
      </c>
      <c r="W291">
        <f t="shared" si="28"/>
        <v>11</v>
      </c>
      <c r="X291" t="str">
        <f t="shared" si="29"/>
        <v>Regular</v>
      </c>
    </row>
    <row r="292" spans="1:24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  <c r="S292" t="str">
        <f t="shared" si="24"/>
        <v>56+</v>
      </c>
      <c r="T292">
        <f t="shared" si="25"/>
        <v>1</v>
      </c>
      <c r="U292">
        <f t="shared" si="26"/>
        <v>4</v>
      </c>
      <c r="V292">
        <f t="shared" si="27"/>
        <v>7</v>
      </c>
      <c r="W292">
        <f t="shared" si="28"/>
        <v>12</v>
      </c>
      <c r="X292" t="str">
        <f t="shared" si="29"/>
        <v>High Value</v>
      </c>
    </row>
    <row r="293" spans="1:24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  <c r="S293" t="str">
        <f t="shared" si="24"/>
        <v>56+</v>
      </c>
      <c r="T293">
        <f t="shared" si="25"/>
        <v>1</v>
      </c>
      <c r="U293">
        <f t="shared" si="26"/>
        <v>4</v>
      </c>
      <c r="V293">
        <f t="shared" si="27"/>
        <v>4</v>
      </c>
      <c r="W293">
        <f t="shared" si="28"/>
        <v>9</v>
      </c>
      <c r="X293" t="str">
        <f t="shared" si="29"/>
        <v>Regular</v>
      </c>
    </row>
    <row r="294" spans="1:24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  <c r="S294" t="str">
        <f t="shared" si="24"/>
        <v>56+</v>
      </c>
      <c r="T294">
        <f t="shared" si="25"/>
        <v>4</v>
      </c>
      <c r="U294">
        <f t="shared" si="26"/>
        <v>2</v>
      </c>
      <c r="V294">
        <f t="shared" si="27"/>
        <v>2</v>
      </c>
      <c r="W294">
        <f t="shared" si="28"/>
        <v>8</v>
      </c>
      <c r="X294" t="str">
        <f t="shared" si="29"/>
        <v>Occasional</v>
      </c>
    </row>
    <row r="295" spans="1:24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  <c r="S295" t="str">
        <f t="shared" si="24"/>
        <v>56+</v>
      </c>
      <c r="T295">
        <f t="shared" si="25"/>
        <v>1</v>
      </c>
      <c r="U295">
        <f t="shared" si="26"/>
        <v>3</v>
      </c>
      <c r="V295">
        <f t="shared" si="27"/>
        <v>1</v>
      </c>
      <c r="W295">
        <f t="shared" si="28"/>
        <v>5</v>
      </c>
      <c r="X295" t="str">
        <f t="shared" si="29"/>
        <v>Low Engagement</v>
      </c>
    </row>
    <row r="296" spans="1:24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  <c r="S296" t="str">
        <f t="shared" si="24"/>
        <v>56+</v>
      </c>
      <c r="T296">
        <f t="shared" si="25"/>
        <v>1</v>
      </c>
      <c r="U296">
        <f t="shared" si="26"/>
        <v>2</v>
      </c>
      <c r="V296">
        <f t="shared" si="27"/>
        <v>3</v>
      </c>
      <c r="W296">
        <f t="shared" si="28"/>
        <v>6</v>
      </c>
      <c r="X296" t="str">
        <f t="shared" si="29"/>
        <v>Occasional</v>
      </c>
    </row>
    <row r="297" spans="1:24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  <c r="S297" t="str">
        <f t="shared" si="24"/>
        <v>46-55</v>
      </c>
      <c r="T297">
        <f t="shared" si="25"/>
        <v>2</v>
      </c>
      <c r="U297">
        <f t="shared" si="26"/>
        <v>2</v>
      </c>
      <c r="V297">
        <f t="shared" si="27"/>
        <v>2</v>
      </c>
      <c r="W297">
        <f t="shared" si="28"/>
        <v>6</v>
      </c>
      <c r="X297" t="str">
        <f t="shared" si="29"/>
        <v>Occasional</v>
      </c>
    </row>
    <row r="298" spans="1:24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  <c r="S298" t="str">
        <f t="shared" si="24"/>
        <v>18-25</v>
      </c>
      <c r="T298">
        <f t="shared" si="25"/>
        <v>3</v>
      </c>
      <c r="U298">
        <f t="shared" si="26"/>
        <v>2</v>
      </c>
      <c r="V298">
        <f t="shared" si="27"/>
        <v>7</v>
      </c>
      <c r="W298">
        <f t="shared" si="28"/>
        <v>12</v>
      </c>
      <c r="X298" t="str">
        <f t="shared" si="29"/>
        <v>High Value</v>
      </c>
    </row>
    <row r="299" spans="1:24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  <c r="S299" t="str">
        <f t="shared" si="24"/>
        <v>46-55</v>
      </c>
      <c r="T299">
        <f t="shared" si="25"/>
        <v>1</v>
      </c>
      <c r="U299">
        <f t="shared" si="26"/>
        <v>1</v>
      </c>
      <c r="V299">
        <f t="shared" si="27"/>
        <v>6</v>
      </c>
      <c r="W299">
        <f t="shared" si="28"/>
        <v>8</v>
      </c>
      <c r="X299" t="str">
        <f t="shared" si="29"/>
        <v>Occasional</v>
      </c>
    </row>
    <row r="300" spans="1:24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  <c r="S300" t="str">
        <f t="shared" si="24"/>
        <v>56+</v>
      </c>
      <c r="T300">
        <f t="shared" si="25"/>
        <v>2</v>
      </c>
      <c r="U300">
        <f t="shared" si="26"/>
        <v>1</v>
      </c>
      <c r="V300">
        <f t="shared" si="27"/>
        <v>3</v>
      </c>
      <c r="W300">
        <f t="shared" si="28"/>
        <v>6</v>
      </c>
      <c r="X300" t="str">
        <f t="shared" si="29"/>
        <v>Occasional</v>
      </c>
    </row>
    <row r="301" spans="1:24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  <c r="S301" t="str">
        <f t="shared" si="24"/>
        <v>18-25</v>
      </c>
      <c r="T301">
        <f t="shared" si="25"/>
        <v>4</v>
      </c>
      <c r="U301">
        <f t="shared" si="26"/>
        <v>3</v>
      </c>
      <c r="V301">
        <f t="shared" si="27"/>
        <v>5</v>
      </c>
      <c r="W301">
        <f t="shared" si="28"/>
        <v>12</v>
      </c>
      <c r="X301" t="str">
        <f t="shared" si="29"/>
        <v>High Value</v>
      </c>
    </row>
    <row r="302" spans="1:24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  <c r="S302" t="str">
        <f t="shared" si="24"/>
        <v>26-35</v>
      </c>
      <c r="T302">
        <f t="shared" si="25"/>
        <v>4</v>
      </c>
      <c r="U302">
        <f t="shared" si="26"/>
        <v>2</v>
      </c>
      <c r="V302">
        <f t="shared" si="27"/>
        <v>7</v>
      </c>
      <c r="W302">
        <f t="shared" si="28"/>
        <v>13</v>
      </c>
      <c r="X302" t="str">
        <f t="shared" si="29"/>
        <v>High Value</v>
      </c>
    </row>
    <row r="303" spans="1:24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  <c r="S303" t="str">
        <f t="shared" si="24"/>
        <v>46-55</v>
      </c>
      <c r="T303">
        <f t="shared" si="25"/>
        <v>4</v>
      </c>
      <c r="U303">
        <f t="shared" si="26"/>
        <v>2</v>
      </c>
      <c r="V303">
        <f t="shared" si="27"/>
        <v>3</v>
      </c>
      <c r="W303">
        <f t="shared" si="28"/>
        <v>9</v>
      </c>
      <c r="X303" t="str">
        <f t="shared" si="29"/>
        <v>Regular</v>
      </c>
    </row>
    <row r="304" spans="1:24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  <c r="S304" t="str">
        <f t="shared" si="24"/>
        <v>36-45</v>
      </c>
      <c r="T304">
        <f t="shared" si="25"/>
        <v>2</v>
      </c>
      <c r="U304">
        <f t="shared" si="26"/>
        <v>3</v>
      </c>
      <c r="V304">
        <f t="shared" si="27"/>
        <v>3</v>
      </c>
      <c r="W304">
        <f t="shared" si="28"/>
        <v>8</v>
      </c>
      <c r="X304" t="str">
        <f t="shared" si="29"/>
        <v>Occasional</v>
      </c>
    </row>
    <row r="305" spans="1:24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  <c r="S305" t="str">
        <f t="shared" si="24"/>
        <v>18-25</v>
      </c>
      <c r="T305">
        <f t="shared" si="25"/>
        <v>3</v>
      </c>
      <c r="U305">
        <f t="shared" si="26"/>
        <v>4</v>
      </c>
      <c r="V305">
        <f t="shared" si="27"/>
        <v>7</v>
      </c>
      <c r="W305">
        <f t="shared" si="28"/>
        <v>14</v>
      </c>
      <c r="X305" t="str">
        <f t="shared" si="29"/>
        <v>High Value</v>
      </c>
    </row>
    <row r="306" spans="1:24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  <c r="S306" t="str">
        <f t="shared" si="24"/>
        <v>36-45</v>
      </c>
      <c r="T306">
        <f t="shared" si="25"/>
        <v>4</v>
      </c>
      <c r="U306">
        <f t="shared" si="26"/>
        <v>4</v>
      </c>
      <c r="V306">
        <f t="shared" si="27"/>
        <v>6</v>
      </c>
      <c r="W306">
        <f t="shared" si="28"/>
        <v>14</v>
      </c>
      <c r="X306" t="str">
        <f t="shared" si="29"/>
        <v>High Value</v>
      </c>
    </row>
    <row r="307" spans="1:24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  <c r="S307" t="str">
        <f t="shared" si="24"/>
        <v>56+</v>
      </c>
      <c r="T307">
        <f t="shared" si="25"/>
        <v>2</v>
      </c>
      <c r="U307">
        <f t="shared" si="26"/>
        <v>3</v>
      </c>
      <c r="V307">
        <f t="shared" si="27"/>
        <v>1</v>
      </c>
      <c r="W307">
        <f t="shared" si="28"/>
        <v>6</v>
      </c>
      <c r="X307" t="str">
        <f t="shared" si="29"/>
        <v>Occasional</v>
      </c>
    </row>
    <row r="308" spans="1:24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  <c r="S308" t="str">
        <f t="shared" si="24"/>
        <v>26-35</v>
      </c>
      <c r="T308">
        <f t="shared" si="25"/>
        <v>2</v>
      </c>
      <c r="U308">
        <f t="shared" si="26"/>
        <v>1</v>
      </c>
      <c r="V308">
        <f t="shared" si="27"/>
        <v>1</v>
      </c>
      <c r="W308">
        <f t="shared" si="28"/>
        <v>4</v>
      </c>
      <c r="X308" t="str">
        <f t="shared" si="29"/>
        <v>Low Engagement</v>
      </c>
    </row>
    <row r="309" spans="1:24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  <c r="S309" t="str">
        <f t="shared" si="24"/>
        <v>26-35</v>
      </c>
      <c r="T309">
        <f t="shared" si="25"/>
        <v>1</v>
      </c>
      <c r="U309">
        <f t="shared" si="26"/>
        <v>1</v>
      </c>
      <c r="V309">
        <f t="shared" si="27"/>
        <v>3</v>
      </c>
      <c r="W309">
        <f t="shared" si="28"/>
        <v>5</v>
      </c>
      <c r="X309" t="str">
        <f t="shared" si="29"/>
        <v>Low Engagement</v>
      </c>
    </row>
    <row r="310" spans="1:24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  <c r="S310" t="str">
        <f t="shared" si="24"/>
        <v>56+</v>
      </c>
      <c r="T310">
        <f t="shared" si="25"/>
        <v>1</v>
      </c>
      <c r="U310">
        <f t="shared" si="26"/>
        <v>4</v>
      </c>
      <c r="V310">
        <f t="shared" si="27"/>
        <v>6</v>
      </c>
      <c r="W310">
        <f t="shared" si="28"/>
        <v>11</v>
      </c>
      <c r="X310" t="str">
        <f t="shared" si="29"/>
        <v>Regular</v>
      </c>
    </row>
    <row r="311" spans="1:24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  <c r="S311" t="str">
        <f t="shared" si="24"/>
        <v>56+</v>
      </c>
      <c r="T311">
        <f t="shared" si="25"/>
        <v>1</v>
      </c>
      <c r="U311">
        <f t="shared" si="26"/>
        <v>2</v>
      </c>
      <c r="V311">
        <f t="shared" si="27"/>
        <v>5</v>
      </c>
      <c r="W311">
        <f t="shared" si="28"/>
        <v>8</v>
      </c>
      <c r="X311" t="str">
        <f t="shared" si="29"/>
        <v>Occasional</v>
      </c>
    </row>
    <row r="312" spans="1:24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  <c r="S312" t="str">
        <f t="shared" si="24"/>
        <v>56+</v>
      </c>
      <c r="T312">
        <f t="shared" si="25"/>
        <v>4</v>
      </c>
      <c r="U312">
        <f t="shared" si="26"/>
        <v>4</v>
      </c>
      <c r="V312">
        <f t="shared" si="27"/>
        <v>5</v>
      </c>
      <c r="W312">
        <f t="shared" si="28"/>
        <v>13</v>
      </c>
      <c r="X312" t="str">
        <f t="shared" si="29"/>
        <v>High Value</v>
      </c>
    </row>
    <row r="313" spans="1:24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  <c r="S313" t="str">
        <f t="shared" si="24"/>
        <v>56+</v>
      </c>
      <c r="T313">
        <f t="shared" si="25"/>
        <v>2</v>
      </c>
      <c r="U313">
        <f t="shared" si="26"/>
        <v>2</v>
      </c>
      <c r="V313">
        <f t="shared" si="27"/>
        <v>4</v>
      </c>
      <c r="W313">
        <f t="shared" si="28"/>
        <v>8</v>
      </c>
      <c r="X313" t="str">
        <f t="shared" si="29"/>
        <v>Occasional</v>
      </c>
    </row>
    <row r="314" spans="1:24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  <c r="S314" t="str">
        <f t="shared" si="24"/>
        <v>36-45</v>
      </c>
      <c r="T314">
        <f t="shared" si="25"/>
        <v>4</v>
      </c>
      <c r="U314">
        <f t="shared" si="26"/>
        <v>1</v>
      </c>
      <c r="V314">
        <f t="shared" si="27"/>
        <v>1</v>
      </c>
      <c r="W314">
        <f t="shared" si="28"/>
        <v>6</v>
      </c>
      <c r="X314" t="str">
        <f t="shared" si="29"/>
        <v>Occasional</v>
      </c>
    </row>
    <row r="315" spans="1:24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  <c r="S315" t="str">
        <f t="shared" si="24"/>
        <v>36-45</v>
      </c>
      <c r="T315">
        <f t="shared" si="25"/>
        <v>3</v>
      </c>
      <c r="U315">
        <f t="shared" si="26"/>
        <v>4</v>
      </c>
      <c r="V315">
        <f t="shared" si="27"/>
        <v>3</v>
      </c>
      <c r="W315">
        <f t="shared" si="28"/>
        <v>10</v>
      </c>
      <c r="X315" t="str">
        <f t="shared" si="29"/>
        <v>Regular</v>
      </c>
    </row>
    <row r="316" spans="1:24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  <c r="S316" t="str">
        <f t="shared" si="24"/>
        <v>26-35</v>
      </c>
      <c r="T316">
        <f t="shared" si="25"/>
        <v>1</v>
      </c>
      <c r="U316">
        <f t="shared" si="26"/>
        <v>2</v>
      </c>
      <c r="V316">
        <f t="shared" si="27"/>
        <v>3</v>
      </c>
      <c r="W316">
        <f t="shared" si="28"/>
        <v>6</v>
      </c>
      <c r="X316" t="str">
        <f t="shared" si="29"/>
        <v>Occasional</v>
      </c>
    </row>
    <row r="317" spans="1:24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  <c r="S317" t="str">
        <f t="shared" si="24"/>
        <v>56+</v>
      </c>
      <c r="T317">
        <f t="shared" si="25"/>
        <v>1</v>
      </c>
      <c r="U317">
        <f t="shared" si="26"/>
        <v>2</v>
      </c>
      <c r="V317">
        <f t="shared" si="27"/>
        <v>1</v>
      </c>
      <c r="W317">
        <f t="shared" si="28"/>
        <v>4</v>
      </c>
      <c r="X317" t="str">
        <f t="shared" si="29"/>
        <v>Low Engagement</v>
      </c>
    </row>
    <row r="318" spans="1:24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  <c r="S318" t="str">
        <f t="shared" si="24"/>
        <v>36-45</v>
      </c>
      <c r="T318">
        <f t="shared" si="25"/>
        <v>1</v>
      </c>
      <c r="U318">
        <f t="shared" si="26"/>
        <v>4</v>
      </c>
      <c r="V318">
        <f t="shared" si="27"/>
        <v>4</v>
      </c>
      <c r="W318">
        <f t="shared" si="28"/>
        <v>9</v>
      </c>
      <c r="X318" t="str">
        <f t="shared" si="29"/>
        <v>Regular</v>
      </c>
    </row>
    <row r="319" spans="1:24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  <c r="S319" t="str">
        <f t="shared" si="24"/>
        <v>56+</v>
      </c>
      <c r="T319">
        <f t="shared" si="25"/>
        <v>4</v>
      </c>
      <c r="U319">
        <f t="shared" si="26"/>
        <v>4</v>
      </c>
      <c r="V319">
        <f t="shared" si="27"/>
        <v>3</v>
      </c>
      <c r="W319">
        <f t="shared" si="28"/>
        <v>11</v>
      </c>
      <c r="X319" t="str">
        <f t="shared" si="29"/>
        <v>Regular</v>
      </c>
    </row>
    <row r="320" spans="1:24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  <c r="S320" t="str">
        <f t="shared" si="24"/>
        <v>36-45</v>
      </c>
      <c r="T320">
        <f t="shared" si="25"/>
        <v>3</v>
      </c>
      <c r="U320">
        <f t="shared" si="26"/>
        <v>1</v>
      </c>
      <c r="V320">
        <f t="shared" si="27"/>
        <v>1</v>
      </c>
      <c r="W320">
        <f t="shared" si="28"/>
        <v>5</v>
      </c>
      <c r="X320" t="str">
        <f t="shared" si="29"/>
        <v>Low Engagement</v>
      </c>
    </row>
    <row r="321" spans="1:24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  <c r="S321" t="str">
        <f t="shared" si="24"/>
        <v>46-55</v>
      </c>
      <c r="T321">
        <f t="shared" si="25"/>
        <v>3</v>
      </c>
      <c r="U321">
        <f t="shared" si="26"/>
        <v>1</v>
      </c>
      <c r="V321">
        <f t="shared" si="27"/>
        <v>3</v>
      </c>
      <c r="W321">
        <f t="shared" si="28"/>
        <v>7</v>
      </c>
      <c r="X321" t="str">
        <f t="shared" si="29"/>
        <v>Occasional</v>
      </c>
    </row>
    <row r="322" spans="1:24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  <c r="S322" t="str">
        <f t="shared" si="24"/>
        <v>56+</v>
      </c>
      <c r="T322">
        <f t="shared" si="25"/>
        <v>3</v>
      </c>
      <c r="U322">
        <f t="shared" si="26"/>
        <v>3</v>
      </c>
      <c r="V322">
        <f t="shared" si="27"/>
        <v>2</v>
      </c>
      <c r="W322">
        <f t="shared" si="28"/>
        <v>8</v>
      </c>
      <c r="X322" t="str">
        <f t="shared" si="29"/>
        <v>Occasional</v>
      </c>
    </row>
    <row r="323" spans="1:24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  <c r="S323" t="str">
        <f t="shared" ref="S323:S386" si="30">IF(B323&lt;=25,"18-25",IF(B323&lt;=35,"26-35",IF(B323&lt;=45,"36-45",IF(B323&lt;=55,"46-55","56+"))))</f>
        <v>36-45</v>
      </c>
      <c r="T323">
        <f t="shared" ref="T323:T386" si="31">IF(F323&lt;=39,1,IF(F323&lt;=59,2,IF(F323&lt;=79,3,4)))</f>
        <v>1</v>
      </c>
      <c r="U323">
        <f t="shared" ref="U323:U386" si="32">IF(P323&lt;=12,1,IF(P323&lt;=25,2,IF(P323&lt;=37,3,4)))</f>
        <v>4</v>
      </c>
      <c r="V323">
        <f t="shared" ref="V323:V386" si="33">IF(R323="Weekly",7,IF(R323="Bi-Weekly",6,IF(R323="Fortnightly",5,IF(R323="Monthly",4,IF(R323="Every 3 Months",3,IF(R323="Quarterly",2,IF(R323="Annually",1,0)))))))</f>
        <v>2</v>
      </c>
      <c r="W323">
        <f t="shared" ref="W323:W386" si="34">T323+U323+V323</f>
        <v>7</v>
      </c>
      <c r="X323" t="str">
        <f t="shared" ref="X323:X386" si="35">IF(W323&lt;=5,"Low Engagement",IF(W323&lt;=8,"Occasional",IF(W323&lt;=11,"Regular","High Value")))</f>
        <v>Occasional</v>
      </c>
    </row>
    <row r="324" spans="1:24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  <c r="S324" t="str">
        <f t="shared" si="30"/>
        <v>36-45</v>
      </c>
      <c r="T324">
        <f t="shared" si="31"/>
        <v>4</v>
      </c>
      <c r="U324">
        <f t="shared" si="32"/>
        <v>4</v>
      </c>
      <c r="V324">
        <f t="shared" si="33"/>
        <v>4</v>
      </c>
      <c r="W324">
        <f t="shared" si="34"/>
        <v>12</v>
      </c>
      <c r="X324" t="str">
        <f t="shared" si="35"/>
        <v>High Value</v>
      </c>
    </row>
    <row r="325" spans="1:24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  <c r="S325" t="str">
        <f t="shared" si="30"/>
        <v>56+</v>
      </c>
      <c r="T325">
        <f t="shared" si="31"/>
        <v>3</v>
      </c>
      <c r="U325">
        <f t="shared" si="32"/>
        <v>3</v>
      </c>
      <c r="V325">
        <f t="shared" si="33"/>
        <v>6</v>
      </c>
      <c r="W325">
        <f t="shared" si="34"/>
        <v>12</v>
      </c>
      <c r="X325" t="str">
        <f t="shared" si="35"/>
        <v>High Value</v>
      </c>
    </row>
    <row r="326" spans="1:24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  <c r="S326" t="str">
        <f t="shared" si="30"/>
        <v>36-45</v>
      </c>
      <c r="T326">
        <f t="shared" si="31"/>
        <v>4</v>
      </c>
      <c r="U326">
        <f t="shared" si="32"/>
        <v>3</v>
      </c>
      <c r="V326">
        <f t="shared" si="33"/>
        <v>2</v>
      </c>
      <c r="W326">
        <f t="shared" si="34"/>
        <v>9</v>
      </c>
      <c r="X326" t="str">
        <f t="shared" si="35"/>
        <v>Regular</v>
      </c>
    </row>
    <row r="327" spans="1:24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  <c r="S327" t="str">
        <f t="shared" si="30"/>
        <v>56+</v>
      </c>
      <c r="T327">
        <f t="shared" si="31"/>
        <v>3</v>
      </c>
      <c r="U327">
        <f t="shared" si="32"/>
        <v>4</v>
      </c>
      <c r="V327">
        <f t="shared" si="33"/>
        <v>1</v>
      </c>
      <c r="W327">
        <f t="shared" si="34"/>
        <v>8</v>
      </c>
      <c r="X327" t="str">
        <f t="shared" si="35"/>
        <v>Occasional</v>
      </c>
    </row>
    <row r="328" spans="1:24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  <c r="S328" t="str">
        <f t="shared" si="30"/>
        <v>56+</v>
      </c>
      <c r="T328">
        <f t="shared" si="31"/>
        <v>2</v>
      </c>
      <c r="U328">
        <f t="shared" si="32"/>
        <v>4</v>
      </c>
      <c r="V328">
        <f t="shared" si="33"/>
        <v>7</v>
      </c>
      <c r="W328">
        <f t="shared" si="34"/>
        <v>13</v>
      </c>
      <c r="X328" t="str">
        <f t="shared" si="35"/>
        <v>High Value</v>
      </c>
    </row>
    <row r="329" spans="1:24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  <c r="S329" t="str">
        <f t="shared" si="30"/>
        <v>56+</v>
      </c>
      <c r="T329">
        <f t="shared" si="31"/>
        <v>2</v>
      </c>
      <c r="U329">
        <f t="shared" si="32"/>
        <v>3</v>
      </c>
      <c r="V329">
        <f t="shared" si="33"/>
        <v>7</v>
      </c>
      <c r="W329">
        <f t="shared" si="34"/>
        <v>12</v>
      </c>
      <c r="X329" t="str">
        <f t="shared" si="35"/>
        <v>High Value</v>
      </c>
    </row>
    <row r="330" spans="1:24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  <c r="S330" t="str">
        <f t="shared" si="30"/>
        <v>46-55</v>
      </c>
      <c r="T330">
        <f t="shared" si="31"/>
        <v>2</v>
      </c>
      <c r="U330">
        <f t="shared" si="32"/>
        <v>1</v>
      </c>
      <c r="V330">
        <f t="shared" si="33"/>
        <v>7</v>
      </c>
      <c r="W330">
        <f t="shared" si="34"/>
        <v>10</v>
      </c>
      <c r="X330" t="str">
        <f t="shared" si="35"/>
        <v>Regular</v>
      </c>
    </row>
    <row r="331" spans="1:24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  <c r="S331" t="str">
        <f t="shared" si="30"/>
        <v>56+</v>
      </c>
      <c r="T331">
        <f t="shared" si="31"/>
        <v>1</v>
      </c>
      <c r="U331">
        <f t="shared" si="32"/>
        <v>3</v>
      </c>
      <c r="V331">
        <f t="shared" si="33"/>
        <v>4</v>
      </c>
      <c r="W331">
        <f t="shared" si="34"/>
        <v>8</v>
      </c>
      <c r="X331" t="str">
        <f t="shared" si="35"/>
        <v>Occasional</v>
      </c>
    </row>
    <row r="332" spans="1:24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  <c r="S332" t="str">
        <f t="shared" si="30"/>
        <v>46-55</v>
      </c>
      <c r="T332">
        <f t="shared" si="31"/>
        <v>2</v>
      </c>
      <c r="U332">
        <f t="shared" si="32"/>
        <v>4</v>
      </c>
      <c r="V332">
        <f t="shared" si="33"/>
        <v>6</v>
      </c>
      <c r="W332">
        <f t="shared" si="34"/>
        <v>12</v>
      </c>
      <c r="X332" t="str">
        <f t="shared" si="35"/>
        <v>High Value</v>
      </c>
    </row>
    <row r="333" spans="1:24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  <c r="S333" t="str">
        <f t="shared" si="30"/>
        <v>26-35</v>
      </c>
      <c r="T333">
        <f t="shared" si="31"/>
        <v>4</v>
      </c>
      <c r="U333">
        <f t="shared" si="32"/>
        <v>4</v>
      </c>
      <c r="V333">
        <f t="shared" si="33"/>
        <v>2</v>
      </c>
      <c r="W333">
        <f t="shared" si="34"/>
        <v>10</v>
      </c>
      <c r="X333" t="str">
        <f t="shared" si="35"/>
        <v>Regular</v>
      </c>
    </row>
    <row r="334" spans="1:24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  <c r="S334" t="str">
        <f t="shared" si="30"/>
        <v>18-25</v>
      </c>
      <c r="T334">
        <f t="shared" si="31"/>
        <v>4</v>
      </c>
      <c r="U334">
        <f t="shared" si="32"/>
        <v>1</v>
      </c>
      <c r="V334">
        <f t="shared" si="33"/>
        <v>4</v>
      </c>
      <c r="W334">
        <f t="shared" si="34"/>
        <v>9</v>
      </c>
      <c r="X334" t="str">
        <f t="shared" si="35"/>
        <v>Regular</v>
      </c>
    </row>
    <row r="335" spans="1:24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  <c r="S335" t="str">
        <f t="shared" si="30"/>
        <v>36-45</v>
      </c>
      <c r="T335">
        <f t="shared" si="31"/>
        <v>3</v>
      </c>
      <c r="U335">
        <f t="shared" si="32"/>
        <v>2</v>
      </c>
      <c r="V335">
        <f t="shared" si="33"/>
        <v>6</v>
      </c>
      <c r="W335">
        <f t="shared" si="34"/>
        <v>11</v>
      </c>
      <c r="X335" t="str">
        <f t="shared" si="35"/>
        <v>Regular</v>
      </c>
    </row>
    <row r="336" spans="1:24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  <c r="S336" t="str">
        <f t="shared" si="30"/>
        <v>36-45</v>
      </c>
      <c r="T336">
        <f t="shared" si="31"/>
        <v>2</v>
      </c>
      <c r="U336">
        <f t="shared" si="32"/>
        <v>3</v>
      </c>
      <c r="V336">
        <f t="shared" si="33"/>
        <v>1</v>
      </c>
      <c r="W336">
        <f t="shared" si="34"/>
        <v>6</v>
      </c>
      <c r="X336" t="str">
        <f t="shared" si="35"/>
        <v>Occasional</v>
      </c>
    </row>
    <row r="337" spans="1:24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  <c r="S337" t="str">
        <f t="shared" si="30"/>
        <v>18-25</v>
      </c>
      <c r="T337">
        <f t="shared" si="31"/>
        <v>4</v>
      </c>
      <c r="U337">
        <f t="shared" si="32"/>
        <v>4</v>
      </c>
      <c r="V337">
        <f t="shared" si="33"/>
        <v>3</v>
      </c>
      <c r="W337">
        <f t="shared" si="34"/>
        <v>11</v>
      </c>
      <c r="X337" t="str">
        <f t="shared" si="35"/>
        <v>Regular</v>
      </c>
    </row>
    <row r="338" spans="1:24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  <c r="S338" t="str">
        <f t="shared" si="30"/>
        <v>36-45</v>
      </c>
      <c r="T338">
        <f t="shared" si="31"/>
        <v>4</v>
      </c>
      <c r="U338">
        <f t="shared" si="32"/>
        <v>2</v>
      </c>
      <c r="V338">
        <f t="shared" si="33"/>
        <v>1</v>
      </c>
      <c r="W338">
        <f t="shared" si="34"/>
        <v>7</v>
      </c>
      <c r="X338" t="str">
        <f t="shared" si="35"/>
        <v>Occasional</v>
      </c>
    </row>
    <row r="339" spans="1:24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  <c r="S339" t="str">
        <f t="shared" si="30"/>
        <v>26-35</v>
      </c>
      <c r="T339">
        <f t="shared" si="31"/>
        <v>2</v>
      </c>
      <c r="U339">
        <f t="shared" si="32"/>
        <v>2</v>
      </c>
      <c r="V339">
        <f t="shared" si="33"/>
        <v>1</v>
      </c>
      <c r="W339">
        <f t="shared" si="34"/>
        <v>5</v>
      </c>
      <c r="X339" t="str">
        <f t="shared" si="35"/>
        <v>Low Engagement</v>
      </c>
    </row>
    <row r="340" spans="1:24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  <c r="S340" t="str">
        <f t="shared" si="30"/>
        <v>56+</v>
      </c>
      <c r="T340">
        <f t="shared" si="31"/>
        <v>3</v>
      </c>
      <c r="U340">
        <f t="shared" si="32"/>
        <v>2</v>
      </c>
      <c r="V340">
        <f t="shared" si="33"/>
        <v>7</v>
      </c>
      <c r="W340">
        <f t="shared" si="34"/>
        <v>12</v>
      </c>
      <c r="X340" t="str">
        <f t="shared" si="35"/>
        <v>High Value</v>
      </c>
    </row>
    <row r="341" spans="1:24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  <c r="S341" t="str">
        <f t="shared" si="30"/>
        <v>36-45</v>
      </c>
      <c r="T341">
        <f t="shared" si="31"/>
        <v>1</v>
      </c>
      <c r="U341">
        <f t="shared" si="32"/>
        <v>2</v>
      </c>
      <c r="V341">
        <f t="shared" si="33"/>
        <v>3</v>
      </c>
      <c r="W341">
        <f t="shared" si="34"/>
        <v>6</v>
      </c>
      <c r="X341" t="str">
        <f t="shared" si="35"/>
        <v>Occasional</v>
      </c>
    </row>
    <row r="342" spans="1:24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  <c r="S342" t="str">
        <f t="shared" si="30"/>
        <v>36-45</v>
      </c>
      <c r="T342">
        <f t="shared" si="31"/>
        <v>2</v>
      </c>
      <c r="U342">
        <f t="shared" si="32"/>
        <v>4</v>
      </c>
      <c r="V342">
        <f t="shared" si="33"/>
        <v>3</v>
      </c>
      <c r="W342">
        <f t="shared" si="34"/>
        <v>9</v>
      </c>
      <c r="X342" t="str">
        <f t="shared" si="35"/>
        <v>Regular</v>
      </c>
    </row>
    <row r="343" spans="1:24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  <c r="S343" t="str">
        <f t="shared" si="30"/>
        <v>18-25</v>
      </c>
      <c r="T343">
        <f t="shared" si="31"/>
        <v>1</v>
      </c>
      <c r="U343">
        <f t="shared" si="32"/>
        <v>4</v>
      </c>
      <c r="V343">
        <f t="shared" si="33"/>
        <v>6</v>
      </c>
      <c r="W343">
        <f t="shared" si="34"/>
        <v>11</v>
      </c>
      <c r="X343" t="str">
        <f t="shared" si="35"/>
        <v>Regular</v>
      </c>
    </row>
    <row r="344" spans="1:24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  <c r="S344" t="str">
        <f t="shared" si="30"/>
        <v>56+</v>
      </c>
      <c r="T344">
        <f t="shared" si="31"/>
        <v>1</v>
      </c>
      <c r="U344">
        <f t="shared" si="32"/>
        <v>4</v>
      </c>
      <c r="V344">
        <f t="shared" si="33"/>
        <v>3</v>
      </c>
      <c r="W344">
        <f t="shared" si="34"/>
        <v>8</v>
      </c>
      <c r="X344" t="str">
        <f t="shared" si="35"/>
        <v>Occasional</v>
      </c>
    </row>
    <row r="345" spans="1:24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  <c r="S345" t="str">
        <f t="shared" si="30"/>
        <v>26-35</v>
      </c>
      <c r="T345">
        <f t="shared" si="31"/>
        <v>1</v>
      </c>
      <c r="U345">
        <f t="shared" si="32"/>
        <v>3</v>
      </c>
      <c r="V345">
        <f t="shared" si="33"/>
        <v>4</v>
      </c>
      <c r="W345">
        <f t="shared" si="34"/>
        <v>8</v>
      </c>
      <c r="X345" t="str">
        <f t="shared" si="35"/>
        <v>Occasional</v>
      </c>
    </row>
    <row r="346" spans="1:24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  <c r="S346" t="str">
        <f t="shared" si="30"/>
        <v>18-25</v>
      </c>
      <c r="T346">
        <f t="shared" si="31"/>
        <v>3</v>
      </c>
      <c r="U346">
        <f t="shared" si="32"/>
        <v>4</v>
      </c>
      <c r="V346">
        <f t="shared" si="33"/>
        <v>4</v>
      </c>
      <c r="W346">
        <f t="shared" si="34"/>
        <v>11</v>
      </c>
      <c r="X346" t="str">
        <f t="shared" si="35"/>
        <v>Regular</v>
      </c>
    </row>
    <row r="347" spans="1:24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  <c r="S347" t="str">
        <f t="shared" si="30"/>
        <v>46-55</v>
      </c>
      <c r="T347">
        <f t="shared" si="31"/>
        <v>2</v>
      </c>
      <c r="U347">
        <f t="shared" si="32"/>
        <v>3</v>
      </c>
      <c r="V347">
        <f t="shared" si="33"/>
        <v>1</v>
      </c>
      <c r="W347">
        <f t="shared" si="34"/>
        <v>6</v>
      </c>
      <c r="X347" t="str">
        <f t="shared" si="35"/>
        <v>Occasional</v>
      </c>
    </row>
    <row r="348" spans="1:24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  <c r="S348" t="str">
        <f t="shared" si="30"/>
        <v>46-55</v>
      </c>
      <c r="T348">
        <f t="shared" si="31"/>
        <v>2</v>
      </c>
      <c r="U348">
        <f t="shared" si="32"/>
        <v>1</v>
      </c>
      <c r="V348">
        <f t="shared" si="33"/>
        <v>7</v>
      </c>
      <c r="W348">
        <f t="shared" si="34"/>
        <v>10</v>
      </c>
      <c r="X348" t="str">
        <f t="shared" si="35"/>
        <v>Regular</v>
      </c>
    </row>
    <row r="349" spans="1:24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  <c r="S349" t="str">
        <f t="shared" si="30"/>
        <v>36-45</v>
      </c>
      <c r="T349">
        <f t="shared" si="31"/>
        <v>2</v>
      </c>
      <c r="U349">
        <f t="shared" si="32"/>
        <v>4</v>
      </c>
      <c r="V349">
        <f t="shared" si="33"/>
        <v>5</v>
      </c>
      <c r="W349">
        <f t="shared" si="34"/>
        <v>11</v>
      </c>
      <c r="X349" t="str">
        <f t="shared" si="35"/>
        <v>Regular</v>
      </c>
    </row>
    <row r="350" spans="1:24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  <c r="S350" t="str">
        <f t="shared" si="30"/>
        <v>56+</v>
      </c>
      <c r="T350">
        <f t="shared" si="31"/>
        <v>2</v>
      </c>
      <c r="U350">
        <f t="shared" si="32"/>
        <v>2</v>
      </c>
      <c r="V350">
        <f t="shared" si="33"/>
        <v>5</v>
      </c>
      <c r="W350">
        <f t="shared" si="34"/>
        <v>9</v>
      </c>
      <c r="X350" t="str">
        <f t="shared" si="35"/>
        <v>Regular</v>
      </c>
    </row>
    <row r="351" spans="1:24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  <c r="S351" t="str">
        <f t="shared" si="30"/>
        <v>36-45</v>
      </c>
      <c r="T351">
        <f t="shared" si="31"/>
        <v>4</v>
      </c>
      <c r="U351">
        <f t="shared" si="32"/>
        <v>1</v>
      </c>
      <c r="V351">
        <f t="shared" si="33"/>
        <v>6</v>
      </c>
      <c r="W351">
        <f t="shared" si="34"/>
        <v>11</v>
      </c>
      <c r="X351" t="str">
        <f t="shared" si="35"/>
        <v>Regular</v>
      </c>
    </row>
    <row r="352" spans="1:24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  <c r="S352" t="str">
        <f t="shared" si="30"/>
        <v>36-45</v>
      </c>
      <c r="T352">
        <f t="shared" si="31"/>
        <v>3</v>
      </c>
      <c r="U352">
        <f t="shared" si="32"/>
        <v>4</v>
      </c>
      <c r="V352">
        <f t="shared" si="33"/>
        <v>5</v>
      </c>
      <c r="W352">
        <f t="shared" si="34"/>
        <v>12</v>
      </c>
      <c r="X352" t="str">
        <f t="shared" si="35"/>
        <v>High Value</v>
      </c>
    </row>
    <row r="353" spans="1:24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  <c r="S353" t="str">
        <f t="shared" si="30"/>
        <v>26-35</v>
      </c>
      <c r="T353">
        <f t="shared" si="31"/>
        <v>4</v>
      </c>
      <c r="U353">
        <f t="shared" si="32"/>
        <v>2</v>
      </c>
      <c r="V353">
        <f t="shared" si="33"/>
        <v>6</v>
      </c>
      <c r="W353">
        <f t="shared" si="34"/>
        <v>12</v>
      </c>
      <c r="X353" t="str">
        <f t="shared" si="35"/>
        <v>High Value</v>
      </c>
    </row>
    <row r="354" spans="1:24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  <c r="S354" t="str">
        <f t="shared" si="30"/>
        <v>26-35</v>
      </c>
      <c r="T354">
        <f t="shared" si="31"/>
        <v>3</v>
      </c>
      <c r="U354">
        <f t="shared" si="32"/>
        <v>1</v>
      </c>
      <c r="V354">
        <f t="shared" si="33"/>
        <v>3</v>
      </c>
      <c r="W354">
        <f t="shared" si="34"/>
        <v>7</v>
      </c>
      <c r="X354" t="str">
        <f t="shared" si="35"/>
        <v>Occasional</v>
      </c>
    </row>
    <row r="355" spans="1:24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  <c r="S355" t="str">
        <f t="shared" si="30"/>
        <v>56+</v>
      </c>
      <c r="T355">
        <f t="shared" si="31"/>
        <v>3</v>
      </c>
      <c r="U355">
        <f t="shared" si="32"/>
        <v>3</v>
      </c>
      <c r="V355">
        <f t="shared" si="33"/>
        <v>4</v>
      </c>
      <c r="W355">
        <f t="shared" si="34"/>
        <v>10</v>
      </c>
      <c r="X355" t="str">
        <f t="shared" si="35"/>
        <v>Regular</v>
      </c>
    </row>
    <row r="356" spans="1:24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  <c r="S356" t="str">
        <f t="shared" si="30"/>
        <v>56+</v>
      </c>
      <c r="T356">
        <f t="shared" si="31"/>
        <v>3</v>
      </c>
      <c r="U356">
        <f t="shared" si="32"/>
        <v>4</v>
      </c>
      <c r="V356">
        <f t="shared" si="33"/>
        <v>7</v>
      </c>
      <c r="W356">
        <f t="shared" si="34"/>
        <v>14</v>
      </c>
      <c r="X356" t="str">
        <f t="shared" si="35"/>
        <v>High Value</v>
      </c>
    </row>
    <row r="357" spans="1:24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  <c r="S357" t="str">
        <f t="shared" si="30"/>
        <v>36-45</v>
      </c>
      <c r="T357">
        <f t="shared" si="31"/>
        <v>2</v>
      </c>
      <c r="U357">
        <f t="shared" si="32"/>
        <v>1</v>
      </c>
      <c r="V357">
        <f t="shared" si="33"/>
        <v>3</v>
      </c>
      <c r="W357">
        <f t="shared" si="34"/>
        <v>6</v>
      </c>
      <c r="X357" t="str">
        <f t="shared" si="35"/>
        <v>Occasional</v>
      </c>
    </row>
    <row r="358" spans="1:24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  <c r="S358" t="str">
        <f t="shared" si="30"/>
        <v>56+</v>
      </c>
      <c r="T358">
        <f t="shared" si="31"/>
        <v>4</v>
      </c>
      <c r="U358">
        <f t="shared" si="32"/>
        <v>3</v>
      </c>
      <c r="V358">
        <f t="shared" si="33"/>
        <v>7</v>
      </c>
      <c r="W358">
        <f t="shared" si="34"/>
        <v>14</v>
      </c>
      <c r="X358" t="str">
        <f t="shared" si="35"/>
        <v>High Value</v>
      </c>
    </row>
    <row r="359" spans="1:24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  <c r="S359" t="str">
        <f t="shared" si="30"/>
        <v>18-25</v>
      </c>
      <c r="T359">
        <f t="shared" si="31"/>
        <v>2</v>
      </c>
      <c r="U359">
        <f t="shared" si="32"/>
        <v>2</v>
      </c>
      <c r="V359">
        <f t="shared" si="33"/>
        <v>6</v>
      </c>
      <c r="W359">
        <f t="shared" si="34"/>
        <v>10</v>
      </c>
      <c r="X359" t="str">
        <f t="shared" si="35"/>
        <v>Regular</v>
      </c>
    </row>
    <row r="360" spans="1:24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  <c r="S360" t="str">
        <f t="shared" si="30"/>
        <v>46-55</v>
      </c>
      <c r="T360">
        <f t="shared" si="31"/>
        <v>1</v>
      </c>
      <c r="U360">
        <f t="shared" si="32"/>
        <v>3</v>
      </c>
      <c r="V360">
        <f t="shared" si="33"/>
        <v>3</v>
      </c>
      <c r="W360">
        <f t="shared" si="34"/>
        <v>7</v>
      </c>
      <c r="X360" t="str">
        <f t="shared" si="35"/>
        <v>Occasional</v>
      </c>
    </row>
    <row r="361" spans="1:24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  <c r="S361" t="str">
        <f t="shared" si="30"/>
        <v>26-35</v>
      </c>
      <c r="T361">
        <f t="shared" si="31"/>
        <v>3</v>
      </c>
      <c r="U361">
        <f t="shared" si="32"/>
        <v>3</v>
      </c>
      <c r="V361">
        <f t="shared" si="33"/>
        <v>3</v>
      </c>
      <c r="W361">
        <f t="shared" si="34"/>
        <v>9</v>
      </c>
      <c r="X361" t="str">
        <f t="shared" si="35"/>
        <v>Regular</v>
      </c>
    </row>
    <row r="362" spans="1:24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  <c r="S362" t="str">
        <f t="shared" si="30"/>
        <v>46-55</v>
      </c>
      <c r="T362">
        <f t="shared" si="31"/>
        <v>1</v>
      </c>
      <c r="U362">
        <f t="shared" si="32"/>
        <v>2</v>
      </c>
      <c r="V362">
        <f t="shared" si="33"/>
        <v>5</v>
      </c>
      <c r="W362">
        <f t="shared" si="34"/>
        <v>8</v>
      </c>
      <c r="X362" t="str">
        <f t="shared" si="35"/>
        <v>Occasional</v>
      </c>
    </row>
    <row r="363" spans="1:24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  <c r="S363" t="str">
        <f t="shared" si="30"/>
        <v>56+</v>
      </c>
      <c r="T363">
        <f t="shared" si="31"/>
        <v>4</v>
      </c>
      <c r="U363">
        <f t="shared" si="32"/>
        <v>4</v>
      </c>
      <c r="V363">
        <f t="shared" si="33"/>
        <v>1</v>
      </c>
      <c r="W363">
        <f t="shared" si="34"/>
        <v>9</v>
      </c>
      <c r="X363" t="str">
        <f t="shared" si="35"/>
        <v>Regular</v>
      </c>
    </row>
    <row r="364" spans="1:24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  <c r="S364" t="str">
        <f t="shared" si="30"/>
        <v>46-55</v>
      </c>
      <c r="T364">
        <f t="shared" si="31"/>
        <v>3</v>
      </c>
      <c r="U364">
        <f t="shared" si="32"/>
        <v>1</v>
      </c>
      <c r="V364">
        <f t="shared" si="33"/>
        <v>5</v>
      </c>
      <c r="W364">
        <f t="shared" si="34"/>
        <v>9</v>
      </c>
      <c r="X364" t="str">
        <f t="shared" si="35"/>
        <v>Regular</v>
      </c>
    </row>
    <row r="365" spans="1:24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  <c r="S365" t="str">
        <f t="shared" si="30"/>
        <v>46-55</v>
      </c>
      <c r="T365">
        <f t="shared" si="31"/>
        <v>4</v>
      </c>
      <c r="U365">
        <f t="shared" si="32"/>
        <v>4</v>
      </c>
      <c r="V365">
        <f t="shared" si="33"/>
        <v>5</v>
      </c>
      <c r="W365">
        <f t="shared" si="34"/>
        <v>13</v>
      </c>
      <c r="X365" t="str">
        <f t="shared" si="35"/>
        <v>High Value</v>
      </c>
    </row>
    <row r="366" spans="1:24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  <c r="S366" t="str">
        <f t="shared" si="30"/>
        <v>56+</v>
      </c>
      <c r="T366">
        <f t="shared" si="31"/>
        <v>4</v>
      </c>
      <c r="U366">
        <f t="shared" si="32"/>
        <v>1</v>
      </c>
      <c r="V366">
        <f t="shared" si="33"/>
        <v>3</v>
      </c>
      <c r="W366">
        <f t="shared" si="34"/>
        <v>8</v>
      </c>
      <c r="X366" t="str">
        <f t="shared" si="35"/>
        <v>Occasional</v>
      </c>
    </row>
    <row r="367" spans="1:24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  <c r="S367" t="str">
        <f t="shared" si="30"/>
        <v>46-55</v>
      </c>
      <c r="T367">
        <f t="shared" si="31"/>
        <v>4</v>
      </c>
      <c r="U367">
        <f t="shared" si="32"/>
        <v>4</v>
      </c>
      <c r="V367">
        <f t="shared" si="33"/>
        <v>2</v>
      </c>
      <c r="W367">
        <f t="shared" si="34"/>
        <v>10</v>
      </c>
      <c r="X367" t="str">
        <f t="shared" si="35"/>
        <v>Regular</v>
      </c>
    </row>
    <row r="368" spans="1:24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  <c r="S368" t="str">
        <f t="shared" si="30"/>
        <v>56+</v>
      </c>
      <c r="T368">
        <f t="shared" si="31"/>
        <v>1</v>
      </c>
      <c r="U368">
        <f t="shared" si="32"/>
        <v>3</v>
      </c>
      <c r="V368">
        <f t="shared" si="33"/>
        <v>5</v>
      </c>
      <c r="W368">
        <f t="shared" si="34"/>
        <v>9</v>
      </c>
      <c r="X368" t="str">
        <f t="shared" si="35"/>
        <v>Regular</v>
      </c>
    </row>
    <row r="369" spans="1:24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  <c r="S369" t="str">
        <f t="shared" si="30"/>
        <v>46-55</v>
      </c>
      <c r="T369">
        <f t="shared" si="31"/>
        <v>2</v>
      </c>
      <c r="U369">
        <f t="shared" si="32"/>
        <v>2</v>
      </c>
      <c r="V369">
        <f t="shared" si="33"/>
        <v>4</v>
      </c>
      <c r="W369">
        <f t="shared" si="34"/>
        <v>8</v>
      </c>
      <c r="X369" t="str">
        <f t="shared" si="35"/>
        <v>Occasional</v>
      </c>
    </row>
    <row r="370" spans="1:24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  <c r="S370" t="str">
        <f t="shared" si="30"/>
        <v>18-25</v>
      </c>
      <c r="T370">
        <f t="shared" si="31"/>
        <v>1</v>
      </c>
      <c r="U370">
        <f t="shared" si="32"/>
        <v>3</v>
      </c>
      <c r="V370">
        <f t="shared" si="33"/>
        <v>4</v>
      </c>
      <c r="W370">
        <f t="shared" si="34"/>
        <v>8</v>
      </c>
      <c r="X370" t="str">
        <f t="shared" si="35"/>
        <v>Occasional</v>
      </c>
    </row>
    <row r="371" spans="1:24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  <c r="S371" t="str">
        <f t="shared" si="30"/>
        <v>36-45</v>
      </c>
      <c r="T371">
        <f t="shared" si="31"/>
        <v>2</v>
      </c>
      <c r="U371">
        <f t="shared" si="32"/>
        <v>4</v>
      </c>
      <c r="V371">
        <f t="shared" si="33"/>
        <v>2</v>
      </c>
      <c r="W371">
        <f t="shared" si="34"/>
        <v>8</v>
      </c>
      <c r="X371" t="str">
        <f t="shared" si="35"/>
        <v>Occasional</v>
      </c>
    </row>
    <row r="372" spans="1:24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  <c r="S372" t="str">
        <f t="shared" si="30"/>
        <v>56+</v>
      </c>
      <c r="T372">
        <f t="shared" si="31"/>
        <v>1</v>
      </c>
      <c r="U372">
        <f t="shared" si="32"/>
        <v>2</v>
      </c>
      <c r="V372">
        <f t="shared" si="33"/>
        <v>7</v>
      </c>
      <c r="W372">
        <f t="shared" si="34"/>
        <v>10</v>
      </c>
      <c r="X372" t="str">
        <f t="shared" si="35"/>
        <v>Regular</v>
      </c>
    </row>
    <row r="373" spans="1:24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  <c r="S373" t="str">
        <f t="shared" si="30"/>
        <v>26-35</v>
      </c>
      <c r="T373">
        <f t="shared" si="31"/>
        <v>4</v>
      </c>
      <c r="U373">
        <f t="shared" si="32"/>
        <v>4</v>
      </c>
      <c r="V373">
        <f t="shared" si="33"/>
        <v>4</v>
      </c>
      <c r="W373">
        <f t="shared" si="34"/>
        <v>12</v>
      </c>
      <c r="X373" t="str">
        <f t="shared" si="35"/>
        <v>High Value</v>
      </c>
    </row>
    <row r="374" spans="1:24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  <c r="S374" t="str">
        <f t="shared" si="30"/>
        <v>18-25</v>
      </c>
      <c r="T374">
        <f t="shared" si="31"/>
        <v>4</v>
      </c>
      <c r="U374">
        <f t="shared" si="32"/>
        <v>1</v>
      </c>
      <c r="V374">
        <f t="shared" si="33"/>
        <v>7</v>
      </c>
      <c r="W374">
        <f t="shared" si="34"/>
        <v>12</v>
      </c>
      <c r="X374" t="str">
        <f t="shared" si="35"/>
        <v>High Value</v>
      </c>
    </row>
    <row r="375" spans="1:24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  <c r="S375" t="str">
        <f t="shared" si="30"/>
        <v>18-25</v>
      </c>
      <c r="T375">
        <f t="shared" si="31"/>
        <v>1</v>
      </c>
      <c r="U375">
        <f t="shared" si="32"/>
        <v>1</v>
      </c>
      <c r="V375">
        <f t="shared" si="33"/>
        <v>6</v>
      </c>
      <c r="W375">
        <f t="shared" si="34"/>
        <v>8</v>
      </c>
      <c r="X375" t="str">
        <f t="shared" si="35"/>
        <v>Occasional</v>
      </c>
    </row>
    <row r="376" spans="1:24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  <c r="S376" t="str">
        <f t="shared" si="30"/>
        <v>56+</v>
      </c>
      <c r="T376">
        <f t="shared" si="31"/>
        <v>3</v>
      </c>
      <c r="U376">
        <f t="shared" si="32"/>
        <v>4</v>
      </c>
      <c r="V376">
        <f t="shared" si="33"/>
        <v>4</v>
      </c>
      <c r="W376">
        <f t="shared" si="34"/>
        <v>11</v>
      </c>
      <c r="X376" t="str">
        <f t="shared" si="35"/>
        <v>Regular</v>
      </c>
    </row>
    <row r="377" spans="1:24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  <c r="S377" t="str">
        <f t="shared" si="30"/>
        <v>56+</v>
      </c>
      <c r="T377">
        <f t="shared" si="31"/>
        <v>1</v>
      </c>
      <c r="U377">
        <f t="shared" si="32"/>
        <v>1</v>
      </c>
      <c r="V377">
        <f t="shared" si="33"/>
        <v>2</v>
      </c>
      <c r="W377">
        <f t="shared" si="34"/>
        <v>4</v>
      </c>
      <c r="X377" t="str">
        <f t="shared" si="35"/>
        <v>Low Engagement</v>
      </c>
    </row>
    <row r="378" spans="1:24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  <c r="S378" t="str">
        <f t="shared" si="30"/>
        <v>46-55</v>
      </c>
      <c r="T378">
        <f t="shared" si="31"/>
        <v>2</v>
      </c>
      <c r="U378">
        <f t="shared" si="32"/>
        <v>1</v>
      </c>
      <c r="V378">
        <f t="shared" si="33"/>
        <v>6</v>
      </c>
      <c r="W378">
        <f t="shared" si="34"/>
        <v>9</v>
      </c>
      <c r="X378" t="str">
        <f t="shared" si="35"/>
        <v>Regular</v>
      </c>
    </row>
    <row r="379" spans="1:24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  <c r="S379" t="str">
        <f t="shared" si="30"/>
        <v>56+</v>
      </c>
      <c r="T379">
        <f t="shared" si="31"/>
        <v>1</v>
      </c>
      <c r="U379">
        <f t="shared" si="32"/>
        <v>4</v>
      </c>
      <c r="V379">
        <f t="shared" si="33"/>
        <v>3</v>
      </c>
      <c r="W379">
        <f t="shared" si="34"/>
        <v>8</v>
      </c>
      <c r="X379" t="str">
        <f t="shared" si="35"/>
        <v>Occasional</v>
      </c>
    </row>
    <row r="380" spans="1:24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  <c r="S380" t="str">
        <f t="shared" si="30"/>
        <v>46-55</v>
      </c>
      <c r="T380">
        <f t="shared" si="31"/>
        <v>3</v>
      </c>
      <c r="U380">
        <f t="shared" si="32"/>
        <v>2</v>
      </c>
      <c r="V380">
        <f t="shared" si="33"/>
        <v>4</v>
      </c>
      <c r="W380">
        <f t="shared" si="34"/>
        <v>9</v>
      </c>
      <c r="X380" t="str">
        <f t="shared" si="35"/>
        <v>Regular</v>
      </c>
    </row>
    <row r="381" spans="1:24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  <c r="S381" t="str">
        <f t="shared" si="30"/>
        <v>26-35</v>
      </c>
      <c r="T381">
        <f t="shared" si="31"/>
        <v>1</v>
      </c>
      <c r="U381">
        <f t="shared" si="32"/>
        <v>4</v>
      </c>
      <c r="V381">
        <f t="shared" si="33"/>
        <v>6</v>
      </c>
      <c r="W381">
        <f t="shared" si="34"/>
        <v>11</v>
      </c>
      <c r="X381" t="str">
        <f t="shared" si="35"/>
        <v>Regular</v>
      </c>
    </row>
    <row r="382" spans="1:24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  <c r="S382" t="str">
        <f t="shared" si="30"/>
        <v>36-45</v>
      </c>
      <c r="T382">
        <f t="shared" si="31"/>
        <v>3</v>
      </c>
      <c r="U382">
        <f t="shared" si="32"/>
        <v>2</v>
      </c>
      <c r="V382">
        <f t="shared" si="33"/>
        <v>7</v>
      </c>
      <c r="W382">
        <f t="shared" si="34"/>
        <v>12</v>
      </c>
      <c r="X382" t="str">
        <f t="shared" si="35"/>
        <v>High Value</v>
      </c>
    </row>
    <row r="383" spans="1:24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  <c r="S383" t="str">
        <f t="shared" si="30"/>
        <v>56+</v>
      </c>
      <c r="T383">
        <f t="shared" si="31"/>
        <v>1</v>
      </c>
      <c r="U383">
        <f t="shared" si="32"/>
        <v>1</v>
      </c>
      <c r="V383">
        <f t="shared" si="33"/>
        <v>3</v>
      </c>
      <c r="W383">
        <f t="shared" si="34"/>
        <v>5</v>
      </c>
      <c r="X383" t="str">
        <f t="shared" si="35"/>
        <v>Low Engagement</v>
      </c>
    </row>
    <row r="384" spans="1:24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  <c r="S384" t="str">
        <f t="shared" si="30"/>
        <v>26-35</v>
      </c>
      <c r="T384">
        <f t="shared" si="31"/>
        <v>3</v>
      </c>
      <c r="U384">
        <f t="shared" si="32"/>
        <v>4</v>
      </c>
      <c r="V384">
        <f t="shared" si="33"/>
        <v>2</v>
      </c>
      <c r="W384">
        <f t="shared" si="34"/>
        <v>9</v>
      </c>
      <c r="X384" t="str">
        <f t="shared" si="35"/>
        <v>Regular</v>
      </c>
    </row>
    <row r="385" spans="1:24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  <c r="S385" t="str">
        <f t="shared" si="30"/>
        <v>46-55</v>
      </c>
      <c r="T385">
        <f t="shared" si="31"/>
        <v>3</v>
      </c>
      <c r="U385">
        <f t="shared" si="32"/>
        <v>1</v>
      </c>
      <c r="V385">
        <f t="shared" si="33"/>
        <v>2</v>
      </c>
      <c r="W385">
        <f t="shared" si="34"/>
        <v>6</v>
      </c>
      <c r="X385" t="str">
        <f t="shared" si="35"/>
        <v>Occasional</v>
      </c>
    </row>
    <row r="386" spans="1:24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  <c r="S386" t="str">
        <f t="shared" si="30"/>
        <v>56+</v>
      </c>
      <c r="T386">
        <f t="shared" si="31"/>
        <v>1</v>
      </c>
      <c r="U386">
        <f t="shared" si="32"/>
        <v>1</v>
      </c>
      <c r="V386">
        <f t="shared" si="33"/>
        <v>1</v>
      </c>
      <c r="W386">
        <f t="shared" si="34"/>
        <v>3</v>
      </c>
      <c r="X386" t="str">
        <f t="shared" si="35"/>
        <v>Low Engagement</v>
      </c>
    </row>
    <row r="387" spans="1:24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  <c r="S387" t="str">
        <f t="shared" ref="S387:S450" si="36">IF(B387&lt;=25,"18-25",IF(B387&lt;=35,"26-35",IF(B387&lt;=45,"36-45",IF(B387&lt;=55,"46-55","56+"))))</f>
        <v>56+</v>
      </c>
      <c r="T387">
        <f t="shared" ref="T387:T450" si="37">IF(F387&lt;=39,1,IF(F387&lt;=59,2,IF(F387&lt;=79,3,4)))</f>
        <v>4</v>
      </c>
      <c r="U387">
        <f t="shared" ref="U387:U450" si="38">IF(P387&lt;=12,1,IF(P387&lt;=25,2,IF(P387&lt;=37,3,4)))</f>
        <v>1</v>
      </c>
      <c r="V387">
        <f t="shared" ref="V387:V450" si="39">IF(R387="Weekly",7,IF(R387="Bi-Weekly",6,IF(R387="Fortnightly",5,IF(R387="Monthly",4,IF(R387="Every 3 Months",3,IF(R387="Quarterly",2,IF(R387="Annually",1,0)))))))</f>
        <v>6</v>
      </c>
      <c r="W387">
        <f t="shared" ref="W387:W450" si="40">T387+U387+V387</f>
        <v>11</v>
      </c>
      <c r="X387" t="str">
        <f t="shared" ref="X387:X450" si="41">IF(W387&lt;=5,"Low Engagement",IF(W387&lt;=8,"Occasional",IF(W387&lt;=11,"Regular","High Value")))</f>
        <v>Regular</v>
      </c>
    </row>
    <row r="388" spans="1:24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  <c r="S388" t="str">
        <f t="shared" si="36"/>
        <v>56+</v>
      </c>
      <c r="T388">
        <f t="shared" si="37"/>
        <v>1</v>
      </c>
      <c r="U388">
        <f t="shared" si="38"/>
        <v>4</v>
      </c>
      <c r="V388">
        <f t="shared" si="39"/>
        <v>2</v>
      </c>
      <c r="W388">
        <f t="shared" si="40"/>
        <v>7</v>
      </c>
      <c r="X388" t="str">
        <f t="shared" si="41"/>
        <v>Occasional</v>
      </c>
    </row>
    <row r="389" spans="1:24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  <c r="S389" t="str">
        <f t="shared" si="36"/>
        <v>36-45</v>
      </c>
      <c r="T389">
        <f t="shared" si="37"/>
        <v>4</v>
      </c>
      <c r="U389">
        <f t="shared" si="38"/>
        <v>4</v>
      </c>
      <c r="V389">
        <f t="shared" si="39"/>
        <v>5</v>
      </c>
      <c r="W389">
        <f t="shared" si="40"/>
        <v>13</v>
      </c>
      <c r="X389" t="str">
        <f t="shared" si="41"/>
        <v>High Value</v>
      </c>
    </row>
    <row r="390" spans="1:24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  <c r="S390" t="str">
        <f t="shared" si="36"/>
        <v>18-25</v>
      </c>
      <c r="T390">
        <f t="shared" si="37"/>
        <v>4</v>
      </c>
      <c r="U390">
        <f t="shared" si="38"/>
        <v>1</v>
      </c>
      <c r="V390">
        <f t="shared" si="39"/>
        <v>2</v>
      </c>
      <c r="W390">
        <f t="shared" si="40"/>
        <v>7</v>
      </c>
      <c r="X390" t="str">
        <f t="shared" si="41"/>
        <v>Occasional</v>
      </c>
    </row>
    <row r="391" spans="1:24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  <c r="S391" t="str">
        <f t="shared" si="36"/>
        <v>26-35</v>
      </c>
      <c r="T391">
        <f t="shared" si="37"/>
        <v>2</v>
      </c>
      <c r="U391">
        <f t="shared" si="38"/>
        <v>3</v>
      </c>
      <c r="V391">
        <f t="shared" si="39"/>
        <v>4</v>
      </c>
      <c r="W391">
        <f t="shared" si="40"/>
        <v>9</v>
      </c>
      <c r="X391" t="str">
        <f t="shared" si="41"/>
        <v>Regular</v>
      </c>
    </row>
    <row r="392" spans="1:24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  <c r="S392" t="str">
        <f t="shared" si="36"/>
        <v>18-25</v>
      </c>
      <c r="T392">
        <f t="shared" si="37"/>
        <v>3</v>
      </c>
      <c r="U392">
        <f t="shared" si="38"/>
        <v>2</v>
      </c>
      <c r="V392">
        <f t="shared" si="39"/>
        <v>1</v>
      </c>
      <c r="W392">
        <f t="shared" si="40"/>
        <v>6</v>
      </c>
      <c r="X392" t="str">
        <f t="shared" si="41"/>
        <v>Occasional</v>
      </c>
    </row>
    <row r="393" spans="1:24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  <c r="S393" t="str">
        <f t="shared" si="36"/>
        <v>36-45</v>
      </c>
      <c r="T393">
        <f t="shared" si="37"/>
        <v>4</v>
      </c>
      <c r="U393">
        <f t="shared" si="38"/>
        <v>2</v>
      </c>
      <c r="V393">
        <f t="shared" si="39"/>
        <v>5</v>
      </c>
      <c r="W393">
        <f t="shared" si="40"/>
        <v>11</v>
      </c>
      <c r="X393" t="str">
        <f t="shared" si="41"/>
        <v>Regular</v>
      </c>
    </row>
    <row r="394" spans="1:24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  <c r="S394" t="str">
        <f t="shared" si="36"/>
        <v>26-35</v>
      </c>
      <c r="T394">
        <f t="shared" si="37"/>
        <v>4</v>
      </c>
      <c r="U394">
        <f t="shared" si="38"/>
        <v>4</v>
      </c>
      <c r="V394">
        <f t="shared" si="39"/>
        <v>1</v>
      </c>
      <c r="W394">
        <f t="shared" si="40"/>
        <v>9</v>
      </c>
      <c r="X394" t="str">
        <f t="shared" si="41"/>
        <v>Regular</v>
      </c>
    </row>
    <row r="395" spans="1:24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  <c r="S395" t="str">
        <f t="shared" si="36"/>
        <v>26-35</v>
      </c>
      <c r="T395">
        <f t="shared" si="37"/>
        <v>3</v>
      </c>
      <c r="U395">
        <f t="shared" si="38"/>
        <v>1</v>
      </c>
      <c r="V395">
        <f t="shared" si="39"/>
        <v>5</v>
      </c>
      <c r="W395">
        <f t="shared" si="40"/>
        <v>9</v>
      </c>
      <c r="X395" t="str">
        <f t="shared" si="41"/>
        <v>Regular</v>
      </c>
    </row>
    <row r="396" spans="1:24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  <c r="S396" t="str">
        <f t="shared" si="36"/>
        <v>36-45</v>
      </c>
      <c r="T396">
        <f t="shared" si="37"/>
        <v>1</v>
      </c>
      <c r="U396">
        <f t="shared" si="38"/>
        <v>1</v>
      </c>
      <c r="V396">
        <f t="shared" si="39"/>
        <v>6</v>
      </c>
      <c r="W396">
        <f t="shared" si="40"/>
        <v>8</v>
      </c>
      <c r="X396" t="str">
        <f t="shared" si="41"/>
        <v>Occasional</v>
      </c>
    </row>
    <row r="397" spans="1:24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  <c r="S397" t="str">
        <f t="shared" si="36"/>
        <v>36-45</v>
      </c>
      <c r="T397">
        <f t="shared" si="37"/>
        <v>3</v>
      </c>
      <c r="U397">
        <f t="shared" si="38"/>
        <v>1</v>
      </c>
      <c r="V397">
        <f t="shared" si="39"/>
        <v>1</v>
      </c>
      <c r="W397">
        <f t="shared" si="40"/>
        <v>5</v>
      </c>
      <c r="X397" t="str">
        <f t="shared" si="41"/>
        <v>Low Engagement</v>
      </c>
    </row>
    <row r="398" spans="1:24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  <c r="S398" t="str">
        <f t="shared" si="36"/>
        <v>46-55</v>
      </c>
      <c r="T398">
        <f t="shared" si="37"/>
        <v>4</v>
      </c>
      <c r="U398">
        <f t="shared" si="38"/>
        <v>2</v>
      </c>
      <c r="V398">
        <f t="shared" si="39"/>
        <v>1</v>
      </c>
      <c r="W398">
        <f t="shared" si="40"/>
        <v>7</v>
      </c>
      <c r="X398" t="str">
        <f t="shared" si="41"/>
        <v>Occasional</v>
      </c>
    </row>
    <row r="399" spans="1:24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  <c r="S399" t="str">
        <f t="shared" si="36"/>
        <v>18-25</v>
      </c>
      <c r="T399">
        <f t="shared" si="37"/>
        <v>2</v>
      </c>
      <c r="U399">
        <f t="shared" si="38"/>
        <v>3</v>
      </c>
      <c r="V399">
        <f t="shared" si="39"/>
        <v>1</v>
      </c>
      <c r="W399">
        <f t="shared" si="40"/>
        <v>6</v>
      </c>
      <c r="X399" t="str">
        <f t="shared" si="41"/>
        <v>Occasional</v>
      </c>
    </row>
    <row r="400" spans="1:24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  <c r="S400" t="str">
        <f t="shared" si="36"/>
        <v>18-25</v>
      </c>
      <c r="T400">
        <f t="shared" si="37"/>
        <v>3</v>
      </c>
      <c r="U400">
        <f t="shared" si="38"/>
        <v>2</v>
      </c>
      <c r="V400">
        <f t="shared" si="39"/>
        <v>3</v>
      </c>
      <c r="W400">
        <f t="shared" si="40"/>
        <v>8</v>
      </c>
      <c r="X400" t="str">
        <f t="shared" si="41"/>
        <v>Occasional</v>
      </c>
    </row>
    <row r="401" spans="1:24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  <c r="S401" t="str">
        <f t="shared" si="36"/>
        <v>56+</v>
      </c>
      <c r="T401">
        <f t="shared" si="37"/>
        <v>1</v>
      </c>
      <c r="U401">
        <f t="shared" si="38"/>
        <v>1</v>
      </c>
      <c r="V401">
        <f t="shared" si="39"/>
        <v>4</v>
      </c>
      <c r="W401">
        <f t="shared" si="40"/>
        <v>6</v>
      </c>
      <c r="X401" t="str">
        <f t="shared" si="41"/>
        <v>Occasional</v>
      </c>
    </row>
    <row r="402" spans="1:24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  <c r="S402" t="str">
        <f t="shared" si="36"/>
        <v>36-45</v>
      </c>
      <c r="T402">
        <f t="shared" si="37"/>
        <v>3</v>
      </c>
      <c r="U402">
        <f t="shared" si="38"/>
        <v>2</v>
      </c>
      <c r="V402">
        <f t="shared" si="39"/>
        <v>5</v>
      </c>
      <c r="W402">
        <f t="shared" si="40"/>
        <v>10</v>
      </c>
      <c r="X402" t="str">
        <f t="shared" si="41"/>
        <v>Regular</v>
      </c>
    </row>
    <row r="403" spans="1:24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  <c r="S403" t="str">
        <f t="shared" si="36"/>
        <v>36-45</v>
      </c>
      <c r="T403">
        <f t="shared" si="37"/>
        <v>4</v>
      </c>
      <c r="U403">
        <f t="shared" si="38"/>
        <v>2</v>
      </c>
      <c r="V403">
        <f t="shared" si="39"/>
        <v>2</v>
      </c>
      <c r="W403">
        <f t="shared" si="40"/>
        <v>8</v>
      </c>
      <c r="X403" t="str">
        <f t="shared" si="41"/>
        <v>Occasional</v>
      </c>
    </row>
    <row r="404" spans="1:24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  <c r="S404" t="str">
        <f t="shared" si="36"/>
        <v>26-35</v>
      </c>
      <c r="T404">
        <f t="shared" si="37"/>
        <v>3</v>
      </c>
      <c r="U404">
        <f t="shared" si="38"/>
        <v>3</v>
      </c>
      <c r="V404">
        <f t="shared" si="39"/>
        <v>4</v>
      </c>
      <c r="W404">
        <f t="shared" si="40"/>
        <v>10</v>
      </c>
      <c r="X404" t="str">
        <f t="shared" si="41"/>
        <v>Regular</v>
      </c>
    </row>
    <row r="405" spans="1:24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  <c r="S405" t="str">
        <f t="shared" si="36"/>
        <v>18-25</v>
      </c>
      <c r="T405">
        <f t="shared" si="37"/>
        <v>2</v>
      </c>
      <c r="U405">
        <f t="shared" si="38"/>
        <v>1</v>
      </c>
      <c r="V405">
        <f t="shared" si="39"/>
        <v>1</v>
      </c>
      <c r="W405">
        <f t="shared" si="40"/>
        <v>4</v>
      </c>
      <c r="X405" t="str">
        <f t="shared" si="41"/>
        <v>Low Engagement</v>
      </c>
    </row>
    <row r="406" spans="1:24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  <c r="S406" t="str">
        <f t="shared" si="36"/>
        <v>26-35</v>
      </c>
      <c r="T406">
        <f t="shared" si="37"/>
        <v>4</v>
      </c>
      <c r="U406">
        <f t="shared" si="38"/>
        <v>1</v>
      </c>
      <c r="V406">
        <f t="shared" si="39"/>
        <v>4</v>
      </c>
      <c r="W406">
        <f t="shared" si="40"/>
        <v>9</v>
      </c>
      <c r="X406" t="str">
        <f t="shared" si="41"/>
        <v>Regular</v>
      </c>
    </row>
    <row r="407" spans="1:24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  <c r="S407" t="str">
        <f t="shared" si="36"/>
        <v>36-45</v>
      </c>
      <c r="T407">
        <f t="shared" si="37"/>
        <v>3</v>
      </c>
      <c r="U407">
        <f t="shared" si="38"/>
        <v>2</v>
      </c>
      <c r="V407">
        <f t="shared" si="39"/>
        <v>1</v>
      </c>
      <c r="W407">
        <f t="shared" si="40"/>
        <v>6</v>
      </c>
      <c r="X407" t="str">
        <f t="shared" si="41"/>
        <v>Occasional</v>
      </c>
    </row>
    <row r="408" spans="1:24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  <c r="S408" t="str">
        <f t="shared" si="36"/>
        <v>46-55</v>
      </c>
      <c r="T408">
        <f t="shared" si="37"/>
        <v>2</v>
      </c>
      <c r="U408">
        <f t="shared" si="38"/>
        <v>2</v>
      </c>
      <c r="V408">
        <f t="shared" si="39"/>
        <v>4</v>
      </c>
      <c r="W408">
        <f t="shared" si="40"/>
        <v>8</v>
      </c>
      <c r="X408" t="str">
        <f t="shared" si="41"/>
        <v>Occasional</v>
      </c>
    </row>
    <row r="409" spans="1:24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  <c r="S409" t="str">
        <f t="shared" si="36"/>
        <v>36-45</v>
      </c>
      <c r="T409">
        <f t="shared" si="37"/>
        <v>3</v>
      </c>
      <c r="U409">
        <f t="shared" si="38"/>
        <v>1</v>
      </c>
      <c r="V409">
        <f t="shared" si="39"/>
        <v>6</v>
      </c>
      <c r="W409">
        <f t="shared" si="40"/>
        <v>10</v>
      </c>
      <c r="X409" t="str">
        <f t="shared" si="41"/>
        <v>Regular</v>
      </c>
    </row>
    <row r="410" spans="1:24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  <c r="S410" t="str">
        <f t="shared" si="36"/>
        <v>26-35</v>
      </c>
      <c r="T410">
        <f t="shared" si="37"/>
        <v>3</v>
      </c>
      <c r="U410">
        <f t="shared" si="38"/>
        <v>3</v>
      </c>
      <c r="V410">
        <f t="shared" si="39"/>
        <v>5</v>
      </c>
      <c r="W410">
        <f t="shared" si="40"/>
        <v>11</v>
      </c>
      <c r="X410" t="str">
        <f t="shared" si="41"/>
        <v>Regular</v>
      </c>
    </row>
    <row r="411" spans="1:24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  <c r="S411" t="str">
        <f t="shared" si="36"/>
        <v>26-35</v>
      </c>
      <c r="T411">
        <f t="shared" si="37"/>
        <v>2</v>
      </c>
      <c r="U411">
        <f t="shared" si="38"/>
        <v>3</v>
      </c>
      <c r="V411">
        <f t="shared" si="39"/>
        <v>4</v>
      </c>
      <c r="W411">
        <f t="shared" si="40"/>
        <v>9</v>
      </c>
      <c r="X411" t="str">
        <f t="shared" si="41"/>
        <v>Regular</v>
      </c>
    </row>
    <row r="412" spans="1:24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  <c r="S412" t="str">
        <f t="shared" si="36"/>
        <v>26-35</v>
      </c>
      <c r="T412">
        <f t="shared" si="37"/>
        <v>1</v>
      </c>
      <c r="U412">
        <f t="shared" si="38"/>
        <v>1</v>
      </c>
      <c r="V412">
        <f t="shared" si="39"/>
        <v>2</v>
      </c>
      <c r="W412">
        <f t="shared" si="40"/>
        <v>4</v>
      </c>
      <c r="X412" t="str">
        <f t="shared" si="41"/>
        <v>Low Engagement</v>
      </c>
    </row>
    <row r="413" spans="1:24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  <c r="S413" t="str">
        <f t="shared" si="36"/>
        <v>56+</v>
      </c>
      <c r="T413">
        <f t="shared" si="37"/>
        <v>1</v>
      </c>
      <c r="U413">
        <f t="shared" si="38"/>
        <v>2</v>
      </c>
      <c r="V413">
        <f t="shared" si="39"/>
        <v>1</v>
      </c>
      <c r="W413">
        <f t="shared" si="40"/>
        <v>4</v>
      </c>
      <c r="X413" t="str">
        <f t="shared" si="41"/>
        <v>Low Engagement</v>
      </c>
    </row>
    <row r="414" spans="1:24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  <c r="S414" t="str">
        <f t="shared" si="36"/>
        <v>18-25</v>
      </c>
      <c r="T414">
        <f t="shared" si="37"/>
        <v>3</v>
      </c>
      <c r="U414">
        <f t="shared" si="38"/>
        <v>1</v>
      </c>
      <c r="V414">
        <f t="shared" si="39"/>
        <v>7</v>
      </c>
      <c r="W414">
        <f t="shared" si="40"/>
        <v>11</v>
      </c>
      <c r="X414" t="str">
        <f t="shared" si="41"/>
        <v>Regular</v>
      </c>
    </row>
    <row r="415" spans="1:24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  <c r="S415" t="str">
        <f t="shared" si="36"/>
        <v>56+</v>
      </c>
      <c r="T415">
        <f t="shared" si="37"/>
        <v>4</v>
      </c>
      <c r="U415">
        <f t="shared" si="38"/>
        <v>4</v>
      </c>
      <c r="V415">
        <f t="shared" si="39"/>
        <v>4</v>
      </c>
      <c r="W415">
        <f t="shared" si="40"/>
        <v>12</v>
      </c>
      <c r="X415" t="str">
        <f t="shared" si="41"/>
        <v>High Value</v>
      </c>
    </row>
    <row r="416" spans="1:24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  <c r="S416" t="str">
        <f t="shared" si="36"/>
        <v>26-35</v>
      </c>
      <c r="T416">
        <f t="shared" si="37"/>
        <v>4</v>
      </c>
      <c r="U416">
        <f t="shared" si="38"/>
        <v>3</v>
      </c>
      <c r="V416">
        <f t="shared" si="39"/>
        <v>7</v>
      </c>
      <c r="W416">
        <f t="shared" si="40"/>
        <v>14</v>
      </c>
      <c r="X416" t="str">
        <f t="shared" si="41"/>
        <v>High Value</v>
      </c>
    </row>
    <row r="417" spans="1:24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  <c r="S417" t="str">
        <f t="shared" si="36"/>
        <v>56+</v>
      </c>
      <c r="T417">
        <f t="shared" si="37"/>
        <v>1</v>
      </c>
      <c r="U417">
        <f t="shared" si="38"/>
        <v>4</v>
      </c>
      <c r="V417">
        <f t="shared" si="39"/>
        <v>4</v>
      </c>
      <c r="W417">
        <f t="shared" si="40"/>
        <v>9</v>
      </c>
      <c r="X417" t="str">
        <f t="shared" si="41"/>
        <v>Regular</v>
      </c>
    </row>
    <row r="418" spans="1:24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  <c r="S418" t="str">
        <f t="shared" si="36"/>
        <v>36-45</v>
      </c>
      <c r="T418">
        <f t="shared" si="37"/>
        <v>2</v>
      </c>
      <c r="U418">
        <f t="shared" si="38"/>
        <v>2</v>
      </c>
      <c r="V418">
        <f t="shared" si="39"/>
        <v>5</v>
      </c>
      <c r="W418">
        <f t="shared" si="40"/>
        <v>9</v>
      </c>
      <c r="X418" t="str">
        <f t="shared" si="41"/>
        <v>Regular</v>
      </c>
    </row>
    <row r="419" spans="1:24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  <c r="S419" t="str">
        <f t="shared" si="36"/>
        <v>18-25</v>
      </c>
      <c r="T419">
        <f t="shared" si="37"/>
        <v>4</v>
      </c>
      <c r="U419">
        <f t="shared" si="38"/>
        <v>4</v>
      </c>
      <c r="V419">
        <f t="shared" si="39"/>
        <v>2</v>
      </c>
      <c r="W419">
        <f t="shared" si="40"/>
        <v>10</v>
      </c>
      <c r="X419" t="str">
        <f t="shared" si="41"/>
        <v>Regular</v>
      </c>
    </row>
    <row r="420" spans="1:24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  <c r="S420" t="str">
        <f t="shared" si="36"/>
        <v>18-25</v>
      </c>
      <c r="T420">
        <f t="shared" si="37"/>
        <v>3</v>
      </c>
      <c r="U420">
        <f t="shared" si="38"/>
        <v>3</v>
      </c>
      <c r="V420">
        <f t="shared" si="39"/>
        <v>6</v>
      </c>
      <c r="W420">
        <f t="shared" si="40"/>
        <v>12</v>
      </c>
      <c r="X420" t="str">
        <f t="shared" si="41"/>
        <v>High Value</v>
      </c>
    </row>
    <row r="421" spans="1:24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  <c r="S421" t="str">
        <f t="shared" si="36"/>
        <v>46-55</v>
      </c>
      <c r="T421">
        <f t="shared" si="37"/>
        <v>4</v>
      </c>
      <c r="U421">
        <f t="shared" si="38"/>
        <v>2</v>
      </c>
      <c r="V421">
        <f t="shared" si="39"/>
        <v>3</v>
      </c>
      <c r="W421">
        <f t="shared" si="40"/>
        <v>9</v>
      </c>
      <c r="X421" t="str">
        <f t="shared" si="41"/>
        <v>Regular</v>
      </c>
    </row>
    <row r="422" spans="1:24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  <c r="S422" t="str">
        <f t="shared" si="36"/>
        <v>26-35</v>
      </c>
      <c r="T422">
        <f t="shared" si="37"/>
        <v>2</v>
      </c>
      <c r="U422">
        <f t="shared" si="38"/>
        <v>2</v>
      </c>
      <c r="V422">
        <f t="shared" si="39"/>
        <v>6</v>
      </c>
      <c r="W422">
        <f t="shared" si="40"/>
        <v>10</v>
      </c>
      <c r="X422" t="str">
        <f t="shared" si="41"/>
        <v>Regular</v>
      </c>
    </row>
    <row r="423" spans="1:24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  <c r="S423" t="str">
        <f t="shared" si="36"/>
        <v>36-45</v>
      </c>
      <c r="T423">
        <f t="shared" si="37"/>
        <v>2</v>
      </c>
      <c r="U423">
        <f t="shared" si="38"/>
        <v>4</v>
      </c>
      <c r="V423">
        <f t="shared" si="39"/>
        <v>6</v>
      </c>
      <c r="W423">
        <f t="shared" si="40"/>
        <v>12</v>
      </c>
      <c r="X423" t="str">
        <f t="shared" si="41"/>
        <v>High Value</v>
      </c>
    </row>
    <row r="424" spans="1:24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  <c r="S424" t="str">
        <f t="shared" si="36"/>
        <v>46-55</v>
      </c>
      <c r="T424">
        <f t="shared" si="37"/>
        <v>2</v>
      </c>
      <c r="U424">
        <f t="shared" si="38"/>
        <v>3</v>
      </c>
      <c r="V424">
        <f t="shared" si="39"/>
        <v>1</v>
      </c>
      <c r="W424">
        <f t="shared" si="40"/>
        <v>6</v>
      </c>
      <c r="X424" t="str">
        <f t="shared" si="41"/>
        <v>Occasional</v>
      </c>
    </row>
    <row r="425" spans="1:24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  <c r="S425" t="str">
        <f t="shared" si="36"/>
        <v>46-55</v>
      </c>
      <c r="T425">
        <f t="shared" si="37"/>
        <v>1</v>
      </c>
      <c r="U425">
        <f t="shared" si="38"/>
        <v>2</v>
      </c>
      <c r="V425">
        <f t="shared" si="39"/>
        <v>6</v>
      </c>
      <c r="W425">
        <f t="shared" si="40"/>
        <v>9</v>
      </c>
      <c r="X425" t="str">
        <f t="shared" si="41"/>
        <v>Regular</v>
      </c>
    </row>
    <row r="426" spans="1:24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  <c r="S426" t="str">
        <f t="shared" si="36"/>
        <v>56+</v>
      </c>
      <c r="T426">
        <f t="shared" si="37"/>
        <v>1</v>
      </c>
      <c r="U426">
        <f t="shared" si="38"/>
        <v>4</v>
      </c>
      <c r="V426">
        <f t="shared" si="39"/>
        <v>5</v>
      </c>
      <c r="W426">
        <f t="shared" si="40"/>
        <v>10</v>
      </c>
      <c r="X426" t="str">
        <f t="shared" si="41"/>
        <v>Regular</v>
      </c>
    </row>
    <row r="427" spans="1:24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  <c r="S427" t="str">
        <f t="shared" si="36"/>
        <v>36-45</v>
      </c>
      <c r="T427">
        <f t="shared" si="37"/>
        <v>4</v>
      </c>
      <c r="U427">
        <f t="shared" si="38"/>
        <v>1</v>
      </c>
      <c r="V427">
        <f t="shared" si="39"/>
        <v>2</v>
      </c>
      <c r="W427">
        <f t="shared" si="40"/>
        <v>7</v>
      </c>
      <c r="X427" t="str">
        <f t="shared" si="41"/>
        <v>Occasional</v>
      </c>
    </row>
    <row r="428" spans="1:24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  <c r="S428" t="str">
        <f t="shared" si="36"/>
        <v>36-45</v>
      </c>
      <c r="T428">
        <f t="shared" si="37"/>
        <v>3</v>
      </c>
      <c r="U428">
        <f t="shared" si="38"/>
        <v>2</v>
      </c>
      <c r="V428">
        <f t="shared" si="39"/>
        <v>2</v>
      </c>
      <c r="W428">
        <f t="shared" si="40"/>
        <v>7</v>
      </c>
      <c r="X428" t="str">
        <f t="shared" si="41"/>
        <v>Occasional</v>
      </c>
    </row>
    <row r="429" spans="1:24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  <c r="S429" t="str">
        <f t="shared" si="36"/>
        <v>56+</v>
      </c>
      <c r="T429">
        <f t="shared" si="37"/>
        <v>4</v>
      </c>
      <c r="U429">
        <f t="shared" si="38"/>
        <v>1</v>
      </c>
      <c r="V429">
        <f t="shared" si="39"/>
        <v>2</v>
      </c>
      <c r="W429">
        <f t="shared" si="40"/>
        <v>7</v>
      </c>
      <c r="X429" t="str">
        <f t="shared" si="41"/>
        <v>Occasional</v>
      </c>
    </row>
    <row r="430" spans="1:24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  <c r="S430" t="str">
        <f t="shared" si="36"/>
        <v>18-25</v>
      </c>
      <c r="T430">
        <f t="shared" si="37"/>
        <v>3</v>
      </c>
      <c r="U430">
        <f t="shared" si="38"/>
        <v>1</v>
      </c>
      <c r="V430">
        <f t="shared" si="39"/>
        <v>5</v>
      </c>
      <c r="W430">
        <f t="shared" si="40"/>
        <v>9</v>
      </c>
      <c r="X430" t="str">
        <f t="shared" si="41"/>
        <v>Regular</v>
      </c>
    </row>
    <row r="431" spans="1:24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  <c r="S431" t="str">
        <f t="shared" si="36"/>
        <v>36-45</v>
      </c>
      <c r="T431">
        <f t="shared" si="37"/>
        <v>4</v>
      </c>
      <c r="U431">
        <f t="shared" si="38"/>
        <v>2</v>
      </c>
      <c r="V431">
        <f t="shared" si="39"/>
        <v>5</v>
      </c>
      <c r="W431">
        <f t="shared" si="40"/>
        <v>11</v>
      </c>
      <c r="X431" t="str">
        <f t="shared" si="41"/>
        <v>Regular</v>
      </c>
    </row>
    <row r="432" spans="1:24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  <c r="S432" t="str">
        <f t="shared" si="36"/>
        <v>18-25</v>
      </c>
      <c r="T432">
        <f t="shared" si="37"/>
        <v>2</v>
      </c>
      <c r="U432">
        <f t="shared" si="38"/>
        <v>4</v>
      </c>
      <c r="V432">
        <f t="shared" si="39"/>
        <v>1</v>
      </c>
      <c r="W432">
        <f t="shared" si="40"/>
        <v>7</v>
      </c>
      <c r="X432" t="str">
        <f t="shared" si="41"/>
        <v>Occasional</v>
      </c>
    </row>
    <row r="433" spans="1:24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  <c r="S433" t="str">
        <f t="shared" si="36"/>
        <v>36-45</v>
      </c>
      <c r="T433">
        <f t="shared" si="37"/>
        <v>3</v>
      </c>
      <c r="U433">
        <f t="shared" si="38"/>
        <v>3</v>
      </c>
      <c r="V433">
        <f t="shared" si="39"/>
        <v>5</v>
      </c>
      <c r="W433">
        <f t="shared" si="40"/>
        <v>11</v>
      </c>
      <c r="X433" t="str">
        <f t="shared" si="41"/>
        <v>Regular</v>
      </c>
    </row>
    <row r="434" spans="1:24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  <c r="S434" t="str">
        <f t="shared" si="36"/>
        <v>46-55</v>
      </c>
      <c r="T434">
        <f t="shared" si="37"/>
        <v>4</v>
      </c>
      <c r="U434">
        <f t="shared" si="38"/>
        <v>3</v>
      </c>
      <c r="V434">
        <f t="shared" si="39"/>
        <v>7</v>
      </c>
      <c r="W434">
        <f t="shared" si="40"/>
        <v>14</v>
      </c>
      <c r="X434" t="str">
        <f t="shared" si="41"/>
        <v>High Value</v>
      </c>
    </row>
    <row r="435" spans="1:24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  <c r="S435" t="str">
        <f t="shared" si="36"/>
        <v>46-55</v>
      </c>
      <c r="T435">
        <f t="shared" si="37"/>
        <v>4</v>
      </c>
      <c r="U435">
        <f t="shared" si="38"/>
        <v>2</v>
      </c>
      <c r="V435">
        <f t="shared" si="39"/>
        <v>5</v>
      </c>
      <c r="W435">
        <f t="shared" si="40"/>
        <v>11</v>
      </c>
      <c r="X435" t="str">
        <f t="shared" si="41"/>
        <v>Regular</v>
      </c>
    </row>
    <row r="436" spans="1:24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  <c r="S436" t="str">
        <f t="shared" si="36"/>
        <v>46-55</v>
      </c>
      <c r="T436">
        <f t="shared" si="37"/>
        <v>2</v>
      </c>
      <c r="U436">
        <f t="shared" si="38"/>
        <v>4</v>
      </c>
      <c r="V436">
        <f t="shared" si="39"/>
        <v>3</v>
      </c>
      <c r="W436">
        <f t="shared" si="40"/>
        <v>9</v>
      </c>
      <c r="X436" t="str">
        <f t="shared" si="41"/>
        <v>Regular</v>
      </c>
    </row>
    <row r="437" spans="1:24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  <c r="S437" t="str">
        <f t="shared" si="36"/>
        <v>46-55</v>
      </c>
      <c r="T437">
        <f t="shared" si="37"/>
        <v>1</v>
      </c>
      <c r="U437">
        <f t="shared" si="38"/>
        <v>4</v>
      </c>
      <c r="V437">
        <f t="shared" si="39"/>
        <v>4</v>
      </c>
      <c r="W437">
        <f t="shared" si="40"/>
        <v>9</v>
      </c>
      <c r="X437" t="str">
        <f t="shared" si="41"/>
        <v>Regular</v>
      </c>
    </row>
    <row r="438" spans="1:24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  <c r="S438" t="str">
        <f t="shared" si="36"/>
        <v>36-45</v>
      </c>
      <c r="T438">
        <f t="shared" si="37"/>
        <v>2</v>
      </c>
      <c r="U438">
        <f t="shared" si="38"/>
        <v>4</v>
      </c>
      <c r="V438">
        <f t="shared" si="39"/>
        <v>7</v>
      </c>
      <c r="W438">
        <f t="shared" si="40"/>
        <v>13</v>
      </c>
      <c r="X438" t="str">
        <f t="shared" si="41"/>
        <v>High Value</v>
      </c>
    </row>
    <row r="439" spans="1:24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  <c r="S439" t="str">
        <f t="shared" si="36"/>
        <v>36-45</v>
      </c>
      <c r="T439">
        <f t="shared" si="37"/>
        <v>2</v>
      </c>
      <c r="U439">
        <f t="shared" si="38"/>
        <v>4</v>
      </c>
      <c r="V439">
        <f t="shared" si="39"/>
        <v>1</v>
      </c>
      <c r="W439">
        <f t="shared" si="40"/>
        <v>7</v>
      </c>
      <c r="X439" t="str">
        <f t="shared" si="41"/>
        <v>Occasional</v>
      </c>
    </row>
    <row r="440" spans="1:24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  <c r="S440" t="str">
        <f t="shared" si="36"/>
        <v>46-55</v>
      </c>
      <c r="T440">
        <f t="shared" si="37"/>
        <v>1</v>
      </c>
      <c r="U440">
        <f t="shared" si="38"/>
        <v>1</v>
      </c>
      <c r="V440">
        <f t="shared" si="39"/>
        <v>5</v>
      </c>
      <c r="W440">
        <f t="shared" si="40"/>
        <v>7</v>
      </c>
      <c r="X440" t="str">
        <f t="shared" si="41"/>
        <v>Occasional</v>
      </c>
    </row>
    <row r="441" spans="1:24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  <c r="S441" t="str">
        <f t="shared" si="36"/>
        <v>56+</v>
      </c>
      <c r="T441">
        <f t="shared" si="37"/>
        <v>2</v>
      </c>
      <c r="U441">
        <f t="shared" si="38"/>
        <v>3</v>
      </c>
      <c r="V441">
        <f t="shared" si="39"/>
        <v>4</v>
      </c>
      <c r="W441">
        <f t="shared" si="40"/>
        <v>9</v>
      </c>
      <c r="X441" t="str">
        <f t="shared" si="41"/>
        <v>Regular</v>
      </c>
    </row>
    <row r="442" spans="1:24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  <c r="S442" t="str">
        <f t="shared" si="36"/>
        <v>18-25</v>
      </c>
      <c r="T442">
        <f t="shared" si="37"/>
        <v>4</v>
      </c>
      <c r="U442">
        <f t="shared" si="38"/>
        <v>3</v>
      </c>
      <c r="V442">
        <f t="shared" si="39"/>
        <v>5</v>
      </c>
      <c r="W442">
        <f t="shared" si="40"/>
        <v>12</v>
      </c>
      <c r="X442" t="str">
        <f t="shared" si="41"/>
        <v>High Value</v>
      </c>
    </row>
    <row r="443" spans="1:24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  <c r="S443" t="str">
        <f t="shared" si="36"/>
        <v>36-45</v>
      </c>
      <c r="T443">
        <f t="shared" si="37"/>
        <v>4</v>
      </c>
      <c r="U443">
        <f t="shared" si="38"/>
        <v>3</v>
      </c>
      <c r="V443">
        <f t="shared" si="39"/>
        <v>1</v>
      </c>
      <c r="W443">
        <f t="shared" si="40"/>
        <v>8</v>
      </c>
      <c r="X443" t="str">
        <f t="shared" si="41"/>
        <v>Occasional</v>
      </c>
    </row>
    <row r="444" spans="1:24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  <c r="S444" t="str">
        <f t="shared" si="36"/>
        <v>26-35</v>
      </c>
      <c r="T444">
        <f t="shared" si="37"/>
        <v>3</v>
      </c>
      <c r="U444">
        <f t="shared" si="38"/>
        <v>3</v>
      </c>
      <c r="V444">
        <f t="shared" si="39"/>
        <v>2</v>
      </c>
      <c r="W444">
        <f t="shared" si="40"/>
        <v>8</v>
      </c>
      <c r="X444" t="str">
        <f t="shared" si="41"/>
        <v>Occasional</v>
      </c>
    </row>
    <row r="445" spans="1:24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  <c r="S445" t="str">
        <f t="shared" si="36"/>
        <v>18-25</v>
      </c>
      <c r="T445">
        <f t="shared" si="37"/>
        <v>3</v>
      </c>
      <c r="U445">
        <f t="shared" si="38"/>
        <v>2</v>
      </c>
      <c r="V445">
        <f t="shared" si="39"/>
        <v>1</v>
      </c>
      <c r="W445">
        <f t="shared" si="40"/>
        <v>6</v>
      </c>
      <c r="X445" t="str">
        <f t="shared" si="41"/>
        <v>Occasional</v>
      </c>
    </row>
    <row r="446" spans="1:24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  <c r="S446" t="str">
        <f t="shared" si="36"/>
        <v>46-55</v>
      </c>
      <c r="T446">
        <f t="shared" si="37"/>
        <v>1</v>
      </c>
      <c r="U446">
        <f t="shared" si="38"/>
        <v>3</v>
      </c>
      <c r="V446">
        <f t="shared" si="39"/>
        <v>1</v>
      </c>
      <c r="W446">
        <f t="shared" si="40"/>
        <v>5</v>
      </c>
      <c r="X446" t="str">
        <f t="shared" si="41"/>
        <v>Low Engagement</v>
      </c>
    </row>
    <row r="447" spans="1:24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  <c r="S447" t="str">
        <f t="shared" si="36"/>
        <v>36-45</v>
      </c>
      <c r="T447">
        <f t="shared" si="37"/>
        <v>1</v>
      </c>
      <c r="U447">
        <f t="shared" si="38"/>
        <v>2</v>
      </c>
      <c r="V447">
        <f t="shared" si="39"/>
        <v>1</v>
      </c>
      <c r="W447">
        <f t="shared" si="40"/>
        <v>4</v>
      </c>
      <c r="X447" t="str">
        <f t="shared" si="41"/>
        <v>Low Engagement</v>
      </c>
    </row>
    <row r="448" spans="1:24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  <c r="S448" t="str">
        <f t="shared" si="36"/>
        <v>18-25</v>
      </c>
      <c r="T448">
        <f t="shared" si="37"/>
        <v>3</v>
      </c>
      <c r="U448">
        <f t="shared" si="38"/>
        <v>2</v>
      </c>
      <c r="V448">
        <f t="shared" si="39"/>
        <v>4</v>
      </c>
      <c r="W448">
        <f t="shared" si="40"/>
        <v>9</v>
      </c>
      <c r="X448" t="str">
        <f t="shared" si="41"/>
        <v>Regular</v>
      </c>
    </row>
    <row r="449" spans="1:24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  <c r="S449" t="str">
        <f t="shared" si="36"/>
        <v>56+</v>
      </c>
      <c r="T449">
        <f t="shared" si="37"/>
        <v>4</v>
      </c>
      <c r="U449">
        <f t="shared" si="38"/>
        <v>1</v>
      </c>
      <c r="V449">
        <f t="shared" si="39"/>
        <v>3</v>
      </c>
      <c r="W449">
        <f t="shared" si="40"/>
        <v>8</v>
      </c>
      <c r="X449" t="str">
        <f t="shared" si="41"/>
        <v>Occasional</v>
      </c>
    </row>
    <row r="450" spans="1:24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  <c r="S450" t="str">
        <f t="shared" si="36"/>
        <v>26-35</v>
      </c>
      <c r="T450">
        <f t="shared" si="37"/>
        <v>1</v>
      </c>
      <c r="U450">
        <f t="shared" si="38"/>
        <v>3</v>
      </c>
      <c r="V450">
        <f t="shared" si="39"/>
        <v>5</v>
      </c>
      <c r="W450">
        <f t="shared" si="40"/>
        <v>9</v>
      </c>
      <c r="X450" t="str">
        <f t="shared" si="41"/>
        <v>Regular</v>
      </c>
    </row>
    <row r="451" spans="1:24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  <c r="S451" t="str">
        <f t="shared" ref="S451:S514" si="42">IF(B451&lt;=25,"18-25",IF(B451&lt;=35,"26-35",IF(B451&lt;=45,"36-45",IF(B451&lt;=55,"46-55","56+"))))</f>
        <v>26-35</v>
      </c>
      <c r="T451">
        <f t="shared" ref="T451:T514" si="43">IF(F451&lt;=39,1,IF(F451&lt;=59,2,IF(F451&lt;=79,3,4)))</f>
        <v>2</v>
      </c>
      <c r="U451">
        <f t="shared" ref="U451:U514" si="44">IF(P451&lt;=12,1,IF(P451&lt;=25,2,IF(P451&lt;=37,3,4)))</f>
        <v>3</v>
      </c>
      <c r="V451">
        <f t="shared" ref="V451:V514" si="45">IF(R451="Weekly",7,IF(R451="Bi-Weekly",6,IF(R451="Fortnightly",5,IF(R451="Monthly",4,IF(R451="Every 3 Months",3,IF(R451="Quarterly",2,IF(R451="Annually",1,0)))))))</f>
        <v>4</v>
      </c>
      <c r="W451">
        <f t="shared" ref="W451:W514" si="46">T451+U451+V451</f>
        <v>9</v>
      </c>
      <c r="X451" t="str">
        <f t="shared" ref="X451:X514" si="47">IF(W451&lt;=5,"Low Engagement",IF(W451&lt;=8,"Occasional",IF(W451&lt;=11,"Regular","High Value")))</f>
        <v>Regular</v>
      </c>
    </row>
    <row r="452" spans="1:24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  <c r="S452" t="str">
        <f t="shared" si="42"/>
        <v>18-25</v>
      </c>
      <c r="T452">
        <f t="shared" si="43"/>
        <v>1</v>
      </c>
      <c r="U452">
        <f t="shared" si="44"/>
        <v>2</v>
      </c>
      <c r="V452">
        <f t="shared" si="45"/>
        <v>4</v>
      </c>
      <c r="W452">
        <f t="shared" si="46"/>
        <v>7</v>
      </c>
      <c r="X452" t="str">
        <f t="shared" si="47"/>
        <v>Occasional</v>
      </c>
    </row>
    <row r="453" spans="1:24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  <c r="S453" t="str">
        <f t="shared" si="42"/>
        <v>56+</v>
      </c>
      <c r="T453">
        <f t="shared" si="43"/>
        <v>1</v>
      </c>
      <c r="U453">
        <f t="shared" si="44"/>
        <v>3</v>
      </c>
      <c r="V453">
        <f t="shared" si="45"/>
        <v>5</v>
      </c>
      <c r="W453">
        <f t="shared" si="46"/>
        <v>9</v>
      </c>
      <c r="X453" t="str">
        <f t="shared" si="47"/>
        <v>Regular</v>
      </c>
    </row>
    <row r="454" spans="1:24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  <c r="S454" t="str">
        <f t="shared" si="42"/>
        <v>36-45</v>
      </c>
      <c r="T454">
        <f t="shared" si="43"/>
        <v>2</v>
      </c>
      <c r="U454">
        <f t="shared" si="44"/>
        <v>4</v>
      </c>
      <c r="V454">
        <f t="shared" si="45"/>
        <v>5</v>
      </c>
      <c r="W454">
        <f t="shared" si="46"/>
        <v>11</v>
      </c>
      <c r="X454" t="str">
        <f t="shared" si="47"/>
        <v>Regular</v>
      </c>
    </row>
    <row r="455" spans="1:24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  <c r="S455" t="str">
        <f t="shared" si="42"/>
        <v>46-55</v>
      </c>
      <c r="T455">
        <f t="shared" si="43"/>
        <v>2</v>
      </c>
      <c r="U455">
        <f t="shared" si="44"/>
        <v>2</v>
      </c>
      <c r="V455">
        <f t="shared" si="45"/>
        <v>7</v>
      </c>
      <c r="W455">
        <f t="shared" si="46"/>
        <v>11</v>
      </c>
      <c r="X455" t="str">
        <f t="shared" si="47"/>
        <v>Regular</v>
      </c>
    </row>
    <row r="456" spans="1:24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  <c r="S456" t="str">
        <f t="shared" si="42"/>
        <v>36-45</v>
      </c>
      <c r="T456">
        <f t="shared" si="43"/>
        <v>4</v>
      </c>
      <c r="U456">
        <f t="shared" si="44"/>
        <v>2</v>
      </c>
      <c r="V456">
        <f t="shared" si="45"/>
        <v>6</v>
      </c>
      <c r="W456">
        <f t="shared" si="46"/>
        <v>12</v>
      </c>
      <c r="X456" t="str">
        <f t="shared" si="47"/>
        <v>High Value</v>
      </c>
    </row>
    <row r="457" spans="1:24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  <c r="S457" t="str">
        <f t="shared" si="42"/>
        <v>46-55</v>
      </c>
      <c r="T457">
        <f t="shared" si="43"/>
        <v>4</v>
      </c>
      <c r="U457">
        <f t="shared" si="44"/>
        <v>4</v>
      </c>
      <c r="V457">
        <f t="shared" si="45"/>
        <v>5</v>
      </c>
      <c r="W457">
        <f t="shared" si="46"/>
        <v>13</v>
      </c>
      <c r="X457" t="str">
        <f t="shared" si="47"/>
        <v>High Value</v>
      </c>
    </row>
    <row r="458" spans="1:24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  <c r="S458" t="str">
        <f t="shared" si="42"/>
        <v>46-55</v>
      </c>
      <c r="T458">
        <f t="shared" si="43"/>
        <v>4</v>
      </c>
      <c r="U458">
        <f t="shared" si="44"/>
        <v>3</v>
      </c>
      <c r="V458">
        <f t="shared" si="45"/>
        <v>2</v>
      </c>
      <c r="W458">
        <f t="shared" si="46"/>
        <v>9</v>
      </c>
      <c r="X458" t="str">
        <f t="shared" si="47"/>
        <v>Regular</v>
      </c>
    </row>
    <row r="459" spans="1:24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  <c r="S459" t="str">
        <f t="shared" si="42"/>
        <v>18-25</v>
      </c>
      <c r="T459">
        <f t="shared" si="43"/>
        <v>4</v>
      </c>
      <c r="U459">
        <f t="shared" si="44"/>
        <v>4</v>
      </c>
      <c r="V459">
        <f t="shared" si="45"/>
        <v>3</v>
      </c>
      <c r="W459">
        <f t="shared" si="46"/>
        <v>11</v>
      </c>
      <c r="X459" t="str">
        <f t="shared" si="47"/>
        <v>Regular</v>
      </c>
    </row>
    <row r="460" spans="1:24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  <c r="S460" t="str">
        <f t="shared" si="42"/>
        <v>46-55</v>
      </c>
      <c r="T460">
        <f t="shared" si="43"/>
        <v>4</v>
      </c>
      <c r="U460">
        <f t="shared" si="44"/>
        <v>4</v>
      </c>
      <c r="V460">
        <f t="shared" si="45"/>
        <v>4</v>
      </c>
      <c r="W460">
        <f t="shared" si="46"/>
        <v>12</v>
      </c>
      <c r="X460" t="str">
        <f t="shared" si="47"/>
        <v>High Value</v>
      </c>
    </row>
    <row r="461" spans="1:24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  <c r="S461" t="str">
        <f t="shared" si="42"/>
        <v>56+</v>
      </c>
      <c r="T461">
        <f t="shared" si="43"/>
        <v>1</v>
      </c>
      <c r="U461">
        <f t="shared" si="44"/>
        <v>3</v>
      </c>
      <c r="V461">
        <f t="shared" si="45"/>
        <v>5</v>
      </c>
      <c r="W461">
        <f t="shared" si="46"/>
        <v>9</v>
      </c>
      <c r="X461" t="str">
        <f t="shared" si="47"/>
        <v>Regular</v>
      </c>
    </row>
    <row r="462" spans="1:24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  <c r="S462" t="str">
        <f t="shared" si="42"/>
        <v>56+</v>
      </c>
      <c r="T462">
        <f t="shared" si="43"/>
        <v>3</v>
      </c>
      <c r="U462">
        <f t="shared" si="44"/>
        <v>3</v>
      </c>
      <c r="V462">
        <f t="shared" si="45"/>
        <v>7</v>
      </c>
      <c r="W462">
        <f t="shared" si="46"/>
        <v>13</v>
      </c>
      <c r="X462" t="str">
        <f t="shared" si="47"/>
        <v>High Value</v>
      </c>
    </row>
    <row r="463" spans="1:24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  <c r="S463" t="str">
        <f t="shared" si="42"/>
        <v>18-25</v>
      </c>
      <c r="T463">
        <f t="shared" si="43"/>
        <v>4</v>
      </c>
      <c r="U463">
        <f t="shared" si="44"/>
        <v>2</v>
      </c>
      <c r="V463">
        <f t="shared" si="45"/>
        <v>7</v>
      </c>
      <c r="W463">
        <f t="shared" si="46"/>
        <v>13</v>
      </c>
      <c r="X463" t="str">
        <f t="shared" si="47"/>
        <v>High Value</v>
      </c>
    </row>
    <row r="464" spans="1:24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  <c r="S464" t="str">
        <f t="shared" si="42"/>
        <v>56+</v>
      </c>
      <c r="T464">
        <f t="shared" si="43"/>
        <v>4</v>
      </c>
      <c r="U464">
        <f t="shared" si="44"/>
        <v>4</v>
      </c>
      <c r="V464">
        <f t="shared" si="45"/>
        <v>3</v>
      </c>
      <c r="W464">
        <f t="shared" si="46"/>
        <v>11</v>
      </c>
      <c r="X464" t="str">
        <f t="shared" si="47"/>
        <v>Regular</v>
      </c>
    </row>
    <row r="465" spans="1:24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  <c r="S465" t="str">
        <f t="shared" si="42"/>
        <v>36-45</v>
      </c>
      <c r="T465">
        <f t="shared" si="43"/>
        <v>4</v>
      </c>
      <c r="U465">
        <f t="shared" si="44"/>
        <v>3</v>
      </c>
      <c r="V465">
        <f t="shared" si="45"/>
        <v>7</v>
      </c>
      <c r="W465">
        <f t="shared" si="46"/>
        <v>14</v>
      </c>
      <c r="X465" t="str">
        <f t="shared" si="47"/>
        <v>High Value</v>
      </c>
    </row>
    <row r="466" spans="1:24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  <c r="S466" t="str">
        <f t="shared" si="42"/>
        <v>18-25</v>
      </c>
      <c r="T466">
        <f t="shared" si="43"/>
        <v>2</v>
      </c>
      <c r="U466">
        <f t="shared" si="44"/>
        <v>4</v>
      </c>
      <c r="V466">
        <f t="shared" si="45"/>
        <v>4</v>
      </c>
      <c r="W466">
        <f t="shared" si="46"/>
        <v>10</v>
      </c>
      <c r="X466" t="str">
        <f t="shared" si="47"/>
        <v>Regular</v>
      </c>
    </row>
    <row r="467" spans="1:24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  <c r="S467" t="str">
        <f t="shared" si="42"/>
        <v>46-55</v>
      </c>
      <c r="T467">
        <f t="shared" si="43"/>
        <v>4</v>
      </c>
      <c r="U467">
        <f t="shared" si="44"/>
        <v>2</v>
      </c>
      <c r="V467">
        <f t="shared" si="45"/>
        <v>2</v>
      </c>
      <c r="W467">
        <f t="shared" si="46"/>
        <v>8</v>
      </c>
      <c r="X467" t="str">
        <f t="shared" si="47"/>
        <v>Occasional</v>
      </c>
    </row>
    <row r="468" spans="1:24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  <c r="S468" t="str">
        <f t="shared" si="42"/>
        <v>36-45</v>
      </c>
      <c r="T468">
        <f t="shared" si="43"/>
        <v>1</v>
      </c>
      <c r="U468">
        <f t="shared" si="44"/>
        <v>2</v>
      </c>
      <c r="V468">
        <f t="shared" si="45"/>
        <v>7</v>
      </c>
      <c r="W468">
        <f t="shared" si="46"/>
        <v>10</v>
      </c>
      <c r="X468" t="str">
        <f t="shared" si="47"/>
        <v>Regular</v>
      </c>
    </row>
    <row r="469" spans="1:24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  <c r="S469" t="str">
        <f t="shared" si="42"/>
        <v>18-25</v>
      </c>
      <c r="T469">
        <f t="shared" si="43"/>
        <v>2</v>
      </c>
      <c r="U469">
        <f t="shared" si="44"/>
        <v>3</v>
      </c>
      <c r="V469">
        <f t="shared" si="45"/>
        <v>3</v>
      </c>
      <c r="W469">
        <f t="shared" si="46"/>
        <v>8</v>
      </c>
      <c r="X469" t="str">
        <f t="shared" si="47"/>
        <v>Occasional</v>
      </c>
    </row>
    <row r="470" spans="1:24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  <c r="S470" t="str">
        <f t="shared" si="42"/>
        <v>26-35</v>
      </c>
      <c r="T470">
        <f t="shared" si="43"/>
        <v>1</v>
      </c>
      <c r="U470">
        <f t="shared" si="44"/>
        <v>2</v>
      </c>
      <c r="V470">
        <f t="shared" si="45"/>
        <v>2</v>
      </c>
      <c r="W470">
        <f t="shared" si="46"/>
        <v>5</v>
      </c>
      <c r="X470" t="str">
        <f t="shared" si="47"/>
        <v>Low Engagement</v>
      </c>
    </row>
    <row r="471" spans="1:24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  <c r="S471" t="str">
        <f t="shared" si="42"/>
        <v>18-25</v>
      </c>
      <c r="T471">
        <f t="shared" si="43"/>
        <v>2</v>
      </c>
      <c r="U471">
        <f t="shared" si="44"/>
        <v>3</v>
      </c>
      <c r="V471">
        <f t="shared" si="45"/>
        <v>6</v>
      </c>
      <c r="W471">
        <f t="shared" si="46"/>
        <v>11</v>
      </c>
      <c r="X471" t="str">
        <f t="shared" si="47"/>
        <v>Regular</v>
      </c>
    </row>
    <row r="472" spans="1:24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  <c r="S472" t="str">
        <f t="shared" si="42"/>
        <v>46-55</v>
      </c>
      <c r="T472">
        <f t="shared" si="43"/>
        <v>3</v>
      </c>
      <c r="U472">
        <f t="shared" si="44"/>
        <v>1</v>
      </c>
      <c r="V472">
        <f t="shared" si="45"/>
        <v>3</v>
      </c>
      <c r="W472">
        <f t="shared" si="46"/>
        <v>7</v>
      </c>
      <c r="X472" t="str">
        <f t="shared" si="47"/>
        <v>Occasional</v>
      </c>
    </row>
    <row r="473" spans="1:24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  <c r="S473" t="str">
        <f t="shared" si="42"/>
        <v>46-55</v>
      </c>
      <c r="T473">
        <f t="shared" si="43"/>
        <v>3</v>
      </c>
      <c r="U473">
        <f t="shared" si="44"/>
        <v>3</v>
      </c>
      <c r="V473">
        <f t="shared" si="45"/>
        <v>2</v>
      </c>
      <c r="W473">
        <f t="shared" si="46"/>
        <v>8</v>
      </c>
      <c r="X473" t="str">
        <f t="shared" si="47"/>
        <v>Occasional</v>
      </c>
    </row>
    <row r="474" spans="1:24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  <c r="S474" t="str">
        <f t="shared" si="42"/>
        <v>18-25</v>
      </c>
      <c r="T474">
        <f t="shared" si="43"/>
        <v>1</v>
      </c>
      <c r="U474">
        <f t="shared" si="44"/>
        <v>1</v>
      </c>
      <c r="V474">
        <f t="shared" si="45"/>
        <v>2</v>
      </c>
      <c r="W474">
        <f t="shared" si="46"/>
        <v>4</v>
      </c>
      <c r="X474" t="str">
        <f t="shared" si="47"/>
        <v>Low Engagement</v>
      </c>
    </row>
    <row r="475" spans="1:24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  <c r="S475" t="str">
        <f t="shared" si="42"/>
        <v>26-35</v>
      </c>
      <c r="T475">
        <f t="shared" si="43"/>
        <v>2</v>
      </c>
      <c r="U475">
        <f t="shared" si="44"/>
        <v>3</v>
      </c>
      <c r="V475">
        <f t="shared" si="45"/>
        <v>3</v>
      </c>
      <c r="W475">
        <f t="shared" si="46"/>
        <v>8</v>
      </c>
      <c r="X475" t="str">
        <f t="shared" si="47"/>
        <v>Occasional</v>
      </c>
    </row>
    <row r="476" spans="1:24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  <c r="S476" t="str">
        <f t="shared" si="42"/>
        <v>56+</v>
      </c>
      <c r="T476">
        <f t="shared" si="43"/>
        <v>3</v>
      </c>
      <c r="U476">
        <f t="shared" si="44"/>
        <v>2</v>
      </c>
      <c r="V476">
        <f t="shared" si="45"/>
        <v>2</v>
      </c>
      <c r="W476">
        <f t="shared" si="46"/>
        <v>7</v>
      </c>
      <c r="X476" t="str">
        <f t="shared" si="47"/>
        <v>Occasional</v>
      </c>
    </row>
    <row r="477" spans="1:24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  <c r="S477" t="str">
        <f t="shared" si="42"/>
        <v>18-25</v>
      </c>
      <c r="T477">
        <f t="shared" si="43"/>
        <v>3</v>
      </c>
      <c r="U477">
        <f t="shared" si="44"/>
        <v>2</v>
      </c>
      <c r="V477">
        <f t="shared" si="45"/>
        <v>1</v>
      </c>
      <c r="W477">
        <f t="shared" si="46"/>
        <v>6</v>
      </c>
      <c r="X477" t="str">
        <f t="shared" si="47"/>
        <v>Occasional</v>
      </c>
    </row>
    <row r="478" spans="1:24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  <c r="S478" t="str">
        <f t="shared" si="42"/>
        <v>18-25</v>
      </c>
      <c r="T478">
        <f t="shared" si="43"/>
        <v>4</v>
      </c>
      <c r="U478">
        <f t="shared" si="44"/>
        <v>1</v>
      </c>
      <c r="V478">
        <f t="shared" si="45"/>
        <v>5</v>
      </c>
      <c r="W478">
        <f t="shared" si="46"/>
        <v>10</v>
      </c>
      <c r="X478" t="str">
        <f t="shared" si="47"/>
        <v>Regular</v>
      </c>
    </row>
    <row r="479" spans="1:24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  <c r="S479" t="str">
        <f t="shared" si="42"/>
        <v>36-45</v>
      </c>
      <c r="T479">
        <f t="shared" si="43"/>
        <v>2</v>
      </c>
      <c r="U479">
        <f t="shared" si="44"/>
        <v>4</v>
      </c>
      <c r="V479">
        <f t="shared" si="45"/>
        <v>7</v>
      </c>
      <c r="W479">
        <f t="shared" si="46"/>
        <v>13</v>
      </c>
      <c r="X479" t="str">
        <f t="shared" si="47"/>
        <v>High Value</v>
      </c>
    </row>
    <row r="480" spans="1:24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  <c r="S480" t="str">
        <f t="shared" si="42"/>
        <v>26-35</v>
      </c>
      <c r="T480">
        <f t="shared" si="43"/>
        <v>2</v>
      </c>
      <c r="U480">
        <f t="shared" si="44"/>
        <v>4</v>
      </c>
      <c r="V480">
        <f t="shared" si="45"/>
        <v>1</v>
      </c>
      <c r="W480">
        <f t="shared" si="46"/>
        <v>7</v>
      </c>
      <c r="X480" t="str">
        <f t="shared" si="47"/>
        <v>Occasional</v>
      </c>
    </row>
    <row r="481" spans="1:24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  <c r="S481" t="str">
        <f t="shared" si="42"/>
        <v>36-45</v>
      </c>
      <c r="T481">
        <f t="shared" si="43"/>
        <v>4</v>
      </c>
      <c r="U481">
        <f t="shared" si="44"/>
        <v>4</v>
      </c>
      <c r="V481">
        <f t="shared" si="45"/>
        <v>4</v>
      </c>
      <c r="W481">
        <f t="shared" si="46"/>
        <v>12</v>
      </c>
      <c r="X481" t="str">
        <f t="shared" si="47"/>
        <v>High Value</v>
      </c>
    </row>
    <row r="482" spans="1:24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  <c r="S482" t="str">
        <f t="shared" si="42"/>
        <v>56+</v>
      </c>
      <c r="T482">
        <f t="shared" si="43"/>
        <v>4</v>
      </c>
      <c r="U482">
        <f t="shared" si="44"/>
        <v>3</v>
      </c>
      <c r="V482">
        <f t="shared" si="45"/>
        <v>6</v>
      </c>
      <c r="W482">
        <f t="shared" si="46"/>
        <v>13</v>
      </c>
      <c r="X482" t="str">
        <f t="shared" si="47"/>
        <v>High Value</v>
      </c>
    </row>
    <row r="483" spans="1:24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  <c r="S483" t="str">
        <f t="shared" si="42"/>
        <v>46-55</v>
      </c>
      <c r="T483">
        <f t="shared" si="43"/>
        <v>4</v>
      </c>
      <c r="U483">
        <f t="shared" si="44"/>
        <v>1</v>
      </c>
      <c r="V483">
        <f t="shared" si="45"/>
        <v>5</v>
      </c>
      <c r="W483">
        <f t="shared" si="46"/>
        <v>10</v>
      </c>
      <c r="X483" t="str">
        <f t="shared" si="47"/>
        <v>Regular</v>
      </c>
    </row>
    <row r="484" spans="1:24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  <c r="S484" t="str">
        <f t="shared" si="42"/>
        <v>36-45</v>
      </c>
      <c r="T484">
        <f t="shared" si="43"/>
        <v>2</v>
      </c>
      <c r="U484">
        <f t="shared" si="44"/>
        <v>1</v>
      </c>
      <c r="V484">
        <f t="shared" si="45"/>
        <v>1</v>
      </c>
      <c r="W484">
        <f t="shared" si="46"/>
        <v>4</v>
      </c>
      <c r="X484" t="str">
        <f t="shared" si="47"/>
        <v>Low Engagement</v>
      </c>
    </row>
    <row r="485" spans="1:24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  <c r="S485" t="str">
        <f t="shared" si="42"/>
        <v>18-25</v>
      </c>
      <c r="T485">
        <f t="shared" si="43"/>
        <v>3</v>
      </c>
      <c r="U485">
        <f t="shared" si="44"/>
        <v>1</v>
      </c>
      <c r="V485">
        <f t="shared" si="45"/>
        <v>7</v>
      </c>
      <c r="W485">
        <f t="shared" si="46"/>
        <v>11</v>
      </c>
      <c r="X485" t="str">
        <f t="shared" si="47"/>
        <v>Regular</v>
      </c>
    </row>
    <row r="486" spans="1:24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  <c r="S486" t="str">
        <f t="shared" si="42"/>
        <v>56+</v>
      </c>
      <c r="T486">
        <f t="shared" si="43"/>
        <v>3</v>
      </c>
      <c r="U486">
        <f t="shared" si="44"/>
        <v>3</v>
      </c>
      <c r="V486">
        <f t="shared" si="45"/>
        <v>2</v>
      </c>
      <c r="W486">
        <f t="shared" si="46"/>
        <v>8</v>
      </c>
      <c r="X486" t="str">
        <f t="shared" si="47"/>
        <v>Occasional</v>
      </c>
    </row>
    <row r="487" spans="1:24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  <c r="S487" t="str">
        <f t="shared" si="42"/>
        <v>46-55</v>
      </c>
      <c r="T487">
        <f t="shared" si="43"/>
        <v>2</v>
      </c>
      <c r="U487">
        <f t="shared" si="44"/>
        <v>3</v>
      </c>
      <c r="V487">
        <f t="shared" si="45"/>
        <v>5</v>
      </c>
      <c r="W487">
        <f t="shared" si="46"/>
        <v>10</v>
      </c>
      <c r="X487" t="str">
        <f t="shared" si="47"/>
        <v>Regular</v>
      </c>
    </row>
    <row r="488" spans="1:24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  <c r="S488" t="str">
        <f t="shared" si="42"/>
        <v>36-45</v>
      </c>
      <c r="T488">
        <f t="shared" si="43"/>
        <v>3</v>
      </c>
      <c r="U488">
        <f t="shared" si="44"/>
        <v>3</v>
      </c>
      <c r="V488">
        <f t="shared" si="45"/>
        <v>3</v>
      </c>
      <c r="W488">
        <f t="shared" si="46"/>
        <v>9</v>
      </c>
      <c r="X488" t="str">
        <f t="shared" si="47"/>
        <v>Regular</v>
      </c>
    </row>
    <row r="489" spans="1:24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  <c r="S489" t="str">
        <f t="shared" si="42"/>
        <v>36-45</v>
      </c>
      <c r="T489">
        <f t="shared" si="43"/>
        <v>3</v>
      </c>
      <c r="U489">
        <f t="shared" si="44"/>
        <v>2</v>
      </c>
      <c r="V489">
        <f t="shared" si="45"/>
        <v>2</v>
      </c>
      <c r="W489">
        <f t="shared" si="46"/>
        <v>7</v>
      </c>
      <c r="X489" t="str">
        <f t="shared" si="47"/>
        <v>Occasional</v>
      </c>
    </row>
    <row r="490" spans="1:24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  <c r="S490" t="str">
        <f t="shared" si="42"/>
        <v>56+</v>
      </c>
      <c r="T490">
        <f t="shared" si="43"/>
        <v>1</v>
      </c>
      <c r="U490">
        <f t="shared" si="44"/>
        <v>3</v>
      </c>
      <c r="V490">
        <f t="shared" si="45"/>
        <v>7</v>
      </c>
      <c r="W490">
        <f t="shared" si="46"/>
        <v>11</v>
      </c>
      <c r="X490" t="str">
        <f t="shared" si="47"/>
        <v>Regular</v>
      </c>
    </row>
    <row r="491" spans="1:24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  <c r="S491" t="str">
        <f t="shared" si="42"/>
        <v>46-55</v>
      </c>
      <c r="T491">
        <f t="shared" si="43"/>
        <v>4</v>
      </c>
      <c r="U491">
        <f t="shared" si="44"/>
        <v>4</v>
      </c>
      <c r="V491">
        <f t="shared" si="45"/>
        <v>1</v>
      </c>
      <c r="W491">
        <f t="shared" si="46"/>
        <v>9</v>
      </c>
      <c r="X491" t="str">
        <f t="shared" si="47"/>
        <v>Regular</v>
      </c>
    </row>
    <row r="492" spans="1:24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  <c r="S492" t="str">
        <f t="shared" si="42"/>
        <v>56+</v>
      </c>
      <c r="T492">
        <f t="shared" si="43"/>
        <v>2</v>
      </c>
      <c r="U492">
        <f t="shared" si="44"/>
        <v>4</v>
      </c>
      <c r="V492">
        <f t="shared" si="45"/>
        <v>4</v>
      </c>
      <c r="W492">
        <f t="shared" si="46"/>
        <v>10</v>
      </c>
      <c r="X492" t="str">
        <f t="shared" si="47"/>
        <v>Regular</v>
      </c>
    </row>
    <row r="493" spans="1:24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  <c r="S493" t="str">
        <f t="shared" si="42"/>
        <v>46-55</v>
      </c>
      <c r="T493">
        <f t="shared" si="43"/>
        <v>3</v>
      </c>
      <c r="U493">
        <f t="shared" si="44"/>
        <v>2</v>
      </c>
      <c r="V493">
        <f t="shared" si="45"/>
        <v>6</v>
      </c>
      <c r="W493">
        <f t="shared" si="46"/>
        <v>11</v>
      </c>
      <c r="X493" t="str">
        <f t="shared" si="47"/>
        <v>Regular</v>
      </c>
    </row>
    <row r="494" spans="1:24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  <c r="S494" t="str">
        <f t="shared" si="42"/>
        <v>46-55</v>
      </c>
      <c r="T494">
        <f t="shared" si="43"/>
        <v>3</v>
      </c>
      <c r="U494">
        <f t="shared" si="44"/>
        <v>1</v>
      </c>
      <c r="V494">
        <f t="shared" si="45"/>
        <v>7</v>
      </c>
      <c r="W494">
        <f t="shared" si="46"/>
        <v>11</v>
      </c>
      <c r="X494" t="str">
        <f t="shared" si="47"/>
        <v>Regular</v>
      </c>
    </row>
    <row r="495" spans="1:24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  <c r="S495" t="str">
        <f t="shared" si="42"/>
        <v>26-35</v>
      </c>
      <c r="T495">
        <f t="shared" si="43"/>
        <v>2</v>
      </c>
      <c r="U495">
        <f t="shared" si="44"/>
        <v>2</v>
      </c>
      <c r="V495">
        <f t="shared" si="45"/>
        <v>6</v>
      </c>
      <c r="W495">
        <f t="shared" si="46"/>
        <v>10</v>
      </c>
      <c r="X495" t="str">
        <f t="shared" si="47"/>
        <v>Regular</v>
      </c>
    </row>
    <row r="496" spans="1:24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  <c r="S496" t="str">
        <f t="shared" si="42"/>
        <v>36-45</v>
      </c>
      <c r="T496">
        <f t="shared" si="43"/>
        <v>3</v>
      </c>
      <c r="U496">
        <f t="shared" si="44"/>
        <v>4</v>
      </c>
      <c r="V496">
        <f t="shared" si="45"/>
        <v>7</v>
      </c>
      <c r="W496">
        <f t="shared" si="46"/>
        <v>14</v>
      </c>
      <c r="X496" t="str">
        <f t="shared" si="47"/>
        <v>High Value</v>
      </c>
    </row>
    <row r="497" spans="1:24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  <c r="S497" t="str">
        <f t="shared" si="42"/>
        <v>26-35</v>
      </c>
      <c r="T497">
        <f t="shared" si="43"/>
        <v>1</v>
      </c>
      <c r="U497">
        <f t="shared" si="44"/>
        <v>1</v>
      </c>
      <c r="V497">
        <f t="shared" si="45"/>
        <v>5</v>
      </c>
      <c r="W497">
        <f t="shared" si="46"/>
        <v>7</v>
      </c>
      <c r="X497" t="str">
        <f t="shared" si="47"/>
        <v>Occasional</v>
      </c>
    </row>
    <row r="498" spans="1:24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  <c r="S498" t="str">
        <f t="shared" si="42"/>
        <v>26-35</v>
      </c>
      <c r="T498">
        <f t="shared" si="43"/>
        <v>3</v>
      </c>
      <c r="U498">
        <f t="shared" si="44"/>
        <v>3</v>
      </c>
      <c r="V498">
        <f t="shared" si="45"/>
        <v>5</v>
      </c>
      <c r="W498">
        <f t="shared" si="46"/>
        <v>11</v>
      </c>
      <c r="X498" t="str">
        <f t="shared" si="47"/>
        <v>Regular</v>
      </c>
    </row>
    <row r="499" spans="1:24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  <c r="S499" t="str">
        <f t="shared" si="42"/>
        <v>36-45</v>
      </c>
      <c r="T499">
        <f t="shared" si="43"/>
        <v>1</v>
      </c>
      <c r="U499">
        <f t="shared" si="44"/>
        <v>3</v>
      </c>
      <c r="V499">
        <f t="shared" si="45"/>
        <v>7</v>
      </c>
      <c r="W499">
        <f t="shared" si="46"/>
        <v>11</v>
      </c>
      <c r="X499" t="str">
        <f t="shared" si="47"/>
        <v>Regular</v>
      </c>
    </row>
    <row r="500" spans="1:24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  <c r="S500" t="str">
        <f t="shared" si="42"/>
        <v>36-45</v>
      </c>
      <c r="T500">
        <f t="shared" si="43"/>
        <v>3</v>
      </c>
      <c r="U500">
        <f t="shared" si="44"/>
        <v>3</v>
      </c>
      <c r="V500">
        <f t="shared" si="45"/>
        <v>4</v>
      </c>
      <c r="W500">
        <f t="shared" si="46"/>
        <v>10</v>
      </c>
      <c r="X500" t="str">
        <f t="shared" si="47"/>
        <v>Regular</v>
      </c>
    </row>
    <row r="501" spans="1:24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  <c r="S501" t="str">
        <f t="shared" si="42"/>
        <v>36-45</v>
      </c>
      <c r="T501">
        <f t="shared" si="43"/>
        <v>4</v>
      </c>
      <c r="U501">
        <f t="shared" si="44"/>
        <v>2</v>
      </c>
      <c r="V501">
        <f t="shared" si="45"/>
        <v>4</v>
      </c>
      <c r="W501">
        <f t="shared" si="46"/>
        <v>10</v>
      </c>
      <c r="X501" t="str">
        <f t="shared" si="47"/>
        <v>Regular</v>
      </c>
    </row>
    <row r="502" spans="1:24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  <c r="S502" t="str">
        <f t="shared" si="42"/>
        <v>36-45</v>
      </c>
      <c r="T502">
        <f t="shared" si="43"/>
        <v>1</v>
      </c>
      <c r="U502">
        <f t="shared" si="44"/>
        <v>3</v>
      </c>
      <c r="V502">
        <f t="shared" si="45"/>
        <v>3</v>
      </c>
      <c r="W502">
        <f t="shared" si="46"/>
        <v>7</v>
      </c>
      <c r="X502" t="str">
        <f t="shared" si="47"/>
        <v>Occasional</v>
      </c>
    </row>
    <row r="503" spans="1:24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  <c r="S503" t="str">
        <f t="shared" si="42"/>
        <v>56+</v>
      </c>
      <c r="T503">
        <f t="shared" si="43"/>
        <v>2</v>
      </c>
      <c r="U503">
        <f t="shared" si="44"/>
        <v>2</v>
      </c>
      <c r="V503">
        <f t="shared" si="45"/>
        <v>1</v>
      </c>
      <c r="W503">
        <f t="shared" si="46"/>
        <v>5</v>
      </c>
      <c r="X503" t="str">
        <f t="shared" si="47"/>
        <v>Low Engagement</v>
      </c>
    </row>
    <row r="504" spans="1:24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  <c r="S504" t="str">
        <f t="shared" si="42"/>
        <v>56+</v>
      </c>
      <c r="T504">
        <f t="shared" si="43"/>
        <v>1</v>
      </c>
      <c r="U504">
        <f t="shared" si="44"/>
        <v>1</v>
      </c>
      <c r="V504">
        <f t="shared" si="45"/>
        <v>5</v>
      </c>
      <c r="W504">
        <f t="shared" si="46"/>
        <v>7</v>
      </c>
      <c r="X504" t="str">
        <f t="shared" si="47"/>
        <v>Occasional</v>
      </c>
    </row>
    <row r="505" spans="1:24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  <c r="S505" t="str">
        <f t="shared" si="42"/>
        <v>46-55</v>
      </c>
      <c r="T505">
        <f t="shared" si="43"/>
        <v>1</v>
      </c>
      <c r="U505">
        <f t="shared" si="44"/>
        <v>3</v>
      </c>
      <c r="V505">
        <f t="shared" si="45"/>
        <v>2</v>
      </c>
      <c r="W505">
        <f t="shared" si="46"/>
        <v>6</v>
      </c>
      <c r="X505" t="str">
        <f t="shared" si="47"/>
        <v>Occasional</v>
      </c>
    </row>
    <row r="506" spans="1:24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  <c r="S506" t="str">
        <f t="shared" si="42"/>
        <v>36-45</v>
      </c>
      <c r="T506">
        <f t="shared" si="43"/>
        <v>1</v>
      </c>
      <c r="U506">
        <f t="shared" si="44"/>
        <v>3</v>
      </c>
      <c r="V506">
        <f t="shared" si="45"/>
        <v>1</v>
      </c>
      <c r="W506">
        <f t="shared" si="46"/>
        <v>5</v>
      </c>
      <c r="X506" t="str">
        <f t="shared" si="47"/>
        <v>Low Engagement</v>
      </c>
    </row>
    <row r="507" spans="1:24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  <c r="S507" t="str">
        <f t="shared" si="42"/>
        <v>56+</v>
      </c>
      <c r="T507">
        <f t="shared" si="43"/>
        <v>3</v>
      </c>
      <c r="U507">
        <f t="shared" si="44"/>
        <v>1</v>
      </c>
      <c r="V507">
        <f t="shared" si="45"/>
        <v>6</v>
      </c>
      <c r="W507">
        <f t="shared" si="46"/>
        <v>10</v>
      </c>
      <c r="X507" t="str">
        <f t="shared" si="47"/>
        <v>Regular</v>
      </c>
    </row>
    <row r="508" spans="1:24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  <c r="S508" t="str">
        <f t="shared" si="42"/>
        <v>26-35</v>
      </c>
      <c r="T508">
        <f t="shared" si="43"/>
        <v>2</v>
      </c>
      <c r="U508">
        <f t="shared" si="44"/>
        <v>4</v>
      </c>
      <c r="V508">
        <f t="shared" si="45"/>
        <v>1</v>
      </c>
      <c r="W508">
        <f t="shared" si="46"/>
        <v>7</v>
      </c>
      <c r="X508" t="str">
        <f t="shared" si="47"/>
        <v>Occasional</v>
      </c>
    </row>
    <row r="509" spans="1:24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  <c r="S509" t="str">
        <f t="shared" si="42"/>
        <v>56+</v>
      </c>
      <c r="T509">
        <f t="shared" si="43"/>
        <v>1</v>
      </c>
      <c r="U509">
        <f t="shared" si="44"/>
        <v>3</v>
      </c>
      <c r="V509">
        <f t="shared" si="45"/>
        <v>5</v>
      </c>
      <c r="W509">
        <f t="shared" si="46"/>
        <v>9</v>
      </c>
      <c r="X509" t="str">
        <f t="shared" si="47"/>
        <v>Regular</v>
      </c>
    </row>
    <row r="510" spans="1:24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  <c r="S510" t="str">
        <f t="shared" si="42"/>
        <v>26-35</v>
      </c>
      <c r="T510">
        <f t="shared" si="43"/>
        <v>1</v>
      </c>
      <c r="U510">
        <f t="shared" si="44"/>
        <v>3</v>
      </c>
      <c r="V510">
        <f t="shared" si="45"/>
        <v>2</v>
      </c>
      <c r="W510">
        <f t="shared" si="46"/>
        <v>6</v>
      </c>
      <c r="X510" t="str">
        <f t="shared" si="47"/>
        <v>Occasional</v>
      </c>
    </row>
    <row r="511" spans="1:24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  <c r="S511" t="str">
        <f t="shared" si="42"/>
        <v>36-45</v>
      </c>
      <c r="T511">
        <f t="shared" si="43"/>
        <v>4</v>
      </c>
      <c r="U511">
        <f t="shared" si="44"/>
        <v>2</v>
      </c>
      <c r="V511">
        <f t="shared" si="45"/>
        <v>7</v>
      </c>
      <c r="W511">
        <f t="shared" si="46"/>
        <v>13</v>
      </c>
      <c r="X511" t="str">
        <f t="shared" si="47"/>
        <v>High Value</v>
      </c>
    </row>
    <row r="512" spans="1:24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  <c r="S512" t="str">
        <f t="shared" si="42"/>
        <v>18-25</v>
      </c>
      <c r="T512">
        <f t="shared" si="43"/>
        <v>4</v>
      </c>
      <c r="U512">
        <f t="shared" si="44"/>
        <v>2</v>
      </c>
      <c r="V512">
        <f t="shared" si="45"/>
        <v>1</v>
      </c>
      <c r="W512">
        <f t="shared" si="46"/>
        <v>7</v>
      </c>
      <c r="X512" t="str">
        <f t="shared" si="47"/>
        <v>Occasional</v>
      </c>
    </row>
    <row r="513" spans="1:24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  <c r="S513" t="str">
        <f t="shared" si="42"/>
        <v>56+</v>
      </c>
      <c r="T513">
        <f t="shared" si="43"/>
        <v>2</v>
      </c>
      <c r="U513">
        <f t="shared" si="44"/>
        <v>1</v>
      </c>
      <c r="V513">
        <f t="shared" si="45"/>
        <v>1</v>
      </c>
      <c r="W513">
        <f t="shared" si="46"/>
        <v>4</v>
      </c>
      <c r="X513" t="str">
        <f t="shared" si="47"/>
        <v>Low Engagement</v>
      </c>
    </row>
    <row r="514" spans="1:24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  <c r="S514" t="str">
        <f t="shared" si="42"/>
        <v>18-25</v>
      </c>
      <c r="T514">
        <f t="shared" si="43"/>
        <v>2</v>
      </c>
      <c r="U514">
        <f t="shared" si="44"/>
        <v>1</v>
      </c>
      <c r="V514">
        <f t="shared" si="45"/>
        <v>4</v>
      </c>
      <c r="W514">
        <f t="shared" si="46"/>
        <v>7</v>
      </c>
      <c r="X514" t="str">
        <f t="shared" si="47"/>
        <v>Occasional</v>
      </c>
    </row>
    <row r="515" spans="1:24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  <c r="S515" t="str">
        <f t="shared" ref="S515:S578" si="48">IF(B515&lt;=25,"18-25",IF(B515&lt;=35,"26-35",IF(B515&lt;=45,"36-45",IF(B515&lt;=55,"46-55","56+"))))</f>
        <v>18-25</v>
      </c>
      <c r="T515">
        <f t="shared" ref="T515:T578" si="49">IF(F515&lt;=39,1,IF(F515&lt;=59,2,IF(F515&lt;=79,3,4)))</f>
        <v>3</v>
      </c>
      <c r="U515">
        <f t="shared" ref="U515:U578" si="50">IF(P515&lt;=12,1,IF(P515&lt;=25,2,IF(P515&lt;=37,3,4)))</f>
        <v>4</v>
      </c>
      <c r="V515">
        <f t="shared" ref="V515:V578" si="51">IF(R515="Weekly",7,IF(R515="Bi-Weekly",6,IF(R515="Fortnightly",5,IF(R515="Monthly",4,IF(R515="Every 3 Months",3,IF(R515="Quarterly",2,IF(R515="Annually",1,0)))))))</f>
        <v>1</v>
      </c>
      <c r="W515">
        <f t="shared" ref="W515:W578" si="52">T515+U515+V515</f>
        <v>8</v>
      </c>
      <c r="X515" t="str">
        <f t="shared" ref="X515:X578" si="53">IF(W515&lt;=5,"Low Engagement",IF(W515&lt;=8,"Occasional",IF(W515&lt;=11,"Regular","High Value")))</f>
        <v>Occasional</v>
      </c>
    </row>
    <row r="516" spans="1:24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  <c r="S516" t="str">
        <f t="shared" si="48"/>
        <v>56+</v>
      </c>
      <c r="T516">
        <f t="shared" si="49"/>
        <v>3</v>
      </c>
      <c r="U516">
        <f t="shared" si="50"/>
        <v>4</v>
      </c>
      <c r="V516">
        <f t="shared" si="51"/>
        <v>2</v>
      </c>
      <c r="W516">
        <f t="shared" si="52"/>
        <v>9</v>
      </c>
      <c r="X516" t="str">
        <f t="shared" si="53"/>
        <v>Regular</v>
      </c>
    </row>
    <row r="517" spans="1:24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  <c r="S517" t="str">
        <f t="shared" si="48"/>
        <v>26-35</v>
      </c>
      <c r="T517">
        <f t="shared" si="49"/>
        <v>3</v>
      </c>
      <c r="U517">
        <f t="shared" si="50"/>
        <v>1</v>
      </c>
      <c r="V517">
        <f t="shared" si="51"/>
        <v>4</v>
      </c>
      <c r="W517">
        <f t="shared" si="52"/>
        <v>8</v>
      </c>
      <c r="X517" t="str">
        <f t="shared" si="53"/>
        <v>Occasional</v>
      </c>
    </row>
    <row r="518" spans="1:24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  <c r="S518" t="str">
        <f t="shared" si="48"/>
        <v>26-35</v>
      </c>
      <c r="T518">
        <f t="shared" si="49"/>
        <v>2</v>
      </c>
      <c r="U518">
        <f t="shared" si="50"/>
        <v>2</v>
      </c>
      <c r="V518">
        <f t="shared" si="51"/>
        <v>6</v>
      </c>
      <c r="W518">
        <f t="shared" si="52"/>
        <v>10</v>
      </c>
      <c r="X518" t="str">
        <f t="shared" si="53"/>
        <v>Regular</v>
      </c>
    </row>
    <row r="519" spans="1:24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  <c r="S519" t="str">
        <f t="shared" si="48"/>
        <v>56+</v>
      </c>
      <c r="T519">
        <f t="shared" si="49"/>
        <v>2</v>
      </c>
      <c r="U519">
        <f t="shared" si="50"/>
        <v>4</v>
      </c>
      <c r="V519">
        <f t="shared" si="51"/>
        <v>3</v>
      </c>
      <c r="W519">
        <f t="shared" si="52"/>
        <v>9</v>
      </c>
      <c r="X519" t="str">
        <f t="shared" si="53"/>
        <v>Regular</v>
      </c>
    </row>
    <row r="520" spans="1:24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  <c r="S520" t="str">
        <f t="shared" si="48"/>
        <v>18-25</v>
      </c>
      <c r="T520">
        <f t="shared" si="49"/>
        <v>4</v>
      </c>
      <c r="U520">
        <f t="shared" si="50"/>
        <v>2</v>
      </c>
      <c r="V520">
        <f t="shared" si="51"/>
        <v>3</v>
      </c>
      <c r="W520">
        <f t="shared" si="52"/>
        <v>9</v>
      </c>
      <c r="X520" t="str">
        <f t="shared" si="53"/>
        <v>Regular</v>
      </c>
    </row>
    <row r="521" spans="1:24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  <c r="S521" t="str">
        <f t="shared" si="48"/>
        <v>18-25</v>
      </c>
      <c r="T521">
        <f t="shared" si="49"/>
        <v>2</v>
      </c>
      <c r="U521">
        <f t="shared" si="50"/>
        <v>2</v>
      </c>
      <c r="V521">
        <f t="shared" si="51"/>
        <v>2</v>
      </c>
      <c r="W521">
        <f t="shared" si="52"/>
        <v>6</v>
      </c>
      <c r="X521" t="str">
        <f t="shared" si="53"/>
        <v>Occasional</v>
      </c>
    </row>
    <row r="522" spans="1:24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  <c r="S522" t="str">
        <f t="shared" si="48"/>
        <v>46-55</v>
      </c>
      <c r="T522">
        <f t="shared" si="49"/>
        <v>4</v>
      </c>
      <c r="U522">
        <f t="shared" si="50"/>
        <v>2</v>
      </c>
      <c r="V522">
        <f t="shared" si="51"/>
        <v>2</v>
      </c>
      <c r="W522">
        <f t="shared" si="52"/>
        <v>8</v>
      </c>
      <c r="X522" t="str">
        <f t="shared" si="53"/>
        <v>Occasional</v>
      </c>
    </row>
    <row r="523" spans="1:24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  <c r="S523" t="str">
        <f t="shared" si="48"/>
        <v>36-45</v>
      </c>
      <c r="T523">
        <f t="shared" si="49"/>
        <v>2</v>
      </c>
      <c r="U523">
        <f t="shared" si="50"/>
        <v>4</v>
      </c>
      <c r="V523">
        <f t="shared" si="51"/>
        <v>1</v>
      </c>
      <c r="W523">
        <f t="shared" si="52"/>
        <v>7</v>
      </c>
      <c r="X523" t="str">
        <f t="shared" si="53"/>
        <v>Occasional</v>
      </c>
    </row>
    <row r="524" spans="1:24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  <c r="S524" t="str">
        <f t="shared" si="48"/>
        <v>56+</v>
      </c>
      <c r="T524">
        <f t="shared" si="49"/>
        <v>4</v>
      </c>
      <c r="U524">
        <f t="shared" si="50"/>
        <v>3</v>
      </c>
      <c r="V524">
        <f t="shared" si="51"/>
        <v>2</v>
      </c>
      <c r="W524">
        <f t="shared" si="52"/>
        <v>9</v>
      </c>
      <c r="X524" t="str">
        <f t="shared" si="53"/>
        <v>Regular</v>
      </c>
    </row>
    <row r="525" spans="1:24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  <c r="S525" t="str">
        <f t="shared" si="48"/>
        <v>46-55</v>
      </c>
      <c r="T525">
        <f t="shared" si="49"/>
        <v>2</v>
      </c>
      <c r="U525">
        <f t="shared" si="50"/>
        <v>1</v>
      </c>
      <c r="V525">
        <f t="shared" si="51"/>
        <v>2</v>
      </c>
      <c r="W525">
        <f t="shared" si="52"/>
        <v>5</v>
      </c>
      <c r="X525" t="str">
        <f t="shared" si="53"/>
        <v>Low Engagement</v>
      </c>
    </row>
    <row r="526" spans="1:24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  <c r="S526" t="str">
        <f t="shared" si="48"/>
        <v>56+</v>
      </c>
      <c r="T526">
        <f t="shared" si="49"/>
        <v>1</v>
      </c>
      <c r="U526">
        <f t="shared" si="50"/>
        <v>4</v>
      </c>
      <c r="V526">
        <f t="shared" si="51"/>
        <v>1</v>
      </c>
      <c r="W526">
        <f t="shared" si="52"/>
        <v>6</v>
      </c>
      <c r="X526" t="str">
        <f t="shared" si="53"/>
        <v>Occasional</v>
      </c>
    </row>
    <row r="527" spans="1:24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  <c r="S527" t="str">
        <f t="shared" si="48"/>
        <v>46-55</v>
      </c>
      <c r="T527">
        <f t="shared" si="49"/>
        <v>1</v>
      </c>
      <c r="U527">
        <f t="shared" si="50"/>
        <v>4</v>
      </c>
      <c r="V527">
        <f t="shared" si="51"/>
        <v>4</v>
      </c>
      <c r="W527">
        <f t="shared" si="52"/>
        <v>9</v>
      </c>
      <c r="X527" t="str">
        <f t="shared" si="53"/>
        <v>Regular</v>
      </c>
    </row>
    <row r="528" spans="1:24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  <c r="S528" t="str">
        <f t="shared" si="48"/>
        <v>46-55</v>
      </c>
      <c r="T528">
        <f t="shared" si="49"/>
        <v>2</v>
      </c>
      <c r="U528">
        <f t="shared" si="50"/>
        <v>2</v>
      </c>
      <c r="V528">
        <f t="shared" si="51"/>
        <v>4</v>
      </c>
      <c r="W528">
        <f t="shared" si="52"/>
        <v>8</v>
      </c>
      <c r="X528" t="str">
        <f t="shared" si="53"/>
        <v>Occasional</v>
      </c>
    </row>
    <row r="529" spans="1:24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  <c r="S529" t="str">
        <f t="shared" si="48"/>
        <v>18-25</v>
      </c>
      <c r="T529">
        <f t="shared" si="49"/>
        <v>1</v>
      </c>
      <c r="U529">
        <f t="shared" si="50"/>
        <v>4</v>
      </c>
      <c r="V529">
        <f t="shared" si="51"/>
        <v>3</v>
      </c>
      <c r="W529">
        <f t="shared" si="52"/>
        <v>8</v>
      </c>
      <c r="X529" t="str">
        <f t="shared" si="53"/>
        <v>Occasional</v>
      </c>
    </row>
    <row r="530" spans="1:24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  <c r="S530" t="str">
        <f t="shared" si="48"/>
        <v>26-35</v>
      </c>
      <c r="T530">
        <f t="shared" si="49"/>
        <v>4</v>
      </c>
      <c r="U530">
        <f t="shared" si="50"/>
        <v>4</v>
      </c>
      <c r="V530">
        <f t="shared" si="51"/>
        <v>1</v>
      </c>
      <c r="W530">
        <f t="shared" si="52"/>
        <v>9</v>
      </c>
      <c r="X530" t="str">
        <f t="shared" si="53"/>
        <v>Regular</v>
      </c>
    </row>
    <row r="531" spans="1:24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  <c r="S531" t="str">
        <f t="shared" si="48"/>
        <v>26-35</v>
      </c>
      <c r="T531">
        <f t="shared" si="49"/>
        <v>4</v>
      </c>
      <c r="U531">
        <f t="shared" si="50"/>
        <v>1</v>
      </c>
      <c r="V531">
        <f t="shared" si="51"/>
        <v>4</v>
      </c>
      <c r="W531">
        <f t="shared" si="52"/>
        <v>9</v>
      </c>
      <c r="X531" t="str">
        <f t="shared" si="53"/>
        <v>Regular</v>
      </c>
    </row>
    <row r="532" spans="1:24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  <c r="S532" t="str">
        <f t="shared" si="48"/>
        <v>46-55</v>
      </c>
      <c r="T532">
        <f t="shared" si="49"/>
        <v>1</v>
      </c>
      <c r="U532">
        <f t="shared" si="50"/>
        <v>2</v>
      </c>
      <c r="V532">
        <f t="shared" si="51"/>
        <v>6</v>
      </c>
      <c r="W532">
        <f t="shared" si="52"/>
        <v>9</v>
      </c>
      <c r="X532" t="str">
        <f t="shared" si="53"/>
        <v>Regular</v>
      </c>
    </row>
    <row r="533" spans="1:24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  <c r="S533" t="str">
        <f t="shared" si="48"/>
        <v>46-55</v>
      </c>
      <c r="T533">
        <f t="shared" si="49"/>
        <v>2</v>
      </c>
      <c r="U533">
        <f t="shared" si="50"/>
        <v>4</v>
      </c>
      <c r="V533">
        <f t="shared" si="51"/>
        <v>7</v>
      </c>
      <c r="W533">
        <f t="shared" si="52"/>
        <v>13</v>
      </c>
      <c r="X533" t="str">
        <f t="shared" si="53"/>
        <v>High Value</v>
      </c>
    </row>
    <row r="534" spans="1:24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  <c r="S534" t="str">
        <f t="shared" si="48"/>
        <v>26-35</v>
      </c>
      <c r="T534">
        <f t="shared" si="49"/>
        <v>3</v>
      </c>
      <c r="U534">
        <f t="shared" si="50"/>
        <v>3</v>
      </c>
      <c r="V534">
        <f t="shared" si="51"/>
        <v>3</v>
      </c>
      <c r="W534">
        <f t="shared" si="52"/>
        <v>9</v>
      </c>
      <c r="X534" t="str">
        <f t="shared" si="53"/>
        <v>Regular</v>
      </c>
    </row>
    <row r="535" spans="1:24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  <c r="S535" t="str">
        <f t="shared" si="48"/>
        <v>56+</v>
      </c>
      <c r="T535">
        <f t="shared" si="49"/>
        <v>3</v>
      </c>
      <c r="U535">
        <f t="shared" si="50"/>
        <v>2</v>
      </c>
      <c r="V535">
        <f t="shared" si="51"/>
        <v>7</v>
      </c>
      <c r="W535">
        <f t="shared" si="52"/>
        <v>12</v>
      </c>
      <c r="X535" t="str">
        <f t="shared" si="53"/>
        <v>High Value</v>
      </c>
    </row>
    <row r="536" spans="1:24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  <c r="S536" t="str">
        <f t="shared" si="48"/>
        <v>56+</v>
      </c>
      <c r="T536">
        <f t="shared" si="49"/>
        <v>3</v>
      </c>
      <c r="U536">
        <f t="shared" si="50"/>
        <v>1</v>
      </c>
      <c r="V536">
        <f t="shared" si="51"/>
        <v>2</v>
      </c>
      <c r="W536">
        <f t="shared" si="52"/>
        <v>6</v>
      </c>
      <c r="X536" t="str">
        <f t="shared" si="53"/>
        <v>Occasional</v>
      </c>
    </row>
    <row r="537" spans="1:24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  <c r="S537" t="str">
        <f t="shared" si="48"/>
        <v>56+</v>
      </c>
      <c r="T537">
        <f t="shared" si="49"/>
        <v>2</v>
      </c>
      <c r="U537">
        <f t="shared" si="50"/>
        <v>2</v>
      </c>
      <c r="V537">
        <f t="shared" si="51"/>
        <v>7</v>
      </c>
      <c r="W537">
        <f t="shared" si="52"/>
        <v>11</v>
      </c>
      <c r="X537" t="str">
        <f t="shared" si="53"/>
        <v>Regular</v>
      </c>
    </row>
    <row r="538" spans="1:24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  <c r="S538" t="str">
        <f t="shared" si="48"/>
        <v>36-45</v>
      </c>
      <c r="T538">
        <f t="shared" si="49"/>
        <v>4</v>
      </c>
      <c r="U538">
        <f t="shared" si="50"/>
        <v>2</v>
      </c>
      <c r="V538">
        <f t="shared" si="51"/>
        <v>3</v>
      </c>
      <c r="W538">
        <f t="shared" si="52"/>
        <v>9</v>
      </c>
      <c r="X538" t="str">
        <f t="shared" si="53"/>
        <v>Regular</v>
      </c>
    </row>
    <row r="539" spans="1:24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  <c r="S539" t="str">
        <f t="shared" si="48"/>
        <v>46-55</v>
      </c>
      <c r="T539">
        <f t="shared" si="49"/>
        <v>2</v>
      </c>
      <c r="U539">
        <f t="shared" si="50"/>
        <v>2</v>
      </c>
      <c r="V539">
        <f t="shared" si="51"/>
        <v>1</v>
      </c>
      <c r="W539">
        <f t="shared" si="52"/>
        <v>5</v>
      </c>
      <c r="X539" t="str">
        <f t="shared" si="53"/>
        <v>Low Engagement</v>
      </c>
    </row>
    <row r="540" spans="1:24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  <c r="S540" t="str">
        <f t="shared" si="48"/>
        <v>26-35</v>
      </c>
      <c r="T540">
        <f t="shared" si="49"/>
        <v>1</v>
      </c>
      <c r="U540">
        <f t="shared" si="50"/>
        <v>4</v>
      </c>
      <c r="V540">
        <f t="shared" si="51"/>
        <v>7</v>
      </c>
      <c r="W540">
        <f t="shared" si="52"/>
        <v>12</v>
      </c>
      <c r="X540" t="str">
        <f t="shared" si="53"/>
        <v>High Value</v>
      </c>
    </row>
    <row r="541" spans="1:24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  <c r="S541" t="str">
        <f t="shared" si="48"/>
        <v>46-55</v>
      </c>
      <c r="T541">
        <f t="shared" si="49"/>
        <v>2</v>
      </c>
      <c r="U541">
        <f t="shared" si="50"/>
        <v>4</v>
      </c>
      <c r="V541">
        <f t="shared" si="51"/>
        <v>7</v>
      </c>
      <c r="W541">
        <f t="shared" si="52"/>
        <v>13</v>
      </c>
      <c r="X541" t="str">
        <f t="shared" si="53"/>
        <v>High Value</v>
      </c>
    </row>
    <row r="542" spans="1:24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  <c r="S542" t="str">
        <f t="shared" si="48"/>
        <v>46-55</v>
      </c>
      <c r="T542">
        <f t="shared" si="49"/>
        <v>1</v>
      </c>
      <c r="U542">
        <f t="shared" si="50"/>
        <v>3</v>
      </c>
      <c r="V542">
        <f t="shared" si="51"/>
        <v>3</v>
      </c>
      <c r="W542">
        <f t="shared" si="52"/>
        <v>7</v>
      </c>
      <c r="X542" t="str">
        <f t="shared" si="53"/>
        <v>Occasional</v>
      </c>
    </row>
    <row r="543" spans="1:24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  <c r="S543" t="str">
        <f t="shared" si="48"/>
        <v>46-55</v>
      </c>
      <c r="T543">
        <f t="shared" si="49"/>
        <v>1</v>
      </c>
      <c r="U543">
        <f t="shared" si="50"/>
        <v>4</v>
      </c>
      <c r="V543">
        <f t="shared" si="51"/>
        <v>6</v>
      </c>
      <c r="W543">
        <f t="shared" si="52"/>
        <v>11</v>
      </c>
      <c r="X543" t="str">
        <f t="shared" si="53"/>
        <v>Regular</v>
      </c>
    </row>
    <row r="544" spans="1:24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  <c r="S544" t="str">
        <f t="shared" si="48"/>
        <v>26-35</v>
      </c>
      <c r="T544">
        <f t="shared" si="49"/>
        <v>3</v>
      </c>
      <c r="U544">
        <f t="shared" si="50"/>
        <v>3</v>
      </c>
      <c r="V544">
        <f t="shared" si="51"/>
        <v>6</v>
      </c>
      <c r="W544">
        <f t="shared" si="52"/>
        <v>12</v>
      </c>
      <c r="X544" t="str">
        <f t="shared" si="53"/>
        <v>High Value</v>
      </c>
    </row>
    <row r="545" spans="1:24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  <c r="S545" t="str">
        <f t="shared" si="48"/>
        <v>46-55</v>
      </c>
      <c r="T545">
        <f t="shared" si="49"/>
        <v>4</v>
      </c>
      <c r="U545">
        <f t="shared" si="50"/>
        <v>1</v>
      </c>
      <c r="V545">
        <f t="shared" si="51"/>
        <v>4</v>
      </c>
      <c r="W545">
        <f t="shared" si="52"/>
        <v>9</v>
      </c>
      <c r="X545" t="str">
        <f t="shared" si="53"/>
        <v>Regular</v>
      </c>
    </row>
    <row r="546" spans="1:24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  <c r="S546" t="str">
        <f t="shared" si="48"/>
        <v>26-35</v>
      </c>
      <c r="T546">
        <f t="shared" si="49"/>
        <v>3</v>
      </c>
      <c r="U546">
        <f t="shared" si="50"/>
        <v>3</v>
      </c>
      <c r="V546">
        <f t="shared" si="51"/>
        <v>3</v>
      </c>
      <c r="W546">
        <f t="shared" si="52"/>
        <v>9</v>
      </c>
      <c r="X546" t="str">
        <f t="shared" si="53"/>
        <v>Regular</v>
      </c>
    </row>
    <row r="547" spans="1:24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  <c r="S547" t="str">
        <f t="shared" si="48"/>
        <v>26-35</v>
      </c>
      <c r="T547">
        <f t="shared" si="49"/>
        <v>1</v>
      </c>
      <c r="U547">
        <f t="shared" si="50"/>
        <v>4</v>
      </c>
      <c r="V547">
        <f t="shared" si="51"/>
        <v>1</v>
      </c>
      <c r="W547">
        <f t="shared" si="52"/>
        <v>6</v>
      </c>
      <c r="X547" t="str">
        <f t="shared" si="53"/>
        <v>Occasional</v>
      </c>
    </row>
    <row r="548" spans="1:24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  <c r="S548" t="str">
        <f t="shared" si="48"/>
        <v>56+</v>
      </c>
      <c r="T548">
        <f t="shared" si="49"/>
        <v>3</v>
      </c>
      <c r="U548">
        <f t="shared" si="50"/>
        <v>4</v>
      </c>
      <c r="V548">
        <f t="shared" si="51"/>
        <v>6</v>
      </c>
      <c r="W548">
        <f t="shared" si="52"/>
        <v>13</v>
      </c>
      <c r="X548" t="str">
        <f t="shared" si="53"/>
        <v>High Value</v>
      </c>
    </row>
    <row r="549" spans="1:24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  <c r="S549" t="str">
        <f t="shared" si="48"/>
        <v>36-45</v>
      </c>
      <c r="T549">
        <f t="shared" si="49"/>
        <v>2</v>
      </c>
      <c r="U549">
        <f t="shared" si="50"/>
        <v>3</v>
      </c>
      <c r="V549">
        <f t="shared" si="51"/>
        <v>7</v>
      </c>
      <c r="W549">
        <f t="shared" si="52"/>
        <v>12</v>
      </c>
      <c r="X549" t="str">
        <f t="shared" si="53"/>
        <v>High Value</v>
      </c>
    </row>
    <row r="550" spans="1:24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  <c r="S550" t="str">
        <f t="shared" si="48"/>
        <v>36-45</v>
      </c>
      <c r="T550">
        <f t="shared" si="49"/>
        <v>3</v>
      </c>
      <c r="U550">
        <f t="shared" si="50"/>
        <v>4</v>
      </c>
      <c r="V550">
        <f t="shared" si="51"/>
        <v>3</v>
      </c>
      <c r="W550">
        <f t="shared" si="52"/>
        <v>10</v>
      </c>
      <c r="X550" t="str">
        <f t="shared" si="53"/>
        <v>Regular</v>
      </c>
    </row>
    <row r="551" spans="1:24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  <c r="S551" t="str">
        <f t="shared" si="48"/>
        <v>26-35</v>
      </c>
      <c r="T551">
        <f t="shared" si="49"/>
        <v>1</v>
      </c>
      <c r="U551">
        <f t="shared" si="50"/>
        <v>3</v>
      </c>
      <c r="V551">
        <f t="shared" si="51"/>
        <v>6</v>
      </c>
      <c r="W551">
        <f t="shared" si="52"/>
        <v>10</v>
      </c>
      <c r="X551" t="str">
        <f t="shared" si="53"/>
        <v>Regular</v>
      </c>
    </row>
    <row r="552" spans="1:24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  <c r="S552" t="str">
        <f t="shared" si="48"/>
        <v>56+</v>
      </c>
      <c r="T552">
        <f t="shared" si="49"/>
        <v>3</v>
      </c>
      <c r="U552">
        <f t="shared" si="50"/>
        <v>1</v>
      </c>
      <c r="V552">
        <f t="shared" si="51"/>
        <v>7</v>
      </c>
      <c r="W552">
        <f t="shared" si="52"/>
        <v>11</v>
      </c>
      <c r="X552" t="str">
        <f t="shared" si="53"/>
        <v>Regular</v>
      </c>
    </row>
    <row r="553" spans="1:24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  <c r="S553" t="str">
        <f t="shared" si="48"/>
        <v>26-35</v>
      </c>
      <c r="T553">
        <f t="shared" si="49"/>
        <v>3</v>
      </c>
      <c r="U553">
        <f t="shared" si="50"/>
        <v>3</v>
      </c>
      <c r="V553">
        <f t="shared" si="51"/>
        <v>6</v>
      </c>
      <c r="W553">
        <f t="shared" si="52"/>
        <v>12</v>
      </c>
      <c r="X553" t="str">
        <f t="shared" si="53"/>
        <v>High Value</v>
      </c>
    </row>
    <row r="554" spans="1:24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  <c r="S554" t="str">
        <f t="shared" si="48"/>
        <v>18-25</v>
      </c>
      <c r="T554">
        <f t="shared" si="49"/>
        <v>4</v>
      </c>
      <c r="U554">
        <f t="shared" si="50"/>
        <v>2</v>
      </c>
      <c r="V554">
        <f t="shared" si="51"/>
        <v>7</v>
      </c>
      <c r="W554">
        <f t="shared" si="52"/>
        <v>13</v>
      </c>
      <c r="X554" t="str">
        <f t="shared" si="53"/>
        <v>High Value</v>
      </c>
    </row>
    <row r="555" spans="1:24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  <c r="S555" t="str">
        <f t="shared" si="48"/>
        <v>56+</v>
      </c>
      <c r="T555">
        <f t="shared" si="49"/>
        <v>2</v>
      </c>
      <c r="U555">
        <f t="shared" si="50"/>
        <v>2</v>
      </c>
      <c r="V555">
        <f t="shared" si="51"/>
        <v>2</v>
      </c>
      <c r="W555">
        <f t="shared" si="52"/>
        <v>6</v>
      </c>
      <c r="X555" t="str">
        <f t="shared" si="53"/>
        <v>Occasional</v>
      </c>
    </row>
    <row r="556" spans="1:24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  <c r="S556" t="str">
        <f t="shared" si="48"/>
        <v>56+</v>
      </c>
      <c r="T556">
        <f t="shared" si="49"/>
        <v>2</v>
      </c>
      <c r="U556">
        <f t="shared" si="50"/>
        <v>3</v>
      </c>
      <c r="V556">
        <f t="shared" si="51"/>
        <v>7</v>
      </c>
      <c r="W556">
        <f t="shared" si="52"/>
        <v>12</v>
      </c>
      <c r="X556" t="str">
        <f t="shared" si="53"/>
        <v>High Value</v>
      </c>
    </row>
    <row r="557" spans="1:24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  <c r="S557" t="str">
        <f t="shared" si="48"/>
        <v>56+</v>
      </c>
      <c r="T557">
        <f t="shared" si="49"/>
        <v>2</v>
      </c>
      <c r="U557">
        <f t="shared" si="50"/>
        <v>3</v>
      </c>
      <c r="V557">
        <f t="shared" si="51"/>
        <v>1</v>
      </c>
      <c r="W557">
        <f t="shared" si="52"/>
        <v>6</v>
      </c>
      <c r="X557" t="str">
        <f t="shared" si="53"/>
        <v>Occasional</v>
      </c>
    </row>
    <row r="558" spans="1:24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  <c r="S558" t="str">
        <f t="shared" si="48"/>
        <v>36-45</v>
      </c>
      <c r="T558">
        <f t="shared" si="49"/>
        <v>4</v>
      </c>
      <c r="U558">
        <f t="shared" si="50"/>
        <v>2</v>
      </c>
      <c r="V558">
        <f t="shared" si="51"/>
        <v>5</v>
      </c>
      <c r="W558">
        <f t="shared" si="52"/>
        <v>11</v>
      </c>
      <c r="X558" t="str">
        <f t="shared" si="53"/>
        <v>Regular</v>
      </c>
    </row>
    <row r="559" spans="1:24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  <c r="S559" t="str">
        <f t="shared" si="48"/>
        <v>18-25</v>
      </c>
      <c r="T559">
        <f t="shared" si="49"/>
        <v>3</v>
      </c>
      <c r="U559">
        <f t="shared" si="50"/>
        <v>3</v>
      </c>
      <c r="V559">
        <f t="shared" si="51"/>
        <v>7</v>
      </c>
      <c r="W559">
        <f t="shared" si="52"/>
        <v>13</v>
      </c>
      <c r="X559" t="str">
        <f t="shared" si="53"/>
        <v>High Value</v>
      </c>
    </row>
    <row r="560" spans="1:24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  <c r="S560" t="str">
        <f t="shared" si="48"/>
        <v>46-55</v>
      </c>
      <c r="T560">
        <f t="shared" si="49"/>
        <v>3</v>
      </c>
      <c r="U560">
        <f t="shared" si="50"/>
        <v>4</v>
      </c>
      <c r="V560">
        <f t="shared" si="51"/>
        <v>3</v>
      </c>
      <c r="W560">
        <f t="shared" si="52"/>
        <v>10</v>
      </c>
      <c r="X560" t="str">
        <f t="shared" si="53"/>
        <v>Regular</v>
      </c>
    </row>
    <row r="561" spans="1:24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  <c r="S561" t="str">
        <f t="shared" si="48"/>
        <v>56+</v>
      </c>
      <c r="T561">
        <f t="shared" si="49"/>
        <v>2</v>
      </c>
      <c r="U561">
        <f t="shared" si="50"/>
        <v>2</v>
      </c>
      <c r="V561">
        <f t="shared" si="51"/>
        <v>4</v>
      </c>
      <c r="W561">
        <f t="shared" si="52"/>
        <v>8</v>
      </c>
      <c r="X561" t="str">
        <f t="shared" si="53"/>
        <v>Occasional</v>
      </c>
    </row>
    <row r="562" spans="1:24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  <c r="S562" t="str">
        <f t="shared" si="48"/>
        <v>18-25</v>
      </c>
      <c r="T562">
        <f t="shared" si="49"/>
        <v>2</v>
      </c>
      <c r="U562">
        <f t="shared" si="50"/>
        <v>1</v>
      </c>
      <c r="V562">
        <f t="shared" si="51"/>
        <v>1</v>
      </c>
      <c r="W562">
        <f t="shared" si="52"/>
        <v>4</v>
      </c>
      <c r="X562" t="str">
        <f t="shared" si="53"/>
        <v>Low Engagement</v>
      </c>
    </row>
    <row r="563" spans="1:24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  <c r="S563" t="str">
        <f t="shared" si="48"/>
        <v>56+</v>
      </c>
      <c r="T563">
        <f t="shared" si="49"/>
        <v>3</v>
      </c>
      <c r="U563">
        <f t="shared" si="50"/>
        <v>2</v>
      </c>
      <c r="V563">
        <f t="shared" si="51"/>
        <v>5</v>
      </c>
      <c r="W563">
        <f t="shared" si="52"/>
        <v>10</v>
      </c>
      <c r="X563" t="str">
        <f t="shared" si="53"/>
        <v>Regular</v>
      </c>
    </row>
    <row r="564" spans="1:24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  <c r="S564" t="str">
        <f t="shared" si="48"/>
        <v>46-55</v>
      </c>
      <c r="T564">
        <f t="shared" si="49"/>
        <v>3</v>
      </c>
      <c r="U564">
        <f t="shared" si="50"/>
        <v>4</v>
      </c>
      <c r="V564">
        <f t="shared" si="51"/>
        <v>1</v>
      </c>
      <c r="W564">
        <f t="shared" si="52"/>
        <v>8</v>
      </c>
      <c r="X564" t="str">
        <f t="shared" si="53"/>
        <v>Occasional</v>
      </c>
    </row>
    <row r="565" spans="1:24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  <c r="S565" t="str">
        <f t="shared" si="48"/>
        <v>56+</v>
      </c>
      <c r="T565">
        <f t="shared" si="49"/>
        <v>4</v>
      </c>
      <c r="U565">
        <f t="shared" si="50"/>
        <v>2</v>
      </c>
      <c r="V565">
        <f t="shared" si="51"/>
        <v>2</v>
      </c>
      <c r="W565">
        <f t="shared" si="52"/>
        <v>8</v>
      </c>
      <c r="X565" t="str">
        <f t="shared" si="53"/>
        <v>Occasional</v>
      </c>
    </row>
    <row r="566" spans="1:24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  <c r="S566" t="str">
        <f t="shared" si="48"/>
        <v>56+</v>
      </c>
      <c r="T566">
        <f t="shared" si="49"/>
        <v>2</v>
      </c>
      <c r="U566">
        <f t="shared" si="50"/>
        <v>3</v>
      </c>
      <c r="V566">
        <f t="shared" si="51"/>
        <v>7</v>
      </c>
      <c r="W566">
        <f t="shared" si="52"/>
        <v>12</v>
      </c>
      <c r="X566" t="str">
        <f t="shared" si="53"/>
        <v>High Value</v>
      </c>
    </row>
    <row r="567" spans="1:24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  <c r="S567" t="str">
        <f t="shared" si="48"/>
        <v>56+</v>
      </c>
      <c r="T567">
        <f t="shared" si="49"/>
        <v>2</v>
      </c>
      <c r="U567">
        <f t="shared" si="50"/>
        <v>1</v>
      </c>
      <c r="V567">
        <f t="shared" si="51"/>
        <v>7</v>
      </c>
      <c r="W567">
        <f t="shared" si="52"/>
        <v>10</v>
      </c>
      <c r="X567" t="str">
        <f t="shared" si="53"/>
        <v>Regular</v>
      </c>
    </row>
    <row r="568" spans="1:24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  <c r="S568" t="str">
        <f t="shared" si="48"/>
        <v>46-55</v>
      </c>
      <c r="T568">
        <f t="shared" si="49"/>
        <v>4</v>
      </c>
      <c r="U568">
        <f t="shared" si="50"/>
        <v>1</v>
      </c>
      <c r="V568">
        <f t="shared" si="51"/>
        <v>5</v>
      </c>
      <c r="W568">
        <f t="shared" si="52"/>
        <v>10</v>
      </c>
      <c r="X568" t="str">
        <f t="shared" si="53"/>
        <v>Regular</v>
      </c>
    </row>
    <row r="569" spans="1:24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  <c r="S569" t="str">
        <f t="shared" si="48"/>
        <v>18-25</v>
      </c>
      <c r="T569">
        <f t="shared" si="49"/>
        <v>2</v>
      </c>
      <c r="U569">
        <f t="shared" si="50"/>
        <v>2</v>
      </c>
      <c r="V569">
        <f t="shared" si="51"/>
        <v>5</v>
      </c>
      <c r="W569">
        <f t="shared" si="52"/>
        <v>9</v>
      </c>
      <c r="X569" t="str">
        <f t="shared" si="53"/>
        <v>Regular</v>
      </c>
    </row>
    <row r="570" spans="1:24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  <c r="S570" t="str">
        <f t="shared" si="48"/>
        <v>36-45</v>
      </c>
      <c r="T570">
        <f t="shared" si="49"/>
        <v>4</v>
      </c>
      <c r="U570">
        <f t="shared" si="50"/>
        <v>3</v>
      </c>
      <c r="V570">
        <f t="shared" si="51"/>
        <v>4</v>
      </c>
      <c r="W570">
        <f t="shared" si="52"/>
        <v>11</v>
      </c>
      <c r="X570" t="str">
        <f t="shared" si="53"/>
        <v>Regular</v>
      </c>
    </row>
    <row r="571" spans="1:24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  <c r="S571" t="str">
        <f t="shared" si="48"/>
        <v>56+</v>
      </c>
      <c r="T571">
        <f t="shared" si="49"/>
        <v>1</v>
      </c>
      <c r="U571">
        <f t="shared" si="50"/>
        <v>4</v>
      </c>
      <c r="V571">
        <f t="shared" si="51"/>
        <v>3</v>
      </c>
      <c r="W571">
        <f t="shared" si="52"/>
        <v>8</v>
      </c>
      <c r="X571" t="str">
        <f t="shared" si="53"/>
        <v>Occasional</v>
      </c>
    </row>
    <row r="572" spans="1:24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  <c r="S572" t="str">
        <f t="shared" si="48"/>
        <v>56+</v>
      </c>
      <c r="T572">
        <f t="shared" si="49"/>
        <v>4</v>
      </c>
      <c r="U572">
        <f t="shared" si="50"/>
        <v>2</v>
      </c>
      <c r="V572">
        <f t="shared" si="51"/>
        <v>1</v>
      </c>
      <c r="W572">
        <f t="shared" si="52"/>
        <v>7</v>
      </c>
      <c r="X572" t="str">
        <f t="shared" si="53"/>
        <v>Occasional</v>
      </c>
    </row>
    <row r="573" spans="1:24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  <c r="S573" t="str">
        <f t="shared" si="48"/>
        <v>46-55</v>
      </c>
      <c r="T573">
        <f t="shared" si="49"/>
        <v>3</v>
      </c>
      <c r="U573">
        <f t="shared" si="50"/>
        <v>3</v>
      </c>
      <c r="V573">
        <f t="shared" si="51"/>
        <v>7</v>
      </c>
      <c r="W573">
        <f t="shared" si="52"/>
        <v>13</v>
      </c>
      <c r="X573" t="str">
        <f t="shared" si="53"/>
        <v>High Value</v>
      </c>
    </row>
    <row r="574" spans="1:24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  <c r="S574" t="str">
        <f t="shared" si="48"/>
        <v>56+</v>
      </c>
      <c r="T574">
        <f t="shared" si="49"/>
        <v>4</v>
      </c>
      <c r="U574">
        <f t="shared" si="50"/>
        <v>3</v>
      </c>
      <c r="V574">
        <f t="shared" si="51"/>
        <v>1</v>
      </c>
      <c r="W574">
        <f t="shared" si="52"/>
        <v>8</v>
      </c>
      <c r="X574" t="str">
        <f t="shared" si="53"/>
        <v>Occasional</v>
      </c>
    </row>
    <row r="575" spans="1:24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  <c r="S575" t="str">
        <f t="shared" si="48"/>
        <v>56+</v>
      </c>
      <c r="T575">
        <f t="shared" si="49"/>
        <v>3</v>
      </c>
      <c r="U575">
        <f t="shared" si="50"/>
        <v>2</v>
      </c>
      <c r="V575">
        <f t="shared" si="51"/>
        <v>6</v>
      </c>
      <c r="W575">
        <f t="shared" si="52"/>
        <v>11</v>
      </c>
      <c r="X575" t="str">
        <f t="shared" si="53"/>
        <v>Regular</v>
      </c>
    </row>
    <row r="576" spans="1:24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  <c r="S576" t="str">
        <f t="shared" si="48"/>
        <v>46-55</v>
      </c>
      <c r="T576">
        <f t="shared" si="49"/>
        <v>3</v>
      </c>
      <c r="U576">
        <f t="shared" si="50"/>
        <v>2</v>
      </c>
      <c r="V576">
        <f t="shared" si="51"/>
        <v>6</v>
      </c>
      <c r="W576">
        <f t="shared" si="52"/>
        <v>11</v>
      </c>
      <c r="X576" t="str">
        <f t="shared" si="53"/>
        <v>Regular</v>
      </c>
    </row>
    <row r="577" spans="1:24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  <c r="S577" t="str">
        <f t="shared" si="48"/>
        <v>56+</v>
      </c>
      <c r="T577">
        <f t="shared" si="49"/>
        <v>4</v>
      </c>
      <c r="U577">
        <f t="shared" si="50"/>
        <v>4</v>
      </c>
      <c r="V577">
        <f t="shared" si="51"/>
        <v>4</v>
      </c>
      <c r="W577">
        <f t="shared" si="52"/>
        <v>12</v>
      </c>
      <c r="X577" t="str">
        <f t="shared" si="53"/>
        <v>High Value</v>
      </c>
    </row>
    <row r="578" spans="1:24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  <c r="S578" t="str">
        <f t="shared" si="48"/>
        <v>46-55</v>
      </c>
      <c r="T578">
        <f t="shared" si="49"/>
        <v>3</v>
      </c>
      <c r="U578">
        <f t="shared" si="50"/>
        <v>1</v>
      </c>
      <c r="V578">
        <f t="shared" si="51"/>
        <v>3</v>
      </c>
      <c r="W578">
        <f t="shared" si="52"/>
        <v>7</v>
      </c>
      <c r="X578" t="str">
        <f t="shared" si="53"/>
        <v>Occasional</v>
      </c>
    </row>
    <row r="579" spans="1:24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  <c r="S579" t="str">
        <f t="shared" ref="S579:S642" si="54">IF(B579&lt;=25,"18-25",IF(B579&lt;=35,"26-35",IF(B579&lt;=45,"36-45",IF(B579&lt;=55,"46-55","56+"))))</f>
        <v>18-25</v>
      </c>
      <c r="T579">
        <f t="shared" ref="T579:T642" si="55">IF(F579&lt;=39,1,IF(F579&lt;=59,2,IF(F579&lt;=79,3,4)))</f>
        <v>2</v>
      </c>
      <c r="U579">
        <f t="shared" ref="U579:U642" si="56">IF(P579&lt;=12,1,IF(P579&lt;=25,2,IF(P579&lt;=37,3,4)))</f>
        <v>4</v>
      </c>
      <c r="V579">
        <f t="shared" ref="V579:V642" si="57">IF(R579="Weekly",7,IF(R579="Bi-Weekly",6,IF(R579="Fortnightly",5,IF(R579="Monthly",4,IF(R579="Every 3 Months",3,IF(R579="Quarterly",2,IF(R579="Annually",1,0)))))))</f>
        <v>1</v>
      </c>
      <c r="W579">
        <f t="shared" ref="W579:W642" si="58">T579+U579+V579</f>
        <v>7</v>
      </c>
      <c r="X579" t="str">
        <f t="shared" ref="X579:X642" si="59">IF(W579&lt;=5,"Low Engagement",IF(W579&lt;=8,"Occasional",IF(W579&lt;=11,"Regular","High Value")))</f>
        <v>Occasional</v>
      </c>
    </row>
    <row r="580" spans="1:24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  <c r="S580" t="str">
        <f t="shared" si="54"/>
        <v>56+</v>
      </c>
      <c r="T580">
        <f t="shared" si="55"/>
        <v>4</v>
      </c>
      <c r="U580">
        <f t="shared" si="56"/>
        <v>2</v>
      </c>
      <c r="V580">
        <f t="shared" si="57"/>
        <v>5</v>
      </c>
      <c r="W580">
        <f t="shared" si="58"/>
        <v>11</v>
      </c>
      <c r="X580" t="str">
        <f t="shared" si="59"/>
        <v>Regular</v>
      </c>
    </row>
    <row r="581" spans="1:24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  <c r="S581" t="str">
        <f t="shared" si="54"/>
        <v>56+</v>
      </c>
      <c r="T581">
        <f t="shared" si="55"/>
        <v>2</v>
      </c>
      <c r="U581">
        <f t="shared" si="56"/>
        <v>4</v>
      </c>
      <c r="V581">
        <f t="shared" si="57"/>
        <v>1</v>
      </c>
      <c r="W581">
        <f t="shared" si="58"/>
        <v>7</v>
      </c>
      <c r="X581" t="str">
        <f t="shared" si="59"/>
        <v>Occasional</v>
      </c>
    </row>
    <row r="582" spans="1:24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  <c r="S582" t="str">
        <f t="shared" si="54"/>
        <v>46-55</v>
      </c>
      <c r="T582">
        <f t="shared" si="55"/>
        <v>4</v>
      </c>
      <c r="U582">
        <f t="shared" si="56"/>
        <v>1</v>
      </c>
      <c r="V582">
        <f t="shared" si="57"/>
        <v>7</v>
      </c>
      <c r="W582">
        <f t="shared" si="58"/>
        <v>12</v>
      </c>
      <c r="X582" t="str">
        <f t="shared" si="59"/>
        <v>High Value</v>
      </c>
    </row>
    <row r="583" spans="1:24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  <c r="S583" t="str">
        <f t="shared" si="54"/>
        <v>26-35</v>
      </c>
      <c r="T583">
        <f t="shared" si="55"/>
        <v>4</v>
      </c>
      <c r="U583">
        <f t="shared" si="56"/>
        <v>1</v>
      </c>
      <c r="V583">
        <f t="shared" si="57"/>
        <v>3</v>
      </c>
      <c r="W583">
        <f t="shared" si="58"/>
        <v>8</v>
      </c>
      <c r="X583" t="str">
        <f t="shared" si="59"/>
        <v>Occasional</v>
      </c>
    </row>
    <row r="584" spans="1:24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  <c r="S584" t="str">
        <f t="shared" si="54"/>
        <v>36-45</v>
      </c>
      <c r="T584">
        <f t="shared" si="55"/>
        <v>3</v>
      </c>
      <c r="U584">
        <f t="shared" si="56"/>
        <v>1</v>
      </c>
      <c r="V584">
        <f t="shared" si="57"/>
        <v>2</v>
      </c>
      <c r="W584">
        <f t="shared" si="58"/>
        <v>6</v>
      </c>
      <c r="X584" t="str">
        <f t="shared" si="59"/>
        <v>Occasional</v>
      </c>
    </row>
    <row r="585" spans="1:24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  <c r="S585" t="str">
        <f t="shared" si="54"/>
        <v>18-25</v>
      </c>
      <c r="T585">
        <f t="shared" si="55"/>
        <v>3</v>
      </c>
      <c r="U585">
        <f t="shared" si="56"/>
        <v>4</v>
      </c>
      <c r="V585">
        <f t="shared" si="57"/>
        <v>4</v>
      </c>
      <c r="W585">
        <f t="shared" si="58"/>
        <v>11</v>
      </c>
      <c r="X585" t="str">
        <f t="shared" si="59"/>
        <v>Regular</v>
      </c>
    </row>
    <row r="586" spans="1:24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  <c r="S586" t="str">
        <f t="shared" si="54"/>
        <v>56+</v>
      </c>
      <c r="T586">
        <f t="shared" si="55"/>
        <v>4</v>
      </c>
      <c r="U586">
        <f t="shared" si="56"/>
        <v>2</v>
      </c>
      <c r="V586">
        <f t="shared" si="57"/>
        <v>4</v>
      </c>
      <c r="W586">
        <f t="shared" si="58"/>
        <v>10</v>
      </c>
      <c r="X586" t="str">
        <f t="shared" si="59"/>
        <v>Regular</v>
      </c>
    </row>
    <row r="587" spans="1:24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  <c r="S587" t="str">
        <f t="shared" si="54"/>
        <v>56+</v>
      </c>
      <c r="T587">
        <f t="shared" si="55"/>
        <v>1</v>
      </c>
      <c r="U587">
        <f t="shared" si="56"/>
        <v>1</v>
      </c>
      <c r="V587">
        <f t="shared" si="57"/>
        <v>3</v>
      </c>
      <c r="W587">
        <f t="shared" si="58"/>
        <v>5</v>
      </c>
      <c r="X587" t="str">
        <f t="shared" si="59"/>
        <v>Low Engagement</v>
      </c>
    </row>
    <row r="588" spans="1:24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  <c r="S588" t="str">
        <f t="shared" si="54"/>
        <v>36-45</v>
      </c>
      <c r="T588">
        <f t="shared" si="55"/>
        <v>1</v>
      </c>
      <c r="U588">
        <f t="shared" si="56"/>
        <v>1</v>
      </c>
      <c r="V588">
        <f t="shared" si="57"/>
        <v>1</v>
      </c>
      <c r="W588">
        <f t="shared" si="58"/>
        <v>3</v>
      </c>
      <c r="X588" t="str">
        <f t="shared" si="59"/>
        <v>Low Engagement</v>
      </c>
    </row>
    <row r="589" spans="1:24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  <c r="S589" t="str">
        <f t="shared" si="54"/>
        <v>26-35</v>
      </c>
      <c r="T589">
        <f t="shared" si="55"/>
        <v>4</v>
      </c>
      <c r="U589">
        <f t="shared" si="56"/>
        <v>4</v>
      </c>
      <c r="V589">
        <f t="shared" si="57"/>
        <v>3</v>
      </c>
      <c r="W589">
        <f t="shared" si="58"/>
        <v>11</v>
      </c>
      <c r="X589" t="str">
        <f t="shared" si="59"/>
        <v>Regular</v>
      </c>
    </row>
    <row r="590" spans="1:24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  <c r="S590" t="str">
        <f t="shared" si="54"/>
        <v>46-55</v>
      </c>
      <c r="T590">
        <f t="shared" si="55"/>
        <v>3</v>
      </c>
      <c r="U590">
        <f t="shared" si="56"/>
        <v>1</v>
      </c>
      <c r="V590">
        <f t="shared" si="57"/>
        <v>2</v>
      </c>
      <c r="W590">
        <f t="shared" si="58"/>
        <v>6</v>
      </c>
      <c r="X590" t="str">
        <f t="shared" si="59"/>
        <v>Occasional</v>
      </c>
    </row>
    <row r="591" spans="1:24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  <c r="S591" t="str">
        <f t="shared" si="54"/>
        <v>26-35</v>
      </c>
      <c r="T591">
        <f t="shared" si="55"/>
        <v>3</v>
      </c>
      <c r="U591">
        <f t="shared" si="56"/>
        <v>4</v>
      </c>
      <c r="V591">
        <f t="shared" si="57"/>
        <v>1</v>
      </c>
      <c r="W591">
        <f t="shared" si="58"/>
        <v>8</v>
      </c>
      <c r="X591" t="str">
        <f t="shared" si="59"/>
        <v>Occasional</v>
      </c>
    </row>
    <row r="592" spans="1:24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  <c r="S592" t="str">
        <f t="shared" si="54"/>
        <v>56+</v>
      </c>
      <c r="T592">
        <f t="shared" si="55"/>
        <v>1</v>
      </c>
      <c r="U592">
        <f t="shared" si="56"/>
        <v>3</v>
      </c>
      <c r="V592">
        <f t="shared" si="57"/>
        <v>5</v>
      </c>
      <c r="W592">
        <f t="shared" si="58"/>
        <v>9</v>
      </c>
      <c r="X592" t="str">
        <f t="shared" si="59"/>
        <v>Regular</v>
      </c>
    </row>
    <row r="593" spans="1:24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  <c r="S593" t="str">
        <f t="shared" si="54"/>
        <v>46-55</v>
      </c>
      <c r="T593">
        <f t="shared" si="55"/>
        <v>1</v>
      </c>
      <c r="U593">
        <f t="shared" si="56"/>
        <v>1</v>
      </c>
      <c r="V593">
        <f t="shared" si="57"/>
        <v>6</v>
      </c>
      <c r="W593">
        <f t="shared" si="58"/>
        <v>8</v>
      </c>
      <c r="X593" t="str">
        <f t="shared" si="59"/>
        <v>Occasional</v>
      </c>
    </row>
    <row r="594" spans="1:24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  <c r="S594" t="str">
        <f t="shared" si="54"/>
        <v>56+</v>
      </c>
      <c r="T594">
        <f t="shared" si="55"/>
        <v>1</v>
      </c>
      <c r="U594">
        <f t="shared" si="56"/>
        <v>4</v>
      </c>
      <c r="V594">
        <f t="shared" si="57"/>
        <v>3</v>
      </c>
      <c r="W594">
        <f t="shared" si="58"/>
        <v>8</v>
      </c>
      <c r="X594" t="str">
        <f t="shared" si="59"/>
        <v>Occasional</v>
      </c>
    </row>
    <row r="595" spans="1:24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  <c r="S595" t="str">
        <f t="shared" si="54"/>
        <v>56+</v>
      </c>
      <c r="T595">
        <f t="shared" si="55"/>
        <v>1</v>
      </c>
      <c r="U595">
        <f t="shared" si="56"/>
        <v>1</v>
      </c>
      <c r="V595">
        <f t="shared" si="57"/>
        <v>3</v>
      </c>
      <c r="W595">
        <f t="shared" si="58"/>
        <v>5</v>
      </c>
      <c r="X595" t="str">
        <f t="shared" si="59"/>
        <v>Low Engagement</v>
      </c>
    </row>
    <row r="596" spans="1:24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  <c r="S596" t="str">
        <f t="shared" si="54"/>
        <v>26-35</v>
      </c>
      <c r="T596">
        <f t="shared" si="55"/>
        <v>4</v>
      </c>
      <c r="U596">
        <f t="shared" si="56"/>
        <v>1</v>
      </c>
      <c r="V596">
        <f t="shared" si="57"/>
        <v>4</v>
      </c>
      <c r="W596">
        <f t="shared" si="58"/>
        <v>9</v>
      </c>
      <c r="X596" t="str">
        <f t="shared" si="59"/>
        <v>Regular</v>
      </c>
    </row>
    <row r="597" spans="1:24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  <c r="S597" t="str">
        <f t="shared" si="54"/>
        <v>26-35</v>
      </c>
      <c r="T597">
        <f t="shared" si="55"/>
        <v>3</v>
      </c>
      <c r="U597">
        <f t="shared" si="56"/>
        <v>4</v>
      </c>
      <c r="V597">
        <f t="shared" si="57"/>
        <v>2</v>
      </c>
      <c r="W597">
        <f t="shared" si="58"/>
        <v>9</v>
      </c>
      <c r="X597" t="str">
        <f t="shared" si="59"/>
        <v>Regular</v>
      </c>
    </row>
    <row r="598" spans="1:24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  <c r="S598" t="str">
        <f t="shared" si="54"/>
        <v>18-25</v>
      </c>
      <c r="T598">
        <f t="shared" si="55"/>
        <v>1</v>
      </c>
      <c r="U598">
        <f t="shared" si="56"/>
        <v>3</v>
      </c>
      <c r="V598">
        <f t="shared" si="57"/>
        <v>1</v>
      </c>
      <c r="W598">
        <f t="shared" si="58"/>
        <v>5</v>
      </c>
      <c r="X598" t="str">
        <f t="shared" si="59"/>
        <v>Low Engagement</v>
      </c>
    </row>
    <row r="599" spans="1:24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  <c r="S599" t="str">
        <f t="shared" si="54"/>
        <v>56+</v>
      </c>
      <c r="T599">
        <f t="shared" si="55"/>
        <v>3</v>
      </c>
      <c r="U599">
        <f t="shared" si="56"/>
        <v>2</v>
      </c>
      <c r="V599">
        <f t="shared" si="57"/>
        <v>5</v>
      </c>
      <c r="W599">
        <f t="shared" si="58"/>
        <v>10</v>
      </c>
      <c r="X599" t="str">
        <f t="shared" si="59"/>
        <v>Regular</v>
      </c>
    </row>
    <row r="600" spans="1:24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  <c r="S600" t="str">
        <f t="shared" si="54"/>
        <v>18-25</v>
      </c>
      <c r="T600">
        <f t="shared" si="55"/>
        <v>3</v>
      </c>
      <c r="U600">
        <f t="shared" si="56"/>
        <v>3</v>
      </c>
      <c r="V600">
        <f t="shared" si="57"/>
        <v>3</v>
      </c>
      <c r="W600">
        <f t="shared" si="58"/>
        <v>9</v>
      </c>
      <c r="X600" t="str">
        <f t="shared" si="59"/>
        <v>Regular</v>
      </c>
    </row>
    <row r="601" spans="1:24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  <c r="S601" t="str">
        <f t="shared" si="54"/>
        <v>46-55</v>
      </c>
      <c r="T601">
        <f t="shared" si="55"/>
        <v>1</v>
      </c>
      <c r="U601">
        <f t="shared" si="56"/>
        <v>3</v>
      </c>
      <c r="V601">
        <f t="shared" si="57"/>
        <v>3</v>
      </c>
      <c r="W601">
        <f t="shared" si="58"/>
        <v>7</v>
      </c>
      <c r="X601" t="str">
        <f t="shared" si="59"/>
        <v>Occasional</v>
      </c>
    </row>
    <row r="602" spans="1:24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  <c r="S602" t="str">
        <f t="shared" si="54"/>
        <v>18-25</v>
      </c>
      <c r="T602">
        <f t="shared" si="55"/>
        <v>3</v>
      </c>
      <c r="U602">
        <f t="shared" si="56"/>
        <v>2</v>
      </c>
      <c r="V602">
        <f t="shared" si="57"/>
        <v>4</v>
      </c>
      <c r="W602">
        <f t="shared" si="58"/>
        <v>9</v>
      </c>
      <c r="X602" t="str">
        <f t="shared" si="59"/>
        <v>Regular</v>
      </c>
    </row>
    <row r="603" spans="1:24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  <c r="S603" t="str">
        <f t="shared" si="54"/>
        <v>26-35</v>
      </c>
      <c r="T603">
        <f t="shared" si="55"/>
        <v>1</v>
      </c>
      <c r="U603">
        <f t="shared" si="56"/>
        <v>1</v>
      </c>
      <c r="V603">
        <f t="shared" si="57"/>
        <v>5</v>
      </c>
      <c r="W603">
        <f t="shared" si="58"/>
        <v>7</v>
      </c>
      <c r="X603" t="str">
        <f t="shared" si="59"/>
        <v>Occasional</v>
      </c>
    </row>
    <row r="604" spans="1:24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  <c r="S604" t="str">
        <f t="shared" si="54"/>
        <v>36-45</v>
      </c>
      <c r="T604">
        <f t="shared" si="55"/>
        <v>2</v>
      </c>
      <c r="U604">
        <f t="shared" si="56"/>
        <v>1</v>
      </c>
      <c r="V604">
        <f t="shared" si="57"/>
        <v>3</v>
      </c>
      <c r="W604">
        <f t="shared" si="58"/>
        <v>6</v>
      </c>
      <c r="X604" t="str">
        <f t="shared" si="59"/>
        <v>Occasional</v>
      </c>
    </row>
    <row r="605" spans="1:24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  <c r="S605" t="str">
        <f t="shared" si="54"/>
        <v>26-35</v>
      </c>
      <c r="T605">
        <f t="shared" si="55"/>
        <v>2</v>
      </c>
      <c r="U605">
        <f t="shared" si="56"/>
        <v>3</v>
      </c>
      <c r="V605">
        <f t="shared" si="57"/>
        <v>3</v>
      </c>
      <c r="W605">
        <f t="shared" si="58"/>
        <v>8</v>
      </c>
      <c r="X605" t="str">
        <f t="shared" si="59"/>
        <v>Occasional</v>
      </c>
    </row>
    <row r="606" spans="1:24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  <c r="S606" t="str">
        <f t="shared" si="54"/>
        <v>36-45</v>
      </c>
      <c r="T606">
        <f t="shared" si="55"/>
        <v>4</v>
      </c>
      <c r="U606">
        <f t="shared" si="56"/>
        <v>1</v>
      </c>
      <c r="V606">
        <f t="shared" si="57"/>
        <v>3</v>
      </c>
      <c r="W606">
        <f t="shared" si="58"/>
        <v>8</v>
      </c>
      <c r="X606" t="str">
        <f t="shared" si="59"/>
        <v>Occasional</v>
      </c>
    </row>
    <row r="607" spans="1:24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  <c r="S607" t="str">
        <f t="shared" si="54"/>
        <v>36-45</v>
      </c>
      <c r="T607">
        <f t="shared" si="55"/>
        <v>1</v>
      </c>
      <c r="U607">
        <f t="shared" si="56"/>
        <v>2</v>
      </c>
      <c r="V607">
        <f t="shared" si="57"/>
        <v>7</v>
      </c>
      <c r="W607">
        <f t="shared" si="58"/>
        <v>10</v>
      </c>
      <c r="X607" t="str">
        <f t="shared" si="59"/>
        <v>Regular</v>
      </c>
    </row>
    <row r="608" spans="1:24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  <c r="S608" t="str">
        <f t="shared" si="54"/>
        <v>26-35</v>
      </c>
      <c r="T608">
        <f t="shared" si="55"/>
        <v>4</v>
      </c>
      <c r="U608">
        <f t="shared" si="56"/>
        <v>4</v>
      </c>
      <c r="V608">
        <f t="shared" si="57"/>
        <v>4</v>
      </c>
      <c r="W608">
        <f t="shared" si="58"/>
        <v>12</v>
      </c>
      <c r="X608" t="str">
        <f t="shared" si="59"/>
        <v>High Value</v>
      </c>
    </row>
    <row r="609" spans="1:24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  <c r="S609" t="str">
        <f t="shared" si="54"/>
        <v>46-55</v>
      </c>
      <c r="T609">
        <f t="shared" si="55"/>
        <v>1</v>
      </c>
      <c r="U609">
        <f t="shared" si="56"/>
        <v>4</v>
      </c>
      <c r="V609">
        <f t="shared" si="57"/>
        <v>4</v>
      </c>
      <c r="W609">
        <f t="shared" si="58"/>
        <v>9</v>
      </c>
      <c r="X609" t="str">
        <f t="shared" si="59"/>
        <v>Regular</v>
      </c>
    </row>
    <row r="610" spans="1:24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  <c r="S610" t="str">
        <f t="shared" si="54"/>
        <v>36-45</v>
      </c>
      <c r="T610">
        <f t="shared" si="55"/>
        <v>1</v>
      </c>
      <c r="U610">
        <f t="shared" si="56"/>
        <v>2</v>
      </c>
      <c r="V610">
        <f t="shared" si="57"/>
        <v>3</v>
      </c>
      <c r="W610">
        <f t="shared" si="58"/>
        <v>6</v>
      </c>
      <c r="X610" t="str">
        <f t="shared" si="59"/>
        <v>Occasional</v>
      </c>
    </row>
    <row r="611" spans="1:24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  <c r="S611" t="str">
        <f t="shared" si="54"/>
        <v>46-55</v>
      </c>
      <c r="T611">
        <f t="shared" si="55"/>
        <v>2</v>
      </c>
      <c r="U611">
        <f t="shared" si="56"/>
        <v>4</v>
      </c>
      <c r="V611">
        <f t="shared" si="57"/>
        <v>5</v>
      </c>
      <c r="W611">
        <f t="shared" si="58"/>
        <v>11</v>
      </c>
      <c r="X611" t="str">
        <f t="shared" si="59"/>
        <v>Regular</v>
      </c>
    </row>
    <row r="612" spans="1:24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  <c r="S612" t="str">
        <f t="shared" si="54"/>
        <v>46-55</v>
      </c>
      <c r="T612">
        <f t="shared" si="55"/>
        <v>3</v>
      </c>
      <c r="U612">
        <f t="shared" si="56"/>
        <v>3</v>
      </c>
      <c r="V612">
        <f t="shared" si="57"/>
        <v>3</v>
      </c>
      <c r="W612">
        <f t="shared" si="58"/>
        <v>9</v>
      </c>
      <c r="X612" t="str">
        <f t="shared" si="59"/>
        <v>Regular</v>
      </c>
    </row>
    <row r="613" spans="1:24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  <c r="S613" t="str">
        <f t="shared" si="54"/>
        <v>36-45</v>
      </c>
      <c r="T613">
        <f t="shared" si="55"/>
        <v>1</v>
      </c>
      <c r="U613">
        <f t="shared" si="56"/>
        <v>2</v>
      </c>
      <c r="V613">
        <f t="shared" si="57"/>
        <v>4</v>
      </c>
      <c r="W613">
        <f t="shared" si="58"/>
        <v>7</v>
      </c>
      <c r="X613" t="str">
        <f t="shared" si="59"/>
        <v>Occasional</v>
      </c>
    </row>
    <row r="614" spans="1:24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  <c r="S614" t="str">
        <f t="shared" si="54"/>
        <v>56+</v>
      </c>
      <c r="T614">
        <f t="shared" si="55"/>
        <v>2</v>
      </c>
      <c r="U614">
        <f t="shared" si="56"/>
        <v>3</v>
      </c>
      <c r="V614">
        <f t="shared" si="57"/>
        <v>2</v>
      </c>
      <c r="W614">
        <f t="shared" si="58"/>
        <v>7</v>
      </c>
      <c r="X614" t="str">
        <f t="shared" si="59"/>
        <v>Occasional</v>
      </c>
    </row>
    <row r="615" spans="1:24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  <c r="S615" t="str">
        <f t="shared" si="54"/>
        <v>56+</v>
      </c>
      <c r="T615">
        <f t="shared" si="55"/>
        <v>2</v>
      </c>
      <c r="U615">
        <f t="shared" si="56"/>
        <v>4</v>
      </c>
      <c r="V615">
        <f t="shared" si="57"/>
        <v>6</v>
      </c>
      <c r="W615">
        <f t="shared" si="58"/>
        <v>12</v>
      </c>
      <c r="X615" t="str">
        <f t="shared" si="59"/>
        <v>High Value</v>
      </c>
    </row>
    <row r="616" spans="1:24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  <c r="S616" t="str">
        <f t="shared" si="54"/>
        <v>56+</v>
      </c>
      <c r="T616">
        <f t="shared" si="55"/>
        <v>4</v>
      </c>
      <c r="U616">
        <f t="shared" si="56"/>
        <v>2</v>
      </c>
      <c r="V616">
        <f t="shared" si="57"/>
        <v>6</v>
      </c>
      <c r="W616">
        <f t="shared" si="58"/>
        <v>12</v>
      </c>
      <c r="X616" t="str">
        <f t="shared" si="59"/>
        <v>High Value</v>
      </c>
    </row>
    <row r="617" spans="1:24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  <c r="S617" t="str">
        <f t="shared" si="54"/>
        <v>56+</v>
      </c>
      <c r="T617">
        <f t="shared" si="55"/>
        <v>4</v>
      </c>
      <c r="U617">
        <f t="shared" si="56"/>
        <v>2</v>
      </c>
      <c r="V617">
        <f t="shared" si="57"/>
        <v>1</v>
      </c>
      <c r="W617">
        <f t="shared" si="58"/>
        <v>7</v>
      </c>
      <c r="X617" t="str">
        <f t="shared" si="59"/>
        <v>Occasional</v>
      </c>
    </row>
    <row r="618" spans="1:24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  <c r="S618" t="str">
        <f t="shared" si="54"/>
        <v>26-35</v>
      </c>
      <c r="T618">
        <f t="shared" si="55"/>
        <v>3</v>
      </c>
      <c r="U618">
        <f t="shared" si="56"/>
        <v>4</v>
      </c>
      <c r="V618">
        <f t="shared" si="57"/>
        <v>3</v>
      </c>
      <c r="W618">
        <f t="shared" si="58"/>
        <v>10</v>
      </c>
      <c r="X618" t="str">
        <f t="shared" si="59"/>
        <v>Regular</v>
      </c>
    </row>
    <row r="619" spans="1:24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  <c r="S619" t="str">
        <f t="shared" si="54"/>
        <v>46-55</v>
      </c>
      <c r="T619">
        <f t="shared" si="55"/>
        <v>2</v>
      </c>
      <c r="U619">
        <f t="shared" si="56"/>
        <v>1</v>
      </c>
      <c r="V619">
        <f t="shared" si="57"/>
        <v>2</v>
      </c>
      <c r="W619">
        <f t="shared" si="58"/>
        <v>5</v>
      </c>
      <c r="X619" t="str">
        <f t="shared" si="59"/>
        <v>Low Engagement</v>
      </c>
    </row>
    <row r="620" spans="1:24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  <c r="S620" t="str">
        <f t="shared" si="54"/>
        <v>56+</v>
      </c>
      <c r="T620">
        <f t="shared" si="55"/>
        <v>4</v>
      </c>
      <c r="U620">
        <f t="shared" si="56"/>
        <v>2</v>
      </c>
      <c r="V620">
        <f t="shared" si="57"/>
        <v>6</v>
      </c>
      <c r="W620">
        <f t="shared" si="58"/>
        <v>12</v>
      </c>
      <c r="X620" t="str">
        <f t="shared" si="59"/>
        <v>High Value</v>
      </c>
    </row>
    <row r="621" spans="1:24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  <c r="S621" t="str">
        <f t="shared" si="54"/>
        <v>18-25</v>
      </c>
      <c r="T621">
        <f t="shared" si="55"/>
        <v>1</v>
      </c>
      <c r="U621">
        <f t="shared" si="56"/>
        <v>1</v>
      </c>
      <c r="V621">
        <f t="shared" si="57"/>
        <v>3</v>
      </c>
      <c r="W621">
        <f t="shared" si="58"/>
        <v>5</v>
      </c>
      <c r="X621" t="str">
        <f t="shared" si="59"/>
        <v>Low Engagement</v>
      </c>
    </row>
    <row r="622" spans="1:24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  <c r="S622" t="str">
        <f t="shared" si="54"/>
        <v>26-35</v>
      </c>
      <c r="T622">
        <f t="shared" si="55"/>
        <v>4</v>
      </c>
      <c r="U622">
        <f t="shared" si="56"/>
        <v>1</v>
      </c>
      <c r="V622">
        <f t="shared" si="57"/>
        <v>3</v>
      </c>
      <c r="W622">
        <f t="shared" si="58"/>
        <v>8</v>
      </c>
      <c r="X622" t="str">
        <f t="shared" si="59"/>
        <v>Occasional</v>
      </c>
    </row>
    <row r="623" spans="1:24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  <c r="S623" t="str">
        <f t="shared" si="54"/>
        <v>46-55</v>
      </c>
      <c r="T623">
        <f t="shared" si="55"/>
        <v>1</v>
      </c>
      <c r="U623">
        <f t="shared" si="56"/>
        <v>4</v>
      </c>
      <c r="V623">
        <f t="shared" si="57"/>
        <v>7</v>
      </c>
      <c r="W623">
        <f t="shared" si="58"/>
        <v>12</v>
      </c>
      <c r="X623" t="str">
        <f t="shared" si="59"/>
        <v>High Value</v>
      </c>
    </row>
    <row r="624" spans="1:24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  <c r="S624" t="str">
        <f t="shared" si="54"/>
        <v>56+</v>
      </c>
      <c r="T624">
        <f t="shared" si="55"/>
        <v>3</v>
      </c>
      <c r="U624">
        <f t="shared" si="56"/>
        <v>4</v>
      </c>
      <c r="V624">
        <f t="shared" si="57"/>
        <v>5</v>
      </c>
      <c r="W624">
        <f t="shared" si="58"/>
        <v>12</v>
      </c>
      <c r="X624" t="str">
        <f t="shared" si="59"/>
        <v>High Value</v>
      </c>
    </row>
    <row r="625" spans="1:24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  <c r="S625" t="str">
        <f t="shared" si="54"/>
        <v>18-25</v>
      </c>
      <c r="T625">
        <f t="shared" si="55"/>
        <v>3</v>
      </c>
      <c r="U625">
        <f t="shared" si="56"/>
        <v>4</v>
      </c>
      <c r="V625">
        <f t="shared" si="57"/>
        <v>6</v>
      </c>
      <c r="W625">
        <f t="shared" si="58"/>
        <v>13</v>
      </c>
      <c r="X625" t="str">
        <f t="shared" si="59"/>
        <v>High Value</v>
      </c>
    </row>
    <row r="626" spans="1:24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  <c r="S626" t="str">
        <f t="shared" si="54"/>
        <v>46-55</v>
      </c>
      <c r="T626">
        <f t="shared" si="55"/>
        <v>4</v>
      </c>
      <c r="U626">
        <f t="shared" si="56"/>
        <v>2</v>
      </c>
      <c r="V626">
        <f t="shared" si="57"/>
        <v>1</v>
      </c>
      <c r="W626">
        <f t="shared" si="58"/>
        <v>7</v>
      </c>
      <c r="X626" t="str">
        <f t="shared" si="59"/>
        <v>Occasional</v>
      </c>
    </row>
    <row r="627" spans="1:24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  <c r="S627" t="str">
        <f t="shared" si="54"/>
        <v>46-55</v>
      </c>
      <c r="T627">
        <f t="shared" si="55"/>
        <v>3</v>
      </c>
      <c r="U627">
        <f t="shared" si="56"/>
        <v>1</v>
      </c>
      <c r="V627">
        <f t="shared" si="57"/>
        <v>7</v>
      </c>
      <c r="W627">
        <f t="shared" si="58"/>
        <v>11</v>
      </c>
      <c r="X627" t="str">
        <f t="shared" si="59"/>
        <v>Regular</v>
      </c>
    </row>
    <row r="628" spans="1:24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  <c r="S628" t="str">
        <f t="shared" si="54"/>
        <v>26-35</v>
      </c>
      <c r="T628">
        <f t="shared" si="55"/>
        <v>3</v>
      </c>
      <c r="U628">
        <f t="shared" si="56"/>
        <v>1</v>
      </c>
      <c r="V628">
        <f t="shared" si="57"/>
        <v>1</v>
      </c>
      <c r="W628">
        <f t="shared" si="58"/>
        <v>5</v>
      </c>
      <c r="X628" t="str">
        <f t="shared" si="59"/>
        <v>Low Engagement</v>
      </c>
    </row>
    <row r="629" spans="1:24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  <c r="S629" t="str">
        <f t="shared" si="54"/>
        <v>36-45</v>
      </c>
      <c r="T629">
        <f t="shared" si="55"/>
        <v>2</v>
      </c>
      <c r="U629">
        <f t="shared" si="56"/>
        <v>2</v>
      </c>
      <c r="V629">
        <f t="shared" si="57"/>
        <v>4</v>
      </c>
      <c r="W629">
        <f t="shared" si="58"/>
        <v>8</v>
      </c>
      <c r="X629" t="str">
        <f t="shared" si="59"/>
        <v>Occasional</v>
      </c>
    </row>
    <row r="630" spans="1:24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  <c r="S630" t="str">
        <f t="shared" si="54"/>
        <v>56+</v>
      </c>
      <c r="T630">
        <f t="shared" si="55"/>
        <v>4</v>
      </c>
      <c r="U630">
        <f t="shared" si="56"/>
        <v>3</v>
      </c>
      <c r="V630">
        <f t="shared" si="57"/>
        <v>4</v>
      </c>
      <c r="W630">
        <f t="shared" si="58"/>
        <v>11</v>
      </c>
      <c r="X630" t="str">
        <f t="shared" si="59"/>
        <v>Regular</v>
      </c>
    </row>
    <row r="631" spans="1:24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  <c r="S631" t="str">
        <f t="shared" si="54"/>
        <v>26-35</v>
      </c>
      <c r="T631">
        <f t="shared" si="55"/>
        <v>4</v>
      </c>
      <c r="U631">
        <f t="shared" si="56"/>
        <v>1</v>
      </c>
      <c r="V631">
        <f t="shared" si="57"/>
        <v>1</v>
      </c>
      <c r="W631">
        <f t="shared" si="58"/>
        <v>6</v>
      </c>
      <c r="X631" t="str">
        <f t="shared" si="59"/>
        <v>Occasional</v>
      </c>
    </row>
    <row r="632" spans="1:24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  <c r="S632" t="str">
        <f t="shared" si="54"/>
        <v>36-45</v>
      </c>
      <c r="T632">
        <f t="shared" si="55"/>
        <v>4</v>
      </c>
      <c r="U632">
        <f t="shared" si="56"/>
        <v>3</v>
      </c>
      <c r="V632">
        <f t="shared" si="57"/>
        <v>1</v>
      </c>
      <c r="W632">
        <f t="shared" si="58"/>
        <v>8</v>
      </c>
      <c r="X632" t="str">
        <f t="shared" si="59"/>
        <v>Occasional</v>
      </c>
    </row>
    <row r="633" spans="1:24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  <c r="S633" t="str">
        <f t="shared" si="54"/>
        <v>46-55</v>
      </c>
      <c r="T633">
        <f t="shared" si="55"/>
        <v>3</v>
      </c>
      <c r="U633">
        <f t="shared" si="56"/>
        <v>3</v>
      </c>
      <c r="V633">
        <f t="shared" si="57"/>
        <v>5</v>
      </c>
      <c r="W633">
        <f t="shared" si="58"/>
        <v>11</v>
      </c>
      <c r="X633" t="str">
        <f t="shared" si="59"/>
        <v>Regular</v>
      </c>
    </row>
    <row r="634" spans="1:24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  <c r="S634" t="str">
        <f t="shared" si="54"/>
        <v>26-35</v>
      </c>
      <c r="T634">
        <f t="shared" si="55"/>
        <v>2</v>
      </c>
      <c r="U634">
        <f t="shared" si="56"/>
        <v>2</v>
      </c>
      <c r="V634">
        <f t="shared" si="57"/>
        <v>5</v>
      </c>
      <c r="W634">
        <f t="shared" si="58"/>
        <v>9</v>
      </c>
      <c r="X634" t="str">
        <f t="shared" si="59"/>
        <v>Regular</v>
      </c>
    </row>
    <row r="635" spans="1:24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  <c r="S635" t="str">
        <f t="shared" si="54"/>
        <v>56+</v>
      </c>
      <c r="T635">
        <f t="shared" si="55"/>
        <v>1</v>
      </c>
      <c r="U635">
        <f t="shared" si="56"/>
        <v>4</v>
      </c>
      <c r="V635">
        <f t="shared" si="57"/>
        <v>2</v>
      </c>
      <c r="W635">
        <f t="shared" si="58"/>
        <v>7</v>
      </c>
      <c r="X635" t="str">
        <f t="shared" si="59"/>
        <v>Occasional</v>
      </c>
    </row>
    <row r="636" spans="1:24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  <c r="S636" t="str">
        <f t="shared" si="54"/>
        <v>36-45</v>
      </c>
      <c r="T636">
        <f t="shared" si="55"/>
        <v>3</v>
      </c>
      <c r="U636">
        <f t="shared" si="56"/>
        <v>4</v>
      </c>
      <c r="V636">
        <f t="shared" si="57"/>
        <v>7</v>
      </c>
      <c r="W636">
        <f t="shared" si="58"/>
        <v>14</v>
      </c>
      <c r="X636" t="str">
        <f t="shared" si="59"/>
        <v>High Value</v>
      </c>
    </row>
    <row r="637" spans="1:24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  <c r="S637" t="str">
        <f t="shared" si="54"/>
        <v>26-35</v>
      </c>
      <c r="T637">
        <f t="shared" si="55"/>
        <v>2</v>
      </c>
      <c r="U637">
        <f t="shared" si="56"/>
        <v>3</v>
      </c>
      <c r="V637">
        <f t="shared" si="57"/>
        <v>2</v>
      </c>
      <c r="W637">
        <f t="shared" si="58"/>
        <v>7</v>
      </c>
      <c r="X637" t="str">
        <f t="shared" si="59"/>
        <v>Occasional</v>
      </c>
    </row>
    <row r="638" spans="1:24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  <c r="S638" t="str">
        <f t="shared" si="54"/>
        <v>36-45</v>
      </c>
      <c r="T638">
        <f t="shared" si="55"/>
        <v>1</v>
      </c>
      <c r="U638">
        <f t="shared" si="56"/>
        <v>2</v>
      </c>
      <c r="V638">
        <f t="shared" si="57"/>
        <v>3</v>
      </c>
      <c r="W638">
        <f t="shared" si="58"/>
        <v>6</v>
      </c>
      <c r="X638" t="str">
        <f t="shared" si="59"/>
        <v>Occasional</v>
      </c>
    </row>
    <row r="639" spans="1:24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  <c r="S639" t="str">
        <f t="shared" si="54"/>
        <v>18-25</v>
      </c>
      <c r="T639">
        <f t="shared" si="55"/>
        <v>1</v>
      </c>
      <c r="U639">
        <f t="shared" si="56"/>
        <v>4</v>
      </c>
      <c r="V639">
        <f t="shared" si="57"/>
        <v>5</v>
      </c>
      <c r="W639">
        <f t="shared" si="58"/>
        <v>10</v>
      </c>
      <c r="X639" t="str">
        <f t="shared" si="59"/>
        <v>Regular</v>
      </c>
    </row>
    <row r="640" spans="1:24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  <c r="S640" t="str">
        <f t="shared" si="54"/>
        <v>46-55</v>
      </c>
      <c r="T640">
        <f t="shared" si="55"/>
        <v>1</v>
      </c>
      <c r="U640">
        <f t="shared" si="56"/>
        <v>4</v>
      </c>
      <c r="V640">
        <f t="shared" si="57"/>
        <v>4</v>
      </c>
      <c r="W640">
        <f t="shared" si="58"/>
        <v>9</v>
      </c>
      <c r="X640" t="str">
        <f t="shared" si="59"/>
        <v>Regular</v>
      </c>
    </row>
    <row r="641" spans="1:24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  <c r="S641" t="str">
        <f t="shared" si="54"/>
        <v>46-55</v>
      </c>
      <c r="T641">
        <f t="shared" si="55"/>
        <v>1</v>
      </c>
      <c r="U641">
        <f t="shared" si="56"/>
        <v>4</v>
      </c>
      <c r="V641">
        <f t="shared" si="57"/>
        <v>1</v>
      </c>
      <c r="W641">
        <f t="shared" si="58"/>
        <v>6</v>
      </c>
      <c r="X641" t="str">
        <f t="shared" si="59"/>
        <v>Occasional</v>
      </c>
    </row>
    <row r="642" spans="1:24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  <c r="S642" t="str">
        <f t="shared" si="54"/>
        <v>46-55</v>
      </c>
      <c r="T642">
        <f t="shared" si="55"/>
        <v>4</v>
      </c>
      <c r="U642">
        <f t="shared" si="56"/>
        <v>3</v>
      </c>
      <c r="V642">
        <f t="shared" si="57"/>
        <v>5</v>
      </c>
      <c r="W642">
        <f t="shared" si="58"/>
        <v>12</v>
      </c>
      <c r="X642" t="str">
        <f t="shared" si="59"/>
        <v>High Value</v>
      </c>
    </row>
    <row r="643" spans="1:24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  <c r="S643" t="str">
        <f t="shared" ref="S643:S706" si="60">IF(B643&lt;=25,"18-25",IF(B643&lt;=35,"26-35",IF(B643&lt;=45,"36-45",IF(B643&lt;=55,"46-55","56+"))))</f>
        <v>46-55</v>
      </c>
      <c r="T643">
        <f t="shared" ref="T643:T706" si="61">IF(F643&lt;=39,1,IF(F643&lt;=59,2,IF(F643&lt;=79,3,4)))</f>
        <v>3</v>
      </c>
      <c r="U643">
        <f t="shared" ref="U643:U706" si="62">IF(P643&lt;=12,1,IF(P643&lt;=25,2,IF(P643&lt;=37,3,4)))</f>
        <v>2</v>
      </c>
      <c r="V643">
        <f t="shared" ref="V643:V706" si="63">IF(R643="Weekly",7,IF(R643="Bi-Weekly",6,IF(R643="Fortnightly",5,IF(R643="Monthly",4,IF(R643="Every 3 Months",3,IF(R643="Quarterly",2,IF(R643="Annually",1,0)))))))</f>
        <v>3</v>
      </c>
      <c r="W643">
        <f t="shared" ref="W643:W706" si="64">T643+U643+V643</f>
        <v>8</v>
      </c>
      <c r="X643" t="str">
        <f t="shared" ref="X643:X706" si="65">IF(W643&lt;=5,"Low Engagement",IF(W643&lt;=8,"Occasional",IF(W643&lt;=11,"Regular","High Value")))</f>
        <v>Occasional</v>
      </c>
    </row>
    <row r="644" spans="1:24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  <c r="S644" t="str">
        <f t="shared" si="60"/>
        <v>56+</v>
      </c>
      <c r="T644">
        <f t="shared" si="61"/>
        <v>1</v>
      </c>
      <c r="U644">
        <f t="shared" si="62"/>
        <v>2</v>
      </c>
      <c r="V644">
        <f t="shared" si="63"/>
        <v>6</v>
      </c>
      <c r="W644">
        <f t="shared" si="64"/>
        <v>9</v>
      </c>
      <c r="X644" t="str">
        <f t="shared" si="65"/>
        <v>Regular</v>
      </c>
    </row>
    <row r="645" spans="1:24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  <c r="S645" t="str">
        <f t="shared" si="60"/>
        <v>18-25</v>
      </c>
      <c r="T645">
        <f t="shared" si="61"/>
        <v>2</v>
      </c>
      <c r="U645">
        <f t="shared" si="62"/>
        <v>1</v>
      </c>
      <c r="V645">
        <f t="shared" si="63"/>
        <v>3</v>
      </c>
      <c r="W645">
        <f t="shared" si="64"/>
        <v>6</v>
      </c>
      <c r="X645" t="str">
        <f t="shared" si="65"/>
        <v>Occasional</v>
      </c>
    </row>
    <row r="646" spans="1:24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  <c r="S646" t="str">
        <f t="shared" si="60"/>
        <v>56+</v>
      </c>
      <c r="T646">
        <f t="shared" si="61"/>
        <v>4</v>
      </c>
      <c r="U646">
        <f t="shared" si="62"/>
        <v>3</v>
      </c>
      <c r="V646">
        <f t="shared" si="63"/>
        <v>7</v>
      </c>
      <c r="W646">
        <f t="shared" si="64"/>
        <v>14</v>
      </c>
      <c r="X646" t="str">
        <f t="shared" si="65"/>
        <v>High Value</v>
      </c>
    </row>
    <row r="647" spans="1:24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  <c r="S647" t="str">
        <f t="shared" si="60"/>
        <v>56+</v>
      </c>
      <c r="T647">
        <f t="shared" si="61"/>
        <v>2</v>
      </c>
      <c r="U647">
        <f t="shared" si="62"/>
        <v>2</v>
      </c>
      <c r="V647">
        <f t="shared" si="63"/>
        <v>6</v>
      </c>
      <c r="W647">
        <f t="shared" si="64"/>
        <v>10</v>
      </c>
      <c r="X647" t="str">
        <f t="shared" si="65"/>
        <v>Regular</v>
      </c>
    </row>
    <row r="648" spans="1:24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  <c r="S648" t="str">
        <f t="shared" si="60"/>
        <v>46-55</v>
      </c>
      <c r="T648">
        <f t="shared" si="61"/>
        <v>2</v>
      </c>
      <c r="U648">
        <f t="shared" si="62"/>
        <v>2</v>
      </c>
      <c r="V648">
        <f t="shared" si="63"/>
        <v>6</v>
      </c>
      <c r="W648">
        <f t="shared" si="64"/>
        <v>10</v>
      </c>
      <c r="X648" t="str">
        <f t="shared" si="65"/>
        <v>Regular</v>
      </c>
    </row>
    <row r="649" spans="1:24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  <c r="S649" t="str">
        <f t="shared" si="60"/>
        <v>46-55</v>
      </c>
      <c r="T649">
        <f t="shared" si="61"/>
        <v>3</v>
      </c>
      <c r="U649">
        <f t="shared" si="62"/>
        <v>2</v>
      </c>
      <c r="V649">
        <f t="shared" si="63"/>
        <v>5</v>
      </c>
      <c r="W649">
        <f t="shared" si="64"/>
        <v>10</v>
      </c>
      <c r="X649" t="str">
        <f t="shared" si="65"/>
        <v>Regular</v>
      </c>
    </row>
    <row r="650" spans="1:24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  <c r="S650" t="str">
        <f t="shared" si="60"/>
        <v>18-25</v>
      </c>
      <c r="T650">
        <f t="shared" si="61"/>
        <v>1</v>
      </c>
      <c r="U650">
        <f t="shared" si="62"/>
        <v>3</v>
      </c>
      <c r="V650">
        <f t="shared" si="63"/>
        <v>7</v>
      </c>
      <c r="W650">
        <f t="shared" si="64"/>
        <v>11</v>
      </c>
      <c r="X650" t="str">
        <f t="shared" si="65"/>
        <v>Regular</v>
      </c>
    </row>
    <row r="651" spans="1:24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  <c r="S651" t="str">
        <f t="shared" si="60"/>
        <v>46-55</v>
      </c>
      <c r="T651">
        <f t="shared" si="61"/>
        <v>4</v>
      </c>
      <c r="U651">
        <f t="shared" si="62"/>
        <v>3</v>
      </c>
      <c r="V651">
        <f t="shared" si="63"/>
        <v>3</v>
      </c>
      <c r="W651">
        <f t="shared" si="64"/>
        <v>10</v>
      </c>
      <c r="X651" t="str">
        <f t="shared" si="65"/>
        <v>Regular</v>
      </c>
    </row>
    <row r="652" spans="1:24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  <c r="S652" t="str">
        <f t="shared" si="60"/>
        <v>26-35</v>
      </c>
      <c r="T652">
        <f t="shared" si="61"/>
        <v>2</v>
      </c>
      <c r="U652">
        <f t="shared" si="62"/>
        <v>1</v>
      </c>
      <c r="V652">
        <f t="shared" si="63"/>
        <v>1</v>
      </c>
      <c r="W652">
        <f t="shared" si="64"/>
        <v>4</v>
      </c>
      <c r="X652" t="str">
        <f t="shared" si="65"/>
        <v>Low Engagement</v>
      </c>
    </row>
    <row r="653" spans="1:24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  <c r="S653" t="str">
        <f t="shared" si="60"/>
        <v>26-35</v>
      </c>
      <c r="T653">
        <f t="shared" si="61"/>
        <v>1</v>
      </c>
      <c r="U653">
        <f t="shared" si="62"/>
        <v>4</v>
      </c>
      <c r="V653">
        <f t="shared" si="63"/>
        <v>5</v>
      </c>
      <c r="W653">
        <f t="shared" si="64"/>
        <v>10</v>
      </c>
      <c r="X653" t="str">
        <f t="shared" si="65"/>
        <v>Regular</v>
      </c>
    </row>
    <row r="654" spans="1:24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  <c r="S654" t="str">
        <f t="shared" si="60"/>
        <v>56+</v>
      </c>
      <c r="T654">
        <f t="shared" si="61"/>
        <v>1</v>
      </c>
      <c r="U654">
        <f t="shared" si="62"/>
        <v>3</v>
      </c>
      <c r="V654">
        <f t="shared" si="63"/>
        <v>7</v>
      </c>
      <c r="W654">
        <f t="shared" si="64"/>
        <v>11</v>
      </c>
      <c r="X654" t="str">
        <f t="shared" si="65"/>
        <v>Regular</v>
      </c>
    </row>
    <row r="655" spans="1:24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  <c r="S655" t="str">
        <f t="shared" si="60"/>
        <v>18-25</v>
      </c>
      <c r="T655">
        <f t="shared" si="61"/>
        <v>3</v>
      </c>
      <c r="U655">
        <f t="shared" si="62"/>
        <v>4</v>
      </c>
      <c r="V655">
        <f t="shared" si="63"/>
        <v>5</v>
      </c>
      <c r="W655">
        <f t="shared" si="64"/>
        <v>12</v>
      </c>
      <c r="X655" t="str">
        <f t="shared" si="65"/>
        <v>High Value</v>
      </c>
    </row>
    <row r="656" spans="1:24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  <c r="S656" t="str">
        <f t="shared" si="60"/>
        <v>18-25</v>
      </c>
      <c r="T656">
        <f t="shared" si="61"/>
        <v>2</v>
      </c>
      <c r="U656">
        <f t="shared" si="62"/>
        <v>2</v>
      </c>
      <c r="V656">
        <f t="shared" si="63"/>
        <v>1</v>
      </c>
      <c r="W656">
        <f t="shared" si="64"/>
        <v>5</v>
      </c>
      <c r="X656" t="str">
        <f t="shared" si="65"/>
        <v>Low Engagement</v>
      </c>
    </row>
    <row r="657" spans="1:24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  <c r="S657" t="str">
        <f t="shared" si="60"/>
        <v>18-25</v>
      </c>
      <c r="T657">
        <f t="shared" si="61"/>
        <v>1</v>
      </c>
      <c r="U657">
        <f t="shared" si="62"/>
        <v>2</v>
      </c>
      <c r="V657">
        <f t="shared" si="63"/>
        <v>4</v>
      </c>
      <c r="W657">
        <f t="shared" si="64"/>
        <v>7</v>
      </c>
      <c r="X657" t="str">
        <f t="shared" si="65"/>
        <v>Occasional</v>
      </c>
    </row>
    <row r="658" spans="1:24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  <c r="S658" t="str">
        <f t="shared" si="60"/>
        <v>36-45</v>
      </c>
      <c r="T658">
        <f t="shared" si="61"/>
        <v>1</v>
      </c>
      <c r="U658">
        <f t="shared" si="62"/>
        <v>1</v>
      </c>
      <c r="V658">
        <f t="shared" si="63"/>
        <v>2</v>
      </c>
      <c r="W658">
        <f t="shared" si="64"/>
        <v>4</v>
      </c>
      <c r="X658" t="str">
        <f t="shared" si="65"/>
        <v>Low Engagement</v>
      </c>
    </row>
    <row r="659" spans="1:24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  <c r="S659" t="str">
        <f t="shared" si="60"/>
        <v>46-55</v>
      </c>
      <c r="T659">
        <f t="shared" si="61"/>
        <v>4</v>
      </c>
      <c r="U659">
        <f t="shared" si="62"/>
        <v>1</v>
      </c>
      <c r="V659">
        <f t="shared" si="63"/>
        <v>2</v>
      </c>
      <c r="W659">
        <f t="shared" si="64"/>
        <v>7</v>
      </c>
      <c r="X659" t="str">
        <f t="shared" si="65"/>
        <v>Occasional</v>
      </c>
    </row>
    <row r="660" spans="1:24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  <c r="S660" t="str">
        <f t="shared" si="60"/>
        <v>56+</v>
      </c>
      <c r="T660">
        <f t="shared" si="61"/>
        <v>1</v>
      </c>
      <c r="U660">
        <f t="shared" si="62"/>
        <v>2</v>
      </c>
      <c r="V660">
        <f t="shared" si="63"/>
        <v>7</v>
      </c>
      <c r="W660">
        <f t="shared" si="64"/>
        <v>10</v>
      </c>
      <c r="X660" t="str">
        <f t="shared" si="65"/>
        <v>Regular</v>
      </c>
    </row>
    <row r="661" spans="1:24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  <c r="S661" t="str">
        <f t="shared" si="60"/>
        <v>56+</v>
      </c>
      <c r="T661">
        <f t="shared" si="61"/>
        <v>2</v>
      </c>
      <c r="U661">
        <f t="shared" si="62"/>
        <v>1</v>
      </c>
      <c r="V661">
        <f t="shared" si="63"/>
        <v>7</v>
      </c>
      <c r="W661">
        <f t="shared" si="64"/>
        <v>10</v>
      </c>
      <c r="X661" t="str">
        <f t="shared" si="65"/>
        <v>Regular</v>
      </c>
    </row>
    <row r="662" spans="1:24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  <c r="S662" t="str">
        <f t="shared" si="60"/>
        <v>46-55</v>
      </c>
      <c r="T662">
        <f t="shared" si="61"/>
        <v>3</v>
      </c>
      <c r="U662">
        <f t="shared" si="62"/>
        <v>4</v>
      </c>
      <c r="V662">
        <f t="shared" si="63"/>
        <v>2</v>
      </c>
      <c r="W662">
        <f t="shared" si="64"/>
        <v>9</v>
      </c>
      <c r="X662" t="str">
        <f t="shared" si="65"/>
        <v>Regular</v>
      </c>
    </row>
    <row r="663" spans="1:24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  <c r="S663" t="str">
        <f t="shared" si="60"/>
        <v>56+</v>
      </c>
      <c r="T663">
        <f t="shared" si="61"/>
        <v>3</v>
      </c>
      <c r="U663">
        <f t="shared" si="62"/>
        <v>4</v>
      </c>
      <c r="V663">
        <f t="shared" si="63"/>
        <v>2</v>
      </c>
      <c r="W663">
        <f t="shared" si="64"/>
        <v>9</v>
      </c>
      <c r="X663" t="str">
        <f t="shared" si="65"/>
        <v>Regular</v>
      </c>
    </row>
    <row r="664" spans="1:24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  <c r="S664" t="str">
        <f t="shared" si="60"/>
        <v>18-25</v>
      </c>
      <c r="T664">
        <f t="shared" si="61"/>
        <v>4</v>
      </c>
      <c r="U664">
        <f t="shared" si="62"/>
        <v>4</v>
      </c>
      <c r="V664">
        <f t="shared" si="63"/>
        <v>6</v>
      </c>
      <c r="W664">
        <f t="shared" si="64"/>
        <v>14</v>
      </c>
      <c r="X664" t="str">
        <f t="shared" si="65"/>
        <v>High Value</v>
      </c>
    </row>
    <row r="665" spans="1:24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  <c r="S665" t="str">
        <f t="shared" si="60"/>
        <v>56+</v>
      </c>
      <c r="T665">
        <f t="shared" si="61"/>
        <v>4</v>
      </c>
      <c r="U665">
        <f t="shared" si="62"/>
        <v>2</v>
      </c>
      <c r="V665">
        <f t="shared" si="63"/>
        <v>4</v>
      </c>
      <c r="W665">
        <f t="shared" si="64"/>
        <v>10</v>
      </c>
      <c r="X665" t="str">
        <f t="shared" si="65"/>
        <v>Regular</v>
      </c>
    </row>
    <row r="666" spans="1:24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  <c r="S666" t="str">
        <f t="shared" si="60"/>
        <v>56+</v>
      </c>
      <c r="T666">
        <f t="shared" si="61"/>
        <v>4</v>
      </c>
      <c r="U666">
        <f t="shared" si="62"/>
        <v>4</v>
      </c>
      <c r="V666">
        <f t="shared" si="63"/>
        <v>6</v>
      </c>
      <c r="W666">
        <f t="shared" si="64"/>
        <v>14</v>
      </c>
      <c r="X666" t="str">
        <f t="shared" si="65"/>
        <v>High Value</v>
      </c>
    </row>
    <row r="667" spans="1:24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  <c r="S667" t="str">
        <f t="shared" si="60"/>
        <v>36-45</v>
      </c>
      <c r="T667">
        <f t="shared" si="61"/>
        <v>2</v>
      </c>
      <c r="U667">
        <f t="shared" si="62"/>
        <v>4</v>
      </c>
      <c r="V667">
        <f t="shared" si="63"/>
        <v>1</v>
      </c>
      <c r="W667">
        <f t="shared" si="64"/>
        <v>7</v>
      </c>
      <c r="X667" t="str">
        <f t="shared" si="65"/>
        <v>Occasional</v>
      </c>
    </row>
    <row r="668" spans="1:24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  <c r="S668" t="str">
        <f t="shared" si="60"/>
        <v>26-35</v>
      </c>
      <c r="T668">
        <f t="shared" si="61"/>
        <v>1</v>
      </c>
      <c r="U668">
        <f t="shared" si="62"/>
        <v>3</v>
      </c>
      <c r="V668">
        <f t="shared" si="63"/>
        <v>2</v>
      </c>
      <c r="W668">
        <f t="shared" si="64"/>
        <v>6</v>
      </c>
      <c r="X668" t="str">
        <f t="shared" si="65"/>
        <v>Occasional</v>
      </c>
    </row>
    <row r="669" spans="1:24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  <c r="S669" t="str">
        <f t="shared" si="60"/>
        <v>26-35</v>
      </c>
      <c r="T669">
        <f t="shared" si="61"/>
        <v>3</v>
      </c>
      <c r="U669">
        <f t="shared" si="62"/>
        <v>3</v>
      </c>
      <c r="V669">
        <f t="shared" si="63"/>
        <v>2</v>
      </c>
      <c r="W669">
        <f t="shared" si="64"/>
        <v>8</v>
      </c>
      <c r="X669" t="str">
        <f t="shared" si="65"/>
        <v>Occasional</v>
      </c>
    </row>
    <row r="670" spans="1:24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  <c r="S670" t="str">
        <f t="shared" si="60"/>
        <v>46-55</v>
      </c>
      <c r="T670">
        <f t="shared" si="61"/>
        <v>4</v>
      </c>
      <c r="U670">
        <f t="shared" si="62"/>
        <v>3</v>
      </c>
      <c r="V670">
        <f t="shared" si="63"/>
        <v>4</v>
      </c>
      <c r="W670">
        <f t="shared" si="64"/>
        <v>11</v>
      </c>
      <c r="X670" t="str">
        <f t="shared" si="65"/>
        <v>Regular</v>
      </c>
    </row>
    <row r="671" spans="1:24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  <c r="S671" t="str">
        <f t="shared" si="60"/>
        <v>36-45</v>
      </c>
      <c r="T671">
        <f t="shared" si="61"/>
        <v>4</v>
      </c>
      <c r="U671">
        <f t="shared" si="62"/>
        <v>4</v>
      </c>
      <c r="V671">
        <f t="shared" si="63"/>
        <v>6</v>
      </c>
      <c r="W671">
        <f t="shared" si="64"/>
        <v>14</v>
      </c>
      <c r="X671" t="str">
        <f t="shared" si="65"/>
        <v>High Value</v>
      </c>
    </row>
    <row r="672" spans="1:24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  <c r="S672" t="str">
        <f t="shared" si="60"/>
        <v>56+</v>
      </c>
      <c r="T672">
        <f t="shared" si="61"/>
        <v>2</v>
      </c>
      <c r="U672">
        <f t="shared" si="62"/>
        <v>3</v>
      </c>
      <c r="V672">
        <f t="shared" si="63"/>
        <v>6</v>
      </c>
      <c r="W672">
        <f t="shared" si="64"/>
        <v>11</v>
      </c>
      <c r="X672" t="str">
        <f t="shared" si="65"/>
        <v>Regular</v>
      </c>
    </row>
    <row r="673" spans="1:24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  <c r="S673" t="str">
        <f t="shared" si="60"/>
        <v>36-45</v>
      </c>
      <c r="T673">
        <f t="shared" si="61"/>
        <v>1</v>
      </c>
      <c r="U673">
        <f t="shared" si="62"/>
        <v>4</v>
      </c>
      <c r="V673">
        <f t="shared" si="63"/>
        <v>7</v>
      </c>
      <c r="W673">
        <f t="shared" si="64"/>
        <v>12</v>
      </c>
      <c r="X673" t="str">
        <f t="shared" si="65"/>
        <v>High Value</v>
      </c>
    </row>
    <row r="674" spans="1:24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  <c r="S674" t="str">
        <f t="shared" si="60"/>
        <v>56+</v>
      </c>
      <c r="T674">
        <f t="shared" si="61"/>
        <v>2</v>
      </c>
      <c r="U674">
        <f t="shared" si="62"/>
        <v>3</v>
      </c>
      <c r="V674">
        <f t="shared" si="63"/>
        <v>2</v>
      </c>
      <c r="W674">
        <f t="shared" si="64"/>
        <v>7</v>
      </c>
      <c r="X674" t="str">
        <f t="shared" si="65"/>
        <v>Occasional</v>
      </c>
    </row>
    <row r="675" spans="1:24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  <c r="S675" t="str">
        <f t="shared" si="60"/>
        <v>26-35</v>
      </c>
      <c r="T675">
        <f t="shared" si="61"/>
        <v>3</v>
      </c>
      <c r="U675">
        <f t="shared" si="62"/>
        <v>3</v>
      </c>
      <c r="V675">
        <f t="shared" si="63"/>
        <v>6</v>
      </c>
      <c r="W675">
        <f t="shared" si="64"/>
        <v>12</v>
      </c>
      <c r="X675" t="str">
        <f t="shared" si="65"/>
        <v>High Value</v>
      </c>
    </row>
    <row r="676" spans="1:24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  <c r="S676" t="str">
        <f t="shared" si="60"/>
        <v>46-55</v>
      </c>
      <c r="T676">
        <f t="shared" si="61"/>
        <v>1</v>
      </c>
      <c r="U676">
        <f t="shared" si="62"/>
        <v>3</v>
      </c>
      <c r="V676">
        <f t="shared" si="63"/>
        <v>1</v>
      </c>
      <c r="W676">
        <f t="shared" si="64"/>
        <v>5</v>
      </c>
      <c r="X676" t="str">
        <f t="shared" si="65"/>
        <v>Low Engagement</v>
      </c>
    </row>
    <row r="677" spans="1:24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  <c r="S677" t="str">
        <f t="shared" si="60"/>
        <v>56+</v>
      </c>
      <c r="T677">
        <f t="shared" si="61"/>
        <v>4</v>
      </c>
      <c r="U677">
        <f t="shared" si="62"/>
        <v>1</v>
      </c>
      <c r="V677">
        <f t="shared" si="63"/>
        <v>1</v>
      </c>
      <c r="W677">
        <f t="shared" si="64"/>
        <v>6</v>
      </c>
      <c r="X677" t="str">
        <f t="shared" si="65"/>
        <v>Occasional</v>
      </c>
    </row>
    <row r="678" spans="1:24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  <c r="S678" t="str">
        <f t="shared" si="60"/>
        <v>26-35</v>
      </c>
      <c r="T678">
        <f t="shared" si="61"/>
        <v>3</v>
      </c>
      <c r="U678">
        <f t="shared" si="62"/>
        <v>4</v>
      </c>
      <c r="V678">
        <f t="shared" si="63"/>
        <v>6</v>
      </c>
      <c r="W678">
        <f t="shared" si="64"/>
        <v>13</v>
      </c>
      <c r="X678" t="str">
        <f t="shared" si="65"/>
        <v>High Value</v>
      </c>
    </row>
    <row r="679" spans="1:24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  <c r="S679" t="str">
        <f t="shared" si="60"/>
        <v>56+</v>
      </c>
      <c r="T679">
        <f t="shared" si="61"/>
        <v>3</v>
      </c>
      <c r="U679">
        <f t="shared" si="62"/>
        <v>4</v>
      </c>
      <c r="V679">
        <f t="shared" si="63"/>
        <v>1</v>
      </c>
      <c r="W679">
        <f t="shared" si="64"/>
        <v>8</v>
      </c>
      <c r="X679" t="str">
        <f t="shared" si="65"/>
        <v>Occasional</v>
      </c>
    </row>
    <row r="680" spans="1:24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  <c r="S680" t="str">
        <f t="shared" si="60"/>
        <v>26-35</v>
      </c>
      <c r="T680">
        <f t="shared" si="61"/>
        <v>3</v>
      </c>
      <c r="U680">
        <f t="shared" si="62"/>
        <v>2</v>
      </c>
      <c r="V680">
        <f t="shared" si="63"/>
        <v>3</v>
      </c>
      <c r="W680">
        <f t="shared" si="64"/>
        <v>8</v>
      </c>
      <c r="X680" t="str">
        <f t="shared" si="65"/>
        <v>Occasional</v>
      </c>
    </row>
    <row r="681" spans="1:24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  <c r="S681" t="str">
        <f t="shared" si="60"/>
        <v>56+</v>
      </c>
      <c r="T681">
        <f t="shared" si="61"/>
        <v>4</v>
      </c>
      <c r="U681">
        <f t="shared" si="62"/>
        <v>3</v>
      </c>
      <c r="V681">
        <f t="shared" si="63"/>
        <v>5</v>
      </c>
      <c r="W681">
        <f t="shared" si="64"/>
        <v>12</v>
      </c>
      <c r="X681" t="str">
        <f t="shared" si="65"/>
        <v>High Value</v>
      </c>
    </row>
    <row r="682" spans="1:24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  <c r="S682" t="str">
        <f t="shared" si="60"/>
        <v>56+</v>
      </c>
      <c r="T682">
        <f t="shared" si="61"/>
        <v>1</v>
      </c>
      <c r="U682">
        <f t="shared" si="62"/>
        <v>1</v>
      </c>
      <c r="V682">
        <f t="shared" si="63"/>
        <v>1</v>
      </c>
      <c r="W682">
        <f t="shared" si="64"/>
        <v>3</v>
      </c>
      <c r="X682" t="str">
        <f t="shared" si="65"/>
        <v>Low Engagement</v>
      </c>
    </row>
    <row r="683" spans="1:24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  <c r="S683" t="str">
        <f t="shared" si="60"/>
        <v>26-35</v>
      </c>
      <c r="T683">
        <f t="shared" si="61"/>
        <v>2</v>
      </c>
      <c r="U683">
        <f t="shared" si="62"/>
        <v>2</v>
      </c>
      <c r="V683">
        <f t="shared" si="63"/>
        <v>3</v>
      </c>
      <c r="W683">
        <f t="shared" si="64"/>
        <v>7</v>
      </c>
      <c r="X683" t="str">
        <f t="shared" si="65"/>
        <v>Occasional</v>
      </c>
    </row>
    <row r="684" spans="1:24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  <c r="S684" t="str">
        <f t="shared" si="60"/>
        <v>18-25</v>
      </c>
      <c r="T684">
        <f t="shared" si="61"/>
        <v>1</v>
      </c>
      <c r="U684">
        <f t="shared" si="62"/>
        <v>4</v>
      </c>
      <c r="V684">
        <f t="shared" si="63"/>
        <v>6</v>
      </c>
      <c r="W684">
        <f t="shared" si="64"/>
        <v>11</v>
      </c>
      <c r="X684" t="str">
        <f t="shared" si="65"/>
        <v>Regular</v>
      </c>
    </row>
    <row r="685" spans="1:24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  <c r="S685" t="str">
        <f t="shared" si="60"/>
        <v>26-35</v>
      </c>
      <c r="T685">
        <f t="shared" si="61"/>
        <v>1</v>
      </c>
      <c r="U685">
        <f t="shared" si="62"/>
        <v>1</v>
      </c>
      <c r="V685">
        <f t="shared" si="63"/>
        <v>4</v>
      </c>
      <c r="W685">
        <f t="shared" si="64"/>
        <v>6</v>
      </c>
      <c r="X685" t="str">
        <f t="shared" si="65"/>
        <v>Occasional</v>
      </c>
    </row>
    <row r="686" spans="1:24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  <c r="S686" t="str">
        <f t="shared" si="60"/>
        <v>56+</v>
      </c>
      <c r="T686">
        <f t="shared" si="61"/>
        <v>4</v>
      </c>
      <c r="U686">
        <f t="shared" si="62"/>
        <v>4</v>
      </c>
      <c r="V686">
        <f t="shared" si="63"/>
        <v>4</v>
      </c>
      <c r="W686">
        <f t="shared" si="64"/>
        <v>12</v>
      </c>
      <c r="X686" t="str">
        <f t="shared" si="65"/>
        <v>High Value</v>
      </c>
    </row>
    <row r="687" spans="1:24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  <c r="S687" t="str">
        <f t="shared" si="60"/>
        <v>56+</v>
      </c>
      <c r="T687">
        <f t="shared" si="61"/>
        <v>3</v>
      </c>
      <c r="U687">
        <f t="shared" si="62"/>
        <v>3</v>
      </c>
      <c r="V687">
        <f t="shared" si="63"/>
        <v>5</v>
      </c>
      <c r="W687">
        <f t="shared" si="64"/>
        <v>11</v>
      </c>
      <c r="X687" t="str">
        <f t="shared" si="65"/>
        <v>Regular</v>
      </c>
    </row>
    <row r="688" spans="1:24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  <c r="S688" t="str">
        <f t="shared" si="60"/>
        <v>56+</v>
      </c>
      <c r="T688">
        <f t="shared" si="61"/>
        <v>1</v>
      </c>
      <c r="U688">
        <f t="shared" si="62"/>
        <v>3</v>
      </c>
      <c r="V688">
        <f t="shared" si="63"/>
        <v>5</v>
      </c>
      <c r="W688">
        <f t="shared" si="64"/>
        <v>9</v>
      </c>
      <c r="X688" t="str">
        <f t="shared" si="65"/>
        <v>Regular</v>
      </c>
    </row>
    <row r="689" spans="1:24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  <c r="S689" t="str">
        <f t="shared" si="60"/>
        <v>18-25</v>
      </c>
      <c r="T689">
        <f t="shared" si="61"/>
        <v>1</v>
      </c>
      <c r="U689">
        <f t="shared" si="62"/>
        <v>4</v>
      </c>
      <c r="V689">
        <f t="shared" si="63"/>
        <v>2</v>
      </c>
      <c r="W689">
        <f t="shared" si="64"/>
        <v>7</v>
      </c>
      <c r="X689" t="str">
        <f t="shared" si="65"/>
        <v>Occasional</v>
      </c>
    </row>
    <row r="690" spans="1:24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  <c r="S690" t="str">
        <f t="shared" si="60"/>
        <v>18-25</v>
      </c>
      <c r="T690">
        <f t="shared" si="61"/>
        <v>2</v>
      </c>
      <c r="U690">
        <f t="shared" si="62"/>
        <v>4</v>
      </c>
      <c r="V690">
        <f t="shared" si="63"/>
        <v>4</v>
      </c>
      <c r="W690">
        <f t="shared" si="64"/>
        <v>10</v>
      </c>
      <c r="X690" t="str">
        <f t="shared" si="65"/>
        <v>Regular</v>
      </c>
    </row>
    <row r="691" spans="1:24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  <c r="S691" t="str">
        <f t="shared" si="60"/>
        <v>18-25</v>
      </c>
      <c r="T691">
        <f t="shared" si="61"/>
        <v>4</v>
      </c>
      <c r="U691">
        <f t="shared" si="62"/>
        <v>3</v>
      </c>
      <c r="V691">
        <f t="shared" si="63"/>
        <v>3</v>
      </c>
      <c r="W691">
        <f t="shared" si="64"/>
        <v>10</v>
      </c>
      <c r="X691" t="str">
        <f t="shared" si="65"/>
        <v>Regular</v>
      </c>
    </row>
    <row r="692" spans="1:24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  <c r="S692" t="str">
        <f t="shared" si="60"/>
        <v>18-25</v>
      </c>
      <c r="T692">
        <f t="shared" si="61"/>
        <v>3</v>
      </c>
      <c r="U692">
        <f t="shared" si="62"/>
        <v>4</v>
      </c>
      <c r="V692">
        <f t="shared" si="63"/>
        <v>7</v>
      </c>
      <c r="W692">
        <f t="shared" si="64"/>
        <v>14</v>
      </c>
      <c r="X692" t="str">
        <f t="shared" si="65"/>
        <v>High Value</v>
      </c>
    </row>
    <row r="693" spans="1:24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  <c r="S693" t="str">
        <f t="shared" si="60"/>
        <v>56+</v>
      </c>
      <c r="T693">
        <f t="shared" si="61"/>
        <v>1</v>
      </c>
      <c r="U693">
        <f t="shared" si="62"/>
        <v>3</v>
      </c>
      <c r="V693">
        <f t="shared" si="63"/>
        <v>6</v>
      </c>
      <c r="W693">
        <f t="shared" si="64"/>
        <v>10</v>
      </c>
      <c r="X693" t="str">
        <f t="shared" si="65"/>
        <v>Regular</v>
      </c>
    </row>
    <row r="694" spans="1:24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  <c r="S694" t="str">
        <f t="shared" si="60"/>
        <v>26-35</v>
      </c>
      <c r="T694">
        <f t="shared" si="61"/>
        <v>4</v>
      </c>
      <c r="U694">
        <f t="shared" si="62"/>
        <v>4</v>
      </c>
      <c r="V694">
        <f t="shared" si="63"/>
        <v>3</v>
      </c>
      <c r="W694">
        <f t="shared" si="64"/>
        <v>11</v>
      </c>
      <c r="X694" t="str">
        <f t="shared" si="65"/>
        <v>Regular</v>
      </c>
    </row>
    <row r="695" spans="1:24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  <c r="S695" t="str">
        <f t="shared" si="60"/>
        <v>46-55</v>
      </c>
      <c r="T695">
        <f t="shared" si="61"/>
        <v>2</v>
      </c>
      <c r="U695">
        <f t="shared" si="62"/>
        <v>3</v>
      </c>
      <c r="V695">
        <f t="shared" si="63"/>
        <v>3</v>
      </c>
      <c r="W695">
        <f t="shared" si="64"/>
        <v>8</v>
      </c>
      <c r="X695" t="str">
        <f t="shared" si="65"/>
        <v>Occasional</v>
      </c>
    </row>
    <row r="696" spans="1:24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  <c r="S696" t="str">
        <f t="shared" si="60"/>
        <v>36-45</v>
      </c>
      <c r="T696">
        <f t="shared" si="61"/>
        <v>1</v>
      </c>
      <c r="U696">
        <f t="shared" si="62"/>
        <v>4</v>
      </c>
      <c r="V696">
        <f t="shared" si="63"/>
        <v>3</v>
      </c>
      <c r="W696">
        <f t="shared" si="64"/>
        <v>8</v>
      </c>
      <c r="X696" t="str">
        <f t="shared" si="65"/>
        <v>Occasional</v>
      </c>
    </row>
    <row r="697" spans="1:24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  <c r="S697" t="str">
        <f t="shared" si="60"/>
        <v>26-35</v>
      </c>
      <c r="T697">
        <f t="shared" si="61"/>
        <v>3</v>
      </c>
      <c r="U697">
        <f t="shared" si="62"/>
        <v>2</v>
      </c>
      <c r="V697">
        <f t="shared" si="63"/>
        <v>3</v>
      </c>
      <c r="W697">
        <f t="shared" si="64"/>
        <v>8</v>
      </c>
      <c r="X697" t="str">
        <f t="shared" si="65"/>
        <v>Occasional</v>
      </c>
    </row>
    <row r="698" spans="1:24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  <c r="S698" t="str">
        <f t="shared" si="60"/>
        <v>36-45</v>
      </c>
      <c r="T698">
        <f t="shared" si="61"/>
        <v>2</v>
      </c>
      <c r="U698">
        <f t="shared" si="62"/>
        <v>4</v>
      </c>
      <c r="V698">
        <f t="shared" si="63"/>
        <v>4</v>
      </c>
      <c r="W698">
        <f t="shared" si="64"/>
        <v>10</v>
      </c>
      <c r="X698" t="str">
        <f t="shared" si="65"/>
        <v>Regular</v>
      </c>
    </row>
    <row r="699" spans="1:24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  <c r="S699" t="str">
        <f t="shared" si="60"/>
        <v>56+</v>
      </c>
      <c r="T699">
        <f t="shared" si="61"/>
        <v>3</v>
      </c>
      <c r="U699">
        <f t="shared" si="62"/>
        <v>4</v>
      </c>
      <c r="V699">
        <f t="shared" si="63"/>
        <v>2</v>
      </c>
      <c r="W699">
        <f t="shared" si="64"/>
        <v>9</v>
      </c>
      <c r="X699" t="str">
        <f t="shared" si="65"/>
        <v>Regular</v>
      </c>
    </row>
    <row r="700" spans="1:24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  <c r="S700" t="str">
        <f t="shared" si="60"/>
        <v>46-55</v>
      </c>
      <c r="T700">
        <f t="shared" si="61"/>
        <v>2</v>
      </c>
      <c r="U700">
        <f t="shared" si="62"/>
        <v>4</v>
      </c>
      <c r="V700">
        <f t="shared" si="63"/>
        <v>7</v>
      </c>
      <c r="W700">
        <f t="shared" si="64"/>
        <v>13</v>
      </c>
      <c r="X700" t="str">
        <f t="shared" si="65"/>
        <v>High Value</v>
      </c>
    </row>
    <row r="701" spans="1:24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  <c r="S701" t="str">
        <f t="shared" si="60"/>
        <v>46-55</v>
      </c>
      <c r="T701">
        <f t="shared" si="61"/>
        <v>2</v>
      </c>
      <c r="U701">
        <f t="shared" si="62"/>
        <v>1</v>
      </c>
      <c r="V701">
        <f t="shared" si="63"/>
        <v>7</v>
      </c>
      <c r="W701">
        <f t="shared" si="64"/>
        <v>10</v>
      </c>
      <c r="X701" t="str">
        <f t="shared" si="65"/>
        <v>Regular</v>
      </c>
    </row>
    <row r="702" spans="1:24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  <c r="S702" t="str">
        <f t="shared" si="60"/>
        <v>56+</v>
      </c>
      <c r="T702">
        <f t="shared" si="61"/>
        <v>3</v>
      </c>
      <c r="U702">
        <f t="shared" si="62"/>
        <v>1</v>
      </c>
      <c r="V702">
        <f t="shared" si="63"/>
        <v>4</v>
      </c>
      <c r="W702">
        <f t="shared" si="64"/>
        <v>8</v>
      </c>
      <c r="X702" t="str">
        <f t="shared" si="65"/>
        <v>Occasional</v>
      </c>
    </row>
    <row r="703" spans="1:24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  <c r="S703" t="str">
        <f t="shared" si="60"/>
        <v>46-55</v>
      </c>
      <c r="T703">
        <f t="shared" si="61"/>
        <v>4</v>
      </c>
      <c r="U703">
        <f t="shared" si="62"/>
        <v>1</v>
      </c>
      <c r="V703">
        <f t="shared" si="63"/>
        <v>3</v>
      </c>
      <c r="W703">
        <f t="shared" si="64"/>
        <v>8</v>
      </c>
      <c r="X703" t="str">
        <f t="shared" si="65"/>
        <v>Occasional</v>
      </c>
    </row>
    <row r="704" spans="1:24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  <c r="S704" t="str">
        <f t="shared" si="60"/>
        <v>18-25</v>
      </c>
      <c r="T704">
        <f t="shared" si="61"/>
        <v>3</v>
      </c>
      <c r="U704">
        <f t="shared" si="62"/>
        <v>1</v>
      </c>
      <c r="V704">
        <f t="shared" si="63"/>
        <v>7</v>
      </c>
      <c r="W704">
        <f t="shared" si="64"/>
        <v>11</v>
      </c>
      <c r="X704" t="str">
        <f t="shared" si="65"/>
        <v>Regular</v>
      </c>
    </row>
    <row r="705" spans="1:24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  <c r="S705" t="str">
        <f t="shared" si="60"/>
        <v>56+</v>
      </c>
      <c r="T705">
        <f t="shared" si="61"/>
        <v>4</v>
      </c>
      <c r="U705">
        <f t="shared" si="62"/>
        <v>2</v>
      </c>
      <c r="V705">
        <f t="shared" si="63"/>
        <v>7</v>
      </c>
      <c r="W705">
        <f t="shared" si="64"/>
        <v>13</v>
      </c>
      <c r="X705" t="str">
        <f t="shared" si="65"/>
        <v>High Value</v>
      </c>
    </row>
    <row r="706" spans="1:24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  <c r="S706" t="str">
        <f t="shared" si="60"/>
        <v>26-35</v>
      </c>
      <c r="T706">
        <f t="shared" si="61"/>
        <v>3</v>
      </c>
      <c r="U706">
        <f t="shared" si="62"/>
        <v>2</v>
      </c>
      <c r="V706">
        <f t="shared" si="63"/>
        <v>1</v>
      </c>
      <c r="W706">
        <f t="shared" si="64"/>
        <v>6</v>
      </c>
      <c r="X706" t="str">
        <f t="shared" si="65"/>
        <v>Occasional</v>
      </c>
    </row>
    <row r="707" spans="1:24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  <c r="S707" t="str">
        <f t="shared" ref="S707:S770" si="66">IF(B707&lt;=25,"18-25",IF(B707&lt;=35,"26-35",IF(B707&lt;=45,"36-45",IF(B707&lt;=55,"46-55","56+"))))</f>
        <v>18-25</v>
      </c>
      <c r="T707">
        <f t="shared" ref="T707:T770" si="67">IF(F707&lt;=39,1,IF(F707&lt;=59,2,IF(F707&lt;=79,3,4)))</f>
        <v>4</v>
      </c>
      <c r="U707">
        <f t="shared" ref="U707:U770" si="68">IF(P707&lt;=12,1,IF(P707&lt;=25,2,IF(P707&lt;=37,3,4)))</f>
        <v>4</v>
      </c>
      <c r="V707">
        <f t="shared" ref="V707:V770" si="69">IF(R707="Weekly",7,IF(R707="Bi-Weekly",6,IF(R707="Fortnightly",5,IF(R707="Monthly",4,IF(R707="Every 3 Months",3,IF(R707="Quarterly",2,IF(R707="Annually",1,0)))))))</f>
        <v>2</v>
      </c>
      <c r="W707">
        <f t="shared" ref="W707:W770" si="70">T707+U707+V707</f>
        <v>10</v>
      </c>
      <c r="X707" t="str">
        <f t="shared" ref="X707:X770" si="71">IF(W707&lt;=5,"Low Engagement",IF(W707&lt;=8,"Occasional",IF(W707&lt;=11,"Regular","High Value")))</f>
        <v>Regular</v>
      </c>
    </row>
    <row r="708" spans="1:24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  <c r="S708" t="str">
        <f t="shared" si="66"/>
        <v>46-55</v>
      </c>
      <c r="T708">
        <f t="shared" si="67"/>
        <v>2</v>
      </c>
      <c r="U708">
        <f t="shared" si="68"/>
        <v>3</v>
      </c>
      <c r="V708">
        <f t="shared" si="69"/>
        <v>7</v>
      </c>
      <c r="W708">
        <f t="shared" si="70"/>
        <v>12</v>
      </c>
      <c r="X708" t="str">
        <f t="shared" si="71"/>
        <v>High Value</v>
      </c>
    </row>
    <row r="709" spans="1:24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  <c r="S709" t="str">
        <f t="shared" si="66"/>
        <v>56+</v>
      </c>
      <c r="T709">
        <f t="shared" si="67"/>
        <v>1</v>
      </c>
      <c r="U709">
        <f t="shared" si="68"/>
        <v>2</v>
      </c>
      <c r="V709">
        <f t="shared" si="69"/>
        <v>1</v>
      </c>
      <c r="W709">
        <f t="shared" si="70"/>
        <v>4</v>
      </c>
      <c r="X709" t="str">
        <f t="shared" si="71"/>
        <v>Low Engagement</v>
      </c>
    </row>
    <row r="710" spans="1:24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  <c r="S710" t="str">
        <f t="shared" si="66"/>
        <v>36-45</v>
      </c>
      <c r="T710">
        <f t="shared" si="67"/>
        <v>2</v>
      </c>
      <c r="U710">
        <f t="shared" si="68"/>
        <v>2</v>
      </c>
      <c r="V710">
        <f t="shared" si="69"/>
        <v>5</v>
      </c>
      <c r="W710">
        <f t="shared" si="70"/>
        <v>9</v>
      </c>
      <c r="X710" t="str">
        <f t="shared" si="71"/>
        <v>Regular</v>
      </c>
    </row>
    <row r="711" spans="1:24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  <c r="S711" t="str">
        <f t="shared" si="66"/>
        <v>46-55</v>
      </c>
      <c r="T711">
        <f t="shared" si="67"/>
        <v>3</v>
      </c>
      <c r="U711">
        <f t="shared" si="68"/>
        <v>2</v>
      </c>
      <c r="V711">
        <f t="shared" si="69"/>
        <v>4</v>
      </c>
      <c r="W711">
        <f t="shared" si="70"/>
        <v>9</v>
      </c>
      <c r="X711" t="str">
        <f t="shared" si="71"/>
        <v>Regular</v>
      </c>
    </row>
    <row r="712" spans="1:24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  <c r="S712" t="str">
        <f t="shared" si="66"/>
        <v>18-25</v>
      </c>
      <c r="T712">
        <f t="shared" si="67"/>
        <v>4</v>
      </c>
      <c r="U712">
        <f t="shared" si="68"/>
        <v>3</v>
      </c>
      <c r="V712">
        <f t="shared" si="69"/>
        <v>5</v>
      </c>
      <c r="W712">
        <f t="shared" si="70"/>
        <v>12</v>
      </c>
      <c r="X712" t="str">
        <f t="shared" si="71"/>
        <v>High Value</v>
      </c>
    </row>
    <row r="713" spans="1:24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  <c r="S713" t="str">
        <f t="shared" si="66"/>
        <v>56+</v>
      </c>
      <c r="T713">
        <f t="shared" si="67"/>
        <v>3</v>
      </c>
      <c r="U713">
        <f t="shared" si="68"/>
        <v>2</v>
      </c>
      <c r="V713">
        <f t="shared" si="69"/>
        <v>6</v>
      </c>
      <c r="W713">
        <f t="shared" si="70"/>
        <v>11</v>
      </c>
      <c r="X713" t="str">
        <f t="shared" si="71"/>
        <v>Regular</v>
      </c>
    </row>
    <row r="714" spans="1:24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  <c r="S714" t="str">
        <f t="shared" si="66"/>
        <v>36-45</v>
      </c>
      <c r="T714">
        <f t="shared" si="67"/>
        <v>4</v>
      </c>
      <c r="U714">
        <f t="shared" si="68"/>
        <v>3</v>
      </c>
      <c r="V714">
        <f t="shared" si="69"/>
        <v>2</v>
      </c>
      <c r="W714">
        <f t="shared" si="70"/>
        <v>9</v>
      </c>
      <c r="X714" t="str">
        <f t="shared" si="71"/>
        <v>Regular</v>
      </c>
    </row>
    <row r="715" spans="1:24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  <c r="S715" t="str">
        <f t="shared" si="66"/>
        <v>36-45</v>
      </c>
      <c r="T715">
        <f t="shared" si="67"/>
        <v>4</v>
      </c>
      <c r="U715">
        <f t="shared" si="68"/>
        <v>4</v>
      </c>
      <c r="V715">
        <f t="shared" si="69"/>
        <v>6</v>
      </c>
      <c r="W715">
        <f t="shared" si="70"/>
        <v>14</v>
      </c>
      <c r="X715" t="str">
        <f t="shared" si="71"/>
        <v>High Value</v>
      </c>
    </row>
    <row r="716" spans="1:24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  <c r="S716" t="str">
        <f t="shared" si="66"/>
        <v>26-35</v>
      </c>
      <c r="T716">
        <f t="shared" si="67"/>
        <v>3</v>
      </c>
      <c r="U716">
        <f t="shared" si="68"/>
        <v>4</v>
      </c>
      <c r="V716">
        <f t="shared" si="69"/>
        <v>5</v>
      </c>
      <c r="W716">
        <f t="shared" si="70"/>
        <v>12</v>
      </c>
      <c r="X716" t="str">
        <f t="shared" si="71"/>
        <v>High Value</v>
      </c>
    </row>
    <row r="717" spans="1:24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  <c r="S717" t="str">
        <f t="shared" si="66"/>
        <v>26-35</v>
      </c>
      <c r="T717">
        <f t="shared" si="67"/>
        <v>3</v>
      </c>
      <c r="U717">
        <f t="shared" si="68"/>
        <v>3</v>
      </c>
      <c r="V717">
        <f t="shared" si="69"/>
        <v>2</v>
      </c>
      <c r="W717">
        <f t="shared" si="70"/>
        <v>8</v>
      </c>
      <c r="X717" t="str">
        <f t="shared" si="71"/>
        <v>Occasional</v>
      </c>
    </row>
    <row r="718" spans="1:24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  <c r="S718" t="str">
        <f t="shared" si="66"/>
        <v>26-35</v>
      </c>
      <c r="T718">
        <f t="shared" si="67"/>
        <v>1</v>
      </c>
      <c r="U718">
        <f t="shared" si="68"/>
        <v>1</v>
      </c>
      <c r="V718">
        <f t="shared" si="69"/>
        <v>6</v>
      </c>
      <c r="W718">
        <f t="shared" si="70"/>
        <v>8</v>
      </c>
      <c r="X718" t="str">
        <f t="shared" si="71"/>
        <v>Occasional</v>
      </c>
    </row>
    <row r="719" spans="1:24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  <c r="S719" t="str">
        <f t="shared" si="66"/>
        <v>18-25</v>
      </c>
      <c r="T719">
        <f t="shared" si="67"/>
        <v>4</v>
      </c>
      <c r="U719">
        <f t="shared" si="68"/>
        <v>1</v>
      </c>
      <c r="V719">
        <f t="shared" si="69"/>
        <v>3</v>
      </c>
      <c r="W719">
        <f t="shared" si="70"/>
        <v>8</v>
      </c>
      <c r="X719" t="str">
        <f t="shared" si="71"/>
        <v>Occasional</v>
      </c>
    </row>
    <row r="720" spans="1:24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  <c r="S720" t="str">
        <f t="shared" si="66"/>
        <v>18-25</v>
      </c>
      <c r="T720">
        <f t="shared" si="67"/>
        <v>1</v>
      </c>
      <c r="U720">
        <f t="shared" si="68"/>
        <v>2</v>
      </c>
      <c r="V720">
        <f t="shared" si="69"/>
        <v>1</v>
      </c>
      <c r="W720">
        <f t="shared" si="70"/>
        <v>4</v>
      </c>
      <c r="X720" t="str">
        <f t="shared" si="71"/>
        <v>Low Engagement</v>
      </c>
    </row>
    <row r="721" spans="1:24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  <c r="S721" t="str">
        <f t="shared" si="66"/>
        <v>56+</v>
      </c>
      <c r="T721">
        <f t="shared" si="67"/>
        <v>1</v>
      </c>
      <c r="U721">
        <f t="shared" si="68"/>
        <v>4</v>
      </c>
      <c r="V721">
        <f t="shared" si="69"/>
        <v>6</v>
      </c>
      <c r="W721">
        <f t="shared" si="70"/>
        <v>11</v>
      </c>
      <c r="X721" t="str">
        <f t="shared" si="71"/>
        <v>Regular</v>
      </c>
    </row>
    <row r="722" spans="1:24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  <c r="S722" t="str">
        <f t="shared" si="66"/>
        <v>26-35</v>
      </c>
      <c r="T722">
        <f t="shared" si="67"/>
        <v>3</v>
      </c>
      <c r="U722">
        <f t="shared" si="68"/>
        <v>2</v>
      </c>
      <c r="V722">
        <f t="shared" si="69"/>
        <v>7</v>
      </c>
      <c r="W722">
        <f t="shared" si="70"/>
        <v>12</v>
      </c>
      <c r="X722" t="str">
        <f t="shared" si="71"/>
        <v>High Value</v>
      </c>
    </row>
    <row r="723" spans="1:24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  <c r="S723" t="str">
        <f t="shared" si="66"/>
        <v>36-45</v>
      </c>
      <c r="T723">
        <f t="shared" si="67"/>
        <v>2</v>
      </c>
      <c r="U723">
        <f t="shared" si="68"/>
        <v>4</v>
      </c>
      <c r="V723">
        <f t="shared" si="69"/>
        <v>3</v>
      </c>
      <c r="W723">
        <f t="shared" si="70"/>
        <v>9</v>
      </c>
      <c r="X723" t="str">
        <f t="shared" si="71"/>
        <v>Regular</v>
      </c>
    </row>
    <row r="724" spans="1:24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  <c r="S724" t="str">
        <f t="shared" si="66"/>
        <v>26-35</v>
      </c>
      <c r="T724">
        <f t="shared" si="67"/>
        <v>1</v>
      </c>
      <c r="U724">
        <f t="shared" si="68"/>
        <v>4</v>
      </c>
      <c r="V724">
        <f t="shared" si="69"/>
        <v>6</v>
      </c>
      <c r="W724">
        <f t="shared" si="70"/>
        <v>11</v>
      </c>
      <c r="X724" t="str">
        <f t="shared" si="71"/>
        <v>Regular</v>
      </c>
    </row>
    <row r="725" spans="1:24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  <c r="S725" t="str">
        <f t="shared" si="66"/>
        <v>26-35</v>
      </c>
      <c r="T725">
        <f t="shared" si="67"/>
        <v>2</v>
      </c>
      <c r="U725">
        <f t="shared" si="68"/>
        <v>4</v>
      </c>
      <c r="V725">
        <f t="shared" si="69"/>
        <v>4</v>
      </c>
      <c r="W725">
        <f t="shared" si="70"/>
        <v>10</v>
      </c>
      <c r="X725" t="str">
        <f t="shared" si="71"/>
        <v>Regular</v>
      </c>
    </row>
    <row r="726" spans="1:24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  <c r="S726" t="str">
        <f t="shared" si="66"/>
        <v>36-45</v>
      </c>
      <c r="T726">
        <f t="shared" si="67"/>
        <v>3</v>
      </c>
      <c r="U726">
        <f t="shared" si="68"/>
        <v>3</v>
      </c>
      <c r="V726">
        <f t="shared" si="69"/>
        <v>3</v>
      </c>
      <c r="W726">
        <f t="shared" si="70"/>
        <v>9</v>
      </c>
      <c r="X726" t="str">
        <f t="shared" si="71"/>
        <v>Regular</v>
      </c>
    </row>
    <row r="727" spans="1:24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  <c r="S727" t="str">
        <f t="shared" si="66"/>
        <v>56+</v>
      </c>
      <c r="T727">
        <f t="shared" si="67"/>
        <v>3</v>
      </c>
      <c r="U727">
        <f t="shared" si="68"/>
        <v>3</v>
      </c>
      <c r="V727">
        <f t="shared" si="69"/>
        <v>5</v>
      </c>
      <c r="W727">
        <f t="shared" si="70"/>
        <v>11</v>
      </c>
      <c r="X727" t="str">
        <f t="shared" si="71"/>
        <v>Regular</v>
      </c>
    </row>
    <row r="728" spans="1:24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  <c r="S728" t="str">
        <f t="shared" si="66"/>
        <v>26-35</v>
      </c>
      <c r="T728">
        <f t="shared" si="67"/>
        <v>3</v>
      </c>
      <c r="U728">
        <f t="shared" si="68"/>
        <v>2</v>
      </c>
      <c r="V728">
        <f t="shared" si="69"/>
        <v>3</v>
      </c>
      <c r="W728">
        <f t="shared" si="70"/>
        <v>8</v>
      </c>
      <c r="X728" t="str">
        <f t="shared" si="71"/>
        <v>Occasional</v>
      </c>
    </row>
    <row r="729" spans="1:24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  <c r="S729" t="str">
        <f t="shared" si="66"/>
        <v>56+</v>
      </c>
      <c r="T729">
        <f t="shared" si="67"/>
        <v>4</v>
      </c>
      <c r="U729">
        <f t="shared" si="68"/>
        <v>3</v>
      </c>
      <c r="V729">
        <f t="shared" si="69"/>
        <v>3</v>
      </c>
      <c r="W729">
        <f t="shared" si="70"/>
        <v>10</v>
      </c>
      <c r="X729" t="str">
        <f t="shared" si="71"/>
        <v>Regular</v>
      </c>
    </row>
    <row r="730" spans="1:24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  <c r="S730" t="str">
        <f t="shared" si="66"/>
        <v>26-35</v>
      </c>
      <c r="T730">
        <f t="shared" si="67"/>
        <v>3</v>
      </c>
      <c r="U730">
        <f t="shared" si="68"/>
        <v>1</v>
      </c>
      <c r="V730">
        <f t="shared" si="69"/>
        <v>3</v>
      </c>
      <c r="W730">
        <f t="shared" si="70"/>
        <v>7</v>
      </c>
      <c r="X730" t="str">
        <f t="shared" si="71"/>
        <v>Occasional</v>
      </c>
    </row>
    <row r="731" spans="1:24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  <c r="S731" t="str">
        <f t="shared" si="66"/>
        <v>36-45</v>
      </c>
      <c r="T731">
        <f t="shared" si="67"/>
        <v>2</v>
      </c>
      <c r="U731">
        <f t="shared" si="68"/>
        <v>4</v>
      </c>
      <c r="V731">
        <f t="shared" si="69"/>
        <v>3</v>
      </c>
      <c r="W731">
        <f t="shared" si="70"/>
        <v>9</v>
      </c>
      <c r="X731" t="str">
        <f t="shared" si="71"/>
        <v>Regular</v>
      </c>
    </row>
    <row r="732" spans="1:24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  <c r="S732" t="str">
        <f t="shared" si="66"/>
        <v>46-55</v>
      </c>
      <c r="T732">
        <f t="shared" si="67"/>
        <v>1</v>
      </c>
      <c r="U732">
        <f t="shared" si="68"/>
        <v>3</v>
      </c>
      <c r="V732">
        <f t="shared" si="69"/>
        <v>5</v>
      </c>
      <c r="W732">
        <f t="shared" si="70"/>
        <v>9</v>
      </c>
      <c r="X732" t="str">
        <f t="shared" si="71"/>
        <v>Regular</v>
      </c>
    </row>
    <row r="733" spans="1:24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  <c r="S733" t="str">
        <f t="shared" si="66"/>
        <v>36-45</v>
      </c>
      <c r="T733">
        <f t="shared" si="67"/>
        <v>1</v>
      </c>
      <c r="U733">
        <f t="shared" si="68"/>
        <v>3</v>
      </c>
      <c r="V733">
        <f t="shared" si="69"/>
        <v>5</v>
      </c>
      <c r="W733">
        <f t="shared" si="70"/>
        <v>9</v>
      </c>
      <c r="X733" t="str">
        <f t="shared" si="71"/>
        <v>Regular</v>
      </c>
    </row>
    <row r="734" spans="1:24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  <c r="S734" t="str">
        <f t="shared" si="66"/>
        <v>26-35</v>
      </c>
      <c r="T734">
        <f t="shared" si="67"/>
        <v>2</v>
      </c>
      <c r="U734">
        <f t="shared" si="68"/>
        <v>3</v>
      </c>
      <c r="V734">
        <f t="shared" si="69"/>
        <v>6</v>
      </c>
      <c r="W734">
        <f t="shared" si="70"/>
        <v>11</v>
      </c>
      <c r="X734" t="str">
        <f t="shared" si="71"/>
        <v>Regular</v>
      </c>
    </row>
    <row r="735" spans="1:24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  <c r="S735" t="str">
        <f t="shared" si="66"/>
        <v>36-45</v>
      </c>
      <c r="T735">
        <f t="shared" si="67"/>
        <v>1</v>
      </c>
      <c r="U735">
        <f t="shared" si="68"/>
        <v>2</v>
      </c>
      <c r="V735">
        <f t="shared" si="69"/>
        <v>6</v>
      </c>
      <c r="W735">
        <f t="shared" si="70"/>
        <v>9</v>
      </c>
      <c r="X735" t="str">
        <f t="shared" si="71"/>
        <v>Regular</v>
      </c>
    </row>
    <row r="736" spans="1:24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  <c r="S736" t="str">
        <f t="shared" si="66"/>
        <v>56+</v>
      </c>
      <c r="T736">
        <f t="shared" si="67"/>
        <v>3</v>
      </c>
      <c r="U736">
        <f t="shared" si="68"/>
        <v>4</v>
      </c>
      <c r="V736">
        <f t="shared" si="69"/>
        <v>3</v>
      </c>
      <c r="W736">
        <f t="shared" si="70"/>
        <v>10</v>
      </c>
      <c r="X736" t="str">
        <f t="shared" si="71"/>
        <v>Regular</v>
      </c>
    </row>
    <row r="737" spans="1:24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  <c r="S737" t="str">
        <f t="shared" si="66"/>
        <v>56+</v>
      </c>
      <c r="T737">
        <f t="shared" si="67"/>
        <v>2</v>
      </c>
      <c r="U737">
        <f t="shared" si="68"/>
        <v>4</v>
      </c>
      <c r="V737">
        <f t="shared" si="69"/>
        <v>6</v>
      </c>
      <c r="W737">
        <f t="shared" si="70"/>
        <v>12</v>
      </c>
      <c r="X737" t="str">
        <f t="shared" si="71"/>
        <v>High Value</v>
      </c>
    </row>
    <row r="738" spans="1:24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  <c r="S738" t="str">
        <f t="shared" si="66"/>
        <v>18-25</v>
      </c>
      <c r="T738">
        <f t="shared" si="67"/>
        <v>2</v>
      </c>
      <c r="U738">
        <f t="shared" si="68"/>
        <v>3</v>
      </c>
      <c r="V738">
        <f t="shared" si="69"/>
        <v>3</v>
      </c>
      <c r="W738">
        <f t="shared" si="70"/>
        <v>8</v>
      </c>
      <c r="X738" t="str">
        <f t="shared" si="71"/>
        <v>Occasional</v>
      </c>
    </row>
    <row r="739" spans="1:24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  <c r="S739" t="str">
        <f t="shared" si="66"/>
        <v>46-55</v>
      </c>
      <c r="T739">
        <f t="shared" si="67"/>
        <v>1</v>
      </c>
      <c r="U739">
        <f t="shared" si="68"/>
        <v>3</v>
      </c>
      <c r="V739">
        <f t="shared" si="69"/>
        <v>1</v>
      </c>
      <c r="W739">
        <f t="shared" si="70"/>
        <v>5</v>
      </c>
      <c r="X739" t="str">
        <f t="shared" si="71"/>
        <v>Low Engagement</v>
      </c>
    </row>
    <row r="740" spans="1:24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  <c r="S740" t="str">
        <f t="shared" si="66"/>
        <v>56+</v>
      </c>
      <c r="T740">
        <f t="shared" si="67"/>
        <v>1</v>
      </c>
      <c r="U740">
        <f t="shared" si="68"/>
        <v>3</v>
      </c>
      <c r="V740">
        <f t="shared" si="69"/>
        <v>2</v>
      </c>
      <c r="W740">
        <f t="shared" si="70"/>
        <v>6</v>
      </c>
      <c r="X740" t="str">
        <f t="shared" si="71"/>
        <v>Occasional</v>
      </c>
    </row>
    <row r="741" spans="1:24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  <c r="S741" t="str">
        <f t="shared" si="66"/>
        <v>56+</v>
      </c>
      <c r="T741">
        <f t="shared" si="67"/>
        <v>1</v>
      </c>
      <c r="U741">
        <f t="shared" si="68"/>
        <v>3</v>
      </c>
      <c r="V741">
        <f t="shared" si="69"/>
        <v>6</v>
      </c>
      <c r="W741">
        <f t="shared" si="70"/>
        <v>10</v>
      </c>
      <c r="X741" t="str">
        <f t="shared" si="71"/>
        <v>Regular</v>
      </c>
    </row>
    <row r="742" spans="1:24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  <c r="S742" t="str">
        <f t="shared" si="66"/>
        <v>26-35</v>
      </c>
      <c r="T742">
        <f t="shared" si="67"/>
        <v>3</v>
      </c>
      <c r="U742">
        <f t="shared" si="68"/>
        <v>2</v>
      </c>
      <c r="V742">
        <f t="shared" si="69"/>
        <v>5</v>
      </c>
      <c r="W742">
        <f t="shared" si="70"/>
        <v>10</v>
      </c>
      <c r="X742" t="str">
        <f t="shared" si="71"/>
        <v>Regular</v>
      </c>
    </row>
    <row r="743" spans="1:24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  <c r="S743" t="str">
        <f t="shared" si="66"/>
        <v>18-25</v>
      </c>
      <c r="T743">
        <f t="shared" si="67"/>
        <v>3</v>
      </c>
      <c r="U743">
        <f t="shared" si="68"/>
        <v>2</v>
      </c>
      <c r="V743">
        <f t="shared" si="69"/>
        <v>3</v>
      </c>
      <c r="W743">
        <f t="shared" si="70"/>
        <v>8</v>
      </c>
      <c r="X743" t="str">
        <f t="shared" si="71"/>
        <v>Occasional</v>
      </c>
    </row>
    <row r="744" spans="1:24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  <c r="S744" t="str">
        <f t="shared" si="66"/>
        <v>56+</v>
      </c>
      <c r="T744">
        <f t="shared" si="67"/>
        <v>1</v>
      </c>
      <c r="U744">
        <f t="shared" si="68"/>
        <v>2</v>
      </c>
      <c r="V744">
        <f t="shared" si="69"/>
        <v>2</v>
      </c>
      <c r="W744">
        <f t="shared" si="70"/>
        <v>5</v>
      </c>
      <c r="X744" t="str">
        <f t="shared" si="71"/>
        <v>Low Engagement</v>
      </c>
    </row>
    <row r="745" spans="1:24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  <c r="S745" t="str">
        <f t="shared" si="66"/>
        <v>18-25</v>
      </c>
      <c r="T745">
        <f t="shared" si="67"/>
        <v>4</v>
      </c>
      <c r="U745">
        <f t="shared" si="68"/>
        <v>3</v>
      </c>
      <c r="V745">
        <f t="shared" si="69"/>
        <v>7</v>
      </c>
      <c r="W745">
        <f t="shared" si="70"/>
        <v>14</v>
      </c>
      <c r="X745" t="str">
        <f t="shared" si="71"/>
        <v>High Value</v>
      </c>
    </row>
    <row r="746" spans="1:24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  <c r="S746" t="str">
        <f t="shared" si="66"/>
        <v>56+</v>
      </c>
      <c r="T746">
        <f t="shared" si="67"/>
        <v>3</v>
      </c>
      <c r="U746">
        <f t="shared" si="68"/>
        <v>4</v>
      </c>
      <c r="V746">
        <f t="shared" si="69"/>
        <v>6</v>
      </c>
      <c r="W746">
        <f t="shared" si="70"/>
        <v>13</v>
      </c>
      <c r="X746" t="str">
        <f t="shared" si="71"/>
        <v>High Value</v>
      </c>
    </row>
    <row r="747" spans="1:24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  <c r="S747" t="str">
        <f t="shared" si="66"/>
        <v>46-55</v>
      </c>
      <c r="T747">
        <f t="shared" si="67"/>
        <v>4</v>
      </c>
      <c r="U747">
        <f t="shared" si="68"/>
        <v>1</v>
      </c>
      <c r="V747">
        <f t="shared" si="69"/>
        <v>4</v>
      </c>
      <c r="W747">
        <f t="shared" si="70"/>
        <v>9</v>
      </c>
      <c r="X747" t="str">
        <f t="shared" si="71"/>
        <v>Regular</v>
      </c>
    </row>
    <row r="748" spans="1:24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  <c r="S748" t="str">
        <f t="shared" si="66"/>
        <v>36-45</v>
      </c>
      <c r="T748">
        <f t="shared" si="67"/>
        <v>2</v>
      </c>
      <c r="U748">
        <f t="shared" si="68"/>
        <v>4</v>
      </c>
      <c r="V748">
        <f t="shared" si="69"/>
        <v>1</v>
      </c>
      <c r="W748">
        <f t="shared" si="70"/>
        <v>7</v>
      </c>
      <c r="X748" t="str">
        <f t="shared" si="71"/>
        <v>Occasional</v>
      </c>
    </row>
    <row r="749" spans="1:24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  <c r="S749" t="str">
        <f t="shared" si="66"/>
        <v>46-55</v>
      </c>
      <c r="T749">
        <f t="shared" si="67"/>
        <v>3</v>
      </c>
      <c r="U749">
        <f t="shared" si="68"/>
        <v>2</v>
      </c>
      <c r="V749">
        <f t="shared" si="69"/>
        <v>7</v>
      </c>
      <c r="W749">
        <f t="shared" si="70"/>
        <v>12</v>
      </c>
      <c r="X749" t="str">
        <f t="shared" si="71"/>
        <v>High Value</v>
      </c>
    </row>
    <row r="750" spans="1:24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  <c r="S750" t="str">
        <f t="shared" si="66"/>
        <v>26-35</v>
      </c>
      <c r="T750">
        <f t="shared" si="67"/>
        <v>1</v>
      </c>
      <c r="U750">
        <f t="shared" si="68"/>
        <v>1</v>
      </c>
      <c r="V750">
        <f t="shared" si="69"/>
        <v>2</v>
      </c>
      <c r="W750">
        <f t="shared" si="70"/>
        <v>4</v>
      </c>
      <c r="X750" t="str">
        <f t="shared" si="71"/>
        <v>Low Engagement</v>
      </c>
    </row>
    <row r="751" spans="1:24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  <c r="S751" t="str">
        <f t="shared" si="66"/>
        <v>56+</v>
      </c>
      <c r="T751">
        <f t="shared" si="67"/>
        <v>3</v>
      </c>
      <c r="U751">
        <f t="shared" si="68"/>
        <v>1</v>
      </c>
      <c r="V751">
        <f t="shared" si="69"/>
        <v>2</v>
      </c>
      <c r="W751">
        <f t="shared" si="70"/>
        <v>6</v>
      </c>
      <c r="X751" t="str">
        <f t="shared" si="71"/>
        <v>Occasional</v>
      </c>
    </row>
    <row r="752" spans="1:24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  <c r="S752" t="str">
        <f t="shared" si="66"/>
        <v>18-25</v>
      </c>
      <c r="T752">
        <f t="shared" si="67"/>
        <v>4</v>
      </c>
      <c r="U752">
        <f t="shared" si="68"/>
        <v>1</v>
      </c>
      <c r="V752">
        <f t="shared" si="69"/>
        <v>1</v>
      </c>
      <c r="W752">
        <f t="shared" si="70"/>
        <v>6</v>
      </c>
      <c r="X752" t="str">
        <f t="shared" si="71"/>
        <v>Occasional</v>
      </c>
    </row>
    <row r="753" spans="1:24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  <c r="S753" t="str">
        <f t="shared" si="66"/>
        <v>56+</v>
      </c>
      <c r="T753">
        <f t="shared" si="67"/>
        <v>3</v>
      </c>
      <c r="U753">
        <f t="shared" si="68"/>
        <v>1</v>
      </c>
      <c r="V753">
        <f t="shared" si="69"/>
        <v>4</v>
      </c>
      <c r="W753">
        <f t="shared" si="70"/>
        <v>8</v>
      </c>
      <c r="X753" t="str">
        <f t="shared" si="71"/>
        <v>Occasional</v>
      </c>
    </row>
    <row r="754" spans="1:24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  <c r="S754" t="str">
        <f t="shared" si="66"/>
        <v>36-45</v>
      </c>
      <c r="T754">
        <f t="shared" si="67"/>
        <v>4</v>
      </c>
      <c r="U754">
        <f t="shared" si="68"/>
        <v>2</v>
      </c>
      <c r="V754">
        <f t="shared" si="69"/>
        <v>3</v>
      </c>
      <c r="W754">
        <f t="shared" si="70"/>
        <v>9</v>
      </c>
      <c r="X754" t="str">
        <f t="shared" si="71"/>
        <v>Regular</v>
      </c>
    </row>
    <row r="755" spans="1:24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  <c r="S755" t="str">
        <f t="shared" si="66"/>
        <v>46-55</v>
      </c>
      <c r="T755">
        <f t="shared" si="67"/>
        <v>2</v>
      </c>
      <c r="U755">
        <f t="shared" si="68"/>
        <v>3</v>
      </c>
      <c r="V755">
        <f t="shared" si="69"/>
        <v>2</v>
      </c>
      <c r="W755">
        <f t="shared" si="70"/>
        <v>7</v>
      </c>
      <c r="X755" t="str">
        <f t="shared" si="71"/>
        <v>Occasional</v>
      </c>
    </row>
    <row r="756" spans="1:24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  <c r="S756" t="str">
        <f t="shared" si="66"/>
        <v>36-45</v>
      </c>
      <c r="T756">
        <f t="shared" si="67"/>
        <v>2</v>
      </c>
      <c r="U756">
        <f t="shared" si="68"/>
        <v>1</v>
      </c>
      <c r="V756">
        <f t="shared" si="69"/>
        <v>2</v>
      </c>
      <c r="W756">
        <f t="shared" si="70"/>
        <v>5</v>
      </c>
      <c r="X756" t="str">
        <f t="shared" si="71"/>
        <v>Low Engagement</v>
      </c>
    </row>
    <row r="757" spans="1:24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  <c r="S757" t="str">
        <f t="shared" si="66"/>
        <v>56+</v>
      </c>
      <c r="T757">
        <f t="shared" si="67"/>
        <v>1</v>
      </c>
      <c r="U757">
        <f t="shared" si="68"/>
        <v>2</v>
      </c>
      <c r="V757">
        <f t="shared" si="69"/>
        <v>7</v>
      </c>
      <c r="W757">
        <f t="shared" si="70"/>
        <v>10</v>
      </c>
      <c r="X757" t="str">
        <f t="shared" si="71"/>
        <v>Regular</v>
      </c>
    </row>
    <row r="758" spans="1:24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  <c r="S758" t="str">
        <f t="shared" si="66"/>
        <v>56+</v>
      </c>
      <c r="T758">
        <f t="shared" si="67"/>
        <v>4</v>
      </c>
      <c r="U758">
        <f t="shared" si="68"/>
        <v>2</v>
      </c>
      <c r="V758">
        <f t="shared" si="69"/>
        <v>5</v>
      </c>
      <c r="W758">
        <f t="shared" si="70"/>
        <v>11</v>
      </c>
      <c r="X758" t="str">
        <f t="shared" si="71"/>
        <v>Regular</v>
      </c>
    </row>
    <row r="759" spans="1:24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  <c r="S759" t="str">
        <f t="shared" si="66"/>
        <v>36-45</v>
      </c>
      <c r="T759">
        <f t="shared" si="67"/>
        <v>1</v>
      </c>
      <c r="U759">
        <f t="shared" si="68"/>
        <v>2</v>
      </c>
      <c r="V759">
        <f t="shared" si="69"/>
        <v>2</v>
      </c>
      <c r="W759">
        <f t="shared" si="70"/>
        <v>5</v>
      </c>
      <c r="X759" t="str">
        <f t="shared" si="71"/>
        <v>Low Engagement</v>
      </c>
    </row>
    <row r="760" spans="1:24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  <c r="S760" t="str">
        <f t="shared" si="66"/>
        <v>56+</v>
      </c>
      <c r="T760">
        <f t="shared" si="67"/>
        <v>3</v>
      </c>
      <c r="U760">
        <f t="shared" si="68"/>
        <v>4</v>
      </c>
      <c r="V760">
        <f t="shared" si="69"/>
        <v>3</v>
      </c>
      <c r="W760">
        <f t="shared" si="70"/>
        <v>10</v>
      </c>
      <c r="X760" t="str">
        <f t="shared" si="71"/>
        <v>Regular</v>
      </c>
    </row>
    <row r="761" spans="1:24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  <c r="S761" t="str">
        <f t="shared" si="66"/>
        <v>46-55</v>
      </c>
      <c r="T761">
        <f t="shared" si="67"/>
        <v>2</v>
      </c>
      <c r="U761">
        <f t="shared" si="68"/>
        <v>2</v>
      </c>
      <c r="V761">
        <f t="shared" si="69"/>
        <v>5</v>
      </c>
      <c r="W761">
        <f t="shared" si="70"/>
        <v>9</v>
      </c>
      <c r="X761" t="str">
        <f t="shared" si="71"/>
        <v>Regular</v>
      </c>
    </row>
    <row r="762" spans="1:24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  <c r="S762" t="str">
        <f t="shared" si="66"/>
        <v>26-35</v>
      </c>
      <c r="T762">
        <f t="shared" si="67"/>
        <v>2</v>
      </c>
      <c r="U762">
        <f t="shared" si="68"/>
        <v>1</v>
      </c>
      <c r="V762">
        <f t="shared" si="69"/>
        <v>1</v>
      </c>
      <c r="W762">
        <f t="shared" si="70"/>
        <v>4</v>
      </c>
      <c r="X762" t="str">
        <f t="shared" si="71"/>
        <v>Low Engagement</v>
      </c>
    </row>
    <row r="763" spans="1:24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  <c r="S763" t="str">
        <f t="shared" si="66"/>
        <v>56+</v>
      </c>
      <c r="T763">
        <f t="shared" si="67"/>
        <v>4</v>
      </c>
      <c r="U763">
        <f t="shared" si="68"/>
        <v>3</v>
      </c>
      <c r="V763">
        <f t="shared" si="69"/>
        <v>7</v>
      </c>
      <c r="W763">
        <f t="shared" si="70"/>
        <v>14</v>
      </c>
      <c r="X763" t="str">
        <f t="shared" si="71"/>
        <v>High Value</v>
      </c>
    </row>
    <row r="764" spans="1:24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  <c r="S764" t="str">
        <f t="shared" si="66"/>
        <v>36-45</v>
      </c>
      <c r="T764">
        <f t="shared" si="67"/>
        <v>2</v>
      </c>
      <c r="U764">
        <f t="shared" si="68"/>
        <v>4</v>
      </c>
      <c r="V764">
        <f t="shared" si="69"/>
        <v>5</v>
      </c>
      <c r="W764">
        <f t="shared" si="70"/>
        <v>11</v>
      </c>
      <c r="X764" t="str">
        <f t="shared" si="71"/>
        <v>Regular</v>
      </c>
    </row>
    <row r="765" spans="1:24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  <c r="S765" t="str">
        <f t="shared" si="66"/>
        <v>56+</v>
      </c>
      <c r="T765">
        <f t="shared" si="67"/>
        <v>2</v>
      </c>
      <c r="U765">
        <f t="shared" si="68"/>
        <v>1</v>
      </c>
      <c r="V765">
        <f t="shared" si="69"/>
        <v>4</v>
      </c>
      <c r="W765">
        <f t="shared" si="70"/>
        <v>7</v>
      </c>
      <c r="X765" t="str">
        <f t="shared" si="71"/>
        <v>Occasional</v>
      </c>
    </row>
    <row r="766" spans="1:24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  <c r="S766" t="str">
        <f t="shared" si="66"/>
        <v>46-55</v>
      </c>
      <c r="T766">
        <f t="shared" si="67"/>
        <v>1</v>
      </c>
      <c r="U766">
        <f t="shared" si="68"/>
        <v>1</v>
      </c>
      <c r="V766">
        <f t="shared" si="69"/>
        <v>2</v>
      </c>
      <c r="W766">
        <f t="shared" si="70"/>
        <v>4</v>
      </c>
      <c r="X766" t="str">
        <f t="shared" si="71"/>
        <v>Low Engagement</v>
      </c>
    </row>
    <row r="767" spans="1:24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  <c r="S767" t="str">
        <f t="shared" si="66"/>
        <v>46-55</v>
      </c>
      <c r="T767">
        <f t="shared" si="67"/>
        <v>4</v>
      </c>
      <c r="U767">
        <f t="shared" si="68"/>
        <v>2</v>
      </c>
      <c r="V767">
        <f t="shared" si="69"/>
        <v>2</v>
      </c>
      <c r="W767">
        <f t="shared" si="70"/>
        <v>8</v>
      </c>
      <c r="X767" t="str">
        <f t="shared" si="71"/>
        <v>Occasional</v>
      </c>
    </row>
    <row r="768" spans="1:24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  <c r="S768" t="str">
        <f t="shared" si="66"/>
        <v>56+</v>
      </c>
      <c r="T768">
        <f t="shared" si="67"/>
        <v>2</v>
      </c>
      <c r="U768">
        <f t="shared" si="68"/>
        <v>2</v>
      </c>
      <c r="V768">
        <f t="shared" si="69"/>
        <v>4</v>
      </c>
      <c r="W768">
        <f t="shared" si="70"/>
        <v>8</v>
      </c>
      <c r="X768" t="str">
        <f t="shared" si="71"/>
        <v>Occasional</v>
      </c>
    </row>
    <row r="769" spans="1:24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  <c r="S769" t="str">
        <f t="shared" si="66"/>
        <v>26-35</v>
      </c>
      <c r="T769">
        <f t="shared" si="67"/>
        <v>3</v>
      </c>
      <c r="U769">
        <f t="shared" si="68"/>
        <v>1</v>
      </c>
      <c r="V769">
        <f t="shared" si="69"/>
        <v>1</v>
      </c>
      <c r="W769">
        <f t="shared" si="70"/>
        <v>5</v>
      </c>
      <c r="X769" t="str">
        <f t="shared" si="71"/>
        <v>Low Engagement</v>
      </c>
    </row>
    <row r="770" spans="1:24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  <c r="S770" t="str">
        <f t="shared" si="66"/>
        <v>56+</v>
      </c>
      <c r="T770">
        <f t="shared" si="67"/>
        <v>4</v>
      </c>
      <c r="U770">
        <f t="shared" si="68"/>
        <v>4</v>
      </c>
      <c r="V770">
        <f t="shared" si="69"/>
        <v>7</v>
      </c>
      <c r="W770">
        <f t="shared" si="70"/>
        <v>15</v>
      </c>
      <c r="X770" t="str">
        <f t="shared" si="71"/>
        <v>High Value</v>
      </c>
    </row>
    <row r="771" spans="1:24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  <c r="S771" t="str">
        <f t="shared" ref="S771:S834" si="72">IF(B771&lt;=25,"18-25",IF(B771&lt;=35,"26-35",IF(B771&lt;=45,"36-45",IF(B771&lt;=55,"46-55","56+"))))</f>
        <v>46-55</v>
      </c>
      <c r="T771">
        <f t="shared" ref="T771:T834" si="73">IF(F771&lt;=39,1,IF(F771&lt;=59,2,IF(F771&lt;=79,3,4)))</f>
        <v>4</v>
      </c>
      <c r="U771">
        <f t="shared" ref="U771:U834" si="74">IF(P771&lt;=12,1,IF(P771&lt;=25,2,IF(P771&lt;=37,3,4)))</f>
        <v>1</v>
      </c>
      <c r="V771">
        <f t="shared" ref="V771:V834" si="75">IF(R771="Weekly",7,IF(R771="Bi-Weekly",6,IF(R771="Fortnightly",5,IF(R771="Monthly",4,IF(R771="Every 3 Months",3,IF(R771="Quarterly",2,IF(R771="Annually",1,0)))))))</f>
        <v>4</v>
      </c>
      <c r="W771">
        <f t="shared" ref="W771:W834" si="76">T771+U771+V771</f>
        <v>9</v>
      </c>
      <c r="X771" t="str">
        <f t="shared" ref="X771:X834" si="77">IF(W771&lt;=5,"Low Engagement",IF(W771&lt;=8,"Occasional",IF(W771&lt;=11,"Regular","High Value")))</f>
        <v>Regular</v>
      </c>
    </row>
    <row r="772" spans="1:24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  <c r="S772" t="str">
        <f t="shared" si="72"/>
        <v>18-25</v>
      </c>
      <c r="T772">
        <f t="shared" si="73"/>
        <v>2</v>
      </c>
      <c r="U772">
        <f t="shared" si="74"/>
        <v>1</v>
      </c>
      <c r="V772">
        <f t="shared" si="75"/>
        <v>1</v>
      </c>
      <c r="W772">
        <f t="shared" si="76"/>
        <v>4</v>
      </c>
      <c r="X772" t="str">
        <f t="shared" si="77"/>
        <v>Low Engagement</v>
      </c>
    </row>
    <row r="773" spans="1:24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  <c r="S773" t="str">
        <f t="shared" si="72"/>
        <v>18-25</v>
      </c>
      <c r="T773">
        <f t="shared" si="73"/>
        <v>3</v>
      </c>
      <c r="U773">
        <f t="shared" si="74"/>
        <v>3</v>
      </c>
      <c r="V773">
        <f t="shared" si="75"/>
        <v>5</v>
      </c>
      <c r="W773">
        <f t="shared" si="76"/>
        <v>11</v>
      </c>
      <c r="X773" t="str">
        <f t="shared" si="77"/>
        <v>Regular</v>
      </c>
    </row>
    <row r="774" spans="1:24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  <c r="S774" t="str">
        <f t="shared" si="72"/>
        <v>18-25</v>
      </c>
      <c r="T774">
        <f t="shared" si="73"/>
        <v>1</v>
      </c>
      <c r="U774">
        <f t="shared" si="74"/>
        <v>4</v>
      </c>
      <c r="V774">
        <f t="shared" si="75"/>
        <v>6</v>
      </c>
      <c r="W774">
        <f t="shared" si="76"/>
        <v>11</v>
      </c>
      <c r="X774" t="str">
        <f t="shared" si="77"/>
        <v>Regular</v>
      </c>
    </row>
    <row r="775" spans="1:24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  <c r="S775" t="str">
        <f t="shared" si="72"/>
        <v>26-35</v>
      </c>
      <c r="T775">
        <f t="shared" si="73"/>
        <v>4</v>
      </c>
      <c r="U775">
        <f t="shared" si="74"/>
        <v>2</v>
      </c>
      <c r="V775">
        <f t="shared" si="75"/>
        <v>6</v>
      </c>
      <c r="W775">
        <f t="shared" si="76"/>
        <v>12</v>
      </c>
      <c r="X775" t="str">
        <f t="shared" si="77"/>
        <v>High Value</v>
      </c>
    </row>
    <row r="776" spans="1:24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  <c r="S776" t="str">
        <f t="shared" si="72"/>
        <v>36-45</v>
      </c>
      <c r="T776">
        <f t="shared" si="73"/>
        <v>2</v>
      </c>
      <c r="U776">
        <f t="shared" si="74"/>
        <v>1</v>
      </c>
      <c r="V776">
        <f t="shared" si="75"/>
        <v>2</v>
      </c>
      <c r="W776">
        <f t="shared" si="76"/>
        <v>5</v>
      </c>
      <c r="X776" t="str">
        <f t="shared" si="77"/>
        <v>Low Engagement</v>
      </c>
    </row>
    <row r="777" spans="1:24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  <c r="S777" t="str">
        <f t="shared" si="72"/>
        <v>46-55</v>
      </c>
      <c r="T777">
        <f t="shared" si="73"/>
        <v>2</v>
      </c>
      <c r="U777">
        <f t="shared" si="74"/>
        <v>1</v>
      </c>
      <c r="V777">
        <f t="shared" si="75"/>
        <v>4</v>
      </c>
      <c r="W777">
        <f t="shared" si="76"/>
        <v>7</v>
      </c>
      <c r="X777" t="str">
        <f t="shared" si="77"/>
        <v>Occasional</v>
      </c>
    </row>
    <row r="778" spans="1:24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  <c r="S778" t="str">
        <f t="shared" si="72"/>
        <v>46-55</v>
      </c>
      <c r="T778">
        <f t="shared" si="73"/>
        <v>3</v>
      </c>
      <c r="U778">
        <f t="shared" si="74"/>
        <v>1</v>
      </c>
      <c r="V778">
        <f t="shared" si="75"/>
        <v>3</v>
      </c>
      <c r="W778">
        <f t="shared" si="76"/>
        <v>7</v>
      </c>
      <c r="X778" t="str">
        <f t="shared" si="77"/>
        <v>Occasional</v>
      </c>
    </row>
    <row r="779" spans="1:24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  <c r="S779" t="str">
        <f t="shared" si="72"/>
        <v>46-55</v>
      </c>
      <c r="T779">
        <f t="shared" si="73"/>
        <v>1</v>
      </c>
      <c r="U779">
        <f t="shared" si="74"/>
        <v>3</v>
      </c>
      <c r="V779">
        <f t="shared" si="75"/>
        <v>7</v>
      </c>
      <c r="W779">
        <f t="shared" si="76"/>
        <v>11</v>
      </c>
      <c r="X779" t="str">
        <f t="shared" si="77"/>
        <v>Regular</v>
      </c>
    </row>
    <row r="780" spans="1:24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  <c r="S780" t="str">
        <f t="shared" si="72"/>
        <v>26-35</v>
      </c>
      <c r="T780">
        <f t="shared" si="73"/>
        <v>2</v>
      </c>
      <c r="U780">
        <f t="shared" si="74"/>
        <v>2</v>
      </c>
      <c r="V780">
        <f t="shared" si="75"/>
        <v>1</v>
      </c>
      <c r="W780">
        <f t="shared" si="76"/>
        <v>5</v>
      </c>
      <c r="X780" t="str">
        <f t="shared" si="77"/>
        <v>Low Engagement</v>
      </c>
    </row>
    <row r="781" spans="1:24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  <c r="S781" t="str">
        <f t="shared" si="72"/>
        <v>56+</v>
      </c>
      <c r="T781">
        <f t="shared" si="73"/>
        <v>4</v>
      </c>
      <c r="U781">
        <f t="shared" si="74"/>
        <v>4</v>
      </c>
      <c r="V781">
        <f t="shared" si="75"/>
        <v>1</v>
      </c>
      <c r="W781">
        <f t="shared" si="76"/>
        <v>9</v>
      </c>
      <c r="X781" t="str">
        <f t="shared" si="77"/>
        <v>Regular</v>
      </c>
    </row>
    <row r="782" spans="1:24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  <c r="S782" t="str">
        <f t="shared" si="72"/>
        <v>26-35</v>
      </c>
      <c r="T782">
        <f t="shared" si="73"/>
        <v>1</v>
      </c>
      <c r="U782">
        <f t="shared" si="74"/>
        <v>4</v>
      </c>
      <c r="V782">
        <f t="shared" si="75"/>
        <v>2</v>
      </c>
      <c r="W782">
        <f t="shared" si="76"/>
        <v>7</v>
      </c>
      <c r="X782" t="str">
        <f t="shared" si="77"/>
        <v>Occasional</v>
      </c>
    </row>
    <row r="783" spans="1:24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  <c r="S783" t="str">
        <f t="shared" si="72"/>
        <v>26-35</v>
      </c>
      <c r="T783">
        <f t="shared" si="73"/>
        <v>2</v>
      </c>
      <c r="U783">
        <f t="shared" si="74"/>
        <v>1</v>
      </c>
      <c r="V783">
        <f t="shared" si="75"/>
        <v>5</v>
      </c>
      <c r="W783">
        <f t="shared" si="76"/>
        <v>8</v>
      </c>
      <c r="X783" t="str">
        <f t="shared" si="77"/>
        <v>Occasional</v>
      </c>
    </row>
    <row r="784" spans="1:24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  <c r="S784" t="str">
        <f t="shared" si="72"/>
        <v>26-35</v>
      </c>
      <c r="T784">
        <f t="shared" si="73"/>
        <v>2</v>
      </c>
      <c r="U784">
        <f t="shared" si="74"/>
        <v>2</v>
      </c>
      <c r="V784">
        <f t="shared" si="75"/>
        <v>7</v>
      </c>
      <c r="W784">
        <f t="shared" si="76"/>
        <v>11</v>
      </c>
      <c r="X784" t="str">
        <f t="shared" si="77"/>
        <v>Regular</v>
      </c>
    </row>
    <row r="785" spans="1:24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  <c r="S785" t="str">
        <f t="shared" si="72"/>
        <v>56+</v>
      </c>
      <c r="T785">
        <f t="shared" si="73"/>
        <v>3</v>
      </c>
      <c r="U785">
        <f t="shared" si="74"/>
        <v>4</v>
      </c>
      <c r="V785">
        <f t="shared" si="75"/>
        <v>5</v>
      </c>
      <c r="W785">
        <f t="shared" si="76"/>
        <v>12</v>
      </c>
      <c r="X785" t="str">
        <f t="shared" si="77"/>
        <v>High Value</v>
      </c>
    </row>
    <row r="786" spans="1:24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  <c r="S786" t="str">
        <f t="shared" si="72"/>
        <v>26-35</v>
      </c>
      <c r="T786">
        <f t="shared" si="73"/>
        <v>3</v>
      </c>
      <c r="U786">
        <f t="shared" si="74"/>
        <v>4</v>
      </c>
      <c r="V786">
        <f t="shared" si="75"/>
        <v>3</v>
      </c>
      <c r="W786">
        <f t="shared" si="76"/>
        <v>10</v>
      </c>
      <c r="X786" t="str">
        <f t="shared" si="77"/>
        <v>Regular</v>
      </c>
    </row>
    <row r="787" spans="1:24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  <c r="S787" t="str">
        <f t="shared" si="72"/>
        <v>46-55</v>
      </c>
      <c r="T787">
        <f t="shared" si="73"/>
        <v>3</v>
      </c>
      <c r="U787">
        <f t="shared" si="74"/>
        <v>3</v>
      </c>
      <c r="V787">
        <f t="shared" si="75"/>
        <v>5</v>
      </c>
      <c r="W787">
        <f t="shared" si="76"/>
        <v>11</v>
      </c>
      <c r="X787" t="str">
        <f t="shared" si="77"/>
        <v>Regular</v>
      </c>
    </row>
    <row r="788" spans="1:24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  <c r="S788" t="str">
        <f t="shared" si="72"/>
        <v>56+</v>
      </c>
      <c r="T788">
        <f t="shared" si="73"/>
        <v>1</v>
      </c>
      <c r="U788">
        <f t="shared" si="74"/>
        <v>2</v>
      </c>
      <c r="V788">
        <f t="shared" si="75"/>
        <v>3</v>
      </c>
      <c r="W788">
        <f t="shared" si="76"/>
        <v>6</v>
      </c>
      <c r="X788" t="str">
        <f t="shared" si="77"/>
        <v>Occasional</v>
      </c>
    </row>
    <row r="789" spans="1:24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  <c r="S789" t="str">
        <f t="shared" si="72"/>
        <v>46-55</v>
      </c>
      <c r="T789">
        <f t="shared" si="73"/>
        <v>4</v>
      </c>
      <c r="U789">
        <f t="shared" si="74"/>
        <v>2</v>
      </c>
      <c r="V789">
        <f t="shared" si="75"/>
        <v>7</v>
      </c>
      <c r="W789">
        <f t="shared" si="76"/>
        <v>13</v>
      </c>
      <c r="X789" t="str">
        <f t="shared" si="77"/>
        <v>High Value</v>
      </c>
    </row>
    <row r="790" spans="1:24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  <c r="S790" t="str">
        <f t="shared" si="72"/>
        <v>46-55</v>
      </c>
      <c r="T790">
        <f t="shared" si="73"/>
        <v>2</v>
      </c>
      <c r="U790">
        <f t="shared" si="74"/>
        <v>2</v>
      </c>
      <c r="V790">
        <f t="shared" si="75"/>
        <v>2</v>
      </c>
      <c r="W790">
        <f t="shared" si="76"/>
        <v>6</v>
      </c>
      <c r="X790" t="str">
        <f t="shared" si="77"/>
        <v>Occasional</v>
      </c>
    </row>
    <row r="791" spans="1:24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  <c r="S791" t="str">
        <f t="shared" si="72"/>
        <v>26-35</v>
      </c>
      <c r="T791">
        <f t="shared" si="73"/>
        <v>4</v>
      </c>
      <c r="U791">
        <f t="shared" si="74"/>
        <v>1</v>
      </c>
      <c r="V791">
        <f t="shared" si="75"/>
        <v>6</v>
      </c>
      <c r="W791">
        <f t="shared" si="76"/>
        <v>11</v>
      </c>
      <c r="X791" t="str">
        <f t="shared" si="77"/>
        <v>Regular</v>
      </c>
    </row>
    <row r="792" spans="1:24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  <c r="S792" t="str">
        <f t="shared" si="72"/>
        <v>18-25</v>
      </c>
      <c r="T792">
        <f t="shared" si="73"/>
        <v>1</v>
      </c>
      <c r="U792">
        <f t="shared" si="74"/>
        <v>1</v>
      </c>
      <c r="V792">
        <f t="shared" si="75"/>
        <v>2</v>
      </c>
      <c r="W792">
        <f t="shared" si="76"/>
        <v>4</v>
      </c>
      <c r="X792" t="str">
        <f t="shared" si="77"/>
        <v>Low Engagement</v>
      </c>
    </row>
    <row r="793" spans="1:24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  <c r="S793" t="str">
        <f t="shared" si="72"/>
        <v>46-55</v>
      </c>
      <c r="T793">
        <f t="shared" si="73"/>
        <v>2</v>
      </c>
      <c r="U793">
        <f t="shared" si="74"/>
        <v>3</v>
      </c>
      <c r="V793">
        <f t="shared" si="75"/>
        <v>5</v>
      </c>
      <c r="W793">
        <f t="shared" si="76"/>
        <v>10</v>
      </c>
      <c r="X793" t="str">
        <f t="shared" si="77"/>
        <v>Regular</v>
      </c>
    </row>
    <row r="794" spans="1:24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  <c r="S794" t="str">
        <f t="shared" si="72"/>
        <v>26-35</v>
      </c>
      <c r="T794">
        <f t="shared" si="73"/>
        <v>2</v>
      </c>
      <c r="U794">
        <f t="shared" si="74"/>
        <v>4</v>
      </c>
      <c r="V794">
        <f t="shared" si="75"/>
        <v>7</v>
      </c>
      <c r="W794">
        <f t="shared" si="76"/>
        <v>13</v>
      </c>
      <c r="X794" t="str">
        <f t="shared" si="77"/>
        <v>High Value</v>
      </c>
    </row>
    <row r="795" spans="1:24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  <c r="S795" t="str">
        <f t="shared" si="72"/>
        <v>18-25</v>
      </c>
      <c r="T795">
        <f t="shared" si="73"/>
        <v>1</v>
      </c>
      <c r="U795">
        <f t="shared" si="74"/>
        <v>2</v>
      </c>
      <c r="V795">
        <f t="shared" si="75"/>
        <v>4</v>
      </c>
      <c r="W795">
        <f t="shared" si="76"/>
        <v>7</v>
      </c>
      <c r="X795" t="str">
        <f t="shared" si="77"/>
        <v>Occasional</v>
      </c>
    </row>
    <row r="796" spans="1:24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  <c r="S796" t="str">
        <f t="shared" si="72"/>
        <v>56+</v>
      </c>
      <c r="T796">
        <f t="shared" si="73"/>
        <v>2</v>
      </c>
      <c r="U796">
        <f t="shared" si="74"/>
        <v>1</v>
      </c>
      <c r="V796">
        <f t="shared" si="75"/>
        <v>5</v>
      </c>
      <c r="W796">
        <f t="shared" si="76"/>
        <v>8</v>
      </c>
      <c r="X796" t="str">
        <f t="shared" si="77"/>
        <v>Occasional</v>
      </c>
    </row>
    <row r="797" spans="1:24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  <c r="S797" t="str">
        <f t="shared" si="72"/>
        <v>36-45</v>
      </c>
      <c r="T797">
        <f t="shared" si="73"/>
        <v>1</v>
      </c>
      <c r="U797">
        <f t="shared" si="74"/>
        <v>3</v>
      </c>
      <c r="V797">
        <f t="shared" si="75"/>
        <v>1</v>
      </c>
      <c r="W797">
        <f t="shared" si="76"/>
        <v>5</v>
      </c>
      <c r="X797" t="str">
        <f t="shared" si="77"/>
        <v>Low Engagement</v>
      </c>
    </row>
    <row r="798" spans="1:24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  <c r="S798" t="str">
        <f t="shared" si="72"/>
        <v>36-45</v>
      </c>
      <c r="T798">
        <f t="shared" si="73"/>
        <v>3</v>
      </c>
      <c r="U798">
        <f t="shared" si="74"/>
        <v>4</v>
      </c>
      <c r="V798">
        <f t="shared" si="75"/>
        <v>1</v>
      </c>
      <c r="W798">
        <f t="shared" si="76"/>
        <v>8</v>
      </c>
      <c r="X798" t="str">
        <f t="shared" si="77"/>
        <v>Occasional</v>
      </c>
    </row>
    <row r="799" spans="1:24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  <c r="S799" t="str">
        <f t="shared" si="72"/>
        <v>36-45</v>
      </c>
      <c r="T799">
        <f t="shared" si="73"/>
        <v>4</v>
      </c>
      <c r="U799">
        <f t="shared" si="74"/>
        <v>4</v>
      </c>
      <c r="V799">
        <f t="shared" si="75"/>
        <v>7</v>
      </c>
      <c r="W799">
        <f t="shared" si="76"/>
        <v>15</v>
      </c>
      <c r="X799" t="str">
        <f t="shared" si="77"/>
        <v>High Value</v>
      </c>
    </row>
    <row r="800" spans="1:24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  <c r="S800" t="str">
        <f t="shared" si="72"/>
        <v>26-35</v>
      </c>
      <c r="T800">
        <f t="shared" si="73"/>
        <v>1</v>
      </c>
      <c r="U800">
        <f t="shared" si="74"/>
        <v>4</v>
      </c>
      <c r="V800">
        <f t="shared" si="75"/>
        <v>3</v>
      </c>
      <c r="W800">
        <f t="shared" si="76"/>
        <v>8</v>
      </c>
      <c r="X800" t="str">
        <f t="shared" si="77"/>
        <v>Occasional</v>
      </c>
    </row>
    <row r="801" spans="1:24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  <c r="S801" t="str">
        <f t="shared" si="72"/>
        <v>46-55</v>
      </c>
      <c r="T801">
        <f t="shared" si="73"/>
        <v>2</v>
      </c>
      <c r="U801">
        <f t="shared" si="74"/>
        <v>3</v>
      </c>
      <c r="V801">
        <f t="shared" si="75"/>
        <v>1</v>
      </c>
      <c r="W801">
        <f t="shared" si="76"/>
        <v>6</v>
      </c>
      <c r="X801" t="str">
        <f t="shared" si="77"/>
        <v>Occasional</v>
      </c>
    </row>
    <row r="802" spans="1:24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  <c r="S802" t="str">
        <f t="shared" si="72"/>
        <v>26-35</v>
      </c>
      <c r="T802">
        <f t="shared" si="73"/>
        <v>1</v>
      </c>
      <c r="U802">
        <f t="shared" si="74"/>
        <v>2</v>
      </c>
      <c r="V802">
        <f t="shared" si="75"/>
        <v>3</v>
      </c>
      <c r="W802">
        <f t="shared" si="76"/>
        <v>6</v>
      </c>
      <c r="X802" t="str">
        <f t="shared" si="77"/>
        <v>Occasional</v>
      </c>
    </row>
    <row r="803" spans="1:24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  <c r="S803" t="str">
        <f t="shared" si="72"/>
        <v>18-25</v>
      </c>
      <c r="T803">
        <f t="shared" si="73"/>
        <v>1</v>
      </c>
      <c r="U803">
        <f t="shared" si="74"/>
        <v>1</v>
      </c>
      <c r="V803">
        <f t="shared" si="75"/>
        <v>5</v>
      </c>
      <c r="W803">
        <f t="shared" si="76"/>
        <v>7</v>
      </c>
      <c r="X803" t="str">
        <f t="shared" si="77"/>
        <v>Occasional</v>
      </c>
    </row>
    <row r="804" spans="1:24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  <c r="S804" t="str">
        <f t="shared" si="72"/>
        <v>36-45</v>
      </c>
      <c r="T804">
        <f t="shared" si="73"/>
        <v>2</v>
      </c>
      <c r="U804">
        <f t="shared" si="74"/>
        <v>1</v>
      </c>
      <c r="V804">
        <f t="shared" si="75"/>
        <v>7</v>
      </c>
      <c r="W804">
        <f t="shared" si="76"/>
        <v>10</v>
      </c>
      <c r="X804" t="str">
        <f t="shared" si="77"/>
        <v>Regular</v>
      </c>
    </row>
    <row r="805" spans="1:24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  <c r="S805" t="str">
        <f t="shared" si="72"/>
        <v>26-35</v>
      </c>
      <c r="T805">
        <f t="shared" si="73"/>
        <v>1</v>
      </c>
      <c r="U805">
        <f t="shared" si="74"/>
        <v>3</v>
      </c>
      <c r="V805">
        <f t="shared" si="75"/>
        <v>3</v>
      </c>
      <c r="W805">
        <f t="shared" si="76"/>
        <v>7</v>
      </c>
      <c r="X805" t="str">
        <f t="shared" si="77"/>
        <v>Occasional</v>
      </c>
    </row>
    <row r="806" spans="1:24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  <c r="S806" t="str">
        <f t="shared" si="72"/>
        <v>36-45</v>
      </c>
      <c r="T806">
        <f t="shared" si="73"/>
        <v>2</v>
      </c>
      <c r="U806">
        <f t="shared" si="74"/>
        <v>3</v>
      </c>
      <c r="V806">
        <f t="shared" si="75"/>
        <v>2</v>
      </c>
      <c r="W806">
        <f t="shared" si="76"/>
        <v>7</v>
      </c>
      <c r="X806" t="str">
        <f t="shared" si="77"/>
        <v>Occasional</v>
      </c>
    </row>
    <row r="807" spans="1:24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  <c r="S807" t="str">
        <f t="shared" si="72"/>
        <v>36-45</v>
      </c>
      <c r="T807">
        <f t="shared" si="73"/>
        <v>1</v>
      </c>
      <c r="U807">
        <f t="shared" si="74"/>
        <v>4</v>
      </c>
      <c r="V807">
        <f t="shared" si="75"/>
        <v>4</v>
      </c>
      <c r="W807">
        <f t="shared" si="76"/>
        <v>9</v>
      </c>
      <c r="X807" t="str">
        <f t="shared" si="77"/>
        <v>Regular</v>
      </c>
    </row>
    <row r="808" spans="1:24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  <c r="S808" t="str">
        <f t="shared" si="72"/>
        <v>56+</v>
      </c>
      <c r="T808">
        <f t="shared" si="73"/>
        <v>2</v>
      </c>
      <c r="U808">
        <f t="shared" si="74"/>
        <v>4</v>
      </c>
      <c r="V808">
        <f t="shared" si="75"/>
        <v>2</v>
      </c>
      <c r="W808">
        <f t="shared" si="76"/>
        <v>8</v>
      </c>
      <c r="X808" t="str">
        <f t="shared" si="77"/>
        <v>Occasional</v>
      </c>
    </row>
    <row r="809" spans="1:24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  <c r="S809" t="str">
        <f t="shared" si="72"/>
        <v>26-35</v>
      </c>
      <c r="T809">
        <f t="shared" si="73"/>
        <v>4</v>
      </c>
      <c r="U809">
        <f t="shared" si="74"/>
        <v>2</v>
      </c>
      <c r="V809">
        <f t="shared" si="75"/>
        <v>7</v>
      </c>
      <c r="W809">
        <f t="shared" si="76"/>
        <v>13</v>
      </c>
      <c r="X809" t="str">
        <f t="shared" si="77"/>
        <v>High Value</v>
      </c>
    </row>
    <row r="810" spans="1:24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  <c r="S810" t="str">
        <f t="shared" si="72"/>
        <v>46-55</v>
      </c>
      <c r="T810">
        <f t="shared" si="73"/>
        <v>4</v>
      </c>
      <c r="U810">
        <f t="shared" si="74"/>
        <v>4</v>
      </c>
      <c r="V810">
        <f t="shared" si="75"/>
        <v>3</v>
      </c>
      <c r="W810">
        <f t="shared" si="76"/>
        <v>11</v>
      </c>
      <c r="X810" t="str">
        <f t="shared" si="77"/>
        <v>Regular</v>
      </c>
    </row>
    <row r="811" spans="1:24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  <c r="S811" t="str">
        <f t="shared" si="72"/>
        <v>46-55</v>
      </c>
      <c r="T811">
        <f t="shared" si="73"/>
        <v>4</v>
      </c>
      <c r="U811">
        <f t="shared" si="74"/>
        <v>3</v>
      </c>
      <c r="V811">
        <f t="shared" si="75"/>
        <v>6</v>
      </c>
      <c r="W811">
        <f t="shared" si="76"/>
        <v>13</v>
      </c>
      <c r="X811" t="str">
        <f t="shared" si="77"/>
        <v>High Value</v>
      </c>
    </row>
    <row r="812" spans="1:24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  <c r="S812" t="str">
        <f t="shared" si="72"/>
        <v>46-55</v>
      </c>
      <c r="T812">
        <f t="shared" si="73"/>
        <v>4</v>
      </c>
      <c r="U812">
        <f t="shared" si="74"/>
        <v>3</v>
      </c>
      <c r="V812">
        <f t="shared" si="75"/>
        <v>6</v>
      </c>
      <c r="W812">
        <f t="shared" si="76"/>
        <v>13</v>
      </c>
      <c r="X812" t="str">
        <f t="shared" si="77"/>
        <v>High Value</v>
      </c>
    </row>
    <row r="813" spans="1:24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  <c r="S813" t="str">
        <f t="shared" si="72"/>
        <v>18-25</v>
      </c>
      <c r="T813">
        <f t="shared" si="73"/>
        <v>1</v>
      </c>
      <c r="U813">
        <f t="shared" si="74"/>
        <v>3</v>
      </c>
      <c r="V813">
        <f t="shared" si="75"/>
        <v>2</v>
      </c>
      <c r="W813">
        <f t="shared" si="76"/>
        <v>6</v>
      </c>
      <c r="X813" t="str">
        <f t="shared" si="77"/>
        <v>Occasional</v>
      </c>
    </row>
    <row r="814" spans="1:24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  <c r="S814" t="str">
        <f t="shared" si="72"/>
        <v>56+</v>
      </c>
      <c r="T814">
        <f t="shared" si="73"/>
        <v>2</v>
      </c>
      <c r="U814">
        <f t="shared" si="74"/>
        <v>3</v>
      </c>
      <c r="V814">
        <f t="shared" si="75"/>
        <v>7</v>
      </c>
      <c r="W814">
        <f t="shared" si="76"/>
        <v>12</v>
      </c>
      <c r="X814" t="str">
        <f t="shared" si="77"/>
        <v>High Value</v>
      </c>
    </row>
    <row r="815" spans="1:24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  <c r="S815" t="str">
        <f t="shared" si="72"/>
        <v>46-55</v>
      </c>
      <c r="T815">
        <f t="shared" si="73"/>
        <v>2</v>
      </c>
      <c r="U815">
        <f t="shared" si="74"/>
        <v>2</v>
      </c>
      <c r="V815">
        <f t="shared" si="75"/>
        <v>1</v>
      </c>
      <c r="W815">
        <f t="shared" si="76"/>
        <v>5</v>
      </c>
      <c r="X815" t="str">
        <f t="shared" si="77"/>
        <v>Low Engagement</v>
      </c>
    </row>
    <row r="816" spans="1:24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  <c r="S816" t="str">
        <f t="shared" si="72"/>
        <v>26-35</v>
      </c>
      <c r="T816">
        <f t="shared" si="73"/>
        <v>3</v>
      </c>
      <c r="U816">
        <f t="shared" si="74"/>
        <v>1</v>
      </c>
      <c r="V816">
        <f t="shared" si="75"/>
        <v>4</v>
      </c>
      <c r="W816">
        <f t="shared" si="76"/>
        <v>8</v>
      </c>
      <c r="X816" t="str">
        <f t="shared" si="77"/>
        <v>Occasional</v>
      </c>
    </row>
    <row r="817" spans="1:24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  <c r="S817" t="str">
        <f t="shared" si="72"/>
        <v>26-35</v>
      </c>
      <c r="T817">
        <f t="shared" si="73"/>
        <v>4</v>
      </c>
      <c r="U817">
        <f t="shared" si="74"/>
        <v>3</v>
      </c>
      <c r="V817">
        <f t="shared" si="75"/>
        <v>6</v>
      </c>
      <c r="W817">
        <f t="shared" si="76"/>
        <v>13</v>
      </c>
      <c r="X817" t="str">
        <f t="shared" si="77"/>
        <v>High Value</v>
      </c>
    </row>
    <row r="818" spans="1:24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  <c r="S818" t="str">
        <f t="shared" si="72"/>
        <v>26-35</v>
      </c>
      <c r="T818">
        <f t="shared" si="73"/>
        <v>1</v>
      </c>
      <c r="U818">
        <f t="shared" si="74"/>
        <v>2</v>
      </c>
      <c r="V818">
        <f t="shared" si="75"/>
        <v>4</v>
      </c>
      <c r="W818">
        <f t="shared" si="76"/>
        <v>7</v>
      </c>
      <c r="X818" t="str">
        <f t="shared" si="77"/>
        <v>Occasional</v>
      </c>
    </row>
    <row r="819" spans="1:24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  <c r="S819" t="str">
        <f t="shared" si="72"/>
        <v>18-25</v>
      </c>
      <c r="T819">
        <f t="shared" si="73"/>
        <v>1</v>
      </c>
      <c r="U819">
        <f t="shared" si="74"/>
        <v>3</v>
      </c>
      <c r="V819">
        <f t="shared" si="75"/>
        <v>5</v>
      </c>
      <c r="W819">
        <f t="shared" si="76"/>
        <v>9</v>
      </c>
      <c r="X819" t="str">
        <f t="shared" si="77"/>
        <v>Regular</v>
      </c>
    </row>
    <row r="820" spans="1:24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  <c r="S820" t="str">
        <f t="shared" si="72"/>
        <v>56+</v>
      </c>
      <c r="T820">
        <f t="shared" si="73"/>
        <v>4</v>
      </c>
      <c r="U820">
        <f t="shared" si="74"/>
        <v>3</v>
      </c>
      <c r="V820">
        <f t="shared" si="75"/>
        <v>4</v>
      </c>
      <c r="W820">
        <f t="shared" si="76"/>
        <v>11</v>
      </c>
      <c r="X820" t="str">
        <f t="shared" si="77"/>
        <v>Regular</v>
      </c>
    </row>
    <row r="821" spans="1:24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  <c r="S821" t="str">
        <f t="shared" si="72"/>
        <v>46-55</v>
      </c>
      <c r="T821">
        <f t="shared" si="73"/>
        <v>1</v>
      </c>
      <c r="U821">
        <f t="shared" si="74"/>
        <v>3</v>
      </c>
      <c r="V821">
        <f t="shared" si="75"/>
        <v>2</v>
      </c>
      <c r="W821">
        <f t="shared" si="76"/>
        <v>6</v>
      </c>
      <c r="X821" t="str">
        <f t="shared" si="77"/>
        <v>Occasional</v>
      </c>
    </row>
    <row r="822" spans="1:24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  <c r="S822" t="str">
        <f t="shared" si="72"/>
        <v>56+</v>
      </c>
      <c r="T822">
        <f t="shared" si="73"/>
        <v>1</v>
      </c>
      <c r="U822">
        <f t="shared" si="74"/>
        <v>3</v>
      </c>
      <c r="V822">
        <f t="shared" si="75"/>
        <v>4</v>
      </c>
      <c r="W822">
        <f t="shared" si="76"/>
        <v>8</v>
      </c>
      <c r="X822" t="str">
        <f t="shared" si="77"/>
        <v>Occasional</v>
      </c>
    </row>
    <row r="823" spans="1:24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  <c r="S823" t="str">
        <f t="shared" si="72"/>
        <v>56+</v>
      </c>
      <c r="T823">
        <f t="shared" si="73"/>
        <v>1</v>
      </c>
      <c r="U823">
        <f t="shared" si="74"/>
        <v>3</v>
      </c>
      <c r="V823">
        <f t="shared" si="75"/>
        <v>6</v>
      </c>
      <c r="W823">
        <f t="shared" si="76"/>
        <v>10</v>
      </c>
      <c r="X823" t="str">
        <f t="shared" si="77"/>
        <v>Regular</v>
      </c>
    </row>
    <row r="824" spans="1:24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  <c r="S824" t="str">
        <f t="shared" si="72"/>
        <v>26-35</v>
      </c>
      <c r="T824">
        <f t="shared" si="73"/>
        <v>2</v>
      </c>
      <c r="U824">
        <f t="shared" si="74"/>
        <v>2</v>
      </c>
      <c r="V824">
        <f t="shared" si="75"/>
        <v>1</v>
      </c>
      <c r="W824">
        <f t="shared" si="76"/>
        <v>5</v>
      </c>
      <c r="X824" t="str">
        <f t="shared" si="77"/>
        <v>Low Engagement</v>
      </c>
    </row>
    <row r="825" spans="1:24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  <c r="S825" t="str">
        <f t="shared" si="72"/>
        <v>46-55</v>
      </c>
      <c r="T825">
        <f t="shared" si="73"/>
        <v>1</v>
      </c>
      <c r="U825">
        <f t="shared" si="74"/>
        <v>1</v>
      </c>
      <c r="V825">
        <f t="shared" si="75"/>
        <v>2</v>
      </c>
      <c r="W825">
        <f t="shared" si="76"/>
        <v>4</v>
      </c>
      <c r="X825" t="str">
        <f t="shared" si="77"/>
        <v>Low Engagement</v>
      </c>
    </row>
    <row r="826" spans="1:24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  <c r="S826" t="str">
        <f t="shared" si="72"/>
        <v>56+</v>
      </c>
      <c r="T826">
        <f t="shared" si="73"/>
        <v>4</v>
      </c>
      <c r="U826">
        <f t="shared" si="74"/>
        <v>4</v>
      </c>
      <c r="V826">
        <f t="shared" si="75"/>
        <v>2</v>
      </c>
      <c r="W826">
        <f t="shared" si="76"/>
        <v>10</v>
      </c>
      <c r="X826" t="str">
        <f t="shared" si="77"/>
        <v>Regular</v>
      </c>
    </row>
    <row r="827" spans="1:24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  <c r="S827" t="str">
        <f t="shared" si="72"/>
        <v>26-35</v>
      </c>
      <c r="T827">
        <f t="shared" si="73"/>
        <v>4</v>
      </c>
      <c r="U827">
        <f t="shared" si="74"/>
        <v>2</v>
      </c>
      <c r="V827">
        <f t="shared" si="75"/>
        <v>4</v>
      </c>
      <c r="W827">
        <f t="shared" si="76"/>
        <v>10</v>
      </c>
      <c r="X827" t="str">
        <f t="shared" si="77"/>
        <v>Regular</v>
      </c>
    </row>
    <row r="828" spans="1:24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  <c r="S828" t="str">
        <f t="shared" si="72"/>
        <v>46-55</v>
      </c>
      <c r="T828">
        <f t="shared" si="73"/>
        <v>4</v>
      </c>
      <c r="U828">
        <f t="shared" si="74"/>
        <v>3</v>
      </c>
      <c r="V828">
        <f t="shared" si="75"/>
        <v>7</v>
      </c>
      <c r="W828">
        <f t="shared" si="76"/>
        <v>14</v>
      </c>
      <c r="X828" t="str">
        <f t="shared" si="77"/>
        <v>High Value</v>
      </c>
    </row>
    <row r="829" spans="1:24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  <c r="S829" t="str">
        <f t="shared" si="72"/>
        <v>26-35</v>
      </c>
      <c r="T829">
        <f t="shared" si="73"/>
        <v>2</v>
      </c>
      <c r="U829">
        <f t="shared" si="74"/>
        <v>3</v>
      </c>
      <c r="V829">
        <f t="shared" si="75"/>
        <v>5</v>
      </c>
      <c r="W829">
        <f t="shared" si="76"/>
        <v>10</v>
      </c>
      <c r="X829" t="str">
        <f t="shared" si="77"/>
        <v>Regular</v>
      </c>
    </row>
    <row r="830" spans="1:24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  <c r="S830" t="str">
        <f t="shared" si="72"/>
        <v>18-25</v>
      </c>
      <c r="T830">
        <f t="shared" si="73"/>
        <v>3</v>
      </c>
      <c r="U830">
        <f t="shared" si="74"/>
        <v>3</v>
      </c>
      <c r="V830">
        <f t="shared" si="75"/>
        <v>6</v>
      </c>
      <c r="W830">
        <f t="shared" si="76"/>
        <v>12</v>
      </c>
      <c r="X830" t="str">
        <f t="shared" si="77"/>
        <v>High Value</v>
      </c>
    </row>
    <row r="831" spans="1:24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  <c r="S831" t="str">
        <f t="shared" si="72"/>
        <v>36-45</v>
      </c>
      <c r="T831">
        <f t="shared" si="73"/>
        <v>2</v>
      </c>
      <c r="U831">
        <f t="shared" si="74"/>
        <v>2</v>
      </c>
      <c r="V831">
        <f t="shared" si="75"/>
        <v>5</v>
      </c>
      <c r="W831">
        <f t="shared" si="76"/>
        <v>9</v>
      </c>
      <c r="X831" t="str">
        <f t="shared" si="77"/>
        <v>Regular</v>
      </c>
    </row>
    <row r="832" spans="1:24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  <c r="S832" t="str">
        <f t="shared" si="72"/>
        <v>36-45</v>
      </c>
      <c r="T832">
        <f t="shared" si="73"/>
        <v>3</v>
      </c>
      <c r="U832">
        <f t="shared" si="74"/>
        <v>1</v>
      </c>
      <c r="V832">
        <f t="shared" si="75"/>
        <v>1</v>
      </c>
      <c r="W832">
        <f t="shared" si="76"/>
        <v>5</v>
      </c>
      <c r="X832" t="str">
        <f t="shared" si="77"/>
        <v>Low Engagement</v>
      </c>
    </row>
    <row r="833" spans="1:24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  <c r="S833" t="str">
        <f t="shared" si="72"/>
        <v>56+</v>
      </c>
      <c r="T833">
        <f t="shared" si="73"/>
        <v>3</v>
      </c>
      <c r="U833">
        <f t="shared" si="74"/>
        <v>4</v>
      </c>
      <c r="V833">
        <f t="shared" si="75"/>
        <v>3</v>
      </c>
      <c r="W833">
        <f t="shared" si="76"/>
        <v>10</v>
      </c>
      <c r="X833" t="str">
        <f t="shared" si="77"/>
        <v>Regular</v>
      </c>
    </row>
    <row r="834" spans="1:24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  <c r="S834" t="str">
        <f t="shared" si="72"/>
        <v>56+</v>
      </c>
      <c r="T834">
        <f t="shared" si="73"/>
        <v>4</v>
      </c>
      <c r="U834">
        <f t="shared" si="74"/>
        <v>3</v>
      </c>
      <c r="V834">
        <f t="shared" si="75"/>
        <v>6</v>
      </c>
      <c r="W834">
        <f t="shared" si="76"/>
        <v>13</v>
      </c>
      <c r="X834" t="str">
        <f t="shared" si="77"/>
        <v>High Value</v>
      </c>
    </row>
    <row r="835" spans="1:24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  <c r="S835" t="str">
        <f t="shared" ref="S835:S898" si="78">IF(B835&lt;=25,"18-25",IF(B835&lt;=35,"26-35",IF(B835&lt;=45,"36-45",IF(B835&lt;=55,"46-55","56+"))))</f>
        <v>36-45</v>
      </c>
      <c r="T835">
        <f t="shared" ref="T835:T898" si="79">IF(F835&lt;=39,1,IF(F835&lt;=59,2,IF(F835&lt;=79,3,4)))</f>
        <v>3</v>
      </c>
      <c r="U835">
        <f t="shared" ref="U835:U898" si="80">IF(P835&lt;=12,1,IF(P835&lt;=25,2,IF(P835&lt;=37,3,4)))</f>
        <v>1</v>
      </c>
      <c r="V835">
        <f t="shared" ref="V835:V898" si="81">IF(R835="Weekly",7,IF(R835="Bi-Weekly",6,IF(R835="Fortnightly",5,IF(R835="Monthly",4,IF(R835="Every 3 Months",3,IF(R835="Quarterly",2,IF(R835="Annually",1,0)))))))</f>
        <v>1</v>
      </c>
      <c r="W835">
        <f t="shared" ref="W835:W898" si="82">T835+U835+V835</f>
        <v>5</v>
      </c>
      <c r="X835" t="str">
        <f t="shared" ref="X835:X898" si="83">IF(W835&lt;=5,"Low Engagement",IF(W835&lt;=8,"Occasional",IF(W835&lt;=11,"Regular","High Value")))</f>
        <v>Low Engagement</v>
      </c>
    </row>
    <row r="836" spans="1:24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  <c r="S836" t="str">
        <f t="shared" si="78"/>
        <v>46-55</v>
      </c>
      <c r="T836">
        <f t="shared" si="79"/>
        <v>4</v>
      </c>
      <c r="U836">
        <f t="shared" si="80"/>
        <v>2</v>
      </c>
      <c r="V836">
        <f t="shared" si="81"/>
        <v>7</v>
      </c>
      <c r="W836">
        <f t="shared" si="82"/>
        <v>13</v>
      </c>
      <c r="X836" t="str">
        <f t="shared" si="83"/>
        <v>High Value</v>
      </c>
    </row>
    <row r="837" spans="1:24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  <c r="S837" t="str">
        <f t="shared" si="78"/>
        <v>26-35</v>
      </c>
      <c r="T837">
        <f t="shared" si="79"/>
        <v>1</v>
      </c>
      <c r="U837">
        <f t="shared" si="80"/>
        <v>2</v>
      </c>
      <c r="V837">
        <f t="shared" si="81"/>
        <v>7</v>
      </c>
      <c r="W837">
        <f t="shared" si="82"/>
        <v>10</v>
      </c>
      <c r="X837" t="str">
        <f t="shared" si="83"/>
        <v>Regular</v>
      </c>
    </row>
    <row r="838" spans="1:24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  <c r="S838" t="str">
        <f t="shared" si="78"/>
        <v>18-25</v>
      </c>
      <c r="T838">
        <f t="shared" si="79"/>
        <v>4</v>
      </c>
      <c r="U838">
        <f t="shared" si="80"/>
        <v>2</v>
      </c>
      <c r="V838">
        <f t="shared" si="81"/>
        <v>6</v>
      </c>
      <c r="W838">
        <f t="shared" si="82"/>
        <v>12</v>
      </c>
      <c r="X838" t="str">
        <f t="shared" si="83"/>
        <v>High Value</v>
      </c>
    </row>
    <row r="839" spans="1:24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  <c r="S839" t="str">
        <f t="shared" si="78"/>
        <v>18-25</v>
      </c>
      <c r="T839">
        <f t="shared" si="79"/>
        <v>1</v>
      </c>
      <c r="U839">
        <f t="shared" si="80"/>
        <v>3</v>
      </c>
      <c r="V839">
        <f t="shared" si="81"/>
        <v>3</v>
      </c>
      <c r="W839">
        <f t="shared" si="82"/>
        <v>7</v>
      </c>
      <c r="X839" t="str">
        <f t="shared" si="83"/>
        <v>Occasional</v>
      </c>
    </row>
    <row r="840" spans="1:24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  <c r="S840" t="str">
        <f t="shared" si="78"/>
        <v>26-35</v>
      </c>
      <c r="T840">
        <f t="shared" si="79"/>
        <v>1</v>
      </c>
      <c r="U840">
        <f t="shared" si="80"/>
        <v>4</v>
      </c>
      <c r="V840">
        <f t="shared" si="81"/>
        <v>1</v>
      </c>
      <c r="W840">
        <f t="shared" si="82"/>
        <v>6</v>
      </c>
      <c r="X840" t="str">
        <f t="shared" si="83"/>
        <v>Occasional</v>
      </c>
    </row>
    <row r="841" spans="1:24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  <c r="S841" t="str">
        <f t="shared" si="78"/>
        <v>46-55</v>
      </c>
      <c r="T841">
        <f t="shared" si="79"/>
        <v>1</v>
      </c>
      <c r="U841">
        <f t="shared" si="80"/>
        <v>1</v>
      </c>
      <c r="V841">
        <f t="shared" si="81"/>
        <v>3</v>
      </c>
      <c r="W841">
        <f t="shared" si="82"/>
        <v>5</v>
      </c>
      <c r="X841" t="str">
        <f t="shared" si="83"/>
        <v>Low Engagement</v>
      </c>
    </row>
    <row r="842" spans="1:24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  <c r="S842" t="str">
        <f t="shared" si="78"/>
        <v>36-45</v>
      </c>
      <c r="T842">
        <f t="shared" si="79"/>
        <v>1</v>
      </c>
      <c r="U842">
        <f t="shared" si="80"/>
        <v>2</v>
      </c>
      <c r="V842">
        <f t="shared" si="81"/>
        <v>7</v>
      </c>
      <c r="W842">
        <f t="shared" si="82"/>
        <v>10</v>
      </c>
      <c r="X842" t="str">
        <f t="shared" si="83"/>
        <v>Regular</v>
      </c>
    </row>
    <row r="843" spans="1:24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  <c r="S843" t="str">
        <f t="shared" si="78"/>
        <v>46-55</v>
      </c>
      <c r="T843">
        <f t="shared" si="79"/>
        <v>4</v>
      </c>
      <c r="U843">
        <f t="shared" si="80"/>
        <v>3</v>
      </c>
      <c r="V843">
        <f t="shared" si="81"/>
        <v>5</v>
      </c>
      <c r="W843">
        <f t="shared" si="82"/>
        <v>12</v>
      </c>
      <c r="X843" t="str">
        <f t="shared" si="83"/>
        <v>High Value</v>
      </c>
    </row>
    <row r="844" spans="1:24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  <c r="S844" t="str">
        <f t="shared" si="78"/>
        <v>56+</v>
      </c>
      <c r="T844">
        <f t="shared" si="79"/>
        <v>4</v>
      </c>
      <c r="U844">
        <f t="shared" si="80"/>
        <v>2</v>
      </c>
      <c r="V844">
        <f t="shared" si="81"/>
        <v>7</v>
      </c>
      <c r="W844">
        <f t="shared" si="82"/>
        <v>13</v>
      </c>
      <c r="X844" t="str">
        <f t="shared" si="83"/>
        <v>High Value</v>
      </c>
    </row>
    <row r="845" spans="1:24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  <c r="S845" t="str">
        <f t="shared" si="78"/>
        <v>56+</v>
      </c>
      <c r="T845">
        <f t="shared" si="79"/>
        <v>4</v>
      </c>
      <c r="U845">
        <f t="shared" si="80"/>
        <v>1</v>
      </c>
      <c r="V845">
        <f t="shared" si="81"/>
        <v>7</v>
      </c>
      <c r="W845">
        <f t="shared" si="82"/>
        <v>12</v>
      </c>
      <c r="X845" t="str">
        <f t="shared" si="83"/>
        <v>High Value</v>
      </c>
    </row>
    <row r="846" spans="1:24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  <c r="S846" t="str">
        <f t="shared" si="78"/>
        <v>56+</v>
      </c>
      <c r="T846">
        <f t="shared" si="79"/>
        <v>2</v>
      </c>
      <c r="U846">
        <f t="shared" si="80"/>
        <v>4</v>
      </c>
      <c r="V846">
        <f t="shared" si="81"/>
        <v>6</v>
      </c>
      <c r="W846">
        <f t="shared" si="82"/>
        <v>12</v>
      </c>
      <c r="X846" t="str">
        <f t="shared" si="83"/>
        <v>High Value</v>
      </c>
    </row>
    <row r="847" spans="1:24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  <c r="S847" t="str">
        <f t="shared" si="78"/>
        <v>26-35</v>
      </c>
      <c r="T847">
        <f t="shared" si="79"/>
        <v>1</v>
      </c>
      <c r="U847">
        <f t="shared" si="80"/>
        <v>3</v>
      </c>
      <c r="V847">
        <f t="shared" si="81"/>
        <v>4</v>
      </c>
      <c r="W847">
        <f t="shared" si="82"/>
        <v>8</v>
      </c>
      <c r="X847" t="str">
        <f t="shared" si="83"/>
        <v>Occasional</v>
      </c>
    </row>
    <row r="848" spans="1:24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  <c r="S848" t="str">
        <f t="shared" si="78"/>
        <v>46-55</v>
      </c>
      <c r="T848">
        <f t="shared" si="79"/>
        <v>3</v>
      </c>
      <c r="U848">
        <f t="shared" si="80"/>
        <v>4</v>
      </c>
      <c r="V848">
        <f t="shared" si="81"/>
        <v>2</v>
      </c>
      <c r="W848">
        <f t="shared" si="82"/>
        <v>9</v>
      </c>
      <c r="X848" t="str">
        <f t="shared" si="83"/>
        <v>Regular</v>
      </c>
    </row>
    <row r="849" spans="1:24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  <c r="S849" t="str">
        <f t="shared" si="78"/>
        <v>46-55</v>
      </c>
      <c r="T849">
        <f t="shared" si="79"/>
        <v>2</v>
      </c>
      <c r="U849">
        <f t="shared" si="80"/>
        <v>3</v>
      </c>
      <c r="V849">
        <f t="shared" si="81"/>
        <v>4</v>
      </c>
      <c r="W849">
        <f t="shared" si="82"/>
        <v>9</v>
      </c>
      <c r="X849" t="str">
        <f t="shared" si="83"/>
        <v>Regular</v>
      </c>
    </row>
    <row r="850" spans="1:24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  <c r="S850" t="str">
        <f t="shared" si="78"/>
        <v>46-55</v>
      </c>
      <c r="T850">
        <f t="shared" si="79"/>
        <v>3</v>
      </c>
      <c r="U850">
        <f t="shared" si="80"/>
        <v>3</v>
      </c>
      <c r="V850">
        <f t="shared" si="81"/>
        <v>6</v>
      </c>
      <c r="W850">
        <f t="shared" si="82"/>
        <v>12</v>
      </c>
      <c r="X850" t="str">
        <f t="shared" si="83"/>
        <v>High Value</v>
      </c>
    </row>
    <row r="851" spans="1:24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  <c r="S851" t="str">
        <f t="shared" si="78"/>
        <v>18-25</v>
      </c>
      <c r="T851">
        <f t="shared" si="79"/>
        <v>3</v>
      </c>
      <c r="U851">
        <f t="shared" si="80"/>
        <v>2</v>
      </c>
      <c r="V851">
        <f t="shared" si="81"/>
        <v>2</v>
      </c>
      <c r="W851">
        <f t="shared" si="82"/>
        <v>7</v>
      </c>
      <c r="X851" t="str">
        <f t="shared" si="83"/>
        <v>Occasional</v>
      </c>
    </row>
    <row r="852" spans="1:24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  <c r="S852" t="str">
        <f t="shared" si="78"/>
        <v>56+</v>
      </c>
      <c r="T852">
        <f t="shared" si="79"/>
        <v>1</v>
      </c>
      <c r="U852">
        <f t="shared" si="80"/>
        <v>2</v>
      </c>
      <c r="V852">
        <f t="shared" si="81"/>
        <v>4</v>
      </c>
      <c r="W852">
        <f t="shared" si="82"/>
        <v>7</v>
      </c>
      <c r="X852" t="str">
        <f t="shared" si="83"/>
        <v>Occasional</v>
      </c>
    </row>
    <row r="853" spans="1:24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  <c r="S853" t="str">
        <f t="shared" si="78"/>
        <v>26-35</v>
      </c>
      <c r="T853">
        <f t="shared" si="79"/>
        <v>4</v>
      </c>
      <c r="U853">
        <f t="shared" si="80"/>
        <v>2</v>
      </c>
      <c r="V853">
        <f t="shared" si="81"/>
        <v>4</v>
      </c>
      <c r="W853">
        <f t="shared" si="82"/>
        <v>10</v>
      </c>
      <c r="X853" t="str">
        <f t="shared" si="83"/>
        <v>Regular</v>
      </c>
    </row>
    <row r="854" spans="1:24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  <c r="S854" t="str">
        <f t="shared" si="78"/>
        <v>26-35</v>
      </c>
      <c r="T854">
        <f t="shared" si="79"/>
        <v>3</v>
      </c>
      <c r="U854">
        <f t="shared" si="80"/>
        <v>2</v>
      </c>
      <c r="V854">
        <f t="shared" si="81"/>
        <v>3</v>
      </c>
      <c r="W854">
        <f t="shared" si="82"/>
        <v>8</v>
      </c>
      <c r="X854" t="str">
        <f t="shared" si="83"/>
        <v>Occasional</v>
      </c>
    </row>
    <row r="855" spans="1:24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  <c r="S855" t="str">
        <f t="shared" si="78"/>
        <v>56+</v>
      </c>
      <c r="T855">
        <f t="shared" si="79"/>
        <v>2</v>
      </c>
      <c r="U855">
        <f t="shared" si="80"/>
        <v>3</v>
      </c>
      <c r="V855">
        <f t="shared" si="81"/>
        <v>4</v>
      </c>
      <c r="W855">
        <f t="shared" si="82"/>
        <v>9</v>
      </c>
      <c r="X855" t="str">
        <f t="shared" si="83"/>
        <v>Regular</v>
      </c>
    </row>
    <row r="856" spans="1:24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  <c r="S856" t="str">
        <f t="shared" si="78"/>
        <v>18-25</v>
      </c>
      <c r="T856">
        <f t="shared" si="79"/>
        <v>2</v>
      </c>
      <c r="U856">
        <f t="shared" si="80"/>
        <v>2</v>
      </c>
      <c r="V856">
        <f t="shared" si="81"/>
        <v>4</v>
      </c>
      <c r="W856">
        <f t="shared" si="82"/>
        <v>8</v>
      </c>
      <c r="X856" t="str">
        <f t="shared" si="83"/>
        <v>Occasional</v>
      </c>
    </row>
    <row r="857" spans="1:24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  <c r="S857" t="str">
        <f t="shared" si="78"/>
        <v>56+</v>
      </c>
      <c r="T857">
        <f t="shared" si="79"/>
        <v>3</v>
      </c>
      <c r="U857">
        <f t="shared" si="80"/>
        <v>2</v>
      </c>
      <c r="V857">
        <f t="shared" si="81"/>
        <v>2</v>
      </c>
      <c r="W857">
        <f t="shared" si="82"/>
        <v>7</v>
      </c>
      <c r="X857" t="str">
        <f t="shared" si="83"/>
        <v>Occasional</v>
      </c>
    </row>
    <row r="858" spans="1:24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  <c r="S858" t="str">
        <f t="shared" si="78"/>
        <v>46-55</v>
      </c>
      <c r="T858">
        <f t="shared" si="79"/>
        <v>1</v>
      </c>
      <c r="U858">
        <f t="shared" si="80"/>
        <v>4</v>
      </c>
      <c r="V858">
        <f t="shared" si="81"/>
        <v>5</v>
      </c>
      <c r="W858">
        <f t="shared" si="82"/>
        <v>10</v>
      </c>
      <c r="X858" t="str">
        <f t="shared" si="83"/>
        <v>Regular</v>
      </c>
    </row>
    <row r="859" spans="1:24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  <c r="S859" t="str">
        <f t="shared" si="78"/>
        <v>36-45</v>
      </c>
      <c r="T859">
        <f t="shared" si="79"/>
        <v>3</v>
      </c>
      <c r="U859">
        <f t="shared" si="80"/>
        <v>4</v>
      </c>
      <c r="V859">
        <f t="shared" si="81"/>
        <v>3</v>
      </c>
      <c r="W859">
        <f t="shared" si="82"/>
        <v>10</v>
      </c>
      <c r="X859" t="str">
        <f t="shared" si="83"/>
        <v>Regular</v>
      </c>
    </row>
    <row r="860" spans="1:24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  <c r="S860" t="str">
        <f t="shared" si="78"/>
        <v>18-25</v>
      </c>
      <c r="T860">
        <f t="shared" si="79"/>
        <v>1</v>
      </c>
      <c r="U860">
        <f t="shared" si="80"/>
        <v>3</v>
      </c>
      <c r="V860">
        <f t="shared" si="81"/>
        <v>7</v>
      </c>
      <c r="W860">
        <f t="shared" si="82"/>
        <v>11</v>
      </c>
      <c r="X860" t="str">
        <f t="shared" si="83"/>
        <v>Regular</v>
      </c>
    </row>
    <row r="861" spans="1:24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  <c r="S861" t="str">
        <f t="shared" si="78"/>
        <v>46-55</v>
      </c>
      <c r="T861">
        <f t="shared" si="79"/>
        <v>3</v>
      </c>
      <c r="U861">
        <f t="shared" si="80"/>
        <v>1</v>
      </c>
      <c r="V861">
        <f t="shared" si="81"/>
        <v>4</v>
      </c>
      <c r="W861">
        <f t="shared" si="82"/>
        <v>8</v>
      </c>
      <c r="X861" t="str">
        <f t="shared" si="83"/>
        <v>Occasional</v>
      </c>
    </row>
    <row r="862" spans="1:24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  <c r="S862" t="str">
        <f t="shared" si="78"/>
        <v>26-35</v>
      </c>
      <c r="T862">
        <f t="shared" si="79"/>
        <v>4</v>
      </c>
      <c r="U862">
        <f t="shared" si="80"/>
        <v>1</v>
      </c>
      <c r="V862">
        <f t="shared" si="81"/>
        <v>4</v>
      </c>
      <c r="W862">
        <f t="shared" si="82"/>
        <v>9</v>
      </c>
      <c r="X862" t="str">
        <f t="shared" si="83"/>
        <v>Regular</v>
      </c>
    </row>
    <row r="863" spans="1:24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  <c r="S863" t="str">
        <f t="shared" si="78"/>
        <v>46-55</v>
      </c>
      <c r="T863">
        <f t="shared" si="79"/>
        <v>4</v>
      </c>
      <c r="U863">
        <f t="shared" si="80"/>
        <v>3</v>
      </c>
      <c r="V863">
        <f t="shared" si="81"/>
        <v>3</v>
      </c>
      <c r="W863">
        <f t="shared" si="82"/>
        <v>10</v>
      </c>
      <c r="X863" t="str">
        <f t="shared" si="83"/>
        <v>Regular</v>
      </c>
    </row>
    <row r="864" spans="1:24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  <c r="S864" t="str">
        <f t="shared" si="78"/>
        <v>18-25</v>
      </c>
      <c r="T864">
        <f t="shared" si="79"/>
        <v>4</v>
      </c>
      <c r="U864">
        <f t="shared" si="80"/>
        <v>2</v>
      </c>
      <c r="V864">
        <f t="shared" si="81"/>
        <v>5</v>
      </c>
      <c r="W864">
        <f t="shared" si="82"/>
        <v>11</v>
      </c>
      <c r="X864" t="str">
        <f t="shared" si="83"/>
        <v>Regular</v>
      </c>
    </row>
    <row r="865" spans="1:24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  <c r="S865" t="str">
        <f t="shared" si="78"/>
        <v>46-55</v>
      </c>
      <c r="T865">
        <f t="shared" si="79"/>
        <v>2</v>
      </c>
      <c r="U865">
        <f t="shared" si="80"/>
        <v>4</v>
      </c>
      <c r="V865">
        <f t="shared" si="81"/>
        <v>5</v>
      </c>
      <c r="W865">
        <f t="shared" si="82"/>
        <v>11</v>
      </c>
      <c r="X865" t="str">
        <f t="shared" si="83"/>
        <v>Regular</v>
      </c>
    </row>
    <row r="866" spans="1:24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  <c r="S866" t="str">
        <f t="shared" si="78"/>
        <v>46-55</v>
      </c>
      <c r="T866">
        <f t="shared" si="79"/>
        <v>2</v>
      </c>
      <c r="U866">
        <f t="shared" si="80"/>
        <v>1</v>
      </c>
      <c r="V866">
        <f t="shared" si="81"/>
        <v>1</v>
      </c>
      <c r="W866">
        <f t="shared" si="82"/>
        <v>4</v>
      </c>
      <c r="X866" t="str">
        <f t="shared" si="83"/>
        <v>Low Engagement</v>
      </c>
    </row>
    <row r="867" spans="1:24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  <c r="S867" t="str">
        <f t="shared" si="78"/>
        <v>56+</v>
      </c>
      <c r="T867">
        <f t="shared" si="79"/>
        <v>1</v>
      </c>
      <c r="U867">
        <f t="shared" si="80"/>
        <v>2</v>
      </c>
      <c r="V867">
        <f t="shared" si="81"/>
        <v>1</v>
      </c>
      <c r="W867">
        <f t="shared" si="82"/>
        <v>4</v>
      </c>
      <c r="X867" t="str">
        <f t="shared" si="83"/>
        <v>Low Engagement</v>
      </c>
    </row>
    <row r="868" spans="1:24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  <c r="S868" t="str">
        <f t="shared" si="78"/>
        <v>56+</v>
      </c>
      <c r="T868">
        <f t="shared" si="79"/>
        <v>3</v>
      </c>
      <c r="U868">
        <f t="shared" si="80"/>
        <v>1</v>
      </c>
      <c r="V868">
        <f t="shared" si="81"/>
        <v>6</v>
      </c>
      <c r="W868">
        <f t="shared" si="82"/>
        <v>10</v>
      </c>
      <c r="X868" t="str">
        <f t="shared" si="83"/>
        <v>Regular</v>
      </c>
    </row>
    <row r="869" spans="1:24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  <c r="S869" t="str">
        <f t="shared" si="78"/>
        <v>36-45</v>
      </c>
      <c r="T869">
        <f t="shared" si="79"/>
        <v>1</v>
      </c>
      <c r="U869">
        <f t="shared" si="80"/>
        <v>2</v>
      </c>
      <c r="V869">
        <f t="shared" si="81"/>
        <v>5</v>
      </c>
      <c r="W869">
        <f t="shared" si="82"/>
        <v>8</v>
      </c>
      <c r="X869" t="str">
        <f t="shared" si="83"/>
        <v>Occasional</v>
      </c>
    </row>
    <row r="870" spans="1:24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  <c r="S870" t="str">
        <f t="shared" si="78"/>
        <v>36-45</v>
      </c>
      <c r="T870">
        <f t="shared" si="79"/>
        <v>4</v>
      </c>
      <c r="U870">
        <f t="shared" si="80"/>
        <v>1</v>
      </c>
      <c r="V870">
        <f t="shared" si="81"/>
        <v>3</v>
      </c>
      <c r="W870">
        <f t="shared" si="82"/>
        <v>8</v>
      </c>
      <c r="X870" t="str">
        <f t="shared" si="83"/>
        <v>Occasional</v>
      </c>
    </row>
    <row r="871" spans="1:24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  <c r="S871" t="str">
        <f t="shared" si="78"/>
        <v>36-45</v>
      </c>
      <c r="T871">
        <f t="shared" si="79"/>
        <v>2</v>
      </c>
      <c r="U871">
        <f t="shared" si="80"/>
        <v>3</v>
      </c>
      <c r="V871">
        <f t="shared" si="81"/>
        <v>7</v>
      </c>
      <c r="W871">
        <f t="shared" si="82"/>
        <v>12</v>
      </c>
      <c r="X871" t="str">
        <f t="shared" si="83"/>
        <v>High Value</v>
      </c>
    </row>
    <row r="872" spans="1:24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  <c r="S872" t="str">
        <f t="shared" si="78"/>
        <v>56+</v>
      </c>
      <c r="T872">
        <f t="shared" si="79"/>
        <v>3</v>
      </c>
      <c r="U872">
        <f t="shared" si="80"/>
        <v>1</v>
      </c>
      <c r="V872">
        <f t="shared" si="81"/>
        <v>6</v>
      </c>
      <c r="W872">
        <f t="shared" si="82"/>
        <v>10</v>
      </c>
      <c r="X872" t="str">
        <f t="shared" si="83"/>
        <v>Regular</v>
      </c>
    </row>
    <row r="873" spans="1:24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  <c r="S873" t="str">
        <f t="shared" si="78"/>
        <v>46-55</v>
      </c>
      <c r="T873">
        <f t="shared" si="79"/>
        <v>2</v>
      </c>
      <c r="U873">
        <f t="shared" si="80"/>
        <v>4</v>
      </c>
      <c r="V873">
        <f t="shared" si="81"/>
        <v>2</v>
      </c>
      <c r="W873">
        <f t="shared" si="82"/>
        <v>8</v>
      </c>
      <c r="X873" t="str">
        <f t="shared" si="83"/>
        <v>Occasional</v>
      </c>
    </row>
    <row r="874" spans="1:24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  <c r="S874" t="str">
        <f t="shared" si="78"/>
        <v>56+</v>
      </c>
      <c r="T874">
        <f t="shared" si="79"/>
        <v>1</v>
      </c>
      <c r="U874">
        <f t="shared" si="80"/>
        <v>2</v>
      </c>
      <c r="V874">
        <f t="shared" si="81"/>
        <v>2</v>
      </c>
      <c r="W874">
        <f t="shared" si="82"/>
        <v>5</v>
      </c>
      <c r="X874" t="str">
        <f t="shared" si="83"/>
        <v>Low Engagement</v>
      </c>
    </row>
    <row r="875" spans="1:24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  <c r="S875" t="str">
        <f t="shared" si="78"/>
        <v>46-55</v>
      </c>
      <c r="T875">
        <f t="shared" si="79"/>
        <v>3</v>
      </c>
      <c r="U875">
        <f t="shared" si="80"/>
        <v>2</v>
      </c>
      <c r="V875">
        <f t="shared" si="81"/>
        <v>2</v>
      </c>
      <c r="W875">
        <f t="shared" si="82"/>
        <v>7</v>
      </c>
      <c r="X875" t="str">
        <f t="shared" si="83"/>
        <v>Occasional</v>
      </c>
    </row>
    <row r="876" spans="1:24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  <c r="S876" t="str">
        <f t="shared" si="78"/>
        <v>18-25</v>
      </c>
      <c r="T876">
        <f t="shared" si="79"/>
        <v>3</v>
      </c>
      <c r="U876">
        <f t="shared" si="80"/>
        <v>1</v>
      </c>
      <c r="V876">
        <f t="shared" si="81"/>
        <v>3</v>
      </c>
      <c r="W876">
        <f t="shared" si="82"/>
        <v>7</v>
      </c>
      <c r="X876" t="str">
        <f t="shared" si="83"/>
        <v>Occasional</v>
      </c>
    </row>
    <row r="877" spans="1:24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  <c r="S877" t="str">
        <f t="shared" si="78"/>
        <v>36-45</v>
      </c>
      <c r="T877">
        <f t="shared" si="79"/>
        <v>1</v>
      </c>
      <c r="U877">
        <f t="shared" si="80"/>
        <v>1</v>
      </c>
      <c r="V877">
        <f t="shared" si="81"/>
        <v>3</v>
      </c>
      <c r="W877">
        <f t="shared" si="82"/>
        <v>5</v>
      </c>
      <c r="X877" t="str">
        <f t="shared" si="83"/>
        <v>Low Engagement</v>
      </c>
    </row>
    <row r="878" spans="1:24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  <c r="S878" t="str">
        <f t="shared" si="78"/>
        <v>36-45</v>
      </c>
      <c r="T878">
        <f t="shared" si="79"/>
        <v>2</v>
      </c>
      <c r="U878">
        <f t="shared" si="80"/>
        <v>1</v>
      </c>
      <c r="V878">
        <f t="shared" si="81"/>
        <v>7</v>
      </c>
      <c r="W878">
        <f t="shared" si="82"/>
        <v>10</v>
      </c>
      <c r="X878" t="str">
        <f t="shared" si="83"/>
        <v>Regular</v>
      </c>
    </row>
    <row r="879" spans="1:24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  <c r="S879" t="str">
        <f t="shared" si="78"/>
        <v>56+</v>
      </c>
      <c r="T879">
        <f t="shared" si="79"/>
        <v>3</v>
      </c>
      <c r="U879">
        <f t="shared" si="80"/>
        <v>4</v>
      </c>
      <c r="V879">
        <f t="shared" si="81"/>
        <v>3</v>
      </c>
      <c r="W879">
        <f t="shared" si="82"/>
        <v>10</v>
      </c>
      <c r="X879" t="str">
        <f t="shared" si="83"/>
        <v>Regular</v>
      </c>
    </row>
    <row r="880" spans="1:24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  <c r="S880" t="str">
        <f t="shared" si="78"/>
        <v>18-25</v>
      </c>
      <c r="T880">
        <f t="shared" si="79"/>
        <v>4</v>
      </c>
      <c r="U880">
        <f t="shared" si="80"/>
        <v>3</v>
      </c>
      <c r="V880">
        <f t="shared" si="81"/>
        <v>7</v>
      </c>
      <c r="W880">
        <f t="shared" si="82"/>
        <v>14</v>
      </c>
      <c r="X880" t="str">
        <f t="shared" si="83"/>
        <v>High Value</v>
      </c>
    </row>
    <row r="881" spans="1:24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  <c r="S881" t="str">
        <f t="shared" si="78"/>
        <v>56+</v>
      </c>
      <c r="T881">
        <f t="shared" si="79"/>
        <v>3</v>
      </c>
      <c r="U881">
        <f t="shared" si="80"/>
        <v>2</v>
      </c>
      <c r="V881">
        <f t="shared" si="81"/>
        <v>2</v>
      </c>
      <c r="W881">
        <f t="shared" si="82"/>
        <v>7</v>
      </c>
      <c r="X881" t="str">
        <f t="shared" si="83"/>
        <v>Occasional</v>
      </c>
    </row>
    <row r="882" spans="1:24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  <c r="S882" t="str">
        <f t="shared" si="78"/>
        <v>36-45</v>
      </c>
      <c r="T882">
        <f t="shared" si="79"/>
        <v>3</v>
      </c>
      <c r="U882">
        <f t="shared" si="80"/>
        <v>2</v>
      </c>
      <c r="V882">
        <f t="shared" si="81"/>
        <v>4</v>
      </c>
      <c r="W882">
        <f t="shared" si="82"/>
        <v>9</v>
      </c>
      <c r="X882" t="str">
        <f t="shared" si="83"/>
        <v>Regular</v>
      </c>
    </row>
    <row r="883" spans="1:24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  <c r="S883" t="str">
        <f t="shared" si="78"/>
        <v>46-55</v>
      </c>
      <c r="T883">
        <f t="shared" si="79"/>
        <v>3</v>
      </c>
      <c r="U883">
        <f t="shared" si="80"/>
        <v>2</v>
      </c>
      <c r="V883">
        <f t="shared" si="81"/>
        <v>1</v>
      </c>
      <c r="W883">
        <f t="shared" si="82"/>
        <v>6</v>
      </c>
      <c r="X883" t="str">
        <f t="shared" si="83"/>
        <v>Occasional</v>
      </c>
    </row>
    <row r="884" spans="1:24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  <c r="S884" t="str">
        <f t="shared" si="78"/>
        <v>46-55</v>
      </c>
      <c r="T884">
        <f t="shared" si="79"/>
        <v>1</v>
      </c>
      <c r="U884">
        <f t="shared" si="80"/>
        <v>3</v>
      </c>
      <c r="V884">
        <f t="shared" si="81"/>
        <v>3</v>
      </c>
      <c r="W884">
        <f t="shared" si="82"/>
        <v>7</v>
      </c>
      <c r="X884" t="str">
        <f t="shared" si="83"/>
        <v>Occasional</v>
      </c>
    </row>
    <row r="885" spans="1:24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  <c r="S885" t="str">
        <f t="shared" si="78"/>
        <v>26-35</v>
      </c>
      <c r="T885">
        <f t="shared" si="79"/>
        <v>1</v>
      </c>
      <c r="U885">
        <f t="shared" si="80"/>
        <v>3</v>
      </c>
      <c r="V885">
        <f t="shared" si="81"/>
        <v>4</v>
      </c>
      <c r="W885">
        <f t="shared" si="82"/>
        <v>8</v>
      </c>
      <c r="X885" t="str">
        <f t="shared" si="83"/>
        <v>Occasional</v>
      </c>
    </row>
    <row r="886" spans="1:24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  <c r="S886" t="str">
        <f t="shared" si="78"/>
        <v>56+</v>
      </c>
      <c r="T886">
        <f t="shared" si="79"/>
        <v>4</v>
      </c>
      <c r="U886">
        <f t="shared" si="80"/>
        <v>3</v>
      </c>
      <c r="V886">
        <f t="shared" si="81"/>
        <v>7</v>
      </c>
      <c r="W886">
        <f t="shared" si="82"/>
        <v>14</v>
      </c>
      <c r="X886" t="str">
        <f t="shared" si="83"/>
        <v>High Value</v>
      </c>
    </row>
    <row r="887" spans="1:24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  <c r="S887" t="str">
        <f t="shared" si="78"/>
        <v>36-45</v>
      </c>
      <c r="T887">
        <f t="shared" si="79"/>
        <v>4</v>
      </c>
      <c r="U887">
        <f t="shared" si="80"/>
        <v>4</v>
      </c>
      <c r="V887">
        <f t="shared" si="81"/>
        <v>3</v>
      </c>
      <c r="W887">
        <f t="shared" si="82"/>
        <v>11</v>
      </c>
      <c r="X887" t="str">
        <f t="shared" si="83"/>
        <v>Regular</v>
      </c>
    </row>
    <row r="888" spans="1:24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  <c r="S888" t="str">
        <f t="shared" si="78"/>
        <v>18-25</v>
      </c>
      <c r="T888">
        <f t="shared" si="79"/>
        <v>2</v>
      </c>
      <c r="U888">
        <f t="shared" si="80"/>
        <v>4</v>
      </c>
      <c r="V888">
        <f t="shared" si="81"/>
        <v>4</v>
      </c>
      <c r="W888">
        <f t="shared" si="82"/>
        <v>10</v>
      </c>
      <c r="X888" t="str">
        <f t="shared" si="83"/>
        <v>Regular</v>
      </c>
    </row>
    <row r="889" spans="1:24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  <c r="S889" t="str">
        <f t="shared" si="78"/>
        <v>56+</v>
      </c>
      <c r="T889">
        <f t="shared" si="79"/>
        <v>2</v>
      </c>
      <c r="U889">
        <f t="shared" si="80"/>
        <v>3</v>
      </c>
      <c r="V889">
        <f t="shared" si="81"/>
        <v>5</v>
      </c>
      <c r="W889">
        <f t="shared" si="82"/>
        <v>10</v>
      </c>
      <c r="X889" t="str">
        <f t="shared" si="83"/>
        <v>Regular</v>
      </c>
    </row>
    <row r="890" spans="1:24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  <c r="S890" t="str">
        <f t="shared" si="78"/>
        <v>46-55</v>
      </c>
      <c r="T890">
        <f t="shared" si="79"/>
        <v>3</v>
      </c>
      <c r="U890">
        <f t="shared" si="80"/>
        <v>4</v>
      </c>
      <c r="V890">
        <f t="shared" si="81"/>
        <v>1</v>
      </c>
      <c r="W890">
        <f t="shared" si="82"/>
        <v>8</v>
      </c>
      <c r="X890" t="str">
        <f t="shared" si="83"/>
        <v>Occasional</v>
      </c>
    </row>
    <row r="891" spans="1:24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  <c r="S891" t="str">
        <f t="shared" si="78"/>
        <v>56+</v>
      </c>
      <c r="T891">
        <f t="shared" si="79"/>
        <v>4</v>
      </c>
      <c r="U891">
        <f t="shared" si="80"/>
        <v>4</v>
      </c>
      <c r="V891">
        <f t="shared" si="81"/>
        <v>7</v>
      </c>
      <c r="W891">
        <f t="shared" si="82"/>
        <v>15</v>
      </c>
      <c r="X891" t="str">
        <f t="shared" si="83"/>
        <v>High Value</v>
      </c>
    </row>
    <row r="892" spans="1:24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  <c r="S892" t="str">
        <f t="shared" si="78"/>
        <v>46-55</v>
      </c>
      <c r="T892">
        <f t="shared" si="79"/>
        <v>2</v>
      </c>
      <c r="U892">
        <f t="shared" si="80"/>
        <v>4</v>
      </c>
      <c r="V892">
        <f t="shared" si="81"/>
        <v>4</v>
      </c>
      <c r="W892">
        <f t="shared" si="82"/>
        <v>10</v>
      </c>
      <c r="X892" t="str">
        <f t="shared" si="83"/>
        <v>Regular</v>
      </c>
    </row>
    <row r="893" spans="1:24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  <c r="S893" t="str">
        <f t="shared" si="78"/>
        <v>18-25</v>
      </c>
      <c r="T893">
        <f t="shared" si="79"/>
        <v>1</v>
      </c>
      <c r="U893">
        <f t="shared" si="80"/>
        <v>2</v>
      </c>
      <c r="V893">
        <f t="shared" si="81"/>
        <v>3</v>
      </c>
      <c r="W893">
        <f t="shared" si="82"/>
        <v>6</v>
      </c>
      <c r="X893" t="str">
        <f t="shared" si="83"/>
        <v>Occasional</v>
      </c>
    </row>
    <row r="894" spans="1:24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  <c r="S894" t="str">
        <f t="shared" si="78"/>
        <v>26-35</v>
      </c>
      <c r="T894">
        <f t="shared" si="79"/>
        <v>3</v>
      </c>
      <c r="U894">
        <f t="shared" si="80"/>
        <v>4</v>
      </c>
      <c r="V894">
        <f t="shared" si="81"/>
        <v>4</v>
      </c>
      <c r="W894">
        <f t="shared" si="82"/>
        <v>11</v>
      </c>
      <c r="X894" t="str">
        <f t="shared" si="83"/>
        <v>Regular</v>
      </c>
    </row>
    <row r="895" spans="1:24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  <c r="S895" t="str">
        <f t="shared" si="78"/>
        <v>26-35</v>
      </c>
      <c r="T895">
        <f t="shared" si="79"/>
        <v>2</v>
      </c>
      <c r="U895">
        <f t="shared" si="80"/>
        <v>2</v>
      </c>
      <c r="V895">
        <f t="shared" si="81"/>
        <v>4</v>
      </c>
      <c r="W895">
        <f t="shared" si="82"/>
        <v>8</v>
      </c>
      <c r="X895" t="str">
        <f t="shared" si="83"/>
        <v>Occasional</v>
      </c>
    </row>
    <row r="896" spans="1:24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  <c r="S896" t="str">
        <f t="shared" si="78"/>
        <v>36-45</v>
      </c>
      <c r="T896">
        <f t="shared" si="79"/>
        <v>3</v>
      </c>
      <c r="U896">
        <f t="shared" si="80"/>
        <v>1</v>
      </c>
      <c r="V896">
        <f t="shared" si="81"/>
        <v>2</v>
      </c>
      <c r="W896">
        <f t="shared" si="82"/>
        <v>6</v>
      </c>
      <c r="X896" t="str">
        <f t="shared" si="83"/>
        <v>Occasional</v>
      </c>
    </row>
    <row r="897" spans="1:24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  <c r="S897" t="str">
        <f t="shared" si="78"/>
        <v>36-45</v>
      </c>
      <c r="T897">
        <f t="shared" si="79"/>
        <v>3</v>
      </c>
      <c r="U897">
        <f t="shared" si="80"/>
        <v>3</v>
      </c>
      <c r="V897">
        <f t="shared" si="81"/>
        <v>2</v>
      </c>
      <c r="W897">
        <f t="shared" si="82"/>
        <v>8</v>
      </c>
      <c r="X897" t="str">
        <f t="shared" si="83"/>
        <v>Occasional</v>
      </c>
    </row>
    <row r="898" spans="1:24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  <c r="S898" t="str">
        <f t="shared" si="78"/>
        <v>56+</v>
      </c>
      <c r="T898">
        <f t="shared" si="79"/>
        <v>1</v>
      </c>
      <c r="U898">
        <f t="shared" si="80"/>
        <v>4</v>
      </c>
      <c r="V898">
        <f t="shared" si="81"/>
        <v>5</v>
      </c>
      <c r="W898">
        <f t="shared" si="82"/>
        <v>10</v>
      </c>
      <c r="X898" t="str">
        <f t="shared" si="83"/>
        <v>Regular</v>
      </c>
    </row>
    <row r="899" spans="1:24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  <c r="S899" t="str">
        <f t="shared" ref="S899:S962" si="84">IF(B899&lt;=25,"18-25",IF(B899&lt;=35,"26-35",IF(B899&lt;=45,"36-45",IF(B899&lt;=55,"46-55","56+"))))</f>
        <v>26-35</v>
      </c>
      <c r="T899">
        <f t="shared" ref="T899:T962" si="85">IF(F899&lt;=39,1,IF(F899&lt;=59,2,IF(F899&lt;=79,3,4)))</f>
        <v>4</v>
      </c>
      <c r="U899">
        <f t="shared" ref="U899:U962" si="86">IF(P899&lt;=12,1,IF(P899&lt;=25,2,IF(P899&lt;=37,3,4)))</f>
        <v>4</v>
      </c>
      <c r="V899">
        <f t="shared" ref="V899:V962" si="87">IF(R899="Weekly",7,IF(R899="Bi-Weekly",6,IF(R899="Fortnightly",5,IF(R899="Monthly",4,IF(R899="Every 3 Months",3,IF(R899="Quarterly",2,IF(R899="Annually",1,0)))))))</f>
        <v>7</v>
      </c>
      <c r="W899">
        <f t="shared" ref="W899:W962" si="88">T899+U899+V899</f>
        <v>15</v>
      </c>
      <c r="X899" t="str">
        <f t="shared" ref="X899:X962" si="89">IF(W899&lt;=5,"Low Engagement",IF(W899&lt;=8,"Occasional",IF(W899&lt;=11,"Regular","High Value")))</f>
        <v>High Value</v>
      </c>
    </row>
    <row r="900" spans="1:24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  <c r="S900" t="str">
        <f t="shared" si="84"/>
        <v>46-55</v>
      </c>
      <c r="T900">
        <f t="shared" si="85"/>
        <v>3</v>
      </c>
      <c r="U900">
        <f t="shared" si="86"/>
        <v>2</v>
      </c>
      <c r="V900">
        <f t="shared" si="87"/>
        <v>3</v>
      </c>
      <c r="W900">
        <f t="shared" si="88"/>
        <v>8</v>
      </c>
      <c r="X900" t="str">
        <f t="shared" si="89"/>
        <v>Occasional</v>
      </c>
    </row>
    <row r="901" spans="1:24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  <c r="S901" t="str">
        <f t="shared" si="84"/>
        <v>56+</v>
      </c>
      <c r="T901">
        <f t="shared" si="85"/>
        <v>2</v>
      </c>
      <c r="U901">
        <f t="shared" si="86"/>
        <v>2</v>
      </c>
      <c r="V901">
        <f t="shared" si="87"/>
        <v>1</v>
      </c>
      <c r="W901">
        <f t="shared" si="88"/>
        <v>5</v>
      </c>
      <c r="X901" t="str">
        <f t="shared" si="89"/>
        <v>Low Engagement</v>
      </c>
    </row>
    <row r="902" spans="1:24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  <c r="S902" t="str">
        <f t="shared" si="84"/>
        <v>46-55</v>
      </c>
      <c r="T902">
        <f t="shared" si="85"/>
        <v>4</v>
      </c>
      <c r="U902">
        <f t="shared" si="86"/>
        <v>4</v>
      </c>
      <c r="V902">
        <f t="shared" si="87"/>
        <v>2</v>
      </c>
      <c r="W902">
        <f t="shared" si="88"/>
        <v>10</v>
      </c>
      <c r="X902" t="str">
        <f t="shared" si="89"/>
        <v>Regular</v>
      </c>
    </row>
    <row r="903" spans="1:24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  <c r="S903" t="str">
        <f t="shared" si="84"/>
        <v>56+</v>
      </c>
      <c r="T903">
        <f t="shared" si="85"/>
        <v>3</v>
      </c>
      <c r="U903">
        <f t="shared" si="86"/>
        <v>3</v>
      </c>
      <c r="V903">
        <f t="shared" si="87"/>
        <v>4</v>
      </c>
      <c r="W903">
        <f t="shared" si="88"/>
        <v>10</v>
      </c>
      <c r="X903" t="str">
        <f t="shared" si="89"/>
        <v>Regular</v>
      </c>
    </row>
    <row r="904" spans="1:24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  <c r="S904" t="str">
        <f t="shared" si="84"/>
        <v>36-45</v>
      </c>
      <c r="T904">
        <f t="shared" si="85"/>
        <v>2</v>
      </c>
      <c r="U904">
        <f t="shared" si="86"/>
        <v>1</v>
      </c>
      <c r="V904">
        <f t="shared" si="87"/>
        <v>4</v>
      </c>
      <c r="W904">
        <f t="shared" si="88"/>
        <v>7</v>
      </c>
      <c r="X904" t="str">
        <f t="shared" si="89"/>
        <v>Occasional</v>
      </c>
    </row>
    <row r="905" spans="1:24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  <c r="S905" t="str">
        <f t="shared" si="84"/>
        <v>36-45</v>
      </c>
      <c r="T905">
        <f t="shared" si="85"/>
        <v>2</v>
      </c>
      <c r="U905">
        <f t="shared" si="86"/>
        <v>1</v>
      </c>
      <c r="V905">
        <f t="shared" si="87"/>
        <v>2</v>
      </c>
      <c r="W905">
        <f t="shared" si="88"/>
        <v>5</v>
      </c>
      <c r="X905" t="str">
        <f t="shared" si="89"/>
        <v>Low Engagement</v>
      </c>
    </row>
    <row r="906" spans="1:24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  <c r="S906" t="str">
        <f t="shared" si="84"/>
        <v>56+</v>
      </c>
      <c r="T906">
        <f t="shared" si="85"/>
        <v>4</v>
      </c>
      <c r="U906">
        <f t="shared" si="86"/>
        <v>4</v>
      </c>
      <c r="V906">
        <f t="shared" si="87"/>
        <v>3</v>
      </c>
      <c r="W906">
        <f t="shared" si="88"/>
        <v>11</v>
      </c>
      <c r="X906" t="str">
        <f t="shared" si="89"/>
        <v>Regular</v>
      </c>
    </row>
    <row r="907" spans="1:24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  <c r="S907" t="str">
        <f t="shared" si="84"/>
        <v>46-55</v>
      </c>
      <c r="T907">
        <f t="shared" si="85"/>
        <v>3</v>
      </c>
      <c r="U907">
        <f t="shared" si="86"/>
        <v>2</v>
      </c>
      <c r="V907">
        <f t="shared" si="87"/>
        <v>1</v>
      </c>
      <c r="W907">
        <f t="shared" si="88"/>
        <v>6</v>
      </c>
      <c r="X907" t="str">
        <f t="shared" si="89"/>
        <v>Occasional</v>
      </c>
    </row>
    <row r="908" spans="1:24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  <c r="S908" t="str">
        <f t="shared" si="84"/>
        <v>36-45</v>
      </c>
      <c r="T908">
        <f t="shared" si="85"/>
        <v>2</v>
      </c>
      <c r="U908">
        <f t="shared" si="86"/>
        <v>2</v>
      </c>
      <c r="V908">
        <f t="shared" si="87"/>
        <v>6</v>
      </c>
      <c r="W908">
        <f t="shared" si="88"/>
        <v>10</v>
      </c>
      <c r="X908" t="str">
        <f t="shared" si="89"/>
        <v>Regular</v>
      </c>
    </row>
    <row r="909" spans="1:24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  <c r="S909" t="str">
        <f t="shared" si="84"/>
        <v>26-35</v>
      </c>
      <c r="T909">
        <f t="shared" si="85"/>
        <v>2</v>
      </c>
      <c r="U909">
        <f t="shared" si="86"/>
        <v>3</v>
      </c>
      <c r="V909">
        <f t="shared" si="87"/>
        <v>6</v>
      </c>
      <c r="W909">
        <f t="shared" si="88"/>
        <v>11</v>
      </c>
      <c r="X909" t="str">
        <f t="shared" si="89"/>
        <v>Regular</v>
      </c>
    </row>
    <row r="910" spans="1:24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  <c r="S910" t="str">
        <f t="shared" si="84"/>
        <v>26-35</v>
      </c>
      <c r="T910">
        <f t="shared" si="85"/>
        <v>4</v>
      </c>
      <c r="U910">
        <f t="shared" si="86"/>
        <v>1</v>
      </c>
      <c r="V910">
        <f t="shared" si="87"/>
        <v>3</v>
      </c>
      <c r="W910">
        <f t="shared" si="88"/>
        <v>8</v>
      </c>
      <c r="X910" t="str">
        <f t="shared" si="89"/>
        <v>Occasional</v>
      </c>
    </row>
    <row r="911" spans="1:24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  <c r="S911" t="str">
        <f t="shared" si="84"/>
        <v>56+</v>
      </c>
      <c r="T911">
        <f t="shared" si="85"/>
        <v>2</v>
      </c>
      <c r="U911">
        <f t="shared" si="86"/>
        <v>3</v>
      </c>
      <c r="V911">
        <f t="shared" si="87"/>
        <v>7</v>
      </c>
      <c r="W911">
        <f t="shared" si="88"/>
        <v>12</v>
      </c>
      <c r="X911" t="str">
        <f t="shared" si="89"/>
        <v>High Value</v>
      </c>
    </row>
    <row r="912" spans="1:24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  <c r="S912" t="str">
        <f t="shared" si="84"/>
        <v>46-55</v>
      </c>
      <c r="T912">
        <f t="shared" si="85"/>
        <v>1</v>
      </c>
      <c r="U912">
        <f t="shared" si="86"/>
        <v>2</v>
      </c>
      <c r="V912">
        <f t="shared" si="87"/>
        <v>4</v>
      </c>
      <c r="W912">
        <f t="shared" si="88"/>
        <v>7</v>
      </c>
      <c r="X912" t="str">
        <f t="shared" si="89"/>
        <v>Occasional</v>
      </c>
    </row>
    <row r="913" spans="1:24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  <c r="S913" t="str">
        <f t="shared" si="84"/>
        <v>46-55</v>
      </c>
      <c r="T913">
        <f t="shared" si="85"/>
        <v>3</v>
      </c>
      <c r="U913">
        <f t="shared" si="86"/>
        <v>1</v>
      </c>
      <c r="V913">
        <f t="shared" si="87"/>
        <v>2</v>
      </c>
      <c r="W913">
        <f t="shared" si="88"/>
        <v>6</v>
      </c>
      <c r="X913" t="str">
        <f t="shared" si="89"/>
        <v>Occasional</v>
      </c>
    </row>
    <row r="914" spans="1:24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  <c r="S914" t="str">
        <f t="shared" si="84"/>
        <v>18-25</v>
      </c>
      <c r="T914">
        <f t="shared" si="85"/>
        <v>2</v>
      </c>
      <c r="U914">
        <f t="shared" si="86"/>
        <v>3</v>
      </c>
      <c r="V914">
        <f t="shared" si="87"/>
        <v>4</v>
      </c>
      <c r="W914">
        <f t="shared" si="88"/>
        <v>9</v>
      </c>
      <c r="X914" t="str">
        <f t="shared" si="89"/>
        <v>Regular</v>
      </c>
    </row>
    <row r="915" spans="1:24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  <c r="S915" t="str">
        <f t="shared" si="84"/>
        <v>36-45</v>
      </c>
      <c r="T915">
        <f t="shared" si="85"/>
        <v>2</v>
      </c>
      <c r="U915">
        <f t="shared" si="86"/>
        <v>3</v>
      </c>
      <c r="V915">
        <f t="shared" si="87"/>
        <v>3</v>
      </c>
      <c r="W915">
        <f t="shared" si="88"/>
        <v>8</v>
      </c>
      <c r="X915" t="str">
        <f t="shared" si="89"/>
        <v>Occasional</v>
      </c>
    </row>
    <row r="916" spans="1:24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  <c r="S916" t="str">
        <f t="shared" si="84"/>
        <v>36-45</v>
      </c>
      <c r="T916">
        <f t="shared" si="85"/>
        <v>3</v>
      </c>
      <c r="U916">
        <f t="shared" si="86"/>
        <v>3</v>
      </c>
      <c r="V916">
        <f t="shared" si="87"/>
        <v>3</v>
      </c>
      <c r="W916">
        <f t="shared" si="88"/>
        <v>9</v>
      </c>
      <c r="X916" t="str">
        <f t="shared" si="89"/>
        <v>Regular</v>
      </c>
    </row>
    <row r="917" spans="1:24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  <c r="S917" t="str">
        <f t="shared" si="84"/>
        <v>26-35</v>
      </c>
      <c r="T917">
        <f t="shared" si="85"/>
        <v>1</v>
      </c>
      <c r="U917">
        <f t="shared" si="86"/>
        <v>3</v>
      </c>
      <c r="V917">
        <f t="shared" si="87"/>
        <v>5</v>
      </c>
      <c r="W917">
        <f t="shared" si="88"/>
        <v>9</v>
      </c>
      <c r="X917" t="str">
        <f t="shared" si="89"/>
        <v>Regular</v>
      </c>
    </row>
    <row r="918" spans="1:24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  <c r="S918" t="str">
        <f t="shared" si="84"/>
        <v>46-55</v>
      </c>
      <c r="T918">
        <f t="shared" si="85"/>
        <v>1</v>
      </c>
      <c r="U918">
        <f t="shared" si="86"/>
        <v>2</v>
      </c>
      <c r="V918">
        <f t="shared" si="87"/>
        <v>4</v>
      </c>
      <c r="W918">
        <f t="shared" si="88"/>
        <v>7</v>
      </c>
      <c r="X918" t="str">
        <f t="shared" si="89"/>
        <v>Occasional</v>
      </c>
    </row>
    <row r="919" spans="1:24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  <c r="S919" t="str">
        <f t="shared" si="84"/>
        <v>56+</v>
      </c>
      <c r="T919">
        <f t="shared" si="85"/>
        <v>3</v>
      </c>
      <c r="U919">
        <f t="shared" si="86"/>
        <v>1</v>
      </c>
      <c r="V919">
        <f t="shared" si="87"/>
        <v>2</v>
      </c>
      <c r="W919">
        <f t="shared" si="88"/>
        <v>6</v>
      </c>
      <c r="X919" t="str">
        <f t="shared" si="89"/>
        <v>Occasional</v>
      </c>
    </row>
    <row r="920" spans="1:24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  <c r="S920" t="str">
        <f t="shared" si="84"/>
        <v>56+</v>
      </c>
      <c r="T920">
        <f t="shared" si="85"/>
        <v>2</v>
      </c>
      <c r="U920">
        <f t="shared" si="86"/>
        <v>1</v>
      </c>
      <c r="V920">
        <f t="shared" si="87"/>
        <v>5</v>
      </c>
      <c r="W920">
        <f t="shared" si="88"/>
        <v>8</v>
      </c>
      <c r="X920" t="str">
        <f t="shared" si="89"/>
        <v>Occasional</v>
      </c>
    </row>
    <row r="921" spans="1:24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  <c r="S921" t="str">
        <f t="shared" si="84"/>
        <v>36-45</v>
      </c>
      <c r="T921">
        <f t="shared" si="85"/>
        <v>4</v>
      </c>
      <c r="U921">
        <f t="shared" si="86"/>
        <v>2</v>
      </c>
      <c r="V921">
        <f t="shared" si="87"/>
        <v>6</v>
      </c>
      <c r="W921">
        <f t="shared" si="88"/>
        <v>12</v>
      </c>
      <c r="X921" t="str">
        <f t="shared" si="89"/>
        <v>High Value</v>
      </c>
    </row>
    <row r="922" spans="1:24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  <c r="S922" t="str">
        <f t="shared" si="84"/>
        <v>36-45</v>
      </c>
      <c r="T922">
        <f t="shared" si="85"/>
        <v>4</v>
      </c>
      <c r="U922">
        <f t="shared" si="86"/>
        <v>3</v>
      </c>
      <c r="V922">
        <f t="shared" si="87"/>
        <v>7</v>
      </c>
      <c r="W922">
        <f t="shared" si="88"/>
        <v>14</v>
      </c>
      <c r="X922" t="str">
        <f t="shared" si="89"/>
        <v>High Value</v>
      </c>
    </row>
    <row r="923" spans="1:24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  <c r="S923" t="str">
        <f t="shared" si="84"/>
        <v>56+</v>
      </c>
      <c r="T923">
        <f t="shared" si="85"/>
        <v>1</v>
      </c>
      <c r="U923">
        <f t="shared" si="86"/>
        <v>2</v>
      </c>
      <c r="V923">
        <f t="shared" si="87"/>
        <v>7</v>
      </c>
      <c r="W923">
        <f t="shared" si="88"/>
        <v>10</v>
      </c>
      <c r="X923" t="str">
        <f t="shared" si="89"/>
        <v>Regular</v>
      </c>
    </row>
    <row r="924" spans="1:24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  <c r="S924" t="str">
        <f t="shared" si="84"/>
        <v>56+</v>
      </c>
      <c r="T924">
        <f t="shared" si="85"/>
        <v>3</v>
      </c>
      <c r="U924">
        <f t="shared" si="86"/>
        <v>2</v>
      </c>
      <c r="V924">
        <f t="shared" si="87"/>
        <v>4</v>
      </c>
      <c r="W924">
        <f t="shared" si="88"/>
        <v>9</v>
      </c>
      <c r="X924" t="str">
        <f t="shared" si="89"/>
        <v>Regular</v>
      </c>
    </row>
    <row r="925" spans="1:24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  <c r="S925" t="str">
        <f t="shared" si="84"/>
        <v>46-55</v>
      </c>
      <c r="T925">
        <f t="shared" si="85"/>
        <v>1</v>
      </c>
      <c r="U925">
        <f t="shared" si="86"/>
        <v>1</v>
      </c>
      <c r="V925">
        <f t="shared" si="87"/>
        <v>7</v>
      </c>
      <c r="W925">
        <f t="shared" si="88"/>
        <v>9</v>
      </c>
      <c r="X925" t="str">
        <f t="shared" si="89"/>
        <v>Regular</v>
      </c>
    </row>
    <row r="926" spans="1:24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  <c r="S926" t="str">
        <f t="shared" si="84"/>
        <v>46-55</v>
      </c>
      <c r="T926">
        <f t="shared" si="85"/>
        <v>3</v>
      </c>
      <c r="U926">
        <f t="shared" si="86"/>
        <v>3</v>
      </c>
      <c r="V926">
        <f t="shared" si="87"/>
        <v>2</v>
      </c>
      <c r="W926">
        <f t="shared" si="88"/>
        <v>8</v>
      </c>
      <c r="X926" t="str">
        <f t="shared" si="89"/>
        <v>Occasional</v>
      </c>
    </row>
    <row r="927" spans="1:24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  <c r="S927" t="str">
        <f t="shared" si="84"/>
        <v>18-25</v>
      </c>
      <c r="T927">
        <f t="shared" si="85"/>
        <v>4</v>
      </c>
      <c r="U927">
        <f t="shared" si="86"/>
        <v>1</v>
      </c>
      <c r="V927">
        <f t="shared" si="87"/>
        <v>4</v>
      </c>
      <c r="W927">
        <f t="shared" si="88"/>
        <v>9</v>
      </c>
      <c r="X927" t="str">
        <f t="shared" si="89"/>
        <v>Regular</v>
      </c>
    </row>
    <row r="928" spans="1:24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  <c r="S928" t="str">
        <f t="shared" si="84"/>
        <v>46-55</v>
      </c>
      <c r="T928">
        <f t="shared" si="85"/>
        <v>3</v>
      </c>
      <c r="U928">
        <f t="shared" si="86"/>
        <v>1</v>
      </c>
      <c r="V928">
        <f t="shared" si="87"/>
        <v>6</v>
      </c>
      <c r="W928">
        <f t="shared" si="88"/>
        <v>10</v>
      </c>
      <c r="X928" t="str">
        <f t="shared" si="89"/>
        <v>Regular</v>
      </c>
    </row>
    <row r="929" spans="1:24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  <c r="S929" t="str">
        <f t="shared" si="84"/>
        <v>26-35</v>
      </c>
      <c r="T929">
        <f t="shared" si="85"/>
        <v>3</v>
      </c>
      <c r="U929">
        <f t="shared" si="86"/>
        <v>1</v>
      </c>
      <c r="V929">
        <f t="shared" si="87"/>
        <v>6</v>
      </c>
      <c r="W929">
        <f t="shared" si="88"/>
        <v>10</v>
      </c>
      <c r="X929" t="str">
        <f t="shared" si="89"/>
        <v>Regular</v>
      </c>
    </row>
    <row r="930" spans="1:24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  <c r="S930" t="str">
        <f t="shared" si="84"/>
        <v>56+</v>
      </c>
      <c r="T930">
        <f t="shared" si="85"/>
        <v>1</v>
      </c>
      <c r="U930">
        <f t="shared" si="86"/>
        <v>3</v>
      </c>
      <c r="V930">
        <f t="shared" si="87"/>
        <v>3</v>
      </c>
      <c r="W930">
        <f t="shared" si="88"/>
        <v>7</v>
      </c>
      <c r="X930" t="str">
        <f t="shared" si="89"/>
        <v>Occasional</v>
      </c>
    </row>
    <row r="931" spans="1:24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  <c r="S931" t="str">
        <f t="shared" si="84"/>
        <v>56+</v>
      </c>
      <c r="T931">
        <f t="shared" si="85"/>
        <v>4</v>
      </c>
      <c r="U931">
        <f t="shared" si="86"/>
        <v>3</v>
      </c>
      <c r="V931">
        <f t="shared" si="87"/>
        <v>5</v>
      </c>
      <c r="W931">
        <f t="shared" si="88"/>
        <v>12</v>
      </c>
      <c r="X931" t="str">
        <f t="shared" si="89"/>
        <v>High Value</v>
      </c>
    </row>
    <row r="932" spans="1:24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  <c r="S932" t="str">
        <f t="shared" si="84"/>
        <v>26-35</v>
      </c>
      <c r="T932">
        <f t="shared" si="85"/>
        <v>3</v>
      </c>
      <c r="U932">
        <f t="shared" si="86"/>
        <v>2</v>
      </c>
      <c r="V932">
        <f t="shared" si="87"/>
        <v>6</v>
      </c>
      <c r="W932">
        <f t="shared" si="88"/>
        <v>11</v>
      </c>
      <c r="X932" t="str">
        <f t="shared" si="89"/>
        <v>Regular</v>
      </c>
    </row>
    <row r="933" spans="1:24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  <c r="S933" t="str">
        <f t="shared" si="84"/>
        <v>18-25</v>
      </c>
      <c r="T933">
        <f t="shared" si="85"/>
        <v>1</v>
      </c>
      <c r="U933">
        <f t="shared" si="86"/>
        <v>2</v>
      </c>
      <c r="V933">
        <f t="shared" si="87"/>
        <v>5</v>
      </c>
      <c r="W933">
        <f t="shared" si="88"/>
        <v>8</v>
      </c>
      <c r="X933" t="str">
        <f t="shared" si="89"/>
        <v>Occasional</v>
      </c>
    </row>
    <row r="934" spans="1:24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  <c r="S934" t="str">
        <f t="shared" si="84"/>
        <v>56+</v>
      </c>
      <c r="T934">
        <f t="shared" si="85"/>
        <v>1</v>
      </c>
      <c r="U934">
        <f t="shared" si="86"/>
        <v>4</v>
      </c>
      <c r="V934">
        <f t="shared" si="87"/>
        <v>6</v>
      </c>
      <c r="W934">
        <f t="shared" si="88"/>
        <v>11</v>
      </c>
      <c r="X934" t="str">
        <f t="shared" si="89"/>
        <v>Regular</v>
      </c>
    </row>
    <row r="935" spans="1:24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  <c r="S935" t="str">
        <f t="shared" si="84"/>
        <v>56+</v>
      </c>
      <c r="T935">
        <f t="shared" si="85"/>
        <v>4</v>
      </c>
      <c r="U935">
        <f t="shared" si="86"/>
        <v>3</v>
      </c>
      <c r="V935">
        <f t="shared" si="87"/>
        <v>4</v>
      </c>
      <c r="W935">
        <f t="shared" si="88"/>
        <v>11</v>
      </c>
      <c r="X935" t="str">
        <f t="shared" si="89"/>
        <v>Regular</v>
      </c>
    </row>
    <row r="936" spans="1:24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  <c r="S936" t="str">
        <f t="shared" si="84"/>
        <v>36-45</v>
      </c>
      <c r="T936">
        <f t="shared" si="85"/>
        <v>2</v>
      </c>
      <c r="U936">
        <f t="shared" si="86"/>
        <v>2</v>
      </c>
      <c r="V936">
        <f t="shared" si="87"/>
        <v>4</v>
      </c>
      <c r="W936">
        <f t="shared" si="88"/>
        <v>8</v>
      </c>
      <c r="X936" t="str">
        <f t="shared" si="89"/>
        <v>Occasional</v>
      </c>
    </row>
    <row r="937" spans="1:24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  <c r="S937" t="str">
        <f t="shared" si="84"/>
        <v>56+</v>
      </c>
      <c r="T937">
        <f t="shared" si="85"/>
        <v>2</v>
      </c>
      <c r="U937">
        <f t="shared" si="86"/>
        <v>1</v>
      </c>
      <c r="V937">
        <f t="shared" si="87"/>
        <v>5</v>
      </c>
      <c r="W937">
        <f t="shared" si="88"/>
        <v>8</v>
      </c>
      <c r="X937" t="str">
        <f t="shared" si="89"/>
        <v>Occasional</v>
      </c>
    </row>
    <row r="938" spans="1:24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  <c r="S938" t="str">
        <f t="shared" si="84"/>
        <v>26-35</v>
      </c>
      <c r="T938">
        <f t="shared" si="85"/>
        <v>4</v>
      </c>
      <c r="U938">
        <f t="shared" si="86"/>
        <v>3</v>
      </c>
      <c r="V938">
        <f t="shared" si="87"/>
        <v>7</v>
      </c>
      <c r="W938">
        <f t="shared" si="88"/>
        <v>14</v>
      </c>
      <c r="X938" t="str">
        <f t="shared" si="89"/>
        <v>High Value</v>
      </c>
    </row>
    <row r="939" spans="1:24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  <c r="S939" t="str">
        <f t="shared" si="84"/>
        <v>26-35</v>
      </c>
      <c r="T939">
        <f t="shared" si="85"/>
        <v>1</v>
      </c>
      <c r="U939">
        <f t="shared" si="86"/>
        <v>2</v>
      </c>
      <c r="V939">
        <f t="shared" si="87"/>
        <v>2</v>
      </c>
      <c r="W939">
        <f t="shared" si="88"/>
        <v>5</v>
      </c>
      <c r="X939" t="str">
        <f t="shared" si="89"/>
        <v>Low Engagement</v>
      </c>
    </row>
    <row r="940" spans="1:24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  <c r="S940" t="str">
        <f t="shared" si="84"/>
        <v>36-45</v>
      </c>
      <c r="T940">
        <f t="shared" si="85"/>
        <v>4</v>
      </c>
      <c r="U940">
        <f t="shared" si="86"/>
        <v>2</v>
      </c>
      <c r="V940">
        <f t="shared" si="87"/>
        <v>5</v>
      </c>
      <c r="W940">
        <f t="shared" si="88"/>
        <v>11</v>
      </c>
      <c r="X940" t="str">
        <f t="shared" si="89"/>
        <v>Regular</v>
      </c>
    </row>
    <row r="941" spans="1:24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  <c r="S941" t="str">
        <f t="shared" si="84"/>
        <v>18-25</v>
      </c>
      <c r="T941">
        <f t="shared" si="85"/>
        <v>4</v>
      </c>
      <c r="U941">
        <f t="shared" si="86"/>
        <v>2</v>
      </c>
      <c r="V941">
        <f t="shared" si="87"/>
        <v>4</v>
      </c>
      <c r="W941">
        <f t="shared" si="88"/>
        <v>10</v>
      </c>
      <c r="X941" t="str">
        <f t="shared" si="89"/>
        <v>Regular</v>
      </c>
    </row>
    <row r="942" spans="1:24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  <c r="S942" t="str">
        <f t="shared" si="84"/>
        <v>46-55</v>
      </c>
      <c r="T942">
        <f t="shared" si="85"/>
        <v>2</v>
      </c>
      <c r="U942">
        <f t="shared" si="86"/>
        <v>2</v>
      </c>
      <c r="V942">
        <f t="shared" si="87"/>
        <v>3</v>
      </c>
      <c r="W942">
        <f t="shared" si="88"/>
        <v>7</v>
      </c>
      <c r="X942" t="str">
        <f t="shared" si="89"/>
        <v>Occasional</v>
      </c>
    </row>
    <row r="943" spans="1:24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  <c r="S943" t="str">
        <f t="shared" si="84"/>
        <v>36-45</v>
      </c>
      <c r="T943">
        <f t="shared" si="85"/>
        <v>1</v>
      </c>
      <c r="U943">
        <f t="shared" si="86"/>
        <v>4</v>
      </c>
      <c r="V943">
        <f t="shared" si="87"/>
        <v>3</v>
      </c>
      <c r="W943">
        <f t="shared" si="88"/>
        <v>8</v>
      </c>
      <c r="X943" t="str">
        <f t="shared" si="89"/>
        <v>Occasional</v>
      </c>
    </row>
    <row r="944" spans="1:24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  <c r="S944" t="str">
        <f t="shared" si="84"/>
        <v>26-35</v>
      </c>
      <c r="T944">
        <f t="shared" si="85"/>
        <v>4</v>
      </c>
      <c r="U944">
        <f t="shared" si="86"/>
        <v>4</v>
      </c>
      <c r="V944">
        <f t="shared" si="87"/>
        <v>6</v>
      </c>
      <c r="W944">
        <f t="shared" si="88"/>
        <v>14</v>
      </c>
      <c r="X944" t="str">
        <f t="shared" si="89"/>
        <v>High Value</v>
      </c>
    </row>
    <row r="945" spans="1:24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  <c r="S945" t="str">
        <f t="shared" si="84"/>
        <v>26-35</v>
      </c>
      <c r="T945">
        <f t="shared" si="85"/>
        <v>3</v>
      </c>
      <c r="U945">
        <f t="shared" si="86"/>
        <v>2</v>
      </c>
      <c r="V945">
        <f t="shared" si="87"/>
        <v>5</v>
      </c>
      <c r="W945">
        <f t="shared" si="88"/>
        <v>10</v>
      </c>
      <c r="X945" t="str">
        <f t="shared" si="89"/>
        <v>Regular</v>
      </c>
    </row>
    <row r="946" spans="1:24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  <c r="S946" t="str">
        <f t="shared" si="84"/>
        <v>46-55</v>
      </c>
      <c r="T946">
        <f t="shared" si="85"/>
        <v>4</v>
      </c>
      <c r="U946">
        <f t="shared" si="86"/>
        <v>4</v>
      </c>
      <c r="V946">
        <f t="shared" si="87"/>
        <v>6</v>
      </c>
      <c r="W946">
        <f t="shared" si="88"/>
        <v>14</v>
      </c>
      <c r="X946" t="str">
        <f t="shared" si="89"/>
        <v>High Value</v>
      </c>
    </row>
    <row r="947" spans="1:24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  <c r="S947" t="str">
        <f t="shared" si="84"/>
        <v>36-45</v>
      </c>
      <c r="T947">
        <f t="shared" si="85"/>
        <v>1</v>
      </c>
      <c r="U947">
        <f t="shared" si="86"/>
        <v>1</v>
      </c>
      <c r="V947">
        <f t="shared" si="87"/>
        <v>3</v>
      </c>
      <c r="W947">
        <f t="shared" si="88"/>
        <v>5</v>
      </c>
      <c r="X947" t="str">
        <f t="shared" si="89"/>
        <v>Low Engagement</v>
      </c>
    </row>
    <row r="948" spans="1:24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  <c r="S948" t="str">
        <f t="shared" si="84"/>
        <v>46-55</v>
      </c>
      <c r="T948">
        <f t="shared" si="85"/>
        <v>1</v>
      </c>
      <c r="U948">
        <f t="shared" si="86"/>
        <v>1</v>
      </c>
      <c r="V948">
        <f t="shared" si="87"/>
        <v>2</v>
      </c>
      <c r="W948">
        <f t="shared" si="88"/>
        <v>4</v>
      </c>
      <c r="X948" t="str">
        <f t="shared" si="89"/>
        <v>Low Engagement</v>
      </c>
    </row>
    <row r="949" spans="1:24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  <c r="S949" t="str">
        <f t="shared" si="84"/>
        <v>56+</v>
      </c>
      <c r="T949">
        <f t="shared" si="85"/>
        <v>1</v>
      </c>
      <c r="U949">
        <f t="shared" si="86"/>
        <v>1</v>
      </c>
      <c r="V949">
        <f t="shared" si="87"/>
        <v>3</v>
      </c>
      <c r="W949">
        <f t="shared" si="88"/>
        <v>5</v>
      </c>
      <c r="X949" t="str">
        <f t="shared" si="89"/>
        <v>Low Engagement</v>
      </c>
    </row>
    <row r="950" spans="1:24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  <c r="S950" t="str">
        <f t="shared" si="84"/>
        <v>46-55</v>
      </c>
      <c r="T950">
        <f t="shared" si="85"/>
        <v>4</v>
      </c>
      <c r="U950">
        <f t="shared" si="86"/>
        <v>1</v>
      </c>
      <c r="V950">
        <f t="shared" si="87"/>
        <v>3</v>
      </c>
      <c r="W950">
        <f t="shared" si="88"/>
        <v>8</v>
      </c>
      <c r="X950" t="str">
        <f t="shared" si="89"/>
        <v>Occasional</v>
      </c>
    </row>
    <row r="951" spans="1:24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  <c r="S951" t="str">
        <f t="shared" si="84"/>
        <v>26-35</v>
      </c>
      <c r="T951">
        <f t="shared" si="85"/>
        <v>1</v>
      </c>
      <c r="U951">
        <f t="shared" si="86"/>
        <v>4</v>
      </c>
      <c r="V951">
        <f t="shared" si="87"/>
        <v>4</v>
      </c>
      <c r="W951">
        <f t="shared" si="88"/>
        <v>9</v>
      </c>
      <c r="X951" t="str">
        <f t="shared" si="89"/>
        <v>Regular</v>
      </c>
    </row>
    <row r="952" spans="1:24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  <c r="S952" t="str">
        <f t="shared" si="84"/>
        <v>46-55</v>
      </c>
      <c r="T952">
        <f t="shared" si="85"/>
        <v>1</v>
      </c>
      <c r="U952">
        <f t="shared" si="86"/>
        <v>3</v>
      </c>
      <c r="V952">
        <f t="shared" si="87"/>
        <v>2</v>
      </c>
      <c r="W952">
        <f t="shared" si="88"/>
        <v>6</v>
      </c>
      <c r="X952" t="str">
        <f t="shared" si="89"/>
        <v>Occasional</v>
      </c>
    </row>
    <row r="953" spans="1:24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  <c r="S953" t="str">
        <f t="shared" si="84"/>
        <v>46-55</v>
      </c>
      <c r="T953">
        <f t="shared" si="85"/>
        <v>2</v>
      </c>
      <c r="U953">
        <f t="shared" si="86"/>
        <v>3</v>
      </c>
      <c r="V953">
        <f t="shared" si="87"/>
        <v>4</v>
      </c>
      <c r="W953">
        <f t="shared" si="88"/>
        <v>9</v>
      </c>
      <c r="X953" t="str">
        <f t="shared" si="89"/>
        <v>Regular</v>
      </c>
    </row>
    <row r="954" spans="1:24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  <c r="S954" t="str">
        <f t="shared" si="84"/>
        <v>36-45</v>
      </c>
      <c r="T954">
        <f t="shared" si="85"/>
        <v>3</v>
      </c>
      <c r="U954">
        <f t="shared" si="86"/>
        <v>3</v>
      </c>
      <c r="V954">
        <f t="shared" si="87"/>
        <v>4</v>
      </c>
      <c r="W954">
        <f t="shared" si="88"/>
        <v>10</v>
      </c>
      <c r="X954" t="str">
        <f t="shared" si="89"/>
        <v>Regular</v>
      </c>
    </row>
    <row r="955" spans="1:24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  <c r="S955" t="str">
        <f t="shared" si="84"/>
        <v>56+</v>
      </c>
      <c r="T955">
        <f t="shared" si="85"/>
        <v>2</v>
      </c>
      <c r="U955">
        <f t="shared" si="86"/>
        <v>3</v>
      </c>
      <c r="V955">
        <f t="shared" si="87"/>
        <v>2</v>
      </c>
      <c r="W955">
        <f t="shared" si="88"/>
        <v>7</v>
      </c>
      <c r="X955" t="str">
        <f t="shared" si="89"/>
        <v>Occasional</v>
      </c>
    </row>
    <row r="956" spans="1:24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  <c r="S956" t="str">
        <f t="shared" si="84"/>
        <v>56+</v>
      </c>
      <c r="T956">
        <f t="shared" si="85"/>
        <v>3</v>
      </c>
      <c r="U956">
        <f t="shared" si="86"/>
        <v>2</v>
      </c>
      <c r="V956">
        <f t="shared" si="87"/>
        <v>3</v>
      </c>
      <c r="W956">
        <f t="shared" si="88"/>
        <v>8</v>
      </c>
      <c r="X956" t="str">
        <f t="shared" si="89"/>
        <v>Occasional</v>
      </c>
    </row>
    <row r="957" spans="1:24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  <c r="S957" t="str">
        <f t="shared" si="84"/>
        <v>46-55</v>
      </c>
      <c r="T957">
        <f t="shared" si="85"/>
        <v>3</v>
      </c>
      <c r="U957">
        <f t="shared" si="86"/>
        <v>1</v>
      </c>
      <c r="V957">
        <f t="shared" si="87"/>
        <v>4</v>
      </c>
      <c r="W957">
        <f t="shared" si="88"/>
        <v>8</v>
      </c>
      <c r="X957" t="str">
        <f t="shared" si="89"/>
        <v>Occasional</v>
      </c>
    </row>
    <row r="958" spans="1:24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  <c r="S958" t="str">
        <f t="shared" si="84"/>
        <v>26-35</v>
      </c>
      <c r="T958">
        <f t="shared" si="85"/>
        <v>4</v>
      </c>
      <c r="U958">
        <f t="shared" si="86"/>
        <v>4</v>
      </c>
      <c r="V958">
        <f t="shared" si="87"/>
        <v>2</v>
      </c>
      <c r="W958">
        <f t="shared" si="88"/>
        <v>10</v>
      </c>
      <c r="X958" t="str">
        <f t="shared" si="89"/>
        <v>Regular</v>
      </c>
    </row>
    <row r="959" spans="1:24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  <c r="S959" t="str">
        <f t="shared" si="84"/>
        <v>36-45</v>
      </c>
      <c r="T959">
        <f t="shared" si="85"/>
        <v>1</v>
      </c>
      <c r="U959">
        <f t="shared" si="86"/>
        <v>1</v>
      </c>
      <c r="V959">
        <f t="shared" si="87"/>
        <v>2</v>
      </c>
      <c r="W959">
        <f t="shared" si="88"/>
        <v>4</v>
      </c>
      <c r="X959" t="str">
        <f t="shared" si="89"/>
        <v>Low Engagement</v>
      </c>
    </row>
    <row r="960" spans="1:24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  <c r="S960" t="str">
        <f t="shared" si="84"/>
        <v>56+</v>
      </c>
      <c r="T960">
        <f t="shared" si="85"/>
        <v>2</v>
      </c>
      <c r="U960">
        <f t="shared" si="86"/>
        <v>3</v>
      </c>
      <c r="V960">
        <f t="shared" si="87"/>
        <v>6</v>
      </c>
      <c r="W960">
        <f t="shared" si="88"/>
        <v>11</v>
      </c>
      <c r="X960" t="str">
        <f t="shared" si="89"/>
        <v>Regular</v>
      </c>
    </row>
    <row r="961" spans="1:24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  <c r="S961" t="str">
        <f t="shared" si="84"/>
        <v>36-45</v>
      </c>
      <c r="T961">
        <f t="shared" si="85"/>
        <v>4</v>
      </c>
      <c r="U961">
        <f t="shared" si="86"/>
        <v>1</v>
      </c>
      <c r="V961">
        <f t="shared" si="87"/>
        <v>5</v>
      </c>
      <c r="W961">
        <f t="shared" si="88"/>
        <v>10</v>
      </c>
      <c r="X961" t="str">
        <f t="shared" si="89"/>
        <v>Regular</v>
      </c>
    </row>
    <row r="962" spans="1:24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  <c r="S962" t="str">
        <f t="shared" si="84"/>
        <v>18-25</v>
      </c>
      <c r="T962">
        <f t="shared" si="85"/>
        <v>2</v>
      </c>
      <c r="U962">
        <f t="shared" si="86"/>
        <v>2</v>
      </c>
      <c r="V962">
        <f t="shared" si="87"/>
        <v>2</v>
      </c>
      <c r="W962">
        <f t="shared" si="88"/>
        <v>6</v>
      </c>
      <c r="X962" t="str">
        <f t="shared" si="89"/>
        <v>Occasional</v>
      </c>
    </row>
    <row r="963" spans="1:24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  <c r="S963" t="str">
        <f t="shared" ref="S963:S1026" si="90">IF(B963&lt;=25,"18-25",IF(B963&lt;=35,"26-35",IF(B963&lt;=45,"36-45",IF(B963&lt;=55,"46-55","56+"))))</f>
        <v>56+</v>
      </c>
      <c r="T963">
        <f t="shared" ref="T963:T1026" si="91">IF(F963&lt;=39,1,IF(F963&lt;=59,2,IF(F963&lt;=79,3,4)))</f>
        <v>3</v>
      </c>
      <c r="U963">
        <f t="shared" ref="U963:U1026" si="92">IF(P963&lt;=12,1,IF(P963&lt;=25,2,IF(P963&lt;=37,3,4)))</f>
        <v>3</v>
      </c>
      <c r="V963">
        <f t="shared" ref="V963:V1026" si="93">IF(R963="Weekly",7,IF(R963="Bi-Weekly",6,IF(R963="Fortnightly",5,IF(R963="Monthly",4,IF(R963="Every 3 Months",3,IF(R963="Quarterly",2,IF(R963="Annually",1,0)))))))</f>
        <v>2</v>
      </c>
      <c r="W963">
        <f t="shared" ref="W963:W1026" si="94">T963+U963+V963</f>
        <v>8</v>
      </c>
      <c r="X963" t="str">
        <f t="shared" ref="X963:X1026" si="95">IF(W963&lt;=5,"Low Engagement",IF(W963&lt;=8,"Occasional",IF(W963&lt;=11,"Regular","High Value")))</f>
        <v>Occasional</v>
      </c>
    </row>
    <row r="964" spans="1:24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  <c r="S964" t="str">
        <f t="shared" si="90"/>
        <v>26-35</v>
      </c>
      <c r="T964">
        <f t="shared" si="91"/>
        <v>3</v>
      </c>
      <c r="U964">
        <f t="shared" si="92"/>
        <v>3</v>
      </c>
      <c r="V964">
        <f t="shared" si="93"/>
        <v>5</v>
      </c>
      <c r="W964">
        <f t="shared" si="94"/>
        <v>11</v>
      </c>
      <c r="X964" t="str">
        <f t="shared" si="95"/>
        <v>Regular</v>
      </c>
    </row>
    <row r="965" spans="1:24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  <c r="S965" t="str">
        <f t="shared" si="90"/>
        <v>18-25</v>
      </c>
      <c r="T965">
        <f t="shared" si="91"/>
        <v>3</v>
      </c>
      <c r="U965">
        <f t="shared" si="92"/>
        <v>2</v>
      </c>
      <c r="V965">
        <f t="shared" si="93"/>
        <v>7</v>
      </c>
      <c r="W965">
        <f t="shared" si="94"/>
        <v>12</v>
      </c>
      <c r="X965" t="str">
        <f t="shared" si="95"/>
        <v>High Value</v>
      </c>
    </row>
    <row r="966" spans="1:24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  <c r="S966" t="str">
        <f t="shared" si="90"/>
        <v>36-45</v>
      </c>
      <c r="T966">
        <f t="shared" si="91"/>
        <v>2</v>
      </c>
      <c r="U966">
        <f t="shared" si="92"/>
        <v>1</v>
      </c>
      <c r="V966">
        <f t="shared" si="93"/>
        <v>6</v>
      </c>
      <c r="W966">
        <f t="shared" si="94"/>
        <v>9</v>
      </c>
      <c r="X966" t="str">
        <f t="shared" si="95"/>
        <v>Regular</v>
      </c>
    </row>
    <row r="967" spans="1:24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  <c r="S967" t="str">
        <f t="shared" si="90"/>
        <v>36-45</v>
      </c>
      <c r="T967">
        <f t="shared" si="91"/>
        <v>2</v>
      </c>
      <c r="U967">
        <f t="shared" si="92"/>
        <v>1</v>
      </c>
      <c r="V967">
        <f t="shared" si="93"/>
        <v>1</v>
      </c>
      <c r="W967">
        <f t="shared" si="94"/>
        <v>4</v>
      </c>
      <c r="X967" t="str">
        <f t="shared" si="95"/>
        <v>Low Engagement</v>
      </c>
    </row>
    <row r="968" spans="1:24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  <c r="S968" t="str">
        <f t="shared" si="90"/>
        <v>56+</v>
      </c>
      <c r="T968">
        <f t="shared" si="91"/>
        <v>2</v>
      </c>
      <c r="U968">
        <f t="shared" si="92"/>
        <v>2</v>
      </c>
      <c r="V968">
        <f t="shared" si="93"/>
        <v>1</v>
      </c>
      <c r="W968">
        <f t="shared" si="94"/>
        <v>5</v>
      </c>
      <c r="X968" t="str">
        <f t="shared" si="95"/>
        <v>Low Engagement</v>
      </c>
    </row>
    <row r="969" spans="1:24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  <c r="S969" t="str">
        <f t="shared" si="90"/>
        <v>26-35</v>
      </c>
      <c r="T969">
        <f t="shared" si="91"/>
        <v>1</v>
      </c>
      <c r="U969">
        <f t="shared" si="92"/>
        <v>1</v>
      </c>
      <c r="V969">
        <f t="shared" si="93"/>
        <v>7</v>
      </c>
      <c r="W969">
        <f t="shared" si="94"/>
        <v>9</v>
      </c>
      <c r="X969" t="str">
        <f t="shared" si="95"/>
        <v>Regular</v>
      </c>
    </row>
    <row r="970" spans="1:24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  <c r="S970" t="str">
        <f t="shared" si="90"/>
        <v>56+</v>
      </c>
      <c r="T970">
        <f t="shared" si="91"/>
        <v>3</v>
      </c>
      <c r="U970">
        <f t="shared" si="92"/>
        <v>4</v>
      </c>
      <c r="V970">
        <f t="shared" si="93"/>
        <v>2</v>
      </c>
      <c r="W970">
        <f t="shared" si="94"/>
        <v>9</v>
      </c>
      <c r="X970" t="str">
        <f t="shared" si="95"/>
        <v>Regular</v>
      </c>
    </row>
    <row r="971" spans="1:24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  <c r="S971" t="str">
        <f t="shared" si="90"/>
        <v>36-45</v>
      </c>
      <c r="T971">
        <f t="shared" si="91"/>
        <v>1</v>
      </c>
      <c r="U971">
        <f t="shared" si="92"/>
        <v>3</v>
      </c>
      <c r="V971">
        <f t="shared" si="93"/>
        <v>4</v>
      </c>
      <c r="W971">
        <f t="shared" si="94"/>
        <v>8</v>
      </c>
      <c r="X971" t="str">
        <f t="shared" si="95"/>
        <v>Occasional</v>
      </c>
    </row>
    <row r="972" spans="1:24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  <c r="S972" t="str">
        <f t="shared" si="90"/>
        <v>36-45</v>
      </c>
      <c r="T972">
        <f t="shared" si="91"/>
        <v>3</v>
      </c>
      <c r="U972">
        <f t="shared" si="92"/>
        <v>1</v>
      </c>
      <c r="V972">
        <f t="shared" si="93"/>
        <v>4</v>
      </c>
      <c r="W972">
        <f t="shared" si="94"/>
        <v>8</v>
      </c>
      <c r="X972" t="str">
        <f t="shared" si="95"/>
        <v>Occasional</v>
      </c>
    </row>
    <row r="973" spans="1:24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  <c r="S973" t="str">
        <f t="shared" si="90"/>
        <v>46-55</v>
      </c>
      <c r="T973">
        <f t="shared" si="91"/>
        <v>3</v>
      </c>
      <c r="U973">
        <f t="shared" si="92"/>
        <v>2</v>
      </c>
      <c r="V973">
        <f t="shared" si="93"/>
        <v>7</v>
      </c>
      <c r="W973">
        <f t="shared" si="94"/>
        <v>12</v>
      </c>
      <c r="X973" t="str">
        <f t="shared" si="95"/>
        <v>High Value</v>
      </c>
    </row>
    <row r="974" spans="1:24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  <c r="S974" t="str">
        <f t="shared" si="90"/>
        <v>56+</v>
      </c>
      <c r="T974">
        <f t="shared" si="91"/>
        <v>3</v>
      </c>
      <c r="U974">
        <f t="shared" si="92"/>
        <v>3</v>
      </c>
      <c r="V974">
        <f t="shared" si="93"/>
        <v>7</v>
      </c>
      <c r="W974">
        <f t="shared" si="94"/>
        <v>13</v>
      </c>
      <c r="X974" t="str">
        <f t="shared" si="95"/>
        <v>High Value</v>
      </c>
    </row>
    <row r="975" spans="1:24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  <c r="S975" t="str">
        <f t="shared" si="90"/>
        <v>56+</v>
      </c>
      <c r="T975">
        <f t="shared" si="91"/>
        <v>3</v>
      </c>
      <c r="U975">
        <f t="shared" si="92"/>
        <v>3</v>
      </c>
      <c r="V975">
        <f t="shared" si="93"/>
        <v>2</v>
      </c>
      <c r="W975">
        <f t="shared" si="94"/>
        <v>8</v>
      </c>
      <c r="X975" t="str">
        <f t="shared" si="95"/>
        <v>Occasional</v>
      </c>
    </row>
    <row r="976" spans="1:24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  <c r="S976" t="str">
        <f t="shared" si="90"/>
        <v>56+</v>
      </c>
      <c r="T976">
        <f t="shared" si="91"/>
        <v>4</v>
      </c>
      <c r="U976">
        <f t="shared" si="92"/>
        <v>2</v>
      </c>
      <c r="V976">
        <f t="shared" si="93"/>
        <v>4</v>
      </c>
      <c r="W976">
        <f t="shared" si="94"/>
        <v>10</v>
      </c>
      <c r="X976" t="str">
        <f t="shared" si="95"/>
        <v>Regular</v>
      </c>
    </row>
    <row r="977" spans="1:24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  <c r="S977" t="str">
        <f t="shared" si="90"/>
        <v>56+</v>
      </c>
      <c r="T977">
        <f t="shared" si="91"/>
        <v>2</v>
      </c>
      <c r="U977">
        <f t="shared" si="92"/>
        <v>1</v>
      </c>
      <c r="V977">
        <f t="shared" si="93"/>
        <v>7</v>
      </c>
      <c r="W977">
        <f t="shared" si="94"/>
        <v>10</v>
      </c>
      <c r="X977" t="str">
        <f t="shared" si="95"/>
        <v>Regular</v>
      </c>
    </row>
    <row r="978" spans="1:24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  <c r="S978" t="str">
        <f t="shared" si="90"/>
        <v>26-35</v>
      </c>
      <c r="T978">
        <f t="shared" si="91"/>
        <v>4</v>
      </c>
      <c r="U978">
        <f t="shared" si="92"/>
        <v>4</v>
      </c>
      <c r="V978">
        <f t="shared" si="93"/>
        <v>3</v>
      </c>
      <c r="W978">
        <f t="shared" si="94"/>
        <v>11</v>
      </c>
      <c r="X978" t="str">
        <f t="shared" si="95"/>
        <v>Regular</v>
      </c>
    </row>
    <row r="979" spans="1:24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  <c r="S979" t="str">
        <f t="shared" si="90"/>
        <v>18-25</v>
      </c>
      <c r="T979">
        <f t="shared" si="91"/>
        <v>1</v>
      </c>
      <c r="U979">
        <f t="shared" si="92"/>
        <v>3</v>
      </c>
      <c r="V979">
        <f t="shared" si="93"/>
        <v>6</v>
      </c>
      <c r="W979">
        <f t="shared" si="94"/>
        <v>10</v>
      </c>
      <c r="X979" t="str">
        <f t="shared" si="95"/>
        <v>Regular</v>
      </c>
    </row>
    <row r="980" spans="1:24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  <c r="S980" t="str">
        <f t="shared" si="90"/>
        <v>56+</v>
      </c>
      <c r="T980">
        <f t="shared" si="91"/>
        <v>2</v>
      </c>
      <c r="U980">
        <f t="shared" si="92"/>
        <v>3</v>
      </c>
      <c r="V980">
        <f t="shared" si="93"/>
        <v>7</v>
      </c>
      <c r="W980">
        <f t="shared" si="94"/>
        <v>12</v>
      </c>
      <c r="X980" t="str">
        <f t="shared" si="95"/>
        <v>High Value</v>
      </c>
    </row>
    <row r="981" spans="1:24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  <c r="S981" t="str">
        <f t="shared" si="90"/>
        <v>56+</v>
      </c>
      <c r="T981">
        <f t="shared" si="91"/>
        <v>1</v>
      </c>
      <c r="U981">
        <f t="shared" si="92"/>
        <v>3</v>
      </c>
      <c r="V981">
        <f t="shared" si="93"/>
        <v>4</v>
      </c>
      <c r="W981">
        <f t="shared" si="94"/>
        <v>8</v>
      </c>
      <c r="X981" t="str">
        <f t="shared" si="95"/>
        <v>Occasional</v>
      </c>
    </row>
    <row r="982" spans="1:24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  <c r="S982" t="str">
        <f t="shared" si="90"/>
        <v>56+</v>
      </c>
      <c r="T982">
        <f t="shared" si="91"/>
        <v>4</v>
      </c>
      <c r="U982">
        <f t="shared" si="92"/>
        <v>4</v>
      </c>
      <c r="V982">
        <f t="shared" si="93"/>
        <v>3</v>
      </c>
      <c r="W982">
        <f t="shared" si="94"/>
        <v>11</v>
      </c>
      <c r="X982" t="str">
        <f t="shared" si="95"/>
        <v>Regular</v>
      </c>
    </row>
    <row r="983" spans="1:24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  <c r="S983" t="str">
        <f t="shared" si="90"/>
        <v>26-35</v>
      </c>
      <c r="T983">
        <f t="shared" si="91"/>
        <v>2</v>
      </c>
      <c r="U983">
        <f t="shared" si="92"/>
        <v>4</v>
      </c>
      <c r="V983">
        <f t="shared" si="93"/>
        <v>2</v>
      </c>
      <c r="W983">
        <f t="shared" si="94"/>
        <v>8</v>
      </c>
      <c r="X983" t="str">
        <f t="shared" si="95"/>
        <v>Occasional</v>
      </c>
    </row>
    <row r="984" spans="1:24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  <c r="S984" t="str">
        <f t="shared" si="90"/>
        <v>26-35</v>
      </c>
      <c r="T984">
        <f t="shared" si="91"/>
        <v>3</v>
      </c>
      <c r="U984">
        <f t="shared" si="92"/>
        <v>3</v>
      </c>
      <c r="V984">
        <f t="shared" si="93"/>
        <v>4</v>
      </c>
      <c r="W984">
        <f t="shared" si="94"/>
        <v>10</v>
      </c>
      <c r="X984" t="str">
        <f t="shared" si="95"/>
        <v>Regular</v>
      </c>
    </row>
    <row r="985" spans="1:24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  <c r="S985" t="str">
        <f t="shared" si="90"/>
        <v>18-25</v>
      </c>
      <c r="T985">
        <f t="shared" si="91"/>
        <v>2</v>
      </c>
      <c r="U985">
        <f t="shared" si="92"/>
        <v>4</v>
      </c>
      <c r="V985">
        <f t="shared" si="93"/>
        <v>6</v>
      </c>
      <c r="W985">
        <f t="shared" si="94"/>
        <v>12</v>
      </c>
      <c r="X985" t="str">
        <f t="shared" si="95"/>
        <v>High Value</v>
      </c>
    </row>
    <row r="986" spans="1:24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  <c r="S986" t="str">
        <f t="shared" si="90"/>
        <v>26-35</v>
      </c>
      <c r="T986">
        <f t="shared" si="91"/>
        <v>3</v>
      </c>
      <c r="U986">
        <f t="shared" si="92"/>
        <v>1</v>
      </c>
      <c r="V986">
        <f t="shared" si="93"/>
        <v>6</v>
      </c>
      <c r="W986">
        <f t="shared" si="94"/>
        <v>10</v>
      </c>
      <c r="X986" t="str">
        <f t="shared" si="95"/>
        <v>Regular</v>
      </c>
    </row>
    <row r="987" spans="1:24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  <c r="S987" t="str">
        <f t="shared" si="90"/>
        <v>26-35</v>
      </c>
      <c r="T987">
        <f t="shared" si="91"/>
        <v>4</v>
      </c>
      <c r="U987">
        <f t="shared" si="92"/>
        <v>1</v>
      </c>
      <c r="V987">
        <f t="shared" si="93"/>
        <v>1</v>
      </c>
      <c r="W987">
        <f t="shared" si="94"/>
        <v>6</v>
      </c>
      <c r="X987" t="str">
        <f t="shared" si="95"/>
        <v>Occasional</v>
      </c>
    </row>
    <row r="988" spans="1:24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  <c r="S988" t="str">
        <f t="shared" si="90"/>
        <v>46-55</v>
      </c>
      <c r="T988">
        <f t="shared" si="91"/>
        <v>4</v>
      </c>
      <c r="U988">
        <f t="shared" si="92"/>
        <v>3</v>
      </c>
      <c r="V988">
        <f t="shared" si="93"/>
        <v>4</v>
      </c>
      <c r="W988">
        <f t="shared" si="94"/>
        <v>11</v>
      </c>
      <c r="X988" t="str">
        <f t="shared" si="95"/>
        <v>Regular</v>
      </c>
    </row>
    <row r="989" spans="1:24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  <c r="S989" t="str">
        <f t="shared" si="90"/>
        <v>56+</v>
      </c>
      <c r="T989">
        <f t="shared" si="91"/>
        <v>2</v>
      </c>
      <c r="U989">
        <f t="shared" si="92"/>
        <v>4</v>
      </c>
      <c r="V989">
        <f t="shared" si="93"/>
        <v>7</v>
      </c>
      <c r="W989">
        <f t="shared" si="94"/>
        <v>13</v>
      </c>
      <c r="X989" t="str">
        <f t="shared" si="95"/>
        <v>High Value</v>
      </c>
    </row>
    <row r="990" spans="1:24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  <c r="S990" t="str">
        <f t="shared" si="90"/>
        <v>46-55</v>
      </c>
      <c r="T990">
        <f t="shared" si="91"/>
        <v>4</v>
      </c>
      <c r="U990">
        <f t="shared" si="92"/>
        <v>4</v>
      </c>
      <c r="V990">
        <f t="shared" si="93"/>
        <v>5</v>
      </c>
      <c r="W990">
        <f t="shared" si="94"/>
        <v>13</v>
      </c>
      <c r="X990" t="str">
        <f t="shared" si="95"/>
        <v>High Value</v>
      </c>
    </row>
    <row r="991" spans="1:24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  <c r="S991" t="str">
        <f t="shared" si="90"/>
        <v>56+</v>
      </c>
      <c r="T991">
        <f t="shared" si="91"/>
        <v>1</v>
      </c>
      <c r="U991">
        <f t="shared" si="92"/>
        <v>1</v>
      </c>
      <c r="V991">
        <f t="shared" si="93"/>
        <v>4</v>
      </c>
      <c r="W991">
        <f t="shared" si="94"/>
        <v>6</v>
      </c>
      <c r="X991" t="str">
        <f t="shared" si="95"/>
        <v>Occasional</v>
      </c>
    </row>
    <row r="992" spans="1:24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  <c r="S992" t="str">
        <f t="shared" si="90"/>
        <v>46-55</v>
      </c>
      <c r="T992">
        <f t="shared" si="91"/>
        <v>3</v>
      </c>
      <c r="U992">
        <f t="shared" si="92"/>
        <v>2</v>
      </c>
      <c r="V992">
        <f t="shared" si="93"/>
        <v>7</v>
      </c>
      <c r="W992">
        <f t="shared" si="94"/>
        <v>12</v>
      </c>
      <c r="X992" t="str">
        <f t="shared" si="95"/>
        <v>High Value</v>
      </c>
    </row>
    <row r="993" spans="1:24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  <c r="S993" t="str">
        <f t="shared" si="90"/>
        <v>18-25</v>
      </c>
      <c r="T993">
        <f t="shared" si="91"/>
        <v>4</v>
      </c>
      <c r="U993">
        <f t="shared" si="92"/>
        <v>4</v>
      </c>
      <c r="V993">
        <f t="shared" si="93"/>
        <v>6</v>
      </c>
      <c r="W993">
        <f t="shared" si="94"/>
        <v>14</v>
      </c>
      <c r="X993" t="str">
        <f t="shared" si="95"/>
        <v>High Value</v>
      </c>
    </row>
    <row r="994" spans="1:24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  <c r="S994" t="str">
        <f t="shared" si="90"/>
        <v>46-55</v>
      </c>
      <c r="T994">
        <f t="shared" si="91"/>
        <v>4</v>
      </c>
      <c r="U994">
        <f t="shared" si="92"/>
        <v>4</v>
      </c>
      <c r="V994">
        <f t="shared" si="93"/>
        <v>7</v>
      </c>
      <c r="W994">
        <f t="shared" si="94"/>
        <v>15</v>
      </c>
      <c r="X994" t="str">
        <f t="shared" si="95"/>
        <v>High Value</v>
      </c>
    </row>
    <row r="995" spans="1:24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  <c r="S995" t="str">
        <f t="shared" si="90"/>
        <v>46-55</v>
      </c>
      <c r="T995">
        <f t="shared" si="91"/>
        <v>4</v>
      </c>
      <c r="U995">
        <f t="shared" si="92"/>
        <v>2</v>
      </c>
      <c r="V995">
        <f t="shared" si="93"/>
        <v>7</v>
      </c>
      <c r="W995">
        <f t="shared" si="94"/>
        <v>13</v>
      </c>
      <c r="X995" t="str">
        <f t="shared" si="95"/>
        <v>High Value</v>
      </c>
    </row>
    <row r="996" spans="1:24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  <c r="S996" t="str">
        <f t="shared" si="90"/>
        <v>46-55</v>
      </c>
      <c r="T996">
        <f t="shared" si="91"/>
        <v>3</v>
      </c>
      <c r="U996">
        <f t="shared" si="92"/>
        <v>2</v>
      </c>
      <c r="V996">
        <f t="shared" si="93"/>
        <v>4</v>
      </c>
      <c r="W996">
        <f t="shared" si="94"/>
        <v>9</v>
      </c>
      <c r="X996" t="str">
        <f t="shared" si="95"/>
        <v>Regular</v>
      </c>
    </row>
    <row r="997" spans="1:24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  <c r="S997" t="str">
        <f t="shared" si="90"/>
        <v>36-45</v>
      </c>
      <c r="T997">
        <f t="shared" si="91"/>
        <v>4</v>
      </c>
      <c r="U997">
        <f t="shared" si="92"/>
        <v>1</v>
      </c>
      <c r="V997">
        <f t="shared" si="93"/>
        <v>7</v>
      </c>
      <c r="W997">
        <f t="shared" si="94"/>
        <v>12</v>
      </c>
      <c r="X997" t="str">
        <f t="shared" si="95"/>
        <v>High Value</v>
      </c>
    </row>
    <row r="998" spans="1:24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  <c r="S998" t="str">
        <f t="shared" si="90"/>
        <v>26-35</v>
      </c>
      <c r="T998">
        <f t="shared" si="91"/>
        <v>4</v>
      </c>
      <c r="U998">
        <f t="shared" si="92"/>
        <v>3</v>
      </c>
      <c r="V998">
        <f t="shared" si="93"/>
        <v>2</v>
      </c>
      <c r="W998">
        <f t="shared" si="94"/>
        <v>9</v>
      </c>
      <c r="X998" t="str">
        <f t="shared" si="95"/>
        <v>Regular</v>
      </c>
    </row>
    <row r="999" spans="1:24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  <c r="S999" t="str">
        <f t="shared" si="90"/>
        <v>56+</v>
      </c>
      <c r="T999">
        <f t="shared" si="91"/>
        <v>1</v>
      </c>
      <c r="U999">
        <f t="shared" si="92"/>
        <v>3</v>
      </c>
      <c r="V999">
        <f t="shared" si="93"/>
        <v>5</v>
      </c>
      <c r="W999">
        <f t="shared" si="94"/>
        <v>9</v>
      </c>
      <c r="X999" t="str">
        <f t="shared" si="95"/>
        <v>Regular</v>
      </c>
    </row>
    <row r="1000" spans="1:24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  <c r="S1000" t="str">
        <f t="shared" si="90"/>
        <v>46-55</v>
      </c>
      <c r="T1000">
        <f t="shared" si="91"/>
        <v>4</v>
      </c>
      <c r="U1000">
        <f t="shared" si="92"/>
        <v>4</v>
      </c>
      <c r="V1000">
        <f t="shared" si="93"/>
        <v>6</v>
      </c>
      <c r="W1000">
        <f t="shared" si="94"/>
        <v>14</v>
      </c>
      <c r="X1000" t="str">
        <f t="shared" si="95"/>
        <v>High Value</v>
      </c>
    </row>
    <row r="1001" spans="1:24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  <c r="S1001" t="str">
        <f t="shared" si="90"/>
        <v>46-55</v>
      </c>
      <c r="T1001">
        <f t="shared" si="91"/>
        <v>1</v>
      </c>
      <c r="U1001">
        <f t="shared" si="92"/>
        <v>2</v>
      </c>
      <c r="V1001">
        <f t="shared" si="93"/>
        <v>4</v>
      </c>
      <c r="W1001">
        <f t="shared" si="94"/>
        <v>7</v>
      </c>
      <c r="X1001" t="str">
        <f t="shared" si="95"/>
        <v>Occasional</v>
      </c>
    </row>
    <row r="1002" spans="1:24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  <c r="S1002" t="str">
        <f t="shared" si="90"/>
        <v>36-45</v>
      </c>
      <c r="T1002">
        <f t="shared" si="91"/>
        <v>2</v>
      </c>
      <c r="U1002">
        <f t="shared" si="92"/>
        <v>1</v>
      </c>
      <c r="V1002">
        <f t="shared" si="93"/>
        <v>6</v>
      </c>
      <c r="W1002">
        <f t="shared" si="94"/>
        <v>9</v>
      </c>
      <c r="X1002" t="str">
        <f t="shared" si="95"/>
        <v>Regular</v>
      </c>
    </row>
    <row r="1003" spans="1:24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  <c r="S1003" t="str">
        <f t="shared" si="90"/>
        <v>56+</v>
      </c>
      <c r="T1003">
        <f t="shared" si="91"/>
        <v>3</v>
      </c>
      <c r="U1003">
        <f t="shared" si="92"/>
        <v>1</v>
      </c>
      <c r="V1003">
        <f t="shared" si="93"/>
        <v>5</v>
      </c>
      <c r="W1003">
        <f t="shared" si="94"/>
        <v>9</v>
      </c>
      <c r="X1003" t="str">
        <f t="shared" si="95"/>
        <v>Regular</v>
      </c>
    </row>
    <row r="1004" spans="1:24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  <c r="S1004" t="str">
        <f t="shared" si="90"/>
        <v>46-55</v>
      </c>
      <c r="T1004">
        <f t="shared" si="91"/>
        <v>2</v>
      </c>
      <c r="U1004">
        <f t="shared" si="92"/>
        <v>1</v>
      </c>
      <c r="V1004">
        <f t="shared" si="93"/>
        <v>6</v>
      </c>
      <c r="W1004">
        <f t="shared" si="94"/>
        <v>9</v>
      </c>
      <c r="X1004" t="str">
        <f t="shared" si="95"/>
        <v>Regular</v>
      </c>
    </row>
    <row r="1005" spans="1:24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  <c r="S1005" t="str">
        <f t="shared" si="90"/>
        <v>56+</v>
      </c>
      <c r="T1005">
        <f t="shared" si="91"/>
        <v>3</v>
      </c>
      <c r="U1005">
        <f t="shared" si="92"/>
        <v>1</v>
      </c>
      <c r="V1005">
        <f t="shared" si="93"/>
        <v>6</v>
      </c>
      <c r="W1005">
        <f t="shared" si="94"/>
        <v>10</v>
      </c>
      <c r="X1005" t="str">
        <f t="shared" si="95"/>
        <v>Regular</v>
      </c>
    </row>
    <row r="1006" spans="1:24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  <c r="S1006" t="str">
        <f t="shared" si="90"/>
        <v>26-35</v>
      </c>
      <c r="T1006">
        <f t="shared" si="91"/>
        <v>3</v>
      </c>
      <c r="U1006">
        <f t="shared" si="92"/>
        <v>4</v>
      </c>
      <c r="V1006">
        <f t="shared" si="93"/>
        <v>1</v>
      </c>
      <c r="W1006">
        <f t="shared" si="94"/>
        <v>8</v>
      </c>
      <c r="X1006" t="str">
        <f t="shared" si="95"/>
        <v>Occasional</v>
      </c>
    </row>
    <row r="1007" spans="1:24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  <c r="S1007" t="str">
        <f t="shared" si="90"/>
        <v>36-45</v>
      </c>
      <c r="T1007">
        <f t="shared" si="91"/>
        <v>4</v>
      </c>
      <c r="U1007">
        <f t="shared" si="92"/>
        <v>1</v>
      </c>
      <c r="V1007">
        <f t="shared" si="93"/>
        <v>6</v>
      </c>
      <c r="W1007">
        <f t="shared" si="94"/>
        <v>11</v>
      </c>
      <c r="X1007" t="str">
        <f t="shared" si="95"/>
        <v>Regular</v>
      </c>
    </row>
    <row r="1008" spans="1:24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  <c r="S1008" t="str">
        <f t="shared" si="90"/>
        <v>18-25</v>
      </c>
      <c r="T1008">
        <f t="shared" si="91"/>
        <v>4</v>
      </c>
      <c r="U1008">
        <f t="shared" si="92"/>
        <v>4</v>
      </c>
      <c r="V1008">
        <f t="shared" si="93"/>
        <v>2</v>
      </c>
      <c r="W1008">
        <f t="shared" si="94"/>
        <v>10</v>
      </c>
      <c r="X1008" t="str">
        <f t="shared" si="95"/>
        <v>Regular</v>
      </c>
    </row>
    <row r="1009" spans="1:24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  <c r="S1009" t="str">
        <f t="shared" si="90"/>
        <v>56+</v>
      </c>
      <c r="T1009">
        <f t="shared" si="91"/>
        <v>3</v>
      </c>
      <c r="U1009">
        <f t="shared" si="92"/>
        <v>1</v>
      </c>
      <c r="V1009">
        <f t="shared" si="93"/>
        <v>1</v>
      </c>
      <c r="W1009">
        <f t="shared" si="94"/>
        <v>5</v>
      </c>
      <c r="X1009" t="str">
        <f t="shared" si="95"/>
        <v>Low Engagement</v>
      </c>
    </row>
    <row r="1010" spans="1:24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  <c r="S1010" t="str">
        <f t="shared" si="90"/>
        <v>36-45</v>
      </c>
      <c r="T1010">
        <f t="shared" si="91"/>
        <v>4</v>
      </c>
      <c r="U1010">
        <f t="shared" si="92"/>
        <v>3</v>
      </c>
      <c r="V1010">
        <f t="shared" si="93"/>
        <v>1</v>
      </c>
      <c r="W1010">
        <f t="shared" si="94"/>
        <v>8</v>
      </c>
      <c r="X1010" t="str">
        <f t="shared" si="95"/>
        <v>Occasional</v>
      </c>
    </row>
    <row r="1011" spans="1:24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  <c r="S1011" t="str">
        <f t="shared" si="90"/>
        <v>36-45</v>
      </c>
      <c r="T1011">
        <f t="shared" si="91"/>
        <v>1</v>
      </c>
      <c r="U1011">
        <f t="shared" si="92"/>
        <v>1</v>
      </c>
      <c r="V1011">
        <f t="shared" si="93"/>
        <v>1</v>
      </c>
      <c r="W1011">
        <f t="shared" si="94"/>
        <v>3</v>
      </c>
      <c r="X1011" t="str">
        <f t="shared" si="95"/>
        <v>Low Engagement</v>
      </c>
    </row>
    <row r="1012" spans="1:24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  <c r="S1012" t="str">
        <f t="shared" si="90"/>
        <v>46-55</v>
      </c>
      <c r="T1012">
        <f t="shared" si="91"/>
        <v>1</v>
      </c>
      <c r="U1012">
        <f t="shared" si="92"/>
        <v>3</v>
      </c>
      <c r="V1012">
        <f t="shared" si="93"/>
        <v>5</v>
      </c>
      <c r="W1012">
        <f t="shared" si="94"/>
        <v>9</v>
      </c>
      <c r="X1012" t="str">
        <f t="shared" si="95"/>
        <v>Regular</v>
      </c>
    </row>
    <row r="1013" spans="1:24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  <c r="S1013" t="str">
        <f t="shared" si="90"/>
        <v>36-45</v>
      </c>
      <c r="T1013">
        <f t="shared" si="91"/>
        <v>1</v>
      </c>
      <c r="U1013">
        <f t="shared" si="92"/>
        <v>3</v>
      </c>
      <c r="V1013">
        <f t="shared" si="93"/>
        <v>5</v>
      </c>
      <c r="W1013">
        <f t="shared" si="94"/>
        <v>9</v>
      </c>
      <c r="X1013" t="str">
        <f t="shared" si="95"/>
        <v>Regular</v>
      </c>
    </row>
    <row r="1014" spans="1:24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  <c r="S1014" t="str">
        <f t="shared" si="90"/>
        <v>26-35</v>
      </c>
      <c r="T1014">
        <f t="shared" si="91"/>
        <v>1</v>
      </c>
      <c r="U1014">
        <f t="shared" si="92"/>
        <v>3</v>
      </c>
      <c r="V1014">
        <f t="shared" si="93"/>
        <v>1</v>
      </c>
      <c r="W1014">
        <f t="shared" si="94"/>
        <v>5</v>
      </c>
      <c r="X1014" t="str">
        <f t="shared" si="95"/>
        <v>Low Engagement</v>
      </c>
    </row>
    <row r="1015" spans="1:24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  <c r="S1015" t="str">
        <f t="shared" si="90"/>
        <v>56+</v>
      </c>
      <c r="T1015">
        <f t="shared" si="91"/>
        <v>3</v>
      </c>
      <c r="U1015">
        <f t="shared" si="92"/>
        <v>3</v>
      </c>
      <c r="V1015">
        <f t="shared" si="93"/>
        <v>6</v>
      </c>
      <c r="W1015">
        <f t="shared" si="94"/>
        <v>12</v>
      </c>
      <c r="X1015" t="str">
        <f t="shared" si="95"/>
        <v>High Value</v>
      </c>
    </row>
    <row r="1016" spans="1:24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  <c r="S1016" t="str">
        <f t="shared" si="90"/>
        <v>26-35</v>
      </c>
      <c r="T1016">
        <f t="shared" si="91"/>
        <v>4</v>
      </c>
      <c r="U1016">
        <f t="shared" si="92"/>
        <v>3</v>
      </c>
      <c r="V1016">
        <f t="shared" si="93"/>
        <v>5</v>
      </c>
      <c r="W1016">
        <f t="shared" si="94"/>
        <v>12</v>
      </c>
      <c r="X1016" t="str">
        <f t="shared" si="95"/>
        <v>High Value</v>
      </c>
    </row>
    <row r="1017" spans="1:24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  <c r="S1017" t="str">
        <f t="shared" si="90"/>
        <v>56+</v>
      </c>
      <c r="T1017">
        <f t="shared" si="91"/>
        <v>1</v>
      </c>
      <c r="U1017">
        <f t="shared" si="92"/>
        <v>3</v>
      </c>
      <c r="V1017">
        <f t="shared" si="93"/>
        <v>7</v>
      </c>
      <c r="W1017">
        <f t="shared" si="94"/>
        <v>11</v>
      </c>
      <c r="X1017" t="str">
        <f t="shared" si="95"/>
        <v>Regular</v>
      </c>
    </row>
    <row r="1018" spans="1:24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  <c r="S1018" t="str">
        <f t="shared" si="90"/>
        <v>18-25</v>
      </c>
      <c r="T1018">
        <f t="shared" si="91"/>
        <v>1</v>
      </c>
      <c r="U1018">
        <f t="shared" si="92"/>
        <v>2</v>
      </c>
      <c r="V1018">
        <f t="shared" si="93"/>
        <v>3</v>
      </c>
      <c r="W1018">
        <f t="shared" si="94"/>
        <v>6</v>
      </c>
      <c r="X1018" t="str">
        <f t="shared" si="95"/>
        <v>Occasional</v>
      </c>
    </row>
    <row r="1019" spans="1:24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  <c r="S1019" t="str">
        <f t="shared" si="90"/>
        <v>18-25</v>
      </c>
      <c r="T1019">
        <f t="shared" si="91"/>
        <v>2</v>
      </c>
      <c r="U1019">
        <f t="shared" si="92"/>
        <v>2</v>
      </c>
      <c r="V1019">
        <f t="shared" si="93"/>
        <v>1</v>
      </c>
      <c r="W1019">
        <f t="shared" si="94"/>
        <v>5</v>
      </c>
      <c r="X1019" t="str">
        <f t="shared" si="95"/>
        <v>Low Engagement</v>
      </c>
    </row>
    <row r="1020" spans="1:24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  <c r="S1020" t="str">
        <f t="shared" si="90"/>
        <v>46-55</v>
      </c>
      <c r="T1020">
        <f t="shared" si="91"/>
        <v>3</v>
      </c>
      <c r="U1020">
        <f t="shared" si="92"/>
        <v>4</v>
      </c>
      <c r="V1020">
        <f t="shared" si="93"/>
        <v>7</v>
      </c>
      <c r="W1020">
        <f t="shared" si="94"/>
        <v>14</v>
      </c>
      <c r="X1020" t="str">
        <f t="shared" si="95"/>
        <v>High Value</v>
      </c>
    </row>
    <row r="1021" spans="1:24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  <c r="S1021" t="str">
        <f t="shared" si="90"/>
        <v>26-35</v>
      </c>
      <c r="T1021">
        <f t="shared" si="91"/>
        <v>3</v>
      </c>
      <c r="U1021">
        <f t="shared" si="92"/>
        <v>3</v>
      </c>
      <c r="V1021">
        <f t="shared" si="93"/>
        <v>6</v>
      </c>
      <c r="W1021">
        <f t="shared" si="94"/>
        <v>12</v>
      </c>
      <c r="X1021" t="str">
        <f t="shared" si="95"/>
        <v>High Value</v>
      </c>
    </row>
    <row r="1022" spans="1:24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  <c r="S1022" t="str">
        <f t="shared" si="90"/>
        <v>18-25</v>
      </c>
      <c r="T1022">
        <f t="shared" si="91"/>
        <v>4</v>
      </c>
      <c r="U1022">
        <f t="shared" si="92"/>
        <v>4</v>
      </c>
      <c r="V1022">
        <f t="shared" si="93"/>
        <v>1</v>
      </c>
      <c r="W1022">
        <f t="shared" si="94"/>
        <v>9</v>
      </c>
      <c r="X1022" t="str">
        <f t="shared" si="95"/>
        <v>Regular</v>
      </c>
    </row>
    <row r="1023" spans="1:24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  <c r="S1023" t="str">
        <f t="shared" si="90"/>
        <v>46-55</v>
      </c>
      <c r="T1023">
        <f t="shared" si="91"/>
        <v>2</v>
      </c>
      <c r="U1023">
        <f t="shared" si="92"/>
        <v>4</v>
      </c>
      <c r="V1023">
        <f t="shared" si="93"/>
        <v>7</v>
      </c>
      <c r="W1023">
        <f t="shared" si="94"/>
        <v>13</v>
      </c>
      <c r="X1023" t="str">
        <f t="shared" si="95"/>
        <v>High Value</v>
      </c>
    </row>
    <row r="1024" spans="1:24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  <c r="S1024" t="str">
        <f t="shared" si="90"/>
        <v>56+</v>
      </c>
      <c r="T1024">
        <f t="shared" si="91"/>
        <v>2</v>
      </c>
      <c r="U1024">
        <f t="shared" si="92"/>
        <v>1</v>
      </c>
      <c r="V1024">
        <f t="shared" si="93"/>
        <v>1</v>
      </c>
      <c r="W1024">
        <f t="shared" si="94"/>
        <v>4</v>
      </c>
      <c r="X1024" t="str">
        <f t="shared" si="95"/>
        <v>Low Engagement</v>
      </c>
    </row>
    <row r="1025" spans="1:24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  <c r="S1025" t="str">
        <f t="shared" si="90"/>
        <v>56+</v>
      </c>
      <c r="T1025">
        <f t="shared" si="91"/>
        <v>3</v>
      </c>
      <c r="U1025">
        <f t="shared" si="92"/>
        <v>3</v>
      </c>
      <c r="V1025">
        <f t="shared" si="93"/>
        <v>3</v>
      </c>
      <c r="W1025">
        <f t="shared" si="94"/>
        <v>9</v>
      </c>
      <c r="X1025" t="str">
        <f t="shared" si="95"/>
        <v>Regular</v>
      </c>
    </row>
    <row r="1026" spans="1:24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  <c r="S1026" t="str">
        <f t="shared" si="90"/>
        <v>26-35</v>
      </c>
      <c r="T1026">
        <f t="shared" si="91"/>
        <v>3</v>
      </c>
      <c r="U1026">
        <f t="shared" si="92"/>
        <v>2</v>
      </c>
      <c r="V1026">
        <f t="shared" si="93"/>
        <v>2</v>
      </c>
      <c r="W1026">
        <f t="shared" si="94"/>
        <v>7</v>
      </c>
      <c r="X1026" t="str">
        <f t="shared" si="95"/>
        <v>Occasional</v>
      </c>
    </row>
    <row r="1027" spans="1:24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  <c r="S1027" t="str">
        <f t="shared" ref="S1027:S1090" si="96">IF(B1027&lt;=25,"18-25",IF(B1027&lt;=35,"26-35",IF(B1027&lt;=45,"36-45",IF(B1027&lt;=55,"46-55","56+"))))</f>
        <v>56+</v>
      </c>
      <c r="T1027">
        <f t="shared" ref="T1027:T1090" si="97">IF(F1027&lt;=39,1,IF(F1027&lt;=59,2,IF(F1027&lt;=79,3,4)))</f>
        <v>4</v>
      </c>
      <c r="U1027">
        <f t="shared" ref="U1027:U1090" si="98">IF(P1027&lt;=12,1,IF(P1027&lt;=25,2,IF(P1027&lt;=37,3,4)))</f>
        <v>2</v>
      </c>
      <c r="V1027">
        <f t="shared" ref="V1027:V1090" si="99">IF(R1027="Weekly",7,IF(R1027="Bi-Weekly",6,IF(R1027="Fortnightly",5,IF(R1027="Monthly",4,IF(R1027="Every 3 Months",3,IF(R1027="Quarterly",2,IF(R1027="Annually",1,0)))))))</f>
        <v>1</v>
      </c>
      <c r="W1027">
        <f t="shared" ref="W1027:W1090" si="100">T1027+U1027+V1027</f>
        <v>7</v>
      </c>
      <c r="X1027" t="str">
        <f t="shared" ref="X1027:X1090" si="101">IF(W1027&lt;=5,"Low Engagement",IF(W1027&lt;=8,"Occasional",IF(W1027&lt;=11,"Regular","High Value")))</f>
        <v>Occasional</v>
      </c>
    </row>
    <row r="1028" spans="1:24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  <c r="S1028" t="str">
        <f t="shared" si="96"/>
        <v>46-55</v>
      </c>
      <c r="T1028">
        <f t="shared" si="97"/>
        <v>4</v>
      </c>
      <c r="U1028">
        <f t="shared" si="98"/>
        <v>4</v>
      </c>
      <c r="V1028">
        <f t="shared" si="99"/>
        <v>6</v>
      </c>
      <c r="W1028">
        <f t="shared" si="100"/>
        <v>14</v>
      </c>
      <c r="X1028" t="str">
        <f t="shared" si="101"/>
        <v>High Value</v>
      </c>
    </row>
    <row r="1029" spans="1:24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  <c r="S1029" t="str">
        <f t="shared" si="96"/>
        <v>26-35</v>
      </c>
      <c r="T1029">
        <f t="shared" si="97"/>
        <v>4</v>
      </c>
      <c r="U1029">
        <f t="shared" si="98"/>
        <v>1</v>
      </c>
      <c r="V1029">
        <f t="shared" si="99"/>
        <v>4</v>
      </c>
      <c r="W1029">
        <f t="shared" si="100"/>
        <v>9</v>
      </c>
      <c r="X1029" t="str">
        <f t="shared" si="101"/>
        <v>Regular</v>
      </c>
    </row>
    <row r="1030" spans="1:24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  <c r="S1030" t="str">
        <f t="shared" si="96"/>
        <v>36-45</v>
      </c>
      <c r="T1030">
        <f t="shared" si="97"/>
        <v>1</v>
      </c>
      <c r="U1030">
        <f t="shared" si="98"/>
        <v>1</v>
      </c>
      <c r="V1030">
        <f t="shared" si="99"/>
        <v>5</v>
      </c>
      <c r="W1030">
        <f t="shared" si="100"/>
        <v>7</v>
      </c>
      <c r="X1030" t="str">
        <f t="shared" si="101"/>
        <v>Occasional</v>
      </c>
    </row>
    <row r="1031" spans="1:24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  <c r="S1031" t="str">
        <f t="shared" si="96"/>
        <v>26-35</v>
      </c>
      <c r="T1031">
        <f t="shared" si="97"/>
        <v>1</v>
      </c>
      <c r="U1031">
        <f t="shared" si="98"/>
        <v>3</v>
      </c>
      <c r="V1031">
        <f t="shared" si="99"/>
        <v>6</v>
      </c>
      <c r="W1031">
        <f t="shared" si="100"/>
        <v>10</v>
      </c>
      <c r="X1031" t="str">
        <f t="shared" si="101"/>
        <v>Regular</v>
      </c>
    </row>
    <row r="1032" spans="1:24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  <c r="S1032" t="str">
        <f t="shared" si="96"/>
        <v>56+</v>
      </c>
      <c r="T1032">
        <f t="shared" si="97"/>
        <v>4</v>
      </c>
      <c r="U1032">
        <f t="shared" si="98"/>
        <v>3</v>
      </c>
      <c r="V1032">
        <f t="shared" si="99"/>
        <v>2</v>
      </c>
      <c r="W1032">
        <f t="shared" si="100"/>
        <v>9</v>
      </c>
      <c r="X1032" t="str">
        <f t="shared" si="101"/>
        <v>Regular</v>
      </c>
    </row>
    <row r="1033" spans="1:24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  <c r="S1033" t="str">
        <f t="shared" si="96"/>
        <v>18-25</v>
      </c>
      <c r="T1033">
        <f t="shared" si="97"/>
        <v>2</v>
      </c>
      <c r="U1033">
        <f t="shared" si="98"/>
        <v>3</v>
      </c>
      <c r="V1033">
        <f t="shared" si="99"/>
        <v>2</v>
      </c>
      <c r="W1033">
        <f t="shared" si="100"/>
        <v>7</v>
      </c>
      <c r="X1033" t="str">
        <f t="shared" si="101"/>
        <v>Occasional</v>
      </c>
    </row>
    <row r="1034" spans="1:24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  <c r="S1034" t="str">
        <f t="shared" si="96"/>
        <v>46-55</v>
      </c>
      <c r="T1034">
        <f t="shared" si="97"/>
        <v>1</v>
      </c>
      <c r="U1034">
        <f t="shared" si="98"/>
        <v>4</v>
      </c>
      <c r="V1034">
        <f t="shared" si="99"/>
        <v>2</v>
      </c>
      <c r="W1034">
        <f t="shared" si="100"/>
        <v>7</v>
      </c>
      <c r="X1034" t="str">
        <f t="shared" si="101"/>
        <v>Occasional</v>
      </c>
    </row>
    <row r="1035" spans="1:24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  <c r="S1035" t="str">
        <f t="shared" si="96"/>
        <v>18-25</v>
      </c>
      <c r="T1035">
        <f t="shared" si="97"/>
        <v>2</v>
      </c>
      <c r="U1035">
        <f t="shared" si="98"/>
        <v>4</v>
      </c>
      <c r="V1035">
        <f t="shared" si="99"/>
        <v>2</v>
      </c>
      <c r="W1035">
        <f t="shared" si="100"/>
        <v>8</v>
      </c>
      <c r="X1035" t="str">
        <f t="shared" si="101"/>
        <v>Occasional</v>
      </c>
    </row>
    <row r="1036" spans="1:24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  <c r="S1036" t="str">
        <f t="shared" si="96"/>
        <v>56+</v>
      </c>
      <c r="T1036">
        <f t="shared" si="97"/>
        <v>1</v>
      </c>
      <c r="U1036">
        <f t="shared" si="98"/>
        <v>4</v>
      </c>
      <c r="V1036">
        <f t="shared" si="99"/>
        <v>7</v>
      </c>
      <c r="W1036">
        <f t="shared" si="100"/>
        <v>12</v>
      </c>
      <c r="X1036" t="str">
        <f t="shared" si="101"/>
        <v>High Value</v>
      </c>
    </row>
    <row r="1037" spans="1:24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  <c r="S1037" t="str">
        <f t="shared" si="96"/>
        <v>56+</v>
      </c>
      <c r="T1037">
        <f t="shared" si="97"/>
        <v>4</v>
      </c>
      <c r="U1037">
        <f t="shared" si="98"/>
        <v>3</v>
      </c>
      <c r="V1037">
        <f t="shared" si="99"/>
        <v>1</v>
      </c>
      <c r="W1037">
        <f t="shared" si="100"/>
        <v>8</v>
      </c>
      <c r="X1037" t="str">
        <f t="shared" si="101"/>
        <v>Occasional</v>
      </c>
    </row>
    <row r="1038" spans="1:24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  <c r="S1038" t="str">
        <f t="shared" si="96"/>
        <v>56+</v>
      </c>
      <c r="T1038">
        <f t="shared" si="97"/>
        <v>2</v>
      </c>
      <c r="U1038">
        <f t="shared" si="98"/>
        <v>2</v>
      </c>
      <c r="V1038">
        <f t="shared" si="99"/>
        <v>4</v>
      </c>
      <c r="W1038">
        <f t="shared" si="100"/>
        <v>8</v>
      </c>
      <c r="X1038" t="str">
        <f t="shared" si="101"/>
        <v>Occasional</v>
      </c>
    </row>
    <row r="1039" spans="1:24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  <c r="S1039" t="str">
        <f t="shared" si="96"/>
        <v>46-55</v>
      </c>
      <c r="T1039">
        <f t="shared" si="97"/>
        <v>1</v>
      </c>
      <c r="U1039">
        <f t="shared" si="98"/>
        <v>4</v>
      </c>
      <c r="V1039">
        <f t="shared" si="99"/>
        <v>2</v>
      </c>
      <c r="W1039">
        <f t="shared" si="100"/>
        <v>7</v>
      </c>
      <c r="X1039" t="str">
        <f t="shared" si="101"/>
        <v>Occasional</v>
      </c>
    </row>
    <row r="1040" spans="1:24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  <c r="S1040" t="str">
        <f t="shared" si="96"/>
        <v>36-45</v>
      </c>
      <c r="T1040">
        <f t="shared" si="97"/>
        <v>3</v>
      </c>
      <c r="U1040">
        <f t="shared" si="98"/>
        <v>1</v>
      </c>
      <c r="V1040">
        <f t="shared" si="99"/>
        <v>7</v>
      </c>
      <c r="W1040">
        <f t="shared" si="100"/>
        <v>11</v>
      </c>
      <c r="X1040" t="str">
        <f t="shared" si="101"/>
        <v>Regular</v>
      </c>
    </row>
    <row r="1041" spans="1:24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  <c r="S1041" t="str">
        <f t="shared" si="96"/>
        <v>26-35</v>
      </c>
      <c r="T1041">
        <f t="shared" si="97"/>
        <v>2</v>
      </c>
      <c r="U1041">
        <f t="shared" si="98"/>
        <v>4</v>
      </c>
      <c r="V1041">
        <f t="shared" si="99"/>
        <v>4</v>
      </c>
      <c r="W1041">
        <f t="shared" si="100"/>
        <v>10</v>
      </c>
      <c r="X1041" t="str">
        <f t="shared" si="101"/>
        <v>Regular</v>
      </c>
    </row>
    <row r="1042" spans="1:24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  <c r="S1042" t="str">
        <f t="shared" si="96"/>
        <v>56+</v>
      </c>
      <c r="T1042">
        <f t="shared" si="97"/>
        <v>1</v>
      </c>
      <c r="U1042">
        <f t="shared" si="98"/>
        <v>1</v>
      </c>
      <c r="V1042">
        <f t="shared" si="99"/>
        <v>5</v>
      </c>
      <c r="W1042">
        <f t="shared" si="100"/>
        <v>7</v>
      </c>
      <c r="X1042" t="str">
        <f t="shared" si="101"/>
        <v>Occasional</v>
      </c>
    </row>
    <row r="1043" spans="1:24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  <c r="S1043" t="str">
        <f t="shared" si="96"/>
        <v>36-45</v>
      </c>
      <c r="T1043">
        <f t="shared" si="97"/>
        <v>1</v>
      </c>
      <c r="U1043">
        <f t="shared" si="98"/>
        <v>1</v>
      </c>
      <c r="V1043">
        <f t="shared" si="99"/>
        <v>5</v>
      </c>
      <c r="W1043">
        <f t="shared" si="100"/>
        <v>7</v>
      </c>
      <c r="X1043" t="str">
        <f t="shared" si="101"/>
        <v>Occasional</v>
      </c>
    </row>
    <row r="1044" spans="1:24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  <c r="S1044" t="str">
        <f t="shared" si="96"/>
        <v>46-55</v>
      </c>
      <c r="T1044">
        <f t="shared" si="97"/>
        <v>4</v>
      </c>
      <c r="U1044">
        <f t="shared" si="98"/>
        <v>4</v>
      </c>
      <c r="V1044">
        <f t="shared" si="99"/>
        <v>7</v>
      </c>
      <c r="W1044">
        <f t="shared" si="100"/>
        <v>15</v>
      </c>
      <c r="X1044" t="str">
        <f t="shared" si="101"/>
        <v>High Value</v>
      </c>
    </row>
    <row r="1045" spans="1:24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  <c r="S1045" t="str">
        <f t="shared" si="96"/>
        <v>26-35</v>
      </c>
      <c r="T1045">
        <f t="shared" si="97"/>
        <v>3</v>
      </c>
      <c r="U1045">
        <f t="shared" si="98"/>
        <v>3</v>
      </c>
      <c r="V1045">
        <f t="shared" si="99"/>
        <v>5</v>
      </c>
      <c r="W1045">
        <f t="shared" si="100"/>
        <v>11</v>
      </c>
      <c r="X1045" t="str">
        <f t="shared" si="101"/>
        <v>Regular</v>
      </c>
    </row>
    <row r="1046" spans="1:24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  <c r="S1046" t="str">
        <f t="shared" si="96"/>
        <v>36-45</v>
      </c>
      <c r="T1046">
        <f t="shared" si="97"/>
        <v>1</v>
      </c>
      <c r="U1046">
        <f t="shared" si="98"/>
        <v>2</v>
      </c>
      <c r="V1046">
        <f t="shared" si="99"/>
        <v>3</v>
      </c>
      <c r="W1046">
        <f t="shared" si="100"/>
        <v>6</v>
      </c>
      <c r="X1046" t="str">
        <f t="shared" si="101"/>
        <v>Occasional</v>
      </c>
    </row>
    <row r="1047" spans="1:24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  <c r="S1047" t="str">
        <f t="shared" si="96"/>
        <v>46-55</v>
      </c>
      <c r="T1047">
        <f t="shared" si="97"/>
        <v>3</v>
      </c>
      <c r="U1047">
        <f t="shared" si="98"/>
        <v>1</v>
      </c>
      <c r="V1047">
        <f t="shared" si="99"/>
        <v>6</v>
      </c>
      <c r="W1047">
        <f t="shared" si="100"/>
        <v>10</v>
      </c>
      <c r="X1047" t="str">
        <f t="shared" si="101"/>
        <v>Regular</v>
      </c>
    </row>
    <row r="1048" spans="1:24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  <c r="S1048" t="str">
        <f t="shared" si="96"/>
        <v>36-45</v>
      </c>
      <c r="T1048">
        <f t="shared" si="97"/>
        <v>1</v>
      </c>
      <c r="U1048">
        <f t="shared" si="98"/>
        <v>1</v>
      </c>
      <c r="V1048">
        <f t="shared" si="99"/>
        <v>1</v>
      </c>
      <c r="W1048">
        <f t="shared" si="100"/>
        <v>3</v>
      </c>
      <c r="X1048" t="str">
        <f t="shared" si="101"/>
        <v>Low Engagement</v>
      </c>
    </row>
    <row r="1049" spans="1:24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  <c r="S1049" t="str">
        <f t="shared" si="96"/>
        <v>26-35</v>
      </c>
      <c r="T1049">
        <f t="shared" si="97"/>
        <v>1</v>
      </c>
      <c r="U1049">
        <f t="shared" si="98"/>
        <v>1</v>
      </c>
      <c r="V1049">
        <f t="shared" si="99"/>
        <v>5</v>
      </c>
      <c r="W1049">
        <f t="shared" si="100"/>
        <v>7</v>
      </c>
      <c r="X1049" t="str">
        <f t="shared" si="101"/>
        <v>Occasional</v>
      </c>
    </row>
    <row r="1050" spans="1:24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  <c r="S1050" t="str">
        <f t="shared" si="96"/>
        <v>26-35</v>
      </c>
      <c r="T1050">
        <f t="shared" si="97"/>
        <v>3</v>
      </c>
      <c r="U1050">
        <f t="shared" si="98"/>
        <v>2</v>
      </c>
      <c r="V1050">
        <f t="shared" si="99"/>
        <v>5</v>
      </c>
      <c r="W1050">
        <f t="shared" si="100"/>
        <v>10</v>
      </c>
      <c r="X1050" t="str">
        <f t="shared" si="101"/>
        <v>Regular</v>
      </c>
    </row>
    <row r="1051" spans="1:24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  <c r="S1051" t="str">
        <f t="shared" si="96"/>
        <v>36-45</v>
      </c>
      <c r="T1051">
        <f t="shared" si="97"/>
        <v>1</v>
      </c>
      <c r="U1051">
        <f t="shared" si="98"/>
        <v>2</v>
      </c>
      <c r="V1051">
        <f t="shared" si="99"/>
        <v>2</v>
      </c>
      <c r="W1051">
        <f t="shared" si="100"/>
        <v>5</v>
      </c>
      <c r="X1051" t="str">
        <f t="shared" si="101"/>
        <v>Low Engagement</v>
      </c>
    </row>
    <row r="1052" spans="1:24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  <c r="S1052" t="str">
        <f t="shared" si="96"/>
        <v>46-55</v>
      </c>
      <c r="T1052">
        <f t="shared" si="97"/>
        <v>3</v>
      </c>
      <c r="U1052">
        <f t="shared" si="98"/>
        <v>2</v>
      </c>
      <c r="V1052">
        <f t="shared" si="99"/>
        <v>4</v>
      </c>
      <c r="W1052">
        <f t="shared" si="100"/>
        <v>9</v>
      </c>
      <c r="X1052" t="str">
        <f t="shared" si="101"/>
        <v>Regular</v>
      </c>
    </row>
    <row r="1053" spans="1:24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  <c r="S1053" t="str">
        <f t="shared" si="96"/>
        <v>36-45</v>
      </c>
      <c r="T1053">
        <f t="shared" si="97"/>
        <v>2</v>
      </c>
      <c r="U1053">
        <f t="shared" si="98"/>
        <v>4</v>
      </c>
      <c r="V1053">
        <f t="shared" si="99"/>
        <v>1</v>
      </c>
      <c r="W1053">
        <f t="shared" si="100"/>
        <v>7</v>
      </c>
      <c r="X1053" t="str">
        <f t="shared" si="101"/>
        <v>Occasional</v>
      </c>
    </row>
    <row r="1054" spans="1:24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  <c r="S1054" t="str">
        <f t="shared" si="96"/>
        <v>56+</v>
      </c>
      <c r="T1054">
        <f t="shared" si="97"/>
        <v>1</v>
      </c>
      <c r="U1054">
        <f t="shared" si="98"/>
        <v>1</v>
      </c>
      <c r="V1054">
        <f t="shared" si="99"/>
        <v>5</v>
      </c>
      <c r="W1054">
        <f t="shared" si="100"/>
        <v>7</v>
      </c>
      <c r="X1054" t="str">
        <f t="shared" si="101"/>
        <v>Occasional</v>
      </c>
    </row>
    <row r="1055" spans="1:24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  <c r="S1055" t="str">
        <f t="shared" si="96"/>
        <v>56+</v>
      </c>
      <c r="T1055">
        <f t="shared" si="97"/>
        <v>3</v>
      </c>
      <c r="U1055">
        <f t="shared" si="98"/>
        <v>1</v>
      </c>
      <c r="V1055">
        <f t="shared" si="99"/>
        <v>6</v>
      </c>
      <c r="W1055">
        <f t="shared" si="100"/>
        <v>10</v>
      </c>
      <c r="X1055" t="str">
        <f t="shared" si="101"/>
        <v>Regular</v>
      </c>
    </row>
    <row r="1056" spans="1:24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  <c r="S1056" t="str">
        <f t="shared" si="96"/>
        <v>18-25</v>
      </c>
      <c r="T1056">
        <f t="shared" si="97"/>
        <v>4</v>
      </c>
      <c r="U1056">
        <f t="shared" si="98"/>
        <v>4</v>
      </c>
      <c r="V1056">
        <f t="shared" si="99"/>
        <v>2</v>
      </c>
      <c r="W1056">
        <f t="shared" si="100"/>
        <v>10</v>
      </c>
      <c r="X1056" t="str">
        <f t="shared" si="101"/>
        <v>Regular</v>
      </c>
    </row>
    <row r="1057" spans="1:24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  <c r="S1057" t="str">
        <f t="shared" si="96"/>
        <v>56+</v>
      </c>
      <c r="T1057">
        <f t="shared" si="97"/>
        <v>1</v>
      </c>
      <c r="U1057">
        <f t="shared" si="98"/>
        <v>2</v>
      </c>
      <c r="V1057">
        <f t="shared" si="99"/>
        <v>1</v>
      </c>
      <c r="W1057">
        <f t="shared" si="100"/>
        <v>4</v>
      </c>
      <c r="X1057" t="str">
        <f t="shared" si="101"/>
        <v>Low Engagement</v>
      </c>
    </row>
    <row r="1058" spans="1:24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  <c r="S1058" t="str">
        <f t="shared" si="96"/>
        <v>18-25</v>
      </c>
      <c r="T1058">
        <f t="shared" si="97"/>
        <v>3</v>
      </c>
      <c r="U1058">
        <f t="shared" si="98"/>
        <v>4</v>
      </c>
      <c r="V1058">
        <f t="shared" si="99"/>
        <v>5</v>
      </c>
      <c r="W1058">
        <f t="shared" si="100"/>
        <v>12</v>
      </c>
      <c r="X1058" t="str">
        <f t="shared" si="101"/>
        <v>High Value</v>
      </c>
    </row>
    <row r="1059" spans="1:24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  <c r="S1059" t="str">
        <f t="shared" si="96"/>
        <v>56+</v>
      </c>
      <c r="T1059">
        <f t="shared" si="97"/>
        <v>1</v>
      </c>
      <c r="U1059">
        <f t="shared" si="98"/>
        <v>2</v>
      </c>
      <c r="V1059">
        <f t="shared" si="99"/>
        <v>7</v>
      </c>
      <c r="W1059">
        <f t="shared" si="100"/>
        <v>10</v>
      </c>
      <c r="X1059" t="str">
        <f t="shared" si="101"/>
        <v>Regular</v>
      </c>
    </row>
    <row r="1060" spans="1:24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  <c r="S1060" t="str">
        <f t="shared" si="96"/>
        <v>26-35</v>
      </c>
      <c r="T1060">
        <f t="shared" si="97"/>
        <v>1</v>
      </c>
      <c r="U1060">
        <f t="shared" si="98"/>
        <v>4</v>
      </c>
      <c r="V1060">
        <f t="shared" si="99"/>
        <v>3</v>
      </c>
      <c r="W1060">
        <f t="shared" si="100"/>
        <v>8</v>
      </c>
      <c r="X1060" t="str">
        <f t="shared" si="101"/>
        <v>Occasional</v>
      </c>
    </row>
    <row r="1061" spans="1:24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  <c r="S1061" t="str">
        <f t="shared" si="96"/>
        <v>18-25</v>
      </c>
      <c r="T1061">
        <f t="shared" si="97"/>
        <v>1</v>
      </c>
      <c r="U1061">
        <f t="shared" si="98"/>
        <v>2</v>
      </c>
      <c r="V1061">
        <f t="shared" si="99"/>
        <v>4</v>
      </c>
      <c r="W1061">
        <f t="shared" si="100"/>
        <v>7</v>
      </c>
      <c r="X1061" t="str">
        <f t="shared" si="101"/>
        <v>Occasional</v>
      </c>
    </row>
    <row r="1062" spans="1:24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  <c r="S1062" t="str">
        <f t="shared" si="96"/>
        <v>26-35</v>
      </c>
      <c r="T1062">
        <f t="shared" si="97"/>
        <v>1</v>
      </c>
      <c r="U1062">
        <f t="shared" si="98"/>
        <v>2</v>
      </c>
      <c r="V1062">
        <f t="shared" si="99"/>
        <v>3</v>
      </c>
      <c r="W1062">
        <f t="shared" si="100"/>
        <v>6</v>
      </c>
      <c r="X1062" t="str">
        <f t="shared" si="101"/>
        <v>Occasional</v>
      </c>
    </row>
    <row r="1063" spans="1:24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  <c r="S1063" t="str">
        <f t="shared" si="96"/>
        <v>36-45</v>
      </c>
      <c r="T1063">
        <f t="shared" si="97"/>
        <v>3</v>
      </c>
      <c r="U1063">
        <f t="shared" si="98"/>
        <v>1</v>
      </c>
      <c r="V1063">
        <f t="shared" si="99"/>
        <v>3</v>
      </c>
      <c r="W1063">
        <f t="shared" si="100"/>
        <v>7</v>
      </c>
      <c r="X1063" t="str">
        <f t="shared" si="101"/>
        <v>Occasional</v>
      </c>
    </row>
    <row r="1064" spans="1:24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  <c r="S1064" t="str">
        <f t="shared" si="96"/>
        <v>56+</v>
      </c>
      <c r="T1064">
        <f t="shared" si="97"/>
        <v>3</v>
      </c>
      <c r="U1064">
        <f t="shared" si="98"/>
        <v>2</v>
      </c>
      <c r="V1064">
        <f t="shared" si="99"/>
        <v>3</v>
      </c>
      <c r="W1064">
        <f t="shared" si="100"/>
        <v>8</v>
      </c>
      <c r="X1064" t="str">
        <f t="shared" si="101"/>
        <v>Occasional</v>
      </c>
    </row>
    <row r="1065" spans="1:24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  <c r="S1065" t="str">
        <f t="shared" si="96"/>
        <v>56+</v>
      </c>
      <c r="T1065">
        <f t="shared" si="97"/>
        <v>1</v>
      </c>
      <c r="U1065">
        <f t="shared" si="98"/>
        <v>3</v>
      </c>
      <c r="V1065">
        <f t="shared" si="99"/>
        <v>4</v>
      </c>
      <c r="W1065">
        <f t="shared" si="100"/>
        <v>8</v>
      </c>
      <c r="X1065" t="str">
        <f t="shared" si="101"/>
        <v>Occasional</v>
      </c>
    </row>
    <row r="1066" spans="1:24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  <c r="S1066" t="str">
        <f t="shared" si="96"/>
        <v>26-35</v>
      </c>
      <c r="T1066">
        <f t="shared" si="97"/>
        <v>1</v>
      </c>
      <c r="U1066">
        <f t="shared" si="98"/>
        <v>4</v>
      </c>
      <c r="V1066">
        <f t="shared" si="99"/>
        <v>3</v>
      </c>
      <c r="W1066">
        <f t="shared" si="100"/>
        <v>8</v>
      </c>
      <c r="X1066" t="str">
        <f t="shared" si="101"/>
        <v>Occasional</v>
      </c>
    </row>
    <row r="1067" spans="1:24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  <c r="S1067" t="str">
        <f t="shared" si="96"/>
        <v>56+</v>
      </c>
      <c r="T1067">
        <f t="shared" si="97"/>
        <v>1</v>
      </c>
      <c r="U1067">
        <f t="shared" si="98"/>
        <v>1</v>
      </c>
      <c r="V1067">
        <f t="shared" si="99"/>
        <v>3</v>
      </c>
      <c r="W1067">
        <f t="shared" si="100"/>
        <v>5</v>
      </c>
      <c r="X1067" t="str">
        <f t="shared" si="101"/>
        <v>Low Engagement</v>
      </c>
    </row>
    <row r="1068" spans="1:24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  <c r="S1068" t="str">
        <f t="shared" si="96"/>
        <v>46-55</v>
      </c>
      <c r="T1068">
        <f t="shared" si="97"/>
        <v>4</v>
      </c>
      <c r="U1068">
        <f t="shared" si="98"/>
        <v>1</v>
      </c>
      <c r="V1068">
        <f t="shared" si="99"/>
        <v>6</v>
      </c>
      <c r="W1068">
        <f t="shared" si="100"/>
        <v>11</v>
      </c>
      <c r="X1068" t="str">
        <f t="shared" si="101"/>
        <v>Regular</v>
      </c>
    </row>
    <row r="1069" spans="1:24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  <c r="S1069" t="str">
        <f t="shared" si="96"/>
        <v>18-25</v>
      </c>
      <c r="T1069">
        <f t="shared" si="97"/>
        <v>2</v>
      </c>
      <c r="U1069">
        <f t="shared" si="98"/>
        <v>2</v>
      </c>
      <c r="V1069">
        <f t="shared" si="99"/>
        <v>2</v>
      </c>
      <c r="W1069">
        <f t="shared" si="100"/>
        <v>6</v>
      </c>
      <c r="X1069" t="str">
        <f t="shared" si="101"/>
        <v>Occasional</v>
      </c>
    </row>
    <row r="1070" spans="1:24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  <c r="S1070" t="str">
        <f t="shared" si="96"/>
        <v>46-55</v>
      </c>
      <c r="T1070">
        <f t="shared" si="97"/>
        <v>4</v>
      </c>
      <c r="U1070">
        <f t="shared" si="98"/>
        <v>4</v>
      </c>
      <c r="V1070">
        <f t="shared" si="99"/>
        <v>7</v>
      </c>
      <c r="W1070">
        <f t="shared" si="100"/>
        <v>15</v>
      </c>
      <c r="X1070" t="str">
        <f t="shared" si="101"/>
        <v>High Value</v>
      </c>
    </row>
    <row r="1071" spans="1:24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  <c r="S1071" t="str">
        <f t="shared" si="96"/>
        <v>36-45</v>
      </c>
      <c r="T1071">
        <f t="shared" si="97"/>
        <v>4</v>
      </c>
      <c r="U1071">
        <f t="shared" si="98"/>
        <v>3</v>
      </c>
      <c r="V1071">
        <f t="shared" si="99"/>
        <v>3</v>
      </c>
      <c r="W1071">
        <f t="shared" si="100"/>
        <v>10</v>
      </c>
      <c r="X1071" t="str">
        <f t="shared" si="101"/>
        <v>Regular</v>
      </c>
    </row>
    <row r="1072" spans="1:24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  <c r="S1072" t="str">
        <f t="shared" si="96"/>
        <v>46-55</v>
      </c>
      <c r="T1072">
        <f t="shared" si="97"/>
        <v>3</v>
      </c>
      <c r="U1072">
        <f t="shared" si="98"/>
        <v>4</v>
      </c>
      <c r="V1072">
        <f t="shared" si="99"/>
        <v>7</v>
      </c>
      <c r="W1072">
        <f t="shared" si="100"/>
        <v>14</v>
      </c>
      <c r="X1072" t="str">
        <f t="shared" si="101"/>
        <v>High Value</v>
      </c>
    </row>
    <row r="1073" spans="1:24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  <c r="S1073" t="str">
        <f t="shared" si="96"/>
        <v>56+</v>
      </c>
      <c r="T1073">
        <f t="shared" si="97"/>
        <v>4</v>
      </c>
      <c r="U1073">
        <f t="shared" si="98"/>
        <v>4</v>
      </c>
      <c r="V1073">
        <f t="shared" si="99"/>
        <v>4</v>
      </c>
      <c r="W1073">
        <f t="shared" si="100"/>
        <v>12</v>
      </c>
      <c r="X1073" t="str">
        <f t="shared" si="101"/>
        <v>High Value</v>
      </c>
    </row>
    <row r="1074" spans="1:24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  <c r="S1074" t="str">
        <f t="shared" si="96"/>
        <v>46-55</v>
      </c>
      <c r="T1074">
        <f t="shared" si="97"/>
        <v>4</v>
      </c>
      <c r="U1074">
        <f t="shared" si="98"/>
        <v>3</v>
      </c>
      <c r="V1074">
        <f t="shared" si="99"/>
        <v>5</v>
      </c>
      <c r="W1074">
        <f t="shared" si="100"/>
        <v>12</v>
      </c>
      <c r="X1074" t="str">
        <f t="shared" si="101"/>
        <v>High Value</v>
      </c>
    </row>
    <row r="1075" spans="1:24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  <c r="S1075" t="str">
        <f t="shared" si="96"/>
        <v>18-25</v>
      </c>
      <c r="T1075">
        <f t="shared" si="97"/>
        <v>4</v>
      </c>
      <c r="U1075">
        <f t="shared" si="98"/>
        <v>3</v>
      </c>
      <c r="V1075">
        <f t="shared" si="99"/>
        <v>4</v>
      </c>
      <c r="W1075">
        <f t="shared" si="100"/>
        <v>11</v>
      </c>
      <c r="X1075" t="str">
        <f t="shared" si="101"/>
        <v>Regular</v>
      </c>
    </row>
    <row r="1076" spans="1:24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  <c r="S1076" t="str">
        <f t="shared" si="96"/>
        <v>46-55</v>
      </c>
      <c r="T1076">
        <f t="shared" si="97"/>
        <v>3</v>
      </c>
      <c r="U1076">
        <f t="shared" si="98"/>
        <v>4</v>
      </c>
      <c r="V1076">
        <f t="shared" si="99"/>
        <v>5</v>
      </c>
      <c r="W1076">
        <f t="shared" si="100"/>
        <v>12</v>
      </c>
      <c r="X1076" t="str">
        <f t="shared" si="101"/>
        <v>High Value</v>
      </c>
    </row>
    <row r="1077" spans="1:24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  <c r="S1077" t="str">
        <f t="shared" si="96"/>
        <v>56+</v>
      </c>
      <c r="T1077">
        <f t="shared" si="97"/>
        <v>2</v>
      </c>
      <c r="U1077">
        <f t="shared" si="98"/>
        <v>3</v>
      </c>
      <c r="V1077">
        <f t="shared" si="99"/>
        <v>6</v>
      </c>
      <c r="W1077">
        <f t="shared" si="100"/>
        <v>11</v>
      </c>
      <c r="X1077" t="str">
        <f t="shared" si="101"/>
        <v>Regular</v>
      </c>
    </row>
    <row r="1078" spans="1:24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  <c r="S1078" t="str">
        <f t="shared" si="96"/>
        <v>26-35</v>
      </c>
      <c r="T1078">
        <f t="shared" si="97"/>
        <v>3</v>
      </c>
      <c r="U1078">
        <f t="shared" si="98"/>
        <v>4</v>
      </c>
      <c r="V1078">
        <f t="shared" si="99"/>
        <v>6</v>
      </c>
      <c r="W1078">
        <f t="shared" si="100"/>
        <v>13</v>
      </c>
      <c r="X1078" t="str">
        <f t="shared" si="101"/>
        <v>High Value</v>
      </c>
    </row>
    <row r="1079" spans="1:24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  <c r="S1079" t="str">
        <f t="shared" si="96"/>
        <v>56+</v>
      </c>
      <c r="T1079">
        <f t="shared" si="97"/>
        <v>1</v>
      </c>
      <c r="U1079">
        <f t="shared" si="98"/>
        <v>1</v>
      </c>
      <c r="V1079">
        <f t="shared" si="99"/>
        <v>2</v>
      </c>
      <c r="W1079">
        <f t="shared" si="100"/>
        <v>4</v>
      </c>
      <c r="X1079" t="str">
        <f t="shared" si="101"/>
        <v>Low Engagement</v>
      </c>
    </row>
    <row r="1080" spans="1:24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  <c r="S1080" t="str">
        <f t="shared" si="96"/>
        <v>36-45</v>
      </c>
      <c r="T1080">
        <f t="shared" si="97"/>
        <v>2</v>
      </c>
      <c r="U1080">
        <f t="shared" si="98"/>
        <v>4</v>
      </c>
      <c r="V1080">
        <f t="shared" si="99"/>
        <v>5</v>
      </c>
      <c r="W1080">
        <f t="shared" si="100"/>
        <v>11</v>
      </c>
      <c r="X1080" t="str">
        <f t="shared" si="101"/>
        <v>Regular</v>
      </c>
    </row>
    <row r="1081" spans="1:24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  <c r="S1081" t="str">
        <f t="shared" si="96"/>
        <v>18-25</v>
      </c>
      <c r="T1081">
        <f t="shared" si="97"/>
        <v>1</v>
      </c>
      <c r="U1081">
        <f t="shared" si="98"/>
        <v>4</v>
      </c>
      <c r="V1081">
        <f t="shared" si="99"/>
        <v>4</v>
      </c>
      <c r="W1081">
        <f t="shared" si="100"/>
        <v>9</v>
      </c>
      <c r="X1081" t="str">
        <f t="shared" si="101"/>
        <v>Regular</v>
      </c>
    </row>
    <row r="1082" spans="1:24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  <c r="S1082" t="str">
        <f t="shared" si="96"/>
        <v>56+</v>
      </c>
      <c r="T1082">
        <f t="shared" si="97"/>
        <v>2</v>
      </c>
      <c r="U1082">
        <f t="shared" si="98"/>
        <v>2</v>
      </c>
      <c r="V1082">
        <f t="shared" si="99"/>
        <v>3</v>
      </c>
      <c r="W1082">
        <f t="shared" si="100"/>
        <v>7</v>
      </c>
      <c r="X1082" t="str">
        <f t="shared" si="101"/>
        <v>Occasional</v>
      </c>
    </row>
    <row r="1083" spans="1:24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  <c r="S1083" t="str">
        <f t="shared" si="96"/>
        <v>56+</v>
      </c>
      <c r="T1083">
        <f t="shared" si="97"/>
        <v>1</v>
      </c>
      <c r="U1083">
        <f t="shared" si="98"/>
        <v>4</v>
      </c>
      <c r="V1083">
        <f t="shared" si="99"/>
        <v>1</v>
      </c>
      <c r="W1083">
        <f t="shared" si="100"/>
        <v>6</v>
      </c>
      <c r="X1083" t="str">
        <f t="shared" si="101"/>
        <v>Occasional</v>
      </c>
    </row>
    <row r="1084" spans="1:24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  <c r="S1084" t="str">
        <f t="shared" si="96"/>
        <v>46-55</v>
      </c>
      <c r="T1084">
        <f t="shared" si="97"/>
        <v>4</v>
      </c>
      <c r="U1084">
        <f t="shared" si="98"/>
        <v>3</v>
      </c>
      <c r="V1084">
        <f t="shared" si="99"/>
        <v>2</v>
      </c>
      <c r="W1084">
        <f t="shared" si="100"/>
        <v>9</v>
      </c>
      <c r="X1084" t="str">
        <f t="shared" si="101"/>
        <v>Regular</v>
      </c>
    </row>
    <row r="1085" spans="1:24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  <c r="S1085" t="str">
        <f t="shared" si="96"/>
        <v>26-35</v>
      </c>
      <c r="T1085">
        <f t="shared" si="97"/>
        <v>4</v>
      </c>
      <c r="U1085">
        <f t="shared" si="98"/>
        <v>4</v>
      </c>
      <c r="V1085">
        <f t="shared" si="99"/>
        <v>7</v>
      </c>
      <c r="W1085">
        <f t="shared" si="100"/>
        <v>15</v>
      </c>
      <c r="X1085" t="str">
        <f t="shared" si="101"/>
        <v>High Value</v>
      </c>
    </row>
    <row r="1086" spans="1:24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  <c r="S1086" t="str">
        <f t="shared" si="96"/>
        <v>26-35</v>
      </c>
      <c r="T1086">
        <f t="shared" si="97"/>
        <v>1</v>
      </c>
      <c r="U1086">
        <f t="shared" si="98"/>
        <v>4</v>
      </c>
      <c r="V1086">
        <f t="shared" si="99"/>
        <v>2</v>
      </c>
      <c r="W1086">
        <f t="shared" si="100"/>
        <v>7</v>
      </c>
      <c r="X1086" t="str">
        <f t="shared" si="101"/>
        <v>Occasional</v>
      </c>
    </row>
    <row r="1087" spans="1:24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  <c r="S1087" t="str">
        <f t="shared" si="96"/>
        <v>18-25</v>
      </c>
      <c r="T1087">
        <f t="shared" si="97"/>
        <v>4</v>
      </c>
      <c r="U1087">
        <f t="shared" si="98"/>
        <v>2</v>
      </c>
      <c r="V1087">
        <f t="shared" si="99"/>
        <v>5</v>
      </c>
      <c r="W1087">
        <f t="shared" si="100"/>
        <v>11</v>
      </c>
      <c r="X1087" t="str">
        <f t="shared" si="101"/>
        <v>Regular</v>
      </c>
    </row>
    <row r="1088" spans="1:24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  <c r="S1088" t="str">
        <f t="shared" si="96"/>
        <v>46-55</v>
      </c>
      <c r="T1088">
        <f t="shared" si="97"/>
        <v>3</v>
      </c>
      <c r="U1088">
        <f t="shared" si="98"/>
        <v>3</v>
      </c>
      <c r="V1088">
        <f t="shared" si="99"/>
        <v>6</v>
      </c>
      <c r="W1088">
        <f t="shared" si="100"/>
        <v>12</v>
      </c>
      <c r="X1088" t="str">
        <f t="shared" si="101"/>
        <v>High Value</v>
      </c>
    </row>
    <row r="1089" spans="1:24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  <c r="S1089" t="str">
        <f t="shared" si="96"/>
        <v>36-45</v>
      </c>
      <c r="T1089">
        <f t="shared" si="97"/>
        <v>3</v>
      </c>
      <c r="U1089">
        <f t="shared" si="98"/>
        <v>1</v>
      </c>
      <c r="V1089">
        <f t="shared" si="99"/>
        <v>4</v>
      </c>
      <c r="W1089">
        <f t="shared" si="100"/>
        <v>8</v>
      </c>
      <c r="X1089" t="str">
        <f t="shared" si="101"/>
        <v>Occasional</v>
      </c>
    </row>
    <row r="1090" spans="1:24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  <c r="S1090" t="str">
        <f t="shared" si="96"/>
        <v>46-55</v>
      </c>
      <c r="T1090">
        <f t="shared" si="97"/>
        <v>1</v>
      </c>
      <c r="U1090">
        <f t="shared" si="98"/>
        <v>1</v>
      </c>
      <c r="V1090">
        <f t="shared" si="99"/>
        <v>7</v>
      </c>
      <c r="W1090">
        <f t="shared" si="100"/>
        <v>9</v>
      </c>
      <c r="X1090" t="str">
        <f t="shared" si="101"/>
        <v>Regular</v>
      </c>
    </row>
    <row r="1091" spans="1:24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  <c r="S1091" t="str">
        <f t="shared" ref="S1091:S1154" si="102">IF(B1091&lt;=25,"18-25",IF(B1091&lt;=35,"26-35",IF(B1091&lt;=45,"36-45",IF(B1091&lt;=55,"46-55","56+"))))</f>
        <v>36-45</v>
      </c>
      <c r="T1091">
        <f t="shared" ref="T1091:T1154" si="103">IF(F1091&lt;=39,1,IF(F1091&lt;=59,2,IF(F1091&lt;=79,3,4)))</f>
        <v>3</v>
      </c>
      <c r="U1091">
        <f t="shared" ref="U1091:U1154" si="104">IF(P1091&lt;=12,1,IF(P1091&lt;=25,2,IF(P1091&lt;=37,3,4)))</f>
        <v>3</v>
      </c>
      <c r="V1091">
        <f t="shared" ref="V1091:V1154" si="105">IF(R1091="Weekly",7,IF(R1091="Bi-Weekly",6,IF(R1091="Fortnightly",5,IF(R1091="Monthly",4,IF(R1091="Every 3 Months",3,IF(R1091="Quarterly",2,IF(R1091="Annually",1,0)))))))</f>
        <v>6</v>
      </c>
      <c r="W1091">
        <f t="shared" ref="W1091:W1154" si="106">T1091+U1091+V1091</f>
        <v>12</v>
      </c>
      <c r="X1091" t="str">
        <f t="shared" ref="X1091:X1154" si="107">IF(W1091&lt;=5,"Low Engagement",IF(W1091&lt;=8,"Occasional",IF(W1091&lt;=11,"Regular","High Value")))</f>
        <v>High Value</v>
      </c>
    </row>
    <row r="1092" spans="1:24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  <c r="S1092" t="str">
        <f t="shared" si="102"/>
        <v>36-45</v>
      </c>
      <c r="T1092">
        <f t="shared" si="103"/>
        <v>2</v>
      </c>
      <c r="U1092">
        <f t="shared" si="104"/>
        <v>3</v>
      </c>
      <c r="V1092">
        <f t="shared" si="105"/>
        <v>5</v>
      </c>
      <c r="W1092">
        <f t="shared" si="106"/>
        <v>10</v>
      </c>
      <c r="X1092" t="str">
        <f t="shared" si="107"/>
        <v>Regular</v>
      </c>
    </row>
    <row r="1093" spans="1:24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  <c r="S1093" t="str">
        <f t="shared" si="102"/>
        <v>36-45</v>
      </c>
      <c r="T1093">
        <f t="shared" si="103"/>
        <v>4</v>
      </c>
      <c r="U1093">
        <f t="shared" si="104"/>
        <v>1</v>
      </c>
      <c r="V1093">
        <f t="shared" si="105"/>
        <v>5</v>
      </c>
      <c r="W1093">
        <f t="shared" si="106"/>
        <v>10</v>
      </c>
      <c r="X1093" t="str">
        <f t="shared" si="107"/>
        <v>Regular</v>
      </c>
    </row>
    <row r="1094" spans="1:24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  <c r="S1094" t="str">
        <f t="shared" si="102"/>
        <v>56+</v>
      </c>
      <c r="T1094">
        <f t="shared" si="103"/>
        <v>2</v>
      </c>
      <c r="U1094">
        <f t="shared" si="104"/>
        <v>2</v>
      </c>
      <c r="V1094">
        <f t="shared" si="105"/>
        <v>2</v>
      </c>
      <c r="W1094">
        <f t="shared" si="106"/>
        <v>6</v>
      </c>
      <c r="X1094" t="str">
        <f t="shared" si="107"/>
        <v>Occasional</v>
      </c>
    </row>
    <row r="1095" spans="1:24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  <c r="S1095" t="str">
        <f t="shared" si="102"/>
        <v>56+</v>
      </c>
      <c r="T1095">
        <f t="shared" si="103"/>
        <v>2</v>
      </c>
      <c r="U1095">
        <f t="shared" si="104"/>
        <v>4</v>
      </c>
      <c r="V1095">
        <f t="shared" si="105"/>
        <v>3</v>
      </c>
      <c r="W1095">
        <f t="shared" si="106"/>
        <v>9</v>
      </c>
      <c r="X1095" t="str">
        <f t="shared" si="107"/>
        <v>Regular</v>
      </c>
    </row>
    <row r="1096" spans="1:24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  <c r="S1096" t="str">
        <f t="shared" si="102"/>
        <v>18-25</v>
      </c>
      <c r="T1096">
        <f t="shared" si="103"/>
        <v>2</v>
      </c>
      <c r="U1096">
        <f t="shared" si="104"/>
        <v>2</v>
      </c>
      <c r="V1096">
        <f t="shared" si="105"/>
        <v>2</v>
      </c>
      <c r="W1096">
        <f t="shared" si="106"/>
        <v>6</v>
      </c>
      <c r="X1096" t="str">
        <f t="shared" si="107"/>
        <v>Occasional</v>
      </c>
    </row>
    <row r="1097" spans="1:24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  <c r="S1097" t="str">
        <f t="shared" si="102"/>
        <v>18-25</v>
      </c>
      <c r="T1097">
        <f t="shared" si="103"/>
        <v>1</v>
      </c>
      <c r="U1097">
        <f t="shared" si="104"/>
        <v>3</v>
      </c>
      <c r="V1097">
        <f t="shared" si="105"/>
        <v>2</v>
      </c>
      <c r="W1097">
        <f t="shared" si="106"/>
        <v>6</v>
      </c>
      <c r="X1097" t="str">
        <f t="shared" si="107"/>
        <v>Occasional</v>
      </c>
    </row>
    <row r="1098" spans="1:24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  <c r="S1098" t="str">
        <f t="shared" si="102"/>
        <v>56+</v>
      </c>
      <c r="T1098">
        <f t="shared" si="103"/>
        <v>2</v>
      </c>
      <c r="U1098">
        <f t="shared" si="104"/>
        <v>4</v>
      </c>
      <c r="V1098">
        <f t="shared" si="105"/>
        <v>1</v>
      </c>
      <c r="W1098">
        <f t="shared" si="106"/>
        <v>7</v>
      </c>
      <c r="X1098" t="str">
        <f t="shared" si="107"/>
        <v>Occasional</v>
      </c>
    </row>
    <row r="1099" spans="1:24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  <c r="S1099" t="str">
        <f t="shared" si="102"/>
        <v>56+</v>
      </c>
      <c r="T1099">
        <f t="shared" si="103"/>
        <v>1</v>
      </c>
      <c r="U1099">
        <f t="shared" si="104"/>
        <v>4</v>
      </c>
      <c r="V1099">
        <f t="shared" si="105"/>
        <v>7</v>
      </c>
      <c r="W1099">
        <f t="shared" si="106"/>
        <v>12</v>
      </c>
      <c r="X1099" t="str">
        <f t="shared" si="107"/>
        <v>High Value</v>
      </c>
    </row>
    <row r="1100" spans="1:24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  <c r="S1100" t="str">
        <f t="shared" si="102"/>
        <v>46-55</v>
      </c>
      <c r="T1100">
        <f t="shared" si="103"/>
        <v>4</v>
      </c>
      <c r="U1100">
        <f t="shared" si="104"/>
        <v>3</v>
      </c>
      <c r="V1100">
        <f t="shared" si="105"/>
        <v>7</v>
      </c>
      <c r="W1100">
        <f t="shared" si="106"/>
        <v>14</v>
      </c>
      <c r="X1100" t="str">
        <f t="shared" si="107"/>
        <v>High Value</v>
      </c>
    </row>
    <row r="1101" spans="1:24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  <c r="S1101" t="str">
        <f t="shared" si="102"/>
        <v>18-25</v>
      </c>
      <c r="T1101">
        <f t="shared" si="103"/>
        <v>3</v>
      </c>
      <c r="U1101">
        <f t="shared" si="104"/>
        <v>4</v>
      </c>
      <c r="V1101">
        <f t="shared" si="105"/>
        <v>5</v>
      </c>
      <c r="W1101">
        <f t="shared" si="106"/>
        <v>12</v>
      </c>
      <c r="X1101" t="str">
        <f t="shared" si="107"/>
        <v>High Value</v>
      </c>
    </row>
    <row r="1102" spans="1:24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  <c r="S1102" t="str">
        <f t="shared" si="102"/>
        <v>46-55</v>
      </c>
      <c r="T1102">
        <f t="shared" si="103"/>
        <v>1</v>
      </c>
      <c r="U1102">
        <f t="shared" si="104"/>
        <v>1</v>
      </c>
      <c r="V1102">
        <f t="shared" si="105"/>
        <v>7</v>
      </c>
      <c r="W1102">
        <f t="shared" si="106"/>
        <v>9</v>
      </c>
      <c r="X1102" t="str">
        <f t="shared" si="107"/>
        <v>Regular</v>
      </c>
    </row>
    <row r="1103" spans="1:24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  <c r="S1103" t="str">
        <f t="shared" si="102"/>
        <v>26-35</v>
      </c>
      <c r="T1103">
        <f t="shared" si="103"/>
        <v>3</v>
      </c>
      <c r="U1103">
        <f t="shared" si="104"/>
        <v>4</v>
      </c>
      <c r="V1103">
        <f t="shared" si="105"/>
        <v>5</v>
      </c>
      <c r="W1103">
        <f t="shared" si="106"/>
        <v>12</v>
      </c>
      <c r="X1103" t="str">
        <f t="shared" si="107"/>
        <v>High Value</v>
      </c>
    </row>
    <row r="1104" spans="1:24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  <c r="S1104" t="str">
        <f t="shared" si="102"/>
        <v>46-55</v>
      </c>
      <c r="T1104">
        <f t="shared" si="103"/>
        <v>4</v>
      </c>
      <c r="U1104">
        <f t="shared" si="104"/>
        <v>2</v>
      </c>
      <c r="V1104">
        <f t="shared" si="105"/>
        <v>5</v>
      </c>
      <c r="W1104">
        <f t="shared" si="106"/>
        <v>11</v>
      </c>
      <c r="X1104" t="str">
        <f t="shared" si="107"/>
        <v>Regular</v>
      </c>
    </row>
    <row r="1105" spans="1:24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  <c r="S1105" t="str">
        <f t="shared" si="102"/>
        <v>26-35</v>
      </c>
      <c r="T1105">
        <f t="shared" si="103"/>
        <v>1</v>
      </c>
      <c r="U1105">
        <f t="shared" si="104"/>
        <v>1</v>
      </c>
      <c r="V1105">
        <f t="shared" si="105"/>
        <v>6</v>
      </c>
      <c r="W1105">
        <f t="shared" si="106"/>
        <v>8</v>
      </c>
      <c r="X1105" t="str">
        <f t="shared" si="107"/>
        <v>Occasional</v>
      </c>
    </row>
    <row r="1106" spans="1:24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  <c r="S1106" t="str">
        <f t="shared" si="102"/>
        <v>26-35</v>
      </c>
      <c r="T1106">
        <f t="shared" si="103"/>
        <v>1</v>
      </c>
      <c r="U1106">
        <f t="shared" si="104"/>
        <v>1</v>
      </c>
      <c r="V1106">
        <f t="shared" si="105"/>
        <v>2</v>
      </c>
      <c r="W1106">
        <f t="shared" si="106"/>
        <v>4</v>
      </c>
      <c r="X1106" t="str">
        <f t="shared" si="107"/>
        <v>Low Engagement</v>
      </c>
    </row>
    <row r="1107" spans="1:24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  <c r="S1107" t="str">
        <f t="shared" si="102"/>
        <v>26-35</v>
      </c>
      <c r="T1107">
        <f t="shared" si="103"/>
        <v>4</v>
      </c>
      <c r="U1107">
        <f t="shared" si="104"/>
        <v>1</v>
      </c>
      <c r="V1107">
        <f t="shared" si="105"/>
        <v>3</v>
      </c>
      <c r="W1107">
        <f t="shared" si="106"/>
        <v>8</v>
      </c>
      <c r="X1107" t="str">
        <f t="shared" si="107"/>
        <v>Occasional</v>
      </c>
    </row>
    <row r="1108" spans="1:24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  <c r="S1108" t="str">
        <f t="shared" si="102"/>
        <v>46-55</v>
      </c>
      <c r="T1108">
        <f t="shared" si="103"/>
        <v>4</v>
      </c>
      <c r="U1108">
        <f t="shared" si="104"/>
        <v>1</v>
      </c>
      <c r="V1108">
        <f t="shared" si="105"/>
        <v>5</v>
      </c>
      <c r="W1108">
        <f t="shared" si="106"/>
        <v>10</v>
      </c>
      <c r="X1108" t="str">
        <f t="shared" si="107"/>
        <v>Regular</v>
      </c>
    </row>
    <row r="1109" spans="1:24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  <c r="S1109" t="str">
        <f t="shared" si="102"/>
        <v>56+</v>
      </c>
      <c r="T1109">
        <f t="shared" si="103"/>
        <v>3</v>
      </c>
      <c r="U1109">
        <f t="shared" si="104"/>
        <v>3</v>
      </c>
      <c r="V1109">
        <f t="shared" si="105"/>
        <v>7</v>
      </c>
      <c r="W1109">
        <f t="shared" si="106"/>
        <v>13</v>
      </c>
      <c r="X1109" t="str">
        <f t="shared" si="107"/>
        <v>High Value</v>
      </c>
    </row>
    <row r="1110" spans="1:24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  <c r="S1110" t="str">
        <f t="shared" si="102"/>
        <v>26-35</v>
      </c>
      <c r="T1110">
        <f t="shared" si="103"/>
        <v>1</v>
      </c>
      <c r="U1110">
        <f t="shared" si="104"/>
        <v>4</v>
      </c>
      <c r="V1110">
        <f t="shared" si="105"/>
        <v>5</v>
      </c>
      <c r="W1110">
        <f t="shared" si="106"/>
        <v>10</v>
      </c>
      <c r="X1110" t="str">
        <f t="shared" si="107"/>
        <v>Regular</v>
      </c>
    </row>
    <row r="1111" spans="1:24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  <c r="S1111" t="str">
        <f t="shared" si="102"/>
        <v>56+</v>
      </c>
      <c r="T1111">
        <f t="shared" si="103"/>
        <v>4</v>
      </c>
      <c r="U1111">
        <f t="shared" si="104"/>
        <v>1</v>
      </c>
      <c r="V1111">
        <f t="shared" si="105"/>
        <v>7</v>
      </c>
      <c r="W1111">
        <f t="shared" si="106"/>
        <v>12</v>
      </c>
      <c r="X1111" t="str">
        <f t="shared" si="107"/>
        <v>High Value</v>
      </c>
    </row>
    <row r="1112" spans="1:24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  <c r="S1112" t="str">
        <f t="shared" si="102"/>
        <v>26-35</v>
      </c>
      <c r="T1112">
        <f t="shared" si="103"/>
        <v>3</v>
      </c>
      <c r="U1112">
        <f t="shared" si="104"/>
        <v>3</v>
      </c>
      <c r="V1112">
        <f t="shared" si="105"/>
        <v>6</v>
      </c>
      <c r="W1112">
        <f t="shared" si="106"/>
        <v>12</v>
      </c>
      <c r="X1112" t="str">
        <f t="shared" si="107"/>
        <v>High Value</v>
      </c>
    </row>
    <row r="1113" spans="1:24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  <c r="S1113" t="str">
        <f t="shared" si="102"/>
        <v>18-25</v>
      </c>
      <c r="T1113">
        <f t="shared" si="103"/>
        <v>3</v>
      </c>
      <c r="U1113">
        <f t="shared" si="104"/>
        <v>1</v>
      </c>
      <c r="V1113">
        <f t="shared" si="105"/>
        <v>6</v>
      </c>
      <c r="W1113">
        <f t="shared" si="106"/>
        <v>10</v>
      </c>
      <c r="X1113" t="str">
        <f t="shared" si="107"/>
        <v>Regular</v>
      </c>
    </row>
    <row r="1114" spans="1:24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  <c r="S1114" t="str">
        <f t="shared" si="102"/>
        <v>56+</v>
      </c>
      <c r="T1114">
        <f t="shared" si="103"/>
        <v>3</v>
      </c>
      <c r="U1114">
        <f t="shared" si="104"/>
        <v>3</v>
      </c>
      <c r="V1114">
        <f t="shared" si="105"/>
        <v>2</v>
      </c>
      <c r="W1114">
        <f t="shared" si="106"/>
        <v>8</v>
      </c>
      <c r="X1114" t="str">
        <f t="shared" si="107"/>
        <v>Occasional</v>
      </c>
    </row>
    <row r="1115" spans="1:24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  <c r="S1115" t="str">
        <f t="shared" si="102"/>
        <v>26-35</v>
      </c>
      <c r="T1115">
        <f t="shared" si="103"/>
        <v>4</v>
      </c>
      <c r="U1115">
        <f t="shared" si="104"/>
        <v>1</v>
      </c>
      <c r="V1115">
        <f t="shared" si="105"/>
        <v>6</v>
      </c>
      <c r="W1115">
        <f t="shared" si="106"/>
        <v>11</v>
      </c>
      <c r="X1115" t="str">
        <f t="shared" si="107"/>
        <v>Regular</v>
      </c>
    </row>
    <row r="1116" spans="1:24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  <c r="S1116" t="str">
        <f t="shared" si="102"/>
        <v>46-55</v>
      </c>
      <c r="T1116">
        <f t="shared" si="103"/>
        <v>1</v>
      </c>
      <c r="U1116">
        <f t="shared" si="104"/>
        <v>4</v>
      </c>
      <c r="V1116">
        <f t="shared" si="105"/>
        <v>3</v>
      </c>
      <c r="W1116">
        <f t="shared" si="106"/>
        <v>8</v>
      </c>
      <c r="X1116" t="str">
        <f t="shared" si="107"/>
        <v>Occasional</v>
      </c>
    </row>
    <row r="1117" spans="1:24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  <c r="S1117" t="str">
        <f t="shared" si="102"/>
        <v>26-35</v>
      </c>
      <c r="T1117">
        <f t="shared" si="103"/>
        <v>2</v>
      </c>
      <c r="U1117">
        <f t="shared" si="104"/>
        <v>3</v>
      </c>
      <c r="V1117">
        <f t="shared" si="105"/>
        <v>7</v>
      </c>
      <c r="W1117">
        <f t="shared" si="106"/>
        <v>12</v>
      </c>
      <c r="X1117" t="str">
        <f t="shared" si="107"/>
        <v>High Value</v>
      </c>
    </row>
    <row r="1118" spans="1:24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  <c r="S1118" t="str">
        <f t="shared" si="102"/>
        <v>56+</v>
      </c>
      <c r="T1118">
        <f t="shared" si="103"/>
        <v>4</v>
      </c>
      <c r="U1118">
        <f t="shared" si="104"/>
        <v>4</v>
      </c>
      <c r="V1118">
        <f t="shared" si="105"/>
        <v>5</v>
      </c>
      <c r="W1118">
        <f t="shared" si="106"/>
        <v>13</v>
      </c>
      <c r="X1118" t="str">
        <f t="shared" si="107"/>
        <v>High Value</v>
      </c>
    </row>
    <row r="1119" spans="1:24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  <c r="S1119" t="str">
        <f t="shared" si="102"/>
        <v>18-25</v>
      </c>
      <c r="T1119">
        <f t="shared" si="103"/>
        <v>3</v>
      </c>
      <c r="U1119">
        <f t="shared" si="104"/>
        <v>2</v>
      </c>
      <c r="V1119">
        <f t="shared" si="105"/>
        <v>4</v>
      </c>
      <c r="W1119">
        <f t="shared" si="106"/>
        <v>9</v>
      </c>
      <c r="X1119" t="str">
        <f t="shared" si="107"/>
        <v>Regular</v>
      </c>
    </row>
    <row r="1120" spans="1:24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  <c r="S1120" t="str">
        <f t="shared" si="102"/>
        <v>46-55</v>
      </c>
      <c r="T1120">
        <f t="shared" si="103"/>
        <v>3</v>
      </c>
      <c r="U1120">
        <f t="shared" si="104"/>
        <v>1</v>
      </c>
      <c r="V1120">
        <f t="shared" si="105"/>
        <v>3</v>
      </c>
      <c r="W1120">
        <f t="shared" si="106"/>
        <v>7</v>
      </c>
      <c r="X1120" t="str">
        <f t="shared" si="107"/>
        <v>Occasional</v>
      </c>
    </row>
    <row r="1121" spans="1:24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  <c r="S1121" t="str">
        <f t="shared" si="102"/>
        <v>26-35</v>
      </c>
      <c r="T1121">
        <f t="shared" si="103"/>
        <v>1</v>
      </c>
      <c r="U1121">
        <f t="shared" si="104"/>
        <v>3</v>
      </c>
      <c r="V1121">
        <f t="shared" si="105"/>
        <v>7</v>
      </c>
      <c r="W1121">
        <f t="shared" si="106"/>
        <v>11</v>
      </c>
      <c r="X1121" t="str">
        <f t="shared" si="107"/>
        <v>Regular</v>
      </c>
    </row>
    <row r="1122" spans="1:24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  <c r="S1122" t="str">
        <f t="shared" si="102"/>
        <v>18-25</v>
      </c>
      <c r="T1122">
        <f t="shared" si="103"/>
        <v>4</v>
      </c>
      <c r="U1122">
        <f t="shared" si="104"/>
        <v>4</v>
      </c>
      <c r="V1122">
        <f t="shared" si="105"/>
        <v>4</v>
      </c>
      <c r="W1122">
        <f t="shared" si="106"/>
        <v>12</v>
      </c>
      <c r="X1122" t="str">
        <f t="shared" si="107"/>
        <v>High Value</v>
      </c>
    </row>
    <row r="1123" spans="1:24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  <c r="S1123" t="str">
        <f t="shared" si="102"/>
        <v>56+</v>
      </c>
      <c r="T1123">
        <f t="shared" si="103"/>
        <v>2</v>
      </c>
      <c r="U1123">
        <f t="shared" si="104"/>
        <v>2</v>
      </c>
      <c r="V1123">
        <f t="shared" si="105"/>
        <v>2</v>
      </c>
      <c r="W1123">
        <f t="shared" si="106"/>
        <v>6</v>
      </c>
      <c r="X1123" t="str">
        <f t="shared" si="107"/>
        <v>Occasional</v>
      </c>
    </row>
    <row r="1124" spans="1:24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  <c r="S1124" t="str">
        <f t="shared" si="102"/>
        <v>56+</v>
      </c>
      <c r="T1124">
        <f t="shared" si="103"/>
        <v>3</v>
      </c>
      <c r="U1124">
        <f t="shared" si="104"/>
        <v>1</v>
      </c>
      <c r="V1124">
        <f t="shared" si="105"/>
        <v>1</v>
      </c>
      <c r="W1124">
        <f t="shared" si="106"/>
        <v>5</v>
      </c>
      <c r="X1124" t="str">
        <f t="shared" si="107"/>
        <v>Low Engagement</v>
      </c>
    </row>
    <row r="1125" spans="1:24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  <c r="S1125" t="str">
        <f t="shared" si="102"/>
        <v>36-45</v>
      </c>
      <c r="T1125">
        <f t="shared" si="103"/>
        <v>3</v>
      </c>
      <c r="U1125">
        <f t="shared" si="104"/>
        <v>4</v>
      </c>
      <c r="V1125">
        <f t="shared" si="105"/>
        <v>4</v>
      </c>
      <c r="W1125">
        <f t="shared" si="106"/>
        <v>11</v>
      </c>
      <c r="X1125" t="str">
        <f t="shared" si="107"/>
        <v>Regular</v>
      </c>
    </row>
    <row r="1126" spans="1:24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  <c r="S1126" t="str">
        <f t="shared" si="102"/>
        <v>36-45</v>
      </c>
      <c r="T1126">
        <f t="shared" si="103"/>
        <v>1</v>
      </c>
      <c r="U1126">
        <f t="shared" si="104"/>
        <v>4</v>
      </c>
      <c r="V1126">
        <f t="shared" si="105"/>
        <v>2</v>
      </c>
      <c r="W1126">
        <f t="shared" si="106"/>
        <v>7</v>
      </c>
      <c r="X1126" t="str">
        <f t="shared" si="107"/>
        <v>Occasional</v>
      </c>
    </row>
    <row r="1127" spans="1:24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  <c r="S1127" t="str">
        <f t="shared" si="102"/>
        <v>26-35</v>
      </c>
      <c r="T1127">
        <f t="shared" si="103"/>
        <v>4</v>
      </c>
      <c r="U1127">
        <f t="shared" si="104"/>
        <v>1</v>
      </c>
      <c r="V1127">
        <f t="shared" si="105"/>
        <v>7</v>
      </c>
      <c r="W1127">
        <f t="shared" si="106"/>
        <v>12</v>
      </c>
      <c r="X1127" t="str">
        <f t="shared" si="107"/>
        <v>High Value</v>
      </c>
    </row>
    <row r="1128" spans="1:24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  <c r="S1128" t="str">
        <f t="shared" si="102"/>
        <v>18-25</v>
      </c>
      <c r="T1128">
        <f t="shared" si="103"/>
        <v>2</v>
      </c>
      <c r="U1128">
        <f t="shared" si="104"/>
        <v>4</v>
      </c>
      <c r="V1128">
        <f t="shared" si="105"/>
        <v>5</v>
      </c>
      <c r="W1128">
        <f t="shared" si="106"/>
        <v>11</v>
      </c>
      <c r="X1128" t="str">
        <f t="shared" si="107"/>
        <v>Regular</v>
      </c>
    </row>
    <row r="1129" spans="1:24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  <c r="S1129" t="str">
        <f t="shared" si="102"/>
        <v>46-55</v>
      </c>
      <c r="T1129">
        <f t="shared" si="103"/>
        <v>2</v>
      </c>
      <c r="U1129">
        <f t="shared" si="104"/>
        <v>2</v>
      </c>
      <c r="V1129">
        <f t="shared" si="105"/>
        <v>4</v>
      </c>
      <c r="W1129">
        <f t="shared" si="106"/>
        <v>8</v>
      </c>
      <c r="X1129" t="str">
        <f t="shared" si="107"/>
        <v>Occasional</v>
      </c>
    </row>
    <row r="1130" spans="1:24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  <c r="S1130" t="str">
        <f t="shared" si="102"/>
        <v>56+</v>
      </c>
      <c r="T1130">
        <f t="shared" si="103"/>
        <v>1</v>
      </c>
      <c r="U1130">
        <f t="shared" si="104"/>
        <v>3</v>
      </c>
      <c r="V1130">
        <f t="shared" si="105"/>
        <v>4</v>
      </c>
      <c r="W1130">
        <f t="shared" si="106"/>
        <v>8</v>
      </c>
      <c r="X1130" t="str">
        <f t="shared" si="107"/>
        <v>Occasional</v>
      </c>
    </row>
    <row r="1131" spans="1:24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  <c r="S1131" t="str">
        <f t="shared" si="102"/>
        <v>36-45</v>
      </c>
      <c r="T1131">
        <f t="shared" si="103"/>
        <v>3</v>
      </c>
      <c r="U1131">
        <f t="shared" si="104"/>
        <v>4</v>
      </c>
      <c r="V1131">
        <f t="shared" si="105"/>
        <v>5</v>
      </c>
      <c r="W1131">
        <f t="shared" si="106"/>
        <v>12</v>
      </c>
      <c r="X1131" t="str">
        <f t="shared" si="107"/>
        <v>High Value</v>
      </c>
    </row>
    <row r="1132" spans="1:24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  <c r="S1132" t="str">
        <f t="shared" si="102"/>
        <v>56+</v>
      </c>
      <c r="T1132">
        <f t="shared" si="103"/>
        <v>2</v>
      </c>
      <c r="U1132">
        <f t="shared" si="104"/>
        <v>3</v>
      </c>
      <c r="V1132">
        <f t="shared" si="105"/>
        <v>6</v>
      </c>
      <c r="W1132">
        <f t="shared" si="106"/>
        <v>11</v>
      </c>
      <c r="X1132" t="str">
        <f t="shared" si="107"/>
        <v>Regular</v>
      </c>
    </row>
    <row r="1133" spans="1:24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  <c r="S1133" t="str">
        <f t="shared" si="102"/>
        <v>56+</v>
      </c>
      <c r="T1133">
        <f t="shared" si="103"/>
        <v>3</v>
      </c>
      <c r="U1133">
        <f t="shared" si="104"/>
        <v>2</v>
      </c>
      <c r="V1133">
        <f t="shared" si="105"/>
        <v>4</v>
      </c>
      <c r="W1133">
        <f t="shared" si="106"/>
        <v>9</v>
      </c>
      <c r="X1133" t="str">
        <f t="shared" si="107"/>
        <v>Regular</v>
      </c>
    </row>
    <row r="1134" spans="1:24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  <c r="S1134" t="str">
        <f t="shared" si="102"/>
        <v>46-55</v>
      </c>
      <c r="T1134">
        <f t="shared" si="103"/>
        <v>4</v>
      </c>
      <c r="U1134">
        <f t="shared" si="104"/>
        <v>2</v>
      </c>
      <c r="V1134">
        <f t="shared" si="105"/>
        <v>5</v>
      </c>
      <c r="W1134">
        <f t="shared" si="106"/>
        <v>11</v>
      </c>
      <c r="X1134" t="str">
        <f t="shared" si="107"/>
        <v>Regular</v>
      </c>
    </row>
    <row r="1135" spans="1:24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  <c r="S1135" t="str">
        <f t="shared" si="102"/>
        <v>36-45</v>
      </c>
      <c r="T1135">
        <f t="shared" si="103"/>
        <v>1</v>
      </c>
      <c r="U1135">
        <f t="shared" si="104"/>
        <v>3</v>
      </c>
      <c r="V1135">
        <f t="shared" si="105"/>
        <v>7</v>
      </c>
      <c r="W1135">
        <f t="shared" si="106"/>
        <v>11</v>
      </c>
      <c r="X1135" t="str">
        <f t="shared" si="107"/>
        <v>Regular</v>
      </c>
    </row>
    <row r="1136" spans="1:24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  <c r="S1136" t="str">
        <f t="shared" si="102"/>
        <v>56+</v>
      </c>
      <c r="T1136">
        <f t="shared" si="103"/>
        <v>4</v>
      </c>
      <c r="U1136">
        <f t="shared" si="104"/>
        <v>1</v>
      </c>
      <c r="V1136">
        <f t="shared" si="105"/>
        <v>3</v>
      </c>
      <c r="W1136">
        <f t="shared" si="106"/>
        <v>8</v>
      </c>
      <c r="X1136" t="str">
        <f t="shared" si="107"/>
        <v>Occasional</v>
      </c>
    </row>
    <row r="1137" spans="1:24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  <c r="S1137" t="str">
        <f t="shared" si="102"/>
        <v>56+</v>
      </c>
      <c r="T1137">
        <f t="shared" si="103"/>
        <v>4</v>
      </c>
      <c r="U1137">
        <f t="shared" si="104"/>
        <v>3</v>
      </c>
      <c r="V1137">
        <f t="shared" si="105"/>
        <v>2</v>
      </c>
      <c r="W1137">
        <f t="shared" si="106"/>
        <v>9</v>
      </c>
      <c r="X1137" t="str">
        <f t="shared" si="107"/>
        <v>Regular</v>
      </c>
    </row>
    <row r="1138" spans="1:24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  <c r="S1138" t="str">
        <f t="shared" si="102"/>
        <v>18-25</v>
      </c>
      <c r="T1138">
        <f t="shared" si="103"/>
        <v>4</v>
      </c>
      <c r="U1138">
        <f t="shared" si="104"/>
        <v>3</v>
      </c>
      <c r="V1138">
        <f t="shared" si="105"/>
        <v>4</v>
      </c>
      <c r="W1138">
        <f t="shared" si="106"/>
        <v>11</v>
      </c>
      <c r="X1138" t="str">
        <f t="shared" si="107"/>
        <v>Regular</v>
      </c>
    </row>
    <row r="1139" spans="1:24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  <c r="S1139" t="str">
        <f t="shared" si="102"/>
        <v>46-55</v>
      </c>
      <c r="T1139">
        <f t="shared" si="103"/>
        <v>4</v>
      </c>
      <c r="U1139">
        <f t="shared" si="104"/>
        <v>2</v>
      </c>
      <c r="V1139">
        <f t="shared" si="105"/>
        <v>3</v>
      </c>
      <c r="W1139">
        <f t="shared" si="106"/>
        <v>9</v>
      </c>
      <c r="X1139" t="str">
        <f t="shared" si="107"/>
        <v>Regular</v>
      </c>
    </row>
    <row r="1140" spans="1:24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  <c r="S1140" t="str">
        <f t="shared" si="102"/>
        <v>18-25</v>
      </c>
      <c r="T1140">
        <f t="shared" si="103"/>
        <v>1</v>
      </c>
      <c r="U1140">
        <f t="shared" si="104"/>
        <v>3</v>
      </c>
      <c r="V1140">
        <f t="shared" si="105"/>
        <v>5</v>
      </c>
      <c r="W1140">
        <f t="shared" si="106"/>
        <v>9</v>
      </c>
      <c r="X1140" t="str">
        <f t="shared" si="107"/>
        <v>Regular</v>
      </c>
    </row>
    <row r="1141" spans="1:24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  <c r="S1141" t="str">
        <f t="shared" si="102"/>
        <v>56+</v>
      </c>
      <c r="T1141">
        <f t="shared" si="103"/>
        <v>2</v>
      </c>
      <c r="U1141">
        <f t="shared" si="104"/>
        <v>4</v>
      </c>
      <c r="V1141">
        <f t="shared" si="105"/>
        <v>6</v>
      </c>
      <c r="W1141">
        <f t="shared" si="106"/>
        <v>12</v>
      </c>
      <c r="X1141" t="str">
        <f t="shared" si="107"/>
        <v>High Value</v>
      </c>
    </row>
    <row r="1142" spans="1:24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  <c r="S1142" t="str">
        <f t="shared" si="102"/>
        <v>26-35</v>
      </c>
      <c r="T1142">
        <f t="shared" si="103"/>
        <v>1</v>
      </c>
      <c r="U1142">
        <f t="shared" si="104"/>
        <v>1</v>
      </c>
      <c r="V1142">
        <f t="shared" si="105"/>
        <v>3</v>
      </c>
      <c r="W1142">
        <f t="shared" si="106"/>
        <v>5</v>
      </c>
      <c r="X1142" t="str">
        <f t="shared" si="107"/>
        <v>Low Engagement</v>
      </c>
    </row>
    <row r="1143" spans="1:24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  <c r="S1143" t="str">
        <f t="shared" si="102"/>
        <v>36-45</v>
      </c>
      <c r="T1143">
        <f t="shared" si="103"/>
        <v>1</v>
      </c>
      <c r="U1143">
        <f t="shared" si="104"/>
        <v>2</v>
      </c>
      <c r="V1143">
        <f t="shared" si="105"/>
        <v>5</v>
      </c>
      <c r="W1143">
        <f t="shared" si="106"/>
        <v>8</v>
      </c>
      <c r="X1143" t="str">
        <f t="shared" si="107"/>
        <v>Occasional</v>
      </c>
    </row>
    <row r="1144" spans="1:24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  <c r="S1144" t="str">
        <f t="shared" si="102"/>
        <v>56+</v>
      </c>
      <c r="T1144">
        <f t="shared" si="103"/>
        <v>3</v>
      </c>
      <c r="U1144">
        <f t="shared" si="104"/>
        <v>3</v>
      </c>
      <c r="V1144">
        <f t="shared" si="105"/>
        <v>6</v>
      </c>
      <c r="W1144">
        <f t="shared" si="106"/>
        <v>12</v>
      </c>
      <c r="X1144" t="str">
        <f t="shared" si="107"/>
        <v>High Value</v>
      </c>
    </row>
    <row r="1145" spans="1:24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  <c r="S1145" t="str">
        <f t="shared" si="102"/>
        <v>56+</v>
      </c>
      <c r="T1145">
        <f t="shared" si="103"/>
        <v>1</v>
      </c>
      <c r="U1145">
        <f t="shared" si="104"/>
        <v>4</v>
      </c>
      <c r="V1145">
        <f t="shared" si="105"/>
        <v>2</v>
      </c>
      <c r="W1145">
        <f t="shared" si="106"/>
        <v>7</v>
      </c>
      <c r="X1145" t="str">
        <f t="shared" si="107"/>
        <v>Occasional</v>
      </c>
    </row>
    <row r="1146" spans="1:24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  <c r="S1146" t="str">
        <f t="shared" si="102"/>
        <v>36-45</v>
      </c>
      <c r="T1146">
        <f t="shared" si="103"/>
        <v>2</v>
      </c>
      <c r="U1146">
        <f t="shared" si="104"/>
        <v>2</v>
      </c>
      <c r="V1146">
        <f t="shared" si="105"/>
        <v>5</v>
      </c>
      <c r="W1146">
        <f t="shared" si="106"/>
        <v>9</v>
      </c>
      <c r="X1146" t="str">
        <f t="shared" si="107"/>
        <v>Regular</v>
      </c>
    </row>
    <row r="1147" spans="1:24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  <c r="S1147" t="str">
        <f t="shared" si="102"/>
        <v>26-35</v>
      </c>
      <c r="T1147">
        <f t="shared" si="103"/>
        <v>4</v>
      </c>
      <c r="U1147">
        <f t="shared" si="104"/>
        <v>3</v>
      </c>
      <c r="V1147">
        <f t="shared" si="105"/>
        <v>3</v>
      </c>
      <c r="W1147">
        <f t="shared" si="106"/>
        <v>10</v>
      </c>
      <c r="X1147" t="str">
        <f t="shared" si="107"/>
        <v>Regular</v>
      </c>
    </row>
    <row r="1148" spans="1:24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  <c r="S1148" t="str">
        <f t="shared" si="102"/>
        <v>46-55</v>
      </c>
      <c r="T1148">
        <f t="shared" si="103"/>
        <v>1</v>
      </c>
      <c r="U1148">
        <f t="shared" si="104"/>
        <v>1</v>
      </c>
      <c r="V1148">
        <f t="shared" si="105"/>
        <v>3</v>
      </c>
      <c r="W1148">
        <f t="shared" si="106"/>
        <v>5</v>
      </c>
      <c r="X1148" t="str">
        <f t="shared" si="107"/>
        <v>Low Engagement</v>
      </c>
    </row>
    <row r="1149" spans="1:24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  <c r="S1149" t="str">
        <f t="shared" si="102"/>
        <v>56+</v>
      </c>
      <c r="T1149">
        <f t="shared" si="103"/>
        <v>1</v>
      </c>
      <c r="U1149">
        <f t="shared" si="104"/>
        <v>2</v>
      </c>
      <c r="V1149">
        <f t="shared" si="105"/>
        <v>1</v>
      </c>
      <c r="W1149">
        <f t="shared" si="106"/>
        <v>4</v>
      </c>
      <c r="X1149" t="str">
        <f t="shared" si="107"/>
        <v>Low Engagement</v>
      </c>
    </row>
    <row r="1150" spans="1:24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  <c r="S1150" t="str">
        <f t="shared" si="102"/>
        <v>26-35</v>
      </c>
      <c r="T1150">
        <f t="shared" si="103"/>
        <v>3</v>
      </c>
      <c r="U1150">
        <f t="shared" si="104"/>
        <v>1</v>
      </c>
      <c r="V1150">
        <f t="shared" si="105"/>
        <v>5</v>
      </c>
      <c r="W1150">
        <f t="shared" si="106"/>
        <v>9</v>
      </c>
      <c r="X1150" t="str">
        <f t="shared" si="107"/>
        <v>Regular</v>
      </c>
    </row>
    <row r="1151" spans="1:24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  <c r="S1151" t="str">
        <f t="shared" si="102"/>
        <v>18-25</v>
      </c>
      <c r="T1151">
        <f t="shared" si="103"/>
        <v>2</v>
      </c>
      <c r="U1151">
        <f t="shared" si="104"/>
        <v>4</v>
      </c>
      <c r="V1151">
        <f t="shared" si="105"/>
        <v>1</v>
      </c>
      <c r="W1151">
        <f t="shared" si="106"/>
        <v>7</v>
      </c>
      <c r="X1151" t="str">
        <f t="shared" si="107"/>
        <v>Occasional</v>
      </c>
    </row>
    <row r="1152" spans="1:24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  <c r="S1152" t="str">
        <f t="shared" si="102"/>
        <v>26-35</v>
      </c>
      <c r="T1152">
        <f t="shared" si="103"/>
        <v>1</v>
      </c>
      <c r="U1152">
        <f t="shared" si="104"/>
        <v>4</v>
      </c>
      <c r="V1152">
        <f t="shared" si="105"/>
        <v>6</v>
      </c>
      <c r="W1152">
        <f t="shared" si="106"/>
        <v>11</v>
      </c>
      <c r="X1152" t="str">
        <f t="shared" si="107"/>
        <v>Regular</v>
      </c>
    </row>
    <row r="1153" spans="1:24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  <c r="S1153" t="str">
        <f t="shared" si="102"/>
        <v>36-45</v>
      </c>
      <c r="T1153">
        <f t="shared" si="103"/>
        <v>4</v>
      </c>
      <c r="U1153">
        <f t="shared" si="104"/>
        <v>2</v>
      </c>
      <c r="V1153">
        <f t="shared" si="105"/>
        <v>7</v>
      </c>
      <c r="W1153">
        <f t="shared" si="106"/>
        <v>13</v>
      </c>
      <c r="X1153" t="str">
        <f t="shared" si="107"/>
        <v>High Value</v>
      </c>
    </row>
    <row r="1154" spans="1:24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  <c r="S1154" t="str">
        <f t="shared" si="102"/>
        <v>56+</v>
      </c>
      <c r="T1154">
        <f t="shared" si="103"/>
        <v>2</v>
      </c>
      <c r="U1154">
        <f t="shared" si="104"/>
        <v>1</v>
      </c>
      <c r="V1154">
        <f t="shared" si="105"/>
        <v>3</v>
      </c>
      <c r="W1154">
        <f t="shared" si="106"/>
        <v>6</v>
      </c>
      <c r="X1154" t="str">
        <f t="shared" si="107"/>
        <v>Occasional</v>
      </c>
    </row>
    <row r="1155" spans="1:24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  <c r="S1155" t="str">
        <f t="shared" ref="S1155:S1218" si="108">IF(B1155&lt;=25,"18-25",IF(B1155&lt;=35,"26-35",IF(B1155&lt;=45,"36-45",IF(B1155&lt;=55,"46-55","56+"))))</f>
        <v>26-35</v>
      </c>
      <c r="T1155">
        <f t="shared" ref="T1155:T1218" si="109">IF(F1155&lt;=39,1,IF(F1155&lt;=59,2,IF(F1155&lt;=79,3,4)))</f>
        <v>2</v>
      </c>
      <c r="U1155">
        <f t="shared" ref="U1155:U1218" si="110">IF(P1155&lt;=12,1,IF(P1155&lt;=25,2,IF(P1155&lt;=37,3,4)))</f>
        <v>1</v>
      </c>
      <c r="V1155">
        <f t="shared" ref="V1155:V1218" si="111">IF(R1155="Weekly",7,IF(R1155="Bi-Weekly",6,IF(R1155="Fortnightly",5,IF(R1155="Monthly",4,IF(R1155="Every 3 Months",3,IF(R1155="Quarterly",2,IF(R1155="Annually",1,0)))))))</f>
        <v>2</v>
      </c>
      <c r="W1155">
        <f t="shared" ref="W1155:W1218" si="112">T1155+U1155+V1155</f>
        <v>5</v>
      </c>
      <c r="X1155" t="str">
        <f t="shared" ref="X1155:X1218" si="113">IF(W1155&lt;=5,"Low Engagement",IF(W1155&lt;=8,"Occasional",IF(W1155&lt;=11,"Regular","High Value")))</f>
        <v>Low Engagement</v>
      </c>
    </row>
    <row r="1156" spans="1:24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  <c r="S1156" t="str">
        <f t="shared" si="108"/>
        <v>46-55</v>
      </c>
      <c r="T1156">
        <f t="shared" si="109"/>
        <v>4</v>
      </c>
      <c r="U1156">
        <f t="shared" si="110"/>
        <v>4</v>
      </c>
      <c r="V1156">
        <f t="shared" si="111"/>
        <v>6</v>
      </c>
      <c r="W1156">
        <f t="shared" si="112"/>
        <v>14</v>
      </c>
      <c r="X1156" t="str">
        <f t="shared" si="113"/>
        <v>High Value</v>
      </c>
    </row>
    <row r="1157" spans="1:24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  <c r="S1157" t="str">
        <f t="shared" si="108"/>
        <v>56+</v>
      </c>
      <c r="T1157">
        <f t="shared" si="109"/>
        <v>2</v>
      </c>
      <c r="U1157">
        <f t="shared" si="110"/>
        <v>4</v>
      </c>
      <c r="V1157">
        <f t="shared" si="111"/>
        <v>2</v>
      </c>
      <c r="W1157">
        <f t="shared" si="112"/>
        <v>8</v>
      </c>
      <c r="X1157" t="str">
        <f t="shared" si="113"/>
        <v>Occasional</v>
      </c>
    </row>
    <row r="1158" spans="1:24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  <c r="S1158" t="str">
        <f t="shared" si="108"/>
        <v>18-25</v>
      </c>
      <c r="T1158">
        <f t="shared" si="109"/>
        <v>1</v>
      </c>
      <c r="U1158">
        <f t="shared" si="110"/>
        <v>1</v>
      </c>
      <c r="V1158">
        <f t="shared" si="111"/>
        <v>3</v>
      </c>
      <c r="W1158">
        <f t="shared" si="112"/>
        <v>5</v>
      </c>
      <c r="X1158" t="str">
        <f t="shared" si="113"/>
        <v>Low Engagement</v>
      </c>
    </row>
    <row r="1159" spans="1:24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  <c r="S1159" t="str">
        <f t="shared" si="108"/>
        <v>36-45</v>
      </c>
      <c r="T1159">
        <f t="shared" si="109"/>
        <v>3</v>
      </c>
      <c r="U1159">
        <f t="shared" si="110"/>
        <v>1</v>
      </c>
      <c r="V1159">
        <f t="shared" si="111"/>
        <v>2</v>
      </c>
      <c r="W1159">
        <f t="shared" si="112"/>
        <v>6</v>
      </c>
      <c r="X1159" t="str">
        <f t="shared" si="113"/>
        <v>Occasional</v>
      </c>
    </row>
    <row r="1160" spans="1:24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  <c r="S1160" t="str">
        <f t="shared" si="108"/>
        <v>56+</v>
      </c>
      <c r="T1160">
        <f t="shared" si="109"/>
        <v>4</v>
      </c>
      <c r="U1160">
        <f t="shared" si="110"/>
        <v>4</v>
      </c>
      <c r="V1160">
        <f t="shared" si="111"/>
        <v>1</v>
      </c>
      <c r="W1160">
        <f t="shared" si="112"/>
        <v>9</v>
      </c>
      <c r="X1160" t="str">
        <f t="shared" si="113"/>
        <v>Regular</v>
      </c>
    </row>
    <row r="1161" spans="1:24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  <c r="S1161" t="str">
        <f t="shared" si="108"/>
        <v>56+</v>
      </c>
      <c r="T1161">
        <f t="shared" si="109"/>
        <v>2</v>
      </c>
      <c r="U1161">
        <f t="shared" si="110"/>
        <v>4</v>
      </c>
      <c r="V1161">
        <f t="shared" si="111"/>
        <v>3</v>
      </c>
      <c r="W1161">
        <f t="shared" si="112"/>
        <v>9</v>
      </c>
      <c r="X1161" t="str">
        <f t="shared" si="113"/>
        <v>Regular</v>
      </c>
    </row>
    <row r="1162" spans="1:24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  <c r="S1162" t="str">
        <f t="shared" si="108"/>
        <v>36-45</v>
      </c>
      <c r="T1162">
        <f t="shared" si="109"/>
        <v>2</v>
      </c>
      <c r="U1162">
        <f t="shared" si="110"/>
        <v>1</v>
      </c>
      <c r="V1162">
        <f t="shared" si="111"/>
        <v>6</v>
      </c>
      <c r="W1162">
        <f t="shared" si="112"/>
        <v>9</v>
      </c>
      <c r="X1162" t="str">
        <f t="shared" si="113"/>
        <v>Regular</v>
      </c>
    </row>
    <row r="1163" spans="1:24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  <c r="S1163" t="str">
        <f t="shared" si="108"/>
        <v>56+</v>
      </c>
      <c r="T1163">
        <f t="shared" si="109"/>
        <v>2</v>
      </c>
      <c r="U1163">
        <f t="shared" si="110"/>
        <v>3</v>
      </c>
      <c r="V1163">
        <f t="shared" si="111"/>
        <v>4</v>
      </c>
      <c r="W1163">
        <f t="shared" si="112"/>
        <v>9</v>
      </c>
      <c r="X1163" t="str">
        <f t="shared" si="113"/>
        <v>Regular</v>
      </c>
    </row>
    <row r="1164" spans="1:24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  <c r="S1164" t="str">
        <f t="shared" si="108"/>
        <v>46-55</v>
      </c>
      <c r="T1164">
        <f t="shared" si="109"/>
        <v>4</v>
      </c>
      <c r="U1164">
        <f t="shared" si="110"/>
        <v>2</v>
      </c>
      <c r="V1164">
        <f t="shared" si="111"/>
        <v>7</v>
      </c>
      <c r="W1164">
        <f t="shared" si="112"/>
        <v>13</v>
      </c>
      <c r="X1164" t="str">
        <f t="shared" si="113"/>
        <v>High Value</v>
      </c>
    </row>
    <row r="1165" spans="1:24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  <c r="S1165" t="str">
        <f t="shared" si="108"/>
        <v>26-35</v>
      </c>
      <c r="T1165">
        <f t="shared" si="109"/>
        <v>2</v>
      </c>
      <c r="U1165">
        <f t="shared" si="110"/>
        <v>2</v>
      </c>
      <c r="V1165">
        <f t="shared" si="111"/>
        <v>4</v>
      </c>
      <c r="W1165">
        <f t="shared" si="112"/>
        <v>8</v>
      </c>
      <c r="X1165" t="str">
        <f t="shared" si="113"/>
        <v>Occasional</v>
      </c>
    </row>
    <row r="1166" spans="1:24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  <c r="S1166" t="str">
        <f t="shared" si="108"/>
        <v>56+</v>
      </c>
      <c r="T1166">
        <f t="shared" si="109"/>
        <v>4</v>
      </c>
      <c r="U1166">
        <f t="shared" si="110"/>
        <v>4</v>
      </c>
      <c r="V1166">
        <f t="shared" si="111"/>
        <v>2</v>
      </c>
      <c r="W1166">
        <f t="shared" si="112"/>
        <v>10</v>
      </c>
      <c r="X1166" t="str">
        <f t="shared" si="113"/>
        <v>Regular</v>
      </c>
    </row>
    <row r="1167" spans="1:24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  <c r="S1167" t="str">
        <f t="shared" si="108"/>
        <v>46-55</v>
      </c>
      <c r="T1167">
        <f t="shared" si="109"/>
        <v>3</v>
      </c>
      <c r="U1167">
        <f t="shared" si="110"/>
        <v>2</v>
      </c>
      <c r="V1167">
        <f t="shared" si="111"/>
        <v>3</v>
      </c>
      <c r="W1167">
        <f t="shared" si="112"/>
        <v>8</v>
      </c>
      <c r="X1167" t="str">
        <f t="shared" si="113"/>
        <v>Occasional</v>
      </c>
    </row>
    <row r="1168" spans="1:24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  <c r="S1168" t="str">
        <f t="shared" si="108"/>
        <v>46-55</v>
      </c>
      <c r="T1168">
        <f t="shared" si="109"/>
        <v>2</v>
      </c>
      <c r="U1168">
        <f t="shared" si="110"/>
        <v>2</v>
      </c>
      <c r="V1168">
        <f t="shared" si="111"/>
        <v>5</v>
      </c>
      <c r="W1168">
        <f t="shared" si="112"/>
        <v>9</v>
      </c>
      <c r="X1168" t="str">
        <f t="shared" si="113"/>
        <v>Regular</v>
      </c>
    </row>
    <row r="1169" spans="1:24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  <c r="S1169" t="str">
        <f t="shared" si="108"/>
        <v>56+</v>
      </c>
      <c r="T1169">
        <f t="shared" si="109"/>
        <v>4</v>
      </c>
      <c r="U1169">
        <f t="shared" si="110"/>
        <v>2</v>
      </c>
      <c r="V1169">
        <f t="shared" si="111"/>
        <v>2</v>
      </c>
      <c r="W1169">
        <f t="shared" si="112"/>
        <v>8</v>
      </c>
      <c r="X1169" t="str">
        <f t="shared" si="113"/>
        <v>Occasional</v>
      </c>
    </row>
    <row r="1170" spans="1:24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  <c r="S1170" t="str">
        <f t="shared" si="108"/>
        <v>56+</v>
      </c>
      <c r="T1170">
        <f t="shared" si="109"/>
        <v>4</v>
      </c>
      <c r="U1170">
        <f t="shared" si="110"/>
        <v>3</v>
      </c>
      <c r="V1170">
        <f t="shared" si="111"/>
        <v>5</v>
      </c>
      <c r="W1170">
        <f t="shared" si="112"/>
        <v>12</v>
      </c>
      <c r="X1170" t="str">
        <f t="shared" si="113"/>
        <v>High Value</v>
      </c>
    </row>
    <row r="1171" spans="1:24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  <c r="S1171" t="str">
        <f t="shared" si="108"/>
        <v>18-25</v>
      </c>
      <c r="T1171">
        <f t="shared" si="109"/>
        <v>4</v>
      </c>
      <c r="U1171">
        <f t="shared" si="110"/>
        <v>1</v>
      </c>
      <c r="V1171">
        <f t="shared" si="111"/>
        <v>1</v>
      </c>
      <c r="W1171">
        <f t="shared" si="112"/>
        <v>6</v>
      </c>
      <c r="X1171" t="str">
        <f t="shared" si="113"/>
        <v>Occasional</v>
      </c>
    </row>
    <row r="1172" spans="1:24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  <c r="S1172" t="str">
        <f t="shared" si="108"/>
        <v>56+</v>
      </c>
      <c r="T1172">
        <f t="shared" si="109"/>
        <v>3</v>
      </c>
      <c r="U1172">
        <f t="shared" si="110"/>
        <v>3</v>
      </c>
      <c r="V1172">
        <f t="shared" si="111"/>
        <v>6</v>
      </c>
      <c r="W1172">
        <f t="shared" si="112"/>
        <v>12</v>
      </c>
      <c r="X1172" t="str">
        <f t="shared" si="113"/>
        <v>High Value</v>
      </c>
    </row>
    <row r="1173" spans="1:24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  <c r="S1173" t="str">
        <f t="shared" si="108"/>
        <v>36-45</v>
      </c>
      <c r="T1173">
        <f t="shared" si="109"/>
        <v>2</v>
      </c>
      <c r="U1173">
        <f t="shared" si="110"/>
        <v>2</v>
      </c>
      <c r="V1173">
        <f t="shared" si="111"/>
        <v>1</v>
      </c>
      <c r="W1173">
        <f t="shared" si="112"/>
        <v>5</v>
      </c>
      <c r="X1173" t="str">
        <f t="shared" si="113"/>
        <v>Low Engagement</v>
      </c>
    </row>
    <row r="1174" spans="1:24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  <c r="S1174" t="str">
        <f t="shared" si="108"/>
        <v>56+</v>
      </c>
      <c r="T1174">
        <f t="shared" si="109"/>
        <v>3</v>
      </c>
      <c r="U1174">
        <f t="shared" si="110"/>
        <v>4</v>
      </c>
      <c r="V1174">
        <f t="shared" si="111"/>
        <v>6</v>
      </c>
      <c r="W1174">
        <f t="shared" si="112"/>
        <v>13</v>
      </c>
      <c r="X1174" t="str">
        <f t="shared" si="113"/>
        <v>High Value</v>
      </c>
    </row>
    <row r="1175" spans="1:24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  <c r="S1175" t="str">
        <f t="shared" si="108"/>
        <v>36-45</v>
      </c>
      <c r="T1175">
        <f t="shared" si="109"/>
        <v>3</v>
      </c>
      <c r="U1175">
        <f t="shared" si="110"/>
        <v>4</v>
      </c>
      <c r="V1175">
        <f t="shared" si="111"/>
        <v>6</v>
      </c>
      <c r="W1175">
        <f t="shared" si="112"/>
        <v>13</v>
      </c>
      <c r="X1175" t="str">
        <f t="shared" si="113"/>
        <v>High Value</v>
      </c>
    </row>
    <row r="1176" spans="1:24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  <c r="S1176" t="str">
        <f t="shared" si="108"/>
        <v>36-45</v>
      </c>
      <c r="T1176">
        <f t="shared" si="109"/>
        <v>1</v>
      </c>
      <c r="U1176">
        <f t="shared" si="110"/>
        <v>2</v>
      </c>
      <c r="V1176">
        <f t="shared" si="111"/>
        <v>6</v>
      </c>
      <c r="W1176">
        <f t="shared" si="112"/>
        <v>9</v>
      </c>
      <c r="X1176" t="str">
        <f t="shared" si="113"/>
        <v>Regular</v>
      </c>
    </row>
    <row r="1177" spans="1:24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  <c r="S1177" t="str">
        <f t="shared" si="108"/>
        <v>26-35</v>
      </c>
      <c r="T1177">
        <f t="shared" si="109"/>
        <v>4</v>
      </c>
      <c r="U1177">
        <f t="shared" si="110"/>
        <v>3</v>
      </c>
      <c r="V1177">
        <f t="shared" si="111"/>
        <v>2</v>
      </c>
      <c r="W1177">
        <f t="shared" si="112"/>
        <v>9</v>
      </c>
      <c r="X1177" t="str">
        <f t="shared" si="113"/>
        <v>Regular</v>
      </c>
    </row>
    <row r="1178" spans="1:24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  <c r="S1178" t="str">
        <f t="shared" si="108"/>
        <v>36-45</v>
      </c>
      <c r="T1178">
        <f t="shared" si="109"/>
        <v>4</v>
      </c>
      <c r="U1178">
        <f t="shared" si="110"/>
        <v>4</v>
      </c>
      <c r="V1178">
        <f t="shared" si="111"/>
        <v>2</v>
      </c>
      <c r="W1178">
        <f t="shared" si="112"/>
        <v>10</v>
      </c>
      <c r="X1178" t="str">
        <f t="shared" si="113"/>
        <v>Regular</v>
      </c>
    </row>
    <row r="1179" spans="1:24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  <c r="S1179" t="str">
        <f t="shared" si="108"/>
        <v>46-55</v>
      </c>
      <c r="T1179">
        <f t="shared" si="109"/>
        <v>1</v>
      </c>
      <c r="U1179">
        <f t="shared" si="110"/>
        <v>2</v>
      </c>
      <c r="V1179">
        <f t="shared" si="111"/>
        <v>4</v>
      </c>
      <c r="W1179">
        <f t="shared" si="112"/>
        <v>7</v>
      </c>
      <c r="X1179" t="str">
        <f t="shared" si="113"/>
        <v>Occasional</v>
      </c>
    </row>
    <row r="1180" spans="1:24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  <c r="S1180" t="str">
        <f t="shared" si="108"/>
        <v>36-45</v>
      </c>
      <c r="T1180">
        <f t="shared" si="109"/>
        <v>1</v>
      </c>
      <c r="U1180">
        <f t="shared" si="110"/>
        <v>2</v>
      </c>
      <c r="V1180">
        <f t="shared" si="111"/>
        <v>1</v>
      </c>
      <c r="W1180">
        <f t="shared" si="112"/>
        <v>4</v>
      </c>
      <c r="X1180" t="str">
        <f t="shared" si="113"/>
        <v>Low Engagement</v>
      </c>
    </row>
    <row r="1181" spans="1:24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  <c r="S1181" t="str">
        <f t="shared" si="108"/>
        <v>18-25</v>
      </c>
      <c r="T1181">
        <f t="shared" si="109"/>
        <v>1</v>
      </c>
      <c r="U1181">
        <f t="shared" si="110"/>
        <v>4</v>
      </c>
      <c r="V1181">
        <f t="shared" si="111"/>
        <v>1</v>
      </c>
      <c r="W1181">
        <f t="shared" si="112"/>
        <v>6</v>
      </c>
      <c r="X1181" t="str">
        <f t="shared" si="113"/>
        <v>Occasional</v>
      </c>
    </row>
    <row r="1182" spans="1:24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  <c r="S1182" t="str">
        <f t="shared" si="108"/>
        <v>18-25</v>
      </c>
      <c r="T1182">
        <f t="shared" si="109"/>
        <v>1</v>
      </c>
      <c r="U1182">
        <f t="shared" si="110"/>
        <v>3</v>
      </c>
      <c r="V1182">
        <f t="shared" si="111"/>
        <v>4</v>
      </c>
      <c r="W1182">
        <f t="shared" si="112"/>
        <v>8</v>
      </c>
      <c r="X1182" t="str">
        <f t="shared" si="113"/>
        <v>Occasional</v>
      </c>
    </row>
    <row r="1183" spans="1:24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  <c r="S1183" t="str">
        <f t="shared" si="108"/>
        <v>56+</v>
      </c>
      <c r="T1183">
        <f t="shared" si="109"/>
        <v>4</v>
      </c>
      <c r="U1183">
        <f t="shared" si="110"/>
        <v>4</v>
      </c>
      <c r="V1183">
        <f t="shared" si="111"/>
        <v>2</v>
      </c>
      <c r="W1183">
        <f t="shared" si="112"/>
        <v>10</v>
      </c>
      <c r="X1183" t="str">
        <f t="shared" si="113"/>
        <v>Regular</v>
      </c>
    </row>
    <row r="1184" spans="1:24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  <c r="S1184" t="str">
        <f t="shared" si="108"/>
        <v>36-45</v>
      </c>
      <c r="T1184">
        <f t="shared" si="109"/>
        <v>1</v>
      </c>
      <c r="U1184">
        <f t="shared" si="110"/>
        <v>4</v>
      </c>
      <c r="V1184">
        <f t="shared" si="111"/>
        <v>2</v>
      </c>
      <c r="W1184">
        <f t="shared" si="112"/>
        <v>7</v>
      </c>
      <c r="X1184" t="str">
        <f t="shared" si="113"/>
        <v>Occasional</v>
      </c>
    </row>
    <row r="1185" spans="1:24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  <c r="S1185" t="str">
        <f t="shared" si="108"/>
        <v>18-25</v>
      </c>
      <c r="T1185">
        <f t="shared" si="109"/>
        <v>1</v>
      </c>
      <c r="U1185">
        <f t="shared" si="110"/>
        <v>1</v>
      </c>
      <c r="V1185">
        <f t="shared" si="111"/>
        <v>7</v>
      </c>
      <c r="W1185">
        <f t="shared" si="112"/>
        <v>9</v>
      </c>
      <c r="X1185" t="str">
        <f t="shared" si="113"/>
        <v>Regular</v>
      </c>
    </row>
    <row r="1186" spans="1:24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  <c r="S1186" t="str">
        <f t="shared" si="108"/>
        <v>56+</v>
      </c>
      <c r="T1186">
        <f t="shared" si="109"/>
        <v>3</v>
      </c>
      <c r="U1186">
        <f t="shared" si="110"/>
        <v>2</v>
      </c>
      <c r="V1186">
        <f t="shared" si="111"/>
        <v>1</v>
      </c>
      <c r="W1186">
        <f t="shared" si="112"/>
        <v>6</v>
      </c>
      <c r="X1186" t="str">
        <f t="shared" si="113"/>
        <v>Occasional</v>
      </c>
    </row>
    <row r="1187" spans="1:24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  <c r="S1187" t="str">
        <f t="shared" si="108"/>
        <v>46-55</v>
      </c>
      <c r="T1187">
        <f t="shared" si="109"/>
        <v>3</v>
      </c>
      <c r="U1187">
        <f t="shared" si="110"/>
        <v>3</v>
      </c>
      <c r="V1187">
        <f t="shared" si="111"/>
        <v>4</v>
      </c>
      <c r="W1187">
        <f t="shared" si="112"/>
        <v>10</v>
      </c>
      <c r="X1187" t="str">
        <f t="shared" si="113"/>
        <v>Regular</v>
      </c>
    </row>
    <row r="1188" spans="1:24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  <c r="S1188" t="str">
        <f t="shared" si="108"/>
        <v>56+</v>
      </c>
      <c r="T1188">
        <f t="shared" si="109"/>
        <v>3</v>
      </c>
      <c r="U1188">
        <f t="shared" si="110"/>
        <v>3</v>
      </c>
      <c r="V1188">
        <f t="shared" si="111"/>
        <v>1</v>
      </c>
      <c r="W1188">
        <f t="shared" si="112"/>
        <v>7</v>
      </c>
      <c r="X1188" t="str">
        <f t="shared" si="113"/>
        <v>Occasional</v>
      </c>
    </row>
    <row r="1189" spans="1:24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  <c r="S1189" t="str">
        <f t="shared" si="108"/>
        <v>56+</v>
      </c>
      <c r="T1189">
        <f t="shared" si="109"/>
        <v>4</v>
      </c>
      <c r="U1189">
        <f t="shared" si="110"/>
        <v>3</v>
      </c>
      <c r="V1189">
        <f t="shared" si="111"/>
        <v>3</v>
      </c>
      <c r="W1189">
        <f t="shared" si="112"/>
        <v>10</v>
      </c>
      <c r="X1189" t="str">
        <f t="shared" si="113"/>
        <v>Regular</v>
      </c>
    </row>
    <row r="1190" spans="1:24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  <c r="S1190" t="str">
        <f t="shared" si="108"/>
        <v>56+</v>
      </c>
      <c r="T1190">
        <f t="shared" si="109"/>
        <v>1</v>
      </c>
      <c r="U1190">
        <f t="shared" si="110"/>
        <v>1</v>
      </c>
      <c r="V1190">
        <f t="shared" si="111"/>
        <v>7</v>
      </c>
      <c r="W1190">
        <f t="shared" si="112"/>
        <v>9</v>
      </c>
      <c r="X1190" t="str">
        <f t="shared" si="113"/>
        <v>Regular</v>
      </c>
    </row>
    <row r="1191" spans="1:24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  <c r="S1191" t="str">
        <f t="shared" si="108"/>
        <v>56+</v>
      </c>
      <c r="T1191">
        <f t="shared" si="109"/>
        <v>4</v>
      </c>
      <c r="U1191">
        <f t="shared" si="110"/>
        <v>3</v>
      </c>
      <c r="V1191">
        <f t="shared" si="111"/>
        <v>1</v>
      </c>
      <c r="W1191">
        <f t="shared" si="112"/>
        <v>8</v>
      </c>
      <c r="X1191" t="str">
        <f t="shared" si="113"/>
        <v>Occasional</v>
      </c>
    </row>
    <row r="1192" spans="1:24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  <c r="S1192" t="str">
        <f t="shared" si="108"/>
        <v>56+</v>
      </c>
      <c r="T1192">
        <f t="shared" si="109"/>
        <v>2</v>
      </c>
      <c r="U1192">
        <f t="shared" si="110"/>
        <v>3</v>
      </c>
      <c r="V1192">
        <f t="shared" si="111"/>
        <v>7</v>
      </c>
      <c r="W1192">
        <f t="shared" si="112"/>
        <v>12</v>
      </c>
      <c r="X1192" t="str">
        <f t="shared" si="113"/>
        <v>High Value</v>
      </c>
    </row>
    <row r="1193" spans="1:24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  <c r="S1193" t="str">
        <f t="shared" si="108"/>
        <v>26-35</v>
      </c>
      <c r="T1193">
        <f t="shared" si="109"/>
        <v>3</v>
      </c>
      <c r="U1193">
        <f t="shared" si="110"/>
        <v>4</v>
      </c>
      <c r="V1193">
        <f t="shared" si="111"/>
        <v>2</v>
      </c>
      <c r="W1193">
        <f t="shared" si="112"/>
        <v>9</v>
      </c>
      <c r="X1193" t="str">
        <f t="shared" si="113"/>
        <v>Regular</v>
      </c>
    </row>
    <row r="1194" spans="1:24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  <c r="S1194" t="str">
        <f t="shared" si="108"/>
        <v>46-55</v>
      </c>
      <c r="T1194">
        <f t="shared" si="109"/>
        <v>2</v>
      </c>
      <c r="U1194">
        <f t="shared" si="110"/>
        <v>4</v>
      </c>
      <c r="V1194">
        <f t="shared" si="111"/>
        <v>2</v>
      </c>
      <c r="W1194">
        <f t="shared" si="112"/>
        <v>8</v>
      </c>
      <c r="X1194" t="str">
        <f t="shared" si="113"/>
        <v>Occasional</v>
      </c>
    </row>
    <row r="1195" spans="1:24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  <c r="S1195" t="str">
        <f t="shared" si="108"/>
        <v>36-45</v>
      </c>
      <c r="T1195">
        <f t="shared" si="109"/>
        <v>2</v>
      </c>
      <c r="U1195">
        <f t="shared" si="110"/>
        <v>2</v>
      </c>
      <c r="V1195">
        <f t="shared" si="111"/>
        <v>5</v>
      </c>
      <c r="W1195">
        <f t="shared" si="112"/>
        <v>9</v>
      </c>
      <c r="X1195" t="str">
        <f t="shared" si="113"/>
        <v>Regular</v>
      </c>
    </row>
    <row r="1196" spans="1:24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  <c r="S1196" t="str">
        <f t="shared" si="108"/>
        <v>46-55</v>
      </c>
      <c r="T1196">
        <f t="shared" si="109"/>
        <v>2</v>
      </c>
      <c r="U1196">
        <f t="shared" si="110"/>
        <v>1</v>
      </c>
      <c r="V1196">
        <f t="shared" si="111"/>
        <v>5</v>
      </c>
      <c r="W1196">
        <f t="shared" si="112"/>
        <v>8</v>
      </c>
      <c r="X1196" t="str">
        <f t="shared" si="113"/>
        <v>Occasional</v>
      </c>
    </row>
    <row r="1197" spans="1:24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  <c r="S1197" t="str">
        <f t="shared" si="108"/>
        <v>18-25</v>
      </c>
      <c r="T1197">
        <f t="shared" si="109"/>
        <v>4</v>
      </c>
      <c r="U1197">
        <f t="shared" si="110"/>
        <v>3</v>
      </c>
      <c r="V1197">
        <f t="shared" si="111"/>
        <v>4</v>
      </c>
      <c r="W1197">
        <f t="shared" si="112"/>
        <v>11</v>
      </c>
      <c r="X1197" t="str">
        <f t="shared" si="113"/>
        <v>Regular</v>
      </c>
    </row>
    <row r="1198" spans="1:24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  <c r="S1198" t="str">
        <f t="shared" si="108"/>
        <v>26-35</v>
      </c>
      <c r="T1198">
        <f t="shared" si="109"/>
        <v>4</v>
      </c>
      <c r="U1198">
        <f t="shared" si="110"/>
        <v>2</v>
      </c>
      <c r="V1198">
        <f t="shared" si="111"/>
        <v>6</v>
      </c>
      <c r="W1198">
        <f t="shared" si="112"/>
        <v>12</v>
      </c>
      <c r="X1198" t="str">
        <f t="shared" si="113"/>
        <v>High Value</v>
      </c>
    </row>
    <row r="1199" spans="1:24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  <c r="S1199" t="str">
        <f t="shared" si="108"/>
        <v>46-55</v>
      </c>
      <c r="T1199">
        <f t="shared" si="109"/>
        <v>4</v>
      </c>
      <c r="U1199">
        <f t="shared" si="110"/>
        <v>3</v>
      </c>
      <c r="V1199">
        <f t="shared" si="111"/>
        <v>1</v>
      </c>
      <c r="W1199">
        <f t="shared" si="112"/>
        <v>8</v>
      </c>
      <c r="X1199" t="str">
        <f t="shared" si="113"/>
        <v>Occasional</v>
      </c>
    </row>
    <row r="1200" spans="1:24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  <c r="S1200" t="str">
        <f t="shared" si="108"/>
        <v>36-45</v>
      </c>
      <c r="T1200">
        <f t="shared" si="109"/>
        <v>2</v>
      </c>
      <c r="U1200">
        <f t="shared" si="110"/>
        <v>2</v>
      </c>
      <c r="V1200">
        <f t="shared" si="111"/>
        <v>1</v>
      </c>
      <c r="W1200">
        <f t="shared" si="112"/>
        <v>5</v>
      </c>
      <c r="X1200" t="str">
        <f t="shared" si="113"/>
        <v>Low Engagement</v>
      </c>
    </row>
    <row r="1201" spans="1:24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  <c r="S1201" t="str">
        <f t="shared" si="108"/>
        <v>46-55</v>
      </c>
      <c r="T1201">
        <f t="shared" si="109"/>
        <v>4</v>
      </c>
      <c r="U1201">
        <f t="shared" si="110"/>
        <v>1</v>
      </c>
      <c r="V1201">
        <f t="shared" si="111"/>
        <v>7</v>
      </c>
      <c r="W1201">
        <f t="shared" si="112"/>
        <v>12</v>
      </c>
      <c r="X1201" t="str">
        <f t="shared" si="113"/>
        <v>High Value</v>
      </c>
    </row>
    <row r="1202" spans="1:24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  <c r="S1202" t="str">
        <f t="shared" si="108"/>
        <v>26-35</v>
      </c>
      <c r="T1202">
        <f t="shared" si="109"/>
        <v>1</v>
      </c>
      <c r="U1202">
        <f t="shared" si="110"/>
        <v>1</v>
      </c>
      <c r="V1202">
        <f t="shared" si="111"/>
        <v>7</v>
      </c>
      <c r="W1202">
        <f t="shared" si="112"/>
        <v>9</v>
      </c>
      <c r="X1202" t="str">
        <f t="shared" si="113"/>
        <v>Regular</v>
      </c>
    </row>
    <row r="1203" spans="1:24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  <c r="S1203" t="str">
        <f t="shared" si="108"/>
        <v>26-35</v>
      </c>
      <c r="T1203">
        <f t="shared" si="109"/>
        <v>3</v>
      </c>
      <c r="U1203">
        <f t="shared" si="110"/>
        <v>4</v>
      </c>
      <c r="V1203">
        <f t="shared" si="111"/>
        <v>5</v>
      </c>
      <c r="W1203">
        <f t="shared" si="112"/>
        <v>12</v>
      </c>
      <c r="X1203" t="str">
        <f t="shared" si="113"/>
        <v>High Value</v>
      </c>
    </row>
    <row r="1204" spans="1:24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  <c r="S1204" t="str">
        <f t="shared" si="108"/>
        <v>46-55</v>
      </c>
      <c r="T1204">
        <f t="shared" si="109"/>
        <v>1</v>
      </c>
      <c r="U1204">
        <f t="shared" si="110"/>
        <v>2</v>
      </c>
      <c r="V1204">
        <f t="shared" si="111"/>
        <v>3</v>
      </c>
      <c r="W1204">
        <f t="shared" si="112"/>
        <v>6</v>
      </c>
      <c r="X1204" t="str">
        <f t="shared" si="113"/>
        <v>Occasional</v>
      </c>
    </row>
    <row r="1205" spans="1:24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  <c r="S1205" t="str">
        <f t="shared" si="108"/>
        <v>36-45</v>
      </c>
      <c r="T1205">
        <f t="shared" si="109"/>
        <v>4</v>
      </c>
      <c r="U1205">
        <f t="shared" si="110"/>
        <v>2</v>
      </c>
      <c r="V1205">
        <f t="shared" si="111"/>
        <v>1</v>
      </c>
      <c r="W1205">
        <f t="shared" si="112"/>
        <v>7</v>
      </c>
      <c r="X1205" t="str">
        <f t="shared" si="113"/>
        <v>Occasional</v>
      </c>
    </row>
    <row r="1206" spans="1:24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  <c r="S1206" t="str">
        <f t="shared" si="108"/>
        <v>56+</v>
      </c>
      <c r="T1206">
        <f t="shared" si="109"/>
        <v>4</v>
      </c>
      <c r="U1206">
        <f t="shared" si="110"/>
        <v>2</v>
      </c>
      <c r="V1206">
        <f t="shared" si="111"/>
        <v>3</v>
      </c>
      <c r="W1206">
        <f t="shared" si="112"/>
        <v>9</v>
      </c>
      <c r="X1206" t="str">
        <f t="shared" si="113"/>
        <v>Regular</v>
      </c>
    </row>
    <row r="1207" spans="1:24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  <c r="S1207" t="str">
        <f t="shared" si="108"/>
        <v>46-55</v>
      </c>
      <c r="T1207">
        <f t="shared" si="109"/>
        <v>4</v>
      </c>
      <c r="U1207">
        <f t="shared" si="110"/>
        <v>4</v>
      </c>
      <c r="V1207">
        <f t="shared" si="111"/>
        <v>5</v>
      </c>
      <c r="W1207">
        <f t="shared" si="112"/>
        <v>13</v>
      </c>
      <c r="X1207" t="str">
        <f t="shared" si="113"/>
        <v>High Value</v>
      </c>
    </row>
    <row r="1208" spans="1:24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  <c r="S1208" t="str">
        <f t="shared" si="108"/>
        <v>18-25</v>
      </c>
      <c r="T1208">
        <f t="shared" si="109"/>
        <v>2</v>
      </c>
      <c r="U1208">
        <f t="shared" si="110"/>
        <v>2</v>
      </c>
      <c r="V1208">
        <f t="shared" si="111"/>
        <v>3</v>
      </c>
      <c r="W1208">
        <f t="shared" si="112"/>
        <v>7</v>
      </c>
      <c r="X1208" t="str">
        <f t="shared" si="113"/>
        <v>Occasional</v>
      </c>
    </row>
    <row r="1209" spans="1:24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  <c r="S1209" t="str">
        <f t="shared" si="108"/>
        <v>56+</v>
      </c>
      <c r="T1209">
        <f t="shared" si="109"/>
        <v>4</v>
      </c>
      <c r="U1209">
        <f t="shared" si="110"/>
        <v>4</v>
      </c>
      <c r="V1209">
        <f t="shared" si="111"/>
        <v>3</v>
      </c>
      <c r="W1209">
        <f t="shared" si="112"/>
        <v>11</v>
      </c>
      <c r="X1209" t="str">
        <f t="shared" si="113"/>
        <v>Regular</v>
      </c>
    </row>
    <row r="1210" spans="1:24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  <c r="S1210" t="str">
        <f t="shared" si="108"/>
        <v>18-25</v>
      </c>
      <c r="T1210">
        <f t="shared" si="109"/>
        <v>4</v>
      </c>
      <c r="U1210">
        <f t="shared" si="110"/>
        <v>1</v>
      </c>
      <c r="V1210">
        <f t="shared" si="111"/>
        <v>1</v>
      </c>
      <c r="W1210">
        <f t="shared" si="112"/>
        <v>6</v>
      </c>
      <c r="X1210" t="str">
        <f t="shared" si="113"/>
        <v>Occasional</v>
      </c>
    </row>
    <row r="1211" spans="1:24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  <c r="S1211" t="str">
        <f t="shared" si="108"/>
        <v>36-45</v>
      </c>
      <c r="T1211">
        <f t="shared" si="109"/>
        <v>3</v>
      </c>
      <c r="U1211">
        <f t="shared" si="110"/>
        <v>2</v>
      </c>
      <c r="V1211">
        <f t="shared" si="111"/>
        <v>4</v>
      </c>
      <c r="W1211">
        <f t="shared" si="112"/>
        <v>9</v>
      </c>
      <c r="X1211" t="str">
        <f t="shared" si="113"/>
        <v>Regular</v>
      </c>
    </row>
    <row r="1212" spans="1:24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  <c r="S1212" t="str">
        <f t="shared" si="108"/>
        <v>26-35</v>
      </c>
      <c r="T1212">
        <f t="shared" si="109"/>
        <v>3</v>
      </c>
      <c r="U1212">
        <f t="shared" si="110"/>
        <v>1</v>
      </c>
      <c r="V1212">
        <f t="shared" si="111"/>
        <v>2</v>
      </c>
      <c r="W1212">
        <f t="shared" si="112"/>
        <v>6</v>
      </c>
      <c r="X1212" t="str">
        <f t="shared" si="113"/>
        <v>Occasional</v>
      </c>
    </row>
    <row r="1213" spans="1:24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  <c r="S1213" t="str">
        <f t="shared" si="108"/>
        <v>18-25</v>
      </c>
      <c r="T1213">
        <f t="shared" si="109"/>
        <v>4</v>
      </c>
      <c r="U1213">
        <f t="shared" si="110"/>
        <v>2</v>
      </c>
      <c r="V1213">
        <f t="shared" si="111"/>
        <v>3</v>
      </c>
      <c r="W1213">
        <f t="shared" si="112"/>
        <v>9</v>
      </c>
      <c r="X1213" t="str">
        <f t="shared" si="113"/>
        <v>Regular</v>
      </c>
    </row>
    <row r="1214" spans="1:24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  <c r="S1214" t="str">
        <f t="shared" si="108"/>
        <v>26-35</v>
      </c>
      <c r="T1214">
        <f t="shared" si="109"/>
        <v>3</v>
      </c>
      <c r="U1214">
        <f t="shared" si="110"/>
        <v>2</v>
      </c>
      <c r="V1214">
        <f t="shared" si="111"/>
        <v>7</v>
      </c>
      <c r="W1214">
        <f t="shared" si="112"/>
        <v>12</v>
      </c>
      <c r="X1214" t="str">
        <f t="shared" si="113"/>
        <v>High Value</v>
      </c>
    </row>
    <row r="1215" spans="1:24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  <c r="S1215" t="str">
        <f t="shared" si="108"/>
        <v>56+</v>
      </c>
      <c r="T1215">
        <f t="shared" si="109"/>
        <v>2</v>
      </c>
      <c r="U1215">
        <f t="shared" si="110"/>
        <v>2</v>
      </c>
      <c r="V1215">
        <f t="shared" si="111"/>
        <v>3</v>
      </c>
      <c r="W1215">
        <f t="shared" si="112"/>
        <v>7</v>
      </c>
      <c r="X1215" t="str">
        <f t="shared" si="113"/>
        <v>Occasional</v>
      </c>
    </row>
    <row r="1216" spans="1:24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  <c r="S1216" t="str">
        <f t="shared" si="108"/>
        <v>26-35</v>
      </c>
      <c r="T1216">
        <f t="shared" si="109"/>
        <v>4</v>
      </c>
      <c r="U1216">
        <f t="shared" si="110"/>
        <v>1</v>
      </c>
      <c r="V1216">
        <f t="shared" si="111"/>
        <v>3</v>
      </c>
      <c r="W1216">
        <f t="shared" si="112"/>
        <v>8</v>
      </c>
      <c r="X1216" t="str">
        <f t="shared" si="113"/>
        <v>Occasional</v>
      </c>
    </row>
    <row r="1217" spans="1:24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  <c r="S1217" t="str">
        <f t="shared" si="108"/>
        <v>56+</v>
      </c>
      <c r="T1217">
        <f t="shared" si="109"/>
        <v>1</v>
      </c>
      <c r="U1217">
        <f t="shared" si="110"/>
        <v>2</v>
      </c>
      <c r="V1217">
        <f t="shared" si="111"/>
        <v>3</v>
      </c>
      <c r="W1217">
        <f t="shared" si="112"/>
        <v>6</v>
      </c>
      <c r="X1217" t="str">
        <f t="shared" si="113"/>
        <v>Occasional</v>
      </c>
    </row>
    <row r="1218" spans="1:24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  <c r="S1218" t="str">
        <f t="shared" si="108"/>
        <v>56+</v>
      </c>
      <c r="T1218">
        <f t="shared" si="109"/>
        <v>1</v>
      </c>
      <c r="U1218">
        <f t="shared" si="110"/>
        <v>1</v>
      </c>
      <c r="V1218">
        <f t="shared" si="111"/>
        <v>3</v>
      </c>
      <c r="W1218">
        <f t="shared" si="112"/>
        <v>5</v>
      </c>
      <c r="X1218" t="str">
        <f t="shared" si="113"/>
        <v>Low Engagement</v>
      </c>
    </row>
    <row r="1219" spans="1:24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  <c r="S1219" t="str">
        <f t="shared" ref="S1219:S1282" si="114">IF(B1219&lt;=25,"18-25",IF(B1219&lt;=35,"26-35",IF(B1219&lt;=45,"36-45",IF(B1219&lt;=55,"46-55","56+"))))</f>
        <v>46-55</v>
      </c>
      <c r="T1219">
        <f t="shared" ref="T1219:T1282" si="115">IF(F1219&lt;=39,1,IF(F1219&lt;=59,2,IF(F1219&lt;=79,3,4)))</f>
        <v>3</v>
      </c>
      <c r="U1219">
        <f t="shared" ref="U1219:U1282" si="116">IF(P1219&lt;=12,1,IF(P1219&lt;=25,2,IF(P1219&lt;=37,3,4)))</f>
        <v>1</v>
      </c>
      <c r="V1219">
        <f t="shared" ref="V1219:V1282" si="117">IF(R1219="Weekly",7,IF(R1219="Bi-Weekly",6,IF(R1219="Fortnightly",5,IF(R1219="Monthly",4,IF(R1219="Every 3 Months",3,IF(R1219="Quarterly",2,IF(R1219="Annually",1,0)))))))</f>
        <v>3</v>
      </c>
      <c r="W1219">
        <f t="shared" ref="W1219:W1282" si="118">T1219+U1219+V1219</f>
        <v>7</v>
      </c>
      <c r="X1219" t="str">
        <f t="shared" ref="X1219:X1282" si="119">IF(W1219&lt;=5,"Low Engagement",IF(W1219&lt;=8,"Occasional",IF(W1219&lt;=11,"Regular","High Value")))</f>
        <v>Occasional</v>
      </c>
    </row>
    <row r="1220" spans="1:24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  <c r="S1220" t="str">
        <f t="shared" si="114"/>
        <v>46-55</v>
      </c>
      <c r="T1220">
        <f t="shared" si="115"/>
        <v>3</v>
      </c>
      <c r="U1220">
        <f t="shared" si="116"/>
        <v>4</v>
      </c>
      <c r="V1220">
        <f t="shared" si="117"/>
        <v>3</v>
      </c>
      <c r="W1220">
        <f t="shared" si="118"/>
        <v>10</v>
      </c>
      <c r="X1220" t="str">
        <f t="shared" si="119"/>
        <v>Regular</v>
      </c>
    </row>
    <row r="1221" spans="1:24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  <c r="S1221" t="str">
        <f t="shared" si="114"/>
        <v>18-25</v>
      </c>
      <c r="T1221">
        <f t="shared" si="115"/>
        <v>1</v>
      </c>
      <c r="U1221">
        <f t="shared" si="116"/>
        <v>3</v>
      </c>
      <c r="V1221">
        <f t="shared" si="117"/>
        <v>6</v>
      </c>
      <c r="W1221">
        <f t="shared" si="118"/>
        <v>10</v>
      </c>
      <c r="X1221" t="str">
        <f t="shared" si="119"/>
        <v>Regular</v>
      </c>
    </row>
    <row r="1222" spans="1:24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  <c r="S1222" t="str">
        <f t="shared" si="114"/>
        <v>56+</v>
      </c>
      <c r="T1222">
        <f t="shared" si="115"/>
        <v>3</v>
      </c>
      <c r="U1222">
        <f t="shared" si="116"/>
        <v>3</v>
      </c>
      <c r="V1222">
        <f t="shared" si="117"/>
        <v>2</v>
      </c>
      <c r="W1222">
        <f t="shared" si="118"/>
        <v>8</v>
      </c>
      <c r="X1222" t="str">
        <f t="shared" si="119"/>
        <v>Occasional</v>
      </c>
    </row>
    <row r="1223" spans="1:24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  <c r="S1223" t="str">
        <f t="shared" si="114"/>
        <v>18-25</v>
      </c>
      <c r="T1223">
        <f t="shared" si="115"/>
        <v>3</v>
      </c>
      <c r="U1223">
        <f t="shared" si="116"/>
        <v>1</v>
      </c>
      <c r="V1223">
        <f t="shared" si="117"/>
        <v>2</v>
      </c>
      <c r="W1223">
        <f t="shared" si="118"/>
        <v>6</v>
      </c>
      <c r="X1223" t="str">
        <f t="shared" si="119"/>
        <v>Occasional</v>
      </c>
    </row>
    <row r="1224" spans="1:24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  <c r="S1224" t="str">
        <f t="shared" si="114"/>
        <v>56+</v>
      </c>
      <c r="T1224">
        <f t="shared" si="115"/>
        <v>3</v>
      </c>
      <c r="U1224">
        <f t="shared" si="116"/>
        <v>3</v>
      </c>
      <c r="V1224">
        <f t="shared" si="117"/>
        <v>1</v>
      </c>
      <c r="W1224">
        <f t="shared" si="118"/>
        <v>7</v>
      </c>
      <c r="X1224" t="str">
        <f t="shared" si="119"/>
        <v>Occasional</v>
      </c>
    </row>
    <row r="1225" spans="1:24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  <c r="S1225" t="str">
        <f t="shared" si="114"/>
        <v>56+</v>
      </c>
      <c r="T1225">
        <f t="shared" si="115"/>
        <v>1</v>
      </c>
      <c r="U1225">
        <f t="shared" si="116"/>
        <v>2</v>
      </c>
      <c r="V1225">
        <f t="shared" si="117"/>
        <v>7</v>
      </c>
      <c r="W1225">
        <f t="shared" si="118"/>
        <v>10</v>
      </c>
      <c r="X1225" t="str">
        <f t="shared" si="119"/>
        <v>Regular</v>
      </c>
    </row>
    <row r="1226" spans="1:24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  <c r="S1226" t="str">
        <f t="shared" si="114"/>
        <v>56+</v>
      </c>
      <c r="T1226">
        <f t="shared" si="115"/>
        <v>2</v>
      </c>
      <c r="U1226">
        <f t="shared" si="116"/>
        <v>2</v>
      </c>
      <c r="V1226">
        <f t="shared" si="117"/>
        <v>7</v>
      </c>
      <c r="W1226">
        <f t="shared" si="118"/>
        <v>11</v>
      </c>
      <c r="X1226" t="str">
        <f t="shared" si="119"/>
        <v>Regular</v>
      </c>
    </row>
    <row r="1227" spans="1:24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  <c r="S1227" t="str">
        <f t="shared" si="114"/>
        <v>26-35</v>
      </c>
      <c r="T1227">
        <f t="shared" si="115"/>
        <v>4</v>
      </c>
      <c r="U1227">
        <f t="shared" si="116"/>
        <v>2</v>
      </c>
      <c r="V1227">
        <f t="shared" si="117"/>
        <v>7</v>
      </c>
      <c r="W1227">
        <f t="shared" si="118"/>
        <v>13</v>
      </c>
      <c r="X1227" t="str">
        <f t="shared" si="119"/>
        <v>High Value</v>
      </c>
    </row>
    <row r="1228" spans="1:24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  <c r="S1228" t="str">
        <f t="shared" si="114"/>
        <v>46-55</v>
      </c>
      <c r="T1228">
        <f t="shared" si="115"/>
        <v>4</v>
      </c>
      <c r="U1228">
        <f t="shared" si="116"/>
        <v>2</v>
      </c>
      <c r="V1228">
        <f t="shared" si="117"/>
        <v>6</v>
      </c>
      <c r="W1228">
        <f t="shared" si="118"/>
        <v>12</v>
      </c>
      <c r="X1228" t="str">
        <f t="shared" si="119"/>
        <v>High Value</v>
      </c>
    </row>
    <row r="1229" spans="1:24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  <c r="S1229" t="str">
        <f t="shared" si="114"/>
        <v>26-35</v>
      </c>
      <c r="T1229">
        <f t="shared" si="115"/>
        <v>1</v>
      </c>
      <c r="U1229">
        <f t="shared" si="116"/>
        <v>2</v>
      </c>
      <c r="V1229">
        <f t="shared" si="117"/>
        <v>6</v>
      </c>
      <c r="W1229">
        <f t="shared" si="118"/>
        <v>9</v>
      </c>
      <c r="X1229" t="str">
        <f t="shared" si="119"/>
        <v>Regular</v>
      </c>
    </row>
    <row r="1230" spans="1:24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  <c r="S1230" t="str">
        <f t="shared" si="114"/>
        <v>46-55</v>
      </c>
      <c r="T1230">
        <f t="shared" si="115"/>
        <v>2</v>
      </c>
      <c r="U1230">
        <f t="shared" si="116"/>
        <v>1</v>
      </c>
      <c r="V1230">
        <f t="shared" si="117"/>
        <v>1</v>
      </c>
      <c r="W1230">
        <f t="shared" si="118"/>
        <v>4</v>
      </c>
      <c r="X1230" t="str">
        <f t="shared" si="119"/>
        <v>Low Engagement</v>
      </c>
    </row>
    <row r="1231" spans="1:24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  <c r="S1231" t="str">
        <f t="shared" si="114"/>
        <v>26-35</v>
      </c>
      <c r="T1231">
        <f t="shared" si="115"/>
        <v>2</v>
      </c>
      <c r="U1231">
        <f t="shared" si="116"/>
        <v>4</v>
      </c>
      <c r="V1231">
        <f t="shared" si="117"/>
        <v>1</v>
      </c>
      <c r="W1231">
        <f t="shared" si="118"/>
        <v>7</v>
      </c>
      <c r="X1231" t="str">
        <f t="shared" si="119"/>
        <v>Occasional</v>
      </c>
    </row>
    <row r="1232" spans="1:24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  <c r="S1232" t="str">
        <f t="shared" si="114"/>
        <v>18-25</v>
      </c>
      <c r="T1232">
        <f t="shared" si="115"/>
        <v>4</v>
      </c>
      <c r="U1232">
        <f t="shared" si="116"/>
        <v>4</v>
      </c>
      <c r="V1232">
        <f t="shared" si="117"/>
        <v>4</v>
      </c>
      <c r="W1232">
        <f t="shared" si="118"/>
        <v>12</v>
      </c>
      <c r="X1232" t="str">
        <f t="shared" si="119"/>
        <v>High Value</v>
      </c>
    </row>
    <row r="1233" spans="1:24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  <c r="S1233" t="str">
        <f t="shared" si="114"/>
        <v>56+</v>
      </c>
      <c r="T1233">
        <f t="shared" si="115"/>
        <v>3</v>
      </c>
      <c r="U1233">
        <f t="shared" si="116"/>
        <v>4</v>
      </c>
      <c r="V1233">
        <f t="shared" si="117"/>
        <v>5</v>
      </c>
      <c r="W1233">
        <f t="shared" si="118"/>
        <v>12</v>
      </c>
      <c r="X1233" t="str">
        <f t="shared" si="119"/>
        <v>High Value</v>
      </c>
    </row>
    <row r="1234" spans="1:24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  <c r="S1234" t="str">
        <f t="shared" si="114"/>
        <v>56+</v>
      </c>
      <c r="T1234">
        <f t="shared" si="115"/>
        <v>1</v>
      </c>
      <c r="U1234">
        <f t="shared" si="116"/>
        <v>3</v>
      </c>
      <c r="V1234">
        <f t="shared" si="117"/>
        <v>3</v>
      </c>
      <c r="W1234">
        <f t="shared" si="118"/>
        <v>7</v>
      </c>
      <c r="X1234" t="str">
        <f t="shared" si="119"/>
        <v>Occasional</v>
      </c>
    </row>
    <row r="1235" spans="1:24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  <c r="S1235" t="str">
        <f t="shared" si="114"/>
        <v>46-55</v>
      </c>
      <c r="T1235">
        <f t="shared" si="115"/>
        <v>3</v>
      </c>
      <c r="U1235">
        <f t="shared" si="116"/>
        <v>4</v>
      </c>
      <c r="V1235">
        <f t="shared" si="117"/>
        <v>3</v>
      </c>
      <c r="W1235">
        <f t="shared" si="118"/>
        <v>10</v>
      </c>
      <c r="X1235" t="str">
        <f t="shared" si="119"/>
        <v>Regular</v>
      </c>
    </row>
    <row r="1236" spans="1:24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  <c r="S1236" t="str">
        <f t="shared" si="114"/>
        <v>36-45</v>
      </c>
      <c r="T1236">
        <f t="shared" si="115"/>
        <v>4</v>
      </c>
      <c r="U1236">
        <f t="shared" si="116"/>
        <v>1</v>
      </c>
      <c r="V1236">
        <f t="shared" si="117"/>
        <v>6</v>
      </c>
      <c r="W1236">
        <f t="shared" si="118"/>
        <v>11</v>
      </c>
      <c r="X1236" t="str">
        <f t="shared" si="119"/>
        <v>Regular</v>
      </c>
    </row>
    <row r="1237" spans="1:24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  <c r="S1237" t="str">
        <f t="shared" si="114"/>
        <v>18-25</v>
      </c>
      <c r="T1237">
        <f t="shared" si="115"/>
        <v>1</v>
      </c>
      <c r="U1237">
        <f t="shared" si="116"/>
        <v>4</v>
      </c>
      <c r="V1237">
        <f t="shared" si="117"/>
        <v>3</v>
      </c>
      <c r="W1237">
        <f t="shared" si="118"/>
        <v>8</v>
      </c>
      <c r="X1237" t="str">
        <f t="shared" si="119"/>
        <v>Occasional</v>
      </c>
    </row>
    <row r="1238" spans="1:24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  <c r="S1238" t="str">
        <f t="shared" si="114"/>
        <v>36-45</v>
      </c>
      <c r="T1238">
        <f t="shared" si="115"/>
        <v>3</v>
      </c>
      <c r="U1238">
        <f t="shared" si="116"/>
        <v>3</v>
      </c>
      <c r="V1238">
        <f t="shared" si="117"/>
        <v>3</v>
      </c>
      <c r="W1238">
        <f t="shared" si="118"/>
        <v>9</v>
      </c>
      <c r="X1238" t="str">
        <f t="shared" si="119"/>
        <v>Regular</v>
      </c>
    </row>
    <row r="1239" spans="1:24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  <c r="S1239" t="str">
        <f t="shared" si="114"/>
        <v>18-25</v>
      </c>
      <c r="T1239">
        <f t="shared" si="115"/>
        <v>4</v>
      </c>
      <c r="U1239">
        <f t="shared" si="116"/>
        <v>4</v>
      </c>
      <c r="V1239">
        <f t="shared" si="117"/>
        <v>2</v>
      </c>
      <c r="W1239">
        <f t="shared" si="118"/>
        <v>10</v>
      </c>
      <c r="X1239" t="str">
        <f t="shared" si="119"/>
        <v>Regular</v>
      </c>
    </row>
    <row r="1240" spans="1:24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  <c r="S1240" t="str">
        <f t="shared" si="114"/>
        <v>46-55</v>
      </c>
      <c r="T1240">
        <f t="shared" si="115"/>
        <v>3</v>
      </c>
      <c r="U1240">
        <f t="shared" si="116"/>
        <v>1</v>
      </c>
      <c r="V1240">
        <f t="shared" si="117"/>
        <v>5</v>
      </c>
      <c r="W1240">
        <f t="shared" si="118"/>
        <v>9</v>
      </c>
      <c r="X1240" t="str">
        <f t="shared" si="119"/>
        <v>Regular</v>
      </c>
    </row>
    <row r="1241" spans="1:24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  <c r="S1241" t="str">
        <f t="shared" si="114"/>
        <v>56+</v>
      </c>
      <c r="T1241">
        <f t="shared" si="115"/>
        <v>1</v>
      </c>
      <c r="U1241">
        <f t="shared" si="116"/>
        <v>3</v>
      </c>
      <c r="V1241">
        <f t="shared" si="117"/>
        <v>3</v>
      </c>
      <c r="W1241">
        <f t="shared" si="118"/>
        <v>7</v>
      </c>
      <c r="X1241" t="str">
        <f t="shared" si="119"/>
        <v>Occasional</v>
      </c>
    </row>
    <row r="1242" spans="1:24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  <c r="S1242" t="str">
        <f t="shared" si="114"/>
        <v>36-45</v>
      </c>
      <c r="T1242">
        <f t="shared" si="115"/>
        <v>3</v>
      </c>
      <c r="U1242">
        <f t="shared" si="116"/>
        <v>4</v>
      </c>
      <c r="V1242">
        <f t="shared" si="117"/>
        <v>1</v>
      </c>
      <c r="W1242">
        <f t="shared" si="118"/>
        <v>8</v>
      </c>
      <c r="X1242" t="str">
        <f t="shared" si="119"/>
        <v>Occasional</v>
      </c>
    </row>
    <row r="1243" spans="1:24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  <c r="S1243" t="str">
        <f t="shared" si="114"/>
        <v>56+</v>
      </c>
      <c r="T1243">
        <f t="shared" si="115"/>
        <v>2</v>
      </c>
      <c r="U1243">
        <f t="shared" si="116"/>
        <v>3</v>
      </c>
      <c r="V1243">
        <f t="shared" si="117"/>
        <v>7</v>
      </c>
      <c r="W1243">
        <f t="shared" si="118"/>
        <v>12</v>
      </c>
      <c r="X1243" t="str">
        <f t="shared" si="119"/>
        <v>High Value</v>
      </c>
    </row>
    <row r="1244" spans="1:24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  <c r="S1244" t="str">
        <f t="shared" si="114"/>
        <v>56+</v>
      </c>
      <c r="T1244">
        <f t="shared" si="115"/>
        <v>1</v>
      </c>
      <c r="U1244">
        <f t="shared" si="116"/>
        <v>2</v>
      </c>
      <c r="V1244">
        <f t="shared" si="117"/>
        <v>2</v>
      </c>
      <c r="W1244">
        <f t="shared" si="118"/>
        <v>5</v>
      </c>
      <c r="X1244" t="str">
        <f t="shared" si="119"/>
        <v>Low Engagement</v>
      </c>
    </row>
    <row r="1245" spans="1:24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  <c r="S1245" t="str">
        <f t="shared" si="114"/>
        <v>18-25</v>
      </c>
      <c r="T1245">
        <f t="shared" si="115"/>
        <v>1</v>
      </c>
      <c r="U1245">
        <f t="shared" si="116"/>
        <v>2</v>
      </c>
      <c r="V1245">
        <f t="shared" si="117"/>
        <v>1</v>
      </c>
      <c r="W1245">
        <f t="shared" si="118"/>
        <v>4</v>
      </c>
      <c r="X1245" t="str">
        <f t="shared" si="119"/>
        <v>Low Engagement</v>
      </c>
    </row>
    <row r="1246" spans="1:24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  <c r="S1246" t="str">
        <f t="shared" si="114"/>
        <v>56+</v>
      </c>
      <c r="T1246">
        <f t="shared" si="115"/>
        <v>3</v>
      </c>
      <c r="U1246">
        <f t="shared" si="116"/>
        <v>1</v>
      </c>
      <c r="V1246">
        <f t="shared" si="117"/>
        <v>4</v>
      </c>
      <c r="W1246">
        <f t="shared" si="118"/>
        <v>8</v>
      </c>
      <c r="X1246" t="str">
        <f t="shared" si="119"/>
        <v>Occasional</v>
      </c>
    </row>
    <row r="1247" spans="1:24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  <c r="S1247" t="str">
        <f t="shared" si="114"/>
        <v>36-45</v>
      </c>
      <c r="T1247">
        <f t="shared" si="115"/>
        <v>1</v>
      </c>
      <c r="U1247">
        <f t="shared" si="116"/>
        <v>3</v>
      </c>
      <c r="V1247">
        <f t="shared" si="117"/>
        <v>7</v>
      </c>
      <c r="W1247">
        <f t="shared" si="118"/>
        <v>11</v>
      </c>
      <c r="X1247" t="str">
        <f t="shared" si="119"/>
        <v>Regular</v>
      </c>
    </row>
    <row r="1248" spans="1:24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  <c r="S1248" t="str">
        <f t="shared" si="114"/>
        <v>26-35</v>
      </c>
      <c r="T1248">
        <f t="shared" si="115"/>
        <v>3</v>
      </c>
      <c r="U1248">
        <f t="shared" si="116"/>
        <v>3</v>
      </c>
      <c r="V1248">
        <f t="shared" si="117"/>
        <v>4</v>
      </c>
      <c r="W1248">
        <f t="shared" si="118"/>
        <v>10</v>
      </c>
      <c r="X1248" t="str">
        <f t="shared" si="119"/>
        <v>Regular</v>
      </c>
    </row>
    <row r="1249" spans="1:24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  <c r="S1249" t="str">
        <f t="shared" si="114"/>
        <v>56+</v>
      </c>
      <c r="T1249">
        <f t="shared" si="115"/>
        <v>4</v>
      </c>
      <c r="U1249">
        <f t="shared" si="116"/>
        <v>2</v>
      </c>
      <c r="V1249">
        <f t="shared" si="117"/>
        <v>6</v>
      </c>
      <c r="W1249">
        <f t="shared" si="118"/>
        <v>12</v>
      </c>
      <c r="X1249" t="str">
        <f t="shared" si="119"/>
        <v>High Value</v>
      </c>
    </row>
    <row r="1250" spans="1:24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  <c r="S1250" t="str">
        <f t="shared" si="114"/>
        <v>56+</v>
      </c>
      <c r="T1250">
        <f t="shared" si="115"/>
        <v>1</v>
      </c>
      <c r="U1250">
        <f t="shared" si="116"/>
        <v>1</v>
      </c>
      <c r="V1250">
        <f t="shared" si="117"/>
        <v>1</v>
      </c>
      <c r="W1250">
        <f t="shared" si="118"/>
        <v>3</v>
      </c>
      <c r="X1250" t="str">
        <f t="shared" si="119"/>
        <v>Low Engagement</v>
      </c>
    </row>
    <row r="1251" spans="1:24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  <c r="S1251" t="str">
        <f t="shared" si="114"/>
        <v>56+</v>
      </c>
      <c r="T1251">
        <f t="shared" si="115"/>
        <v>2</v>
      </c>
      <c r="U1251">
        <f t="shared" si="116"/>
        <v>4</v>
      </c>
      <c r="V1251">
        <f t="shared" si="117"/>
        <v>5</v>
      </c>
      <c r="W1251">
        <f t="shared" si="118"/>
        <v>11</v>
      </c>
      <c r="X1251" t="str">
        <f t="shared" si="119"/>
        <v>Regular</v>
      </c>
    </row>
    <row r="1252" spans="1:24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  <c r="S1252" t="str">
        <f t="shared" si="114"/>
        <v>46-55</v>
      </c>
      <c r="T1252">
        <f t="shared" si="115"/>
        <v>1</v>
      </c>
      <c r="U1252">
        <f t="shared" si="116"/>
        <v>2</v>
      </c>
      <c r="V1252">
        <f t="shared" si="117"/>
        <v>4</v>
      </c>
      <c r="W1252">
        <f t="shared" si="118"/>
        <v>7</v>
      </c>
      <c r="X1252" t="str">
        <f t="shared" si="119"/>
        <v>Occasional</v>
      </c>
    </row>
    <row r="1253" spans="1:24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  <c r="S1253" t="str">
        <f t="shared" si="114"/>
        <v>56+</v>
      </c>
      <c r="T1253">
        <f t="shared" si="115"/>
        <v>4</v>
      </c>
      <c r="U1253">
        <f t="shared" si="116"/>
        <v>4</v>
      </c>
      <c r="V1253">
        <f t="shared" si="117"/>
        <v>4</v>
      </c>
      <c r="W1253">
        <f t="shared" si="118"/>
        <v>12</v>
      </c>
      <c r="X1253" t="str">
        <f t="shared" si="119"/>
        <v>High Value</v>
      </c>
    </row>
    <row r="1254" spans="1:24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  <c r="S1254" t="str">
        <f t="shared" si="114"/>
        <v>26-35</v>
      </c>
      <c r="T1254">
        <f t="shared" si="115"/>
        <v>2</v>
      </c>
      <c r="U1254">
        <f t="shared" si="116"/>
        <v>1</v>
      </c>
      <c r="V1254">
        <f t="shared" si="117"/>
        <v>2</v>
      </c>
      <c r="W1254">
        <f t="shared" si="118"/>
        <v>5</v>
      </c>
      <c r="X1254" t="str">
        <f t="shared" si="119"/>
        <v>Low Engagement</v>
      </c>
    </row>
    <row r="1255" spans="1:24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  <c r="S1255" t="str">
        <f t="shared" si="114"/>
        <v>36-45</v>
      </c>
      <c r="T1255">
        <f t="shared" si="115"/>
        <v>1</v>
      </c>
      <c r="U1255">
        <f t="shared" si="116"/>
        <v>4</v>
      </c>
      <c r="V1255">
        <f t="shared" si="117"/>
        <v>1</v>
      </c>
      <c r="W1255">
        <f t="shared" si="118"/>
        <v>6</v>
      </c>
      <c r="X1255" t="str">
        <f t="shared" si="119"/>
        <v>Occasional</v>
      </c>
    </row>
    <row r="1256" spans="1:24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  <c r="S1256" t="str">
        <f t="shared" si="114"/>
        <v>46-55</v>
      </c>
      <c r="T1256">
        <f t="shared" si="115"/>
        <v>2</v>
      </c>
      <c r="U1256">
        <f t="shared" si="116"/>
        <v>1</v>
      </c>
      <c r="V1256">
        <f t="shared" si="117"/>
        <v>6</v>
      </c>
      <c r="W1256">
        <f t="shared" si="118"/>
        <v>9</v>
      </c>
      <c r="X1256" t="str">
        <f t="shared" si="119"/>
        <v>Regular</v>
      </c>
    </row>
    <row r="1257" spans="1:24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  <c r="S1257" t="str">
        <f t="shared" si="114"/>
        <v>26-35</v>
      </c>
      <c r="T1257">
        <f t="shared" si="115"/>
        <v>3</v>
      </c>
      <c r="U1257">
        <f t="shared" si="116"/>
        <v>4</v>
      </c>
      <c r="V1257">
        <f t="shared" si="117"/>
        <v>5</v>
      </c>
      <c r="W1257">
        <f t="shared" si="118"/>
        <v>12</v>
      </c>
      <c r="X1257" t="str">
        <f t="shared" si="119"/>
        <v>High Value</v>
      </c>
    </row>
    <row r="1258" spans="1:24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  <c r="S1258" t="str">
        <f t="shared" si="114"/>
        <v>36-45</v>
      </c>
      <c r="T1258">
        <f t="shared" si="115"/>
        <v>2</v>
      </c>
      <c r="U1258">
        <f t="shared" si="116"/>
        <v>1</v>
      </c>
      <c r="V1258">
        <f t="shared" si="117"/>
        <v>5</v>
      </c>
      <c r="W1258">
        <f t="shared" si="118"/>
        <v>8</v>
      </c>
      <c r="X1258" t="str">
        <f t="shared" si="119"/>
        <v>Occasional</v>
      </c>
    </row>
    <row r="1259" spans="1:24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  <c r="S1259" t="str">
        <f t="shared" si="114"/>
        <v>56+</v>
      </c>
      <c r="T1259">
        <f t="shared" si="115"/>
        <v>3</v>
      </c>
      <c r="U1259">
        <f t="shared" si="116"/>
        <v>3</v>
      </c>
      <c r="V1259">
        <f t="shared" si="117"/>
        <v>3</v>
      </c>
      <c r="W1259">
        <f t="shared" si="118"/>
        <v>9</v>
      </c>
      <c r="X1259" t="str">
        <f t="shared" si="119"/>
        <v>Regular</v>
      </c>
    </row>
    <row r="1260" spans="1:24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  <c r="S1260" t="str">
        <f t="shared" si="114"/>
        <v>46-55</v>
      </c>
      <c r="T1260">
        <f t="shared" si="115"/>
        <v>4</v>
      </c>
      <c r="U1260">
        <f t="shared" si="116"/>
        <v>3</v>
      </c>
      <c r="V1260">
        <f t="shared" si="117"/>
        <v>3</v>
      </c>
      <c r="W1260">
        <f t="shared" si="118"/>
        <v>10</v>
      </c>
      <c r="X1260" t="str">
        <f t="shared" si="119"/>
        <v>Regular</v>
      </c>
    </row>
    <row r="1261" spans="1:24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  <c r="S1261" t="str">
        <f t="shared" si="114"/>
        <v>56+</v>
      </c>
      <c r="T1261">
        <f t="shared" si="115"/>
        <v>3</v>
      </c>
      <c r="U1261">
        <f t="shared" si="116"/>
        <v>4</v>
      </c>
      <c r="V1261">
        <f t="shared" si="117"/>
        <v>4</v>
      </c>
      <c r="W1261">
        <f t="shared" si="118"/>
        <v>11</v>
      </c>
      <c r="X1261" t="str">
        <f t="shared" si="119"/>
        <v>Regular</v>
      </c>
    </row>
    <row r="1262" spans="1:24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  <c r="S1262" t="str">
        <f t="shared" si="114"/>
        <v>56+</v>
      </c>
      <c r="T1262">
        <f t="shared" si="115"/>
        <v>4</v>
      </c>
      <c r="U1262">
        <f t="shared" si="116"/>
        <v>3</v>
      </c>
      <c r="V1262">
        <f t="shared" si="117"/>
        <v>2</v>
      </c>
      <c r="W1262">
        <f t="shared" si="118"/>
        <v>9</v>
      </c>
      <c r="X1262" t="str">
        <f t="shared" si="119"/>
        <v>Regular</v>
      </c>
    </row>
    <row r="1263" spans="1:24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  <c r="S1263" t="str">
        <f t="shared" si="114"/>
        <v>18-25</v>
      </c>
      <c r="T1263">
        <f t="shared" si="115"/>
        <v>1</v>
      </c>
      <c r="U1263">
        <f t="shared" si="116"/>
        <v>1</v>
      </c>
      <c r="V1263">
        <f t="shared" si="117"/>
        <v>5</v>
      </c>
      <c r="W1263">
        <f t="shared" si="118"/>
        <v>7</v>
      </c>
      <c r="X1263" t="str">
        <f t="shared" si="119"/>
        <v>Occasional</v>
      </c>
    </row>
    <row r="1264" spans="1:24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  <c r="S1264" t="str">
        <f t="shared" si="114"/>
        <v>26-35</v>
      </c>
      <c r="T1264">
        <f t="shared" si="115"/>
        <v>3</v>
      </c>
      <c r="U1264">
        <f t="shared" si="116"/>
        <v>4</v>
      </c>
      <c r="V1264">
        <f t="shared" si="117"/>
        <v>4</v>
      </c>
      <c r="W1264">
        <f t="shared" si="118"/>
        <v>11</v>
      </c>
      <c r="X1264" t="str">
        <f t="shared" si="119"/>
        <v>Regular</v>
      </c>
    </row>
    <row r="1265" spans="1:24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  <c r="S1265" t="str">
        <f t="shared" si="114"/>
        <v>36-45</v>
      </c>
      <c r="T1265">
        <f t="shared" si="115"/>
        <v>3</v>
      </c>
      <c r="U1265">
        <f t="shared" si="116"/>
        <v>1</v>
      </c>
      <c r="V1265">
        <f t="shared" si="117"/>
        <v>6</v>
      </c>
      <c r="W1265">
        <f t="shared" si="118"/>
        <v>10</v>
      </c>
      <c r="X1265" t="str">
        <f t="shared" si="119"/>
        <v>Regular</v>
      </c>
    </row>
    <row r="1266" spans="1:24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  <c r="S1266" t="str">
        <f t="shared" si="114"/>
        <v>46-55</v>
      </c>
      <c r="T1266">
        <f t="shared" si="115"/>
        <v>4</v>
      </c>
      <c r="U1266">
        <f t="shared" si="116"/>
        <v>1</v>
      </c>
      <c r="V1266">
        <f t="shared" si="117"/>
        <v>6</v>
      </c>
      <c r="W1266">
        <f t="shared" si="118"/>
        <v>11</v>
      </c>
      <c r="X1266" t="str">
        <f t="shared" si="119"/>
        <v>Regular</v>
      </c>
    </row>
    <row r="1267" spans="1:24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  <c r="S1267" t="str">
        <f t="shared" si="114"/>
        <v>26-35</v>
      </c>
      <c r="T1267">
        <f t="shared" si="115"/>
        <v>3</v>
      </c>
      <c r="U1267">
        <f t="shared" si="116"/>
        <v>3</v>
      </c>
      <c r="V1267">
        <f t="shared" si="117"/>
        <v>7</v>
      </c>
      <c r="W1267">
        <f t="shared" si="118"/>
        <v>13</v>
      </c>
      <c r="X1267" t="str">
        <f t="shared" si="119"/>
        <v>High Value</v>
      </c>
    </row>
    <row r="1268" spans="1:24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  <c r="S1268" t="str">
        <f t="shared" si="114"/>
        <v>18-25</v>
      </c>
      <c r="T1268">
        <f t="shared" si="115"/>
        <v>1</v>
      </c>
      <c r="U1268">
        <f t="shared" si="116"/>
        <v>2</v>
      </c>
      <c r="V1268">
        <f t="shared" si="117"/>
        <v>3</v>
      </c>
      <c r="W1268">
        <f t="shared" si="118"/>
        <v>6</v>
      </c>
      <c r="X1268" t="str">
        <f t="shared" si="119"/>
        <v>Occasional</v>
      </c>
    </row>
    <row r="1269" spans="1:24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  <c r="S1269" t="str">
        <f t="shared" si="114"/>
        <v>46-55</v>
      </c>
      <c r="T1269">
        <f t="shared" si="115"/>
        <v>4</v>
      </c>
      <c r="U1269">
        <f t="shared" si="116"/>
        <v>4</v>
      </c>
      <c r="V1269">
        <f t="shared" si="117"/>
        <v>7</v>
      </c>
      <c r="W1269">
        <f t="shared" si="118"/>
        <v>15</v>
      </c>
      <c r="X1269" t="str">
        <f t="shared" si="119"/>
        <v>High Value</v>
      </c>
    </row>
    <row r="1270" spans="1:24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  <c r="S1270" t="str">
        <f t="shared" si="114"/>
        <v>18-25</v>
      </c>
      <c r="T1270">
        <f t="shared" si="115"/>
        <v>4</v>
      </c>
      <c r="U1270">
        <f t="shared" si="116"/>
        <v>2</v>
      </c>
      <c r="V1270">
        <f t="shared" si="117"/>
        <v>6</v>
      </c>
      <c r="W1270">
        <f t="shared" si="118"/>
        <v>12</v>
      </c>
      <c r="X1270" t="str">
        <f t="shared" si="119"/>
        <v>High Value</v>
      </c>
    </row>
    <row r="1271" spans="1:24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  <c r="S1271" t="str">
        <f t="shared" si="114"/>
        <v>36-45</v>
      </c>
      <c r="T1271">
        <f t="shared" si="115"/>
        <v>2</v>
      </c>
      <c r="U1271">
        <f t="shared" si="116"/>
        <v>4</v>
      </c>
      <c r="V1271">
        <f t="shared" si="117"/>
        <v>2</v>
      </c>
      <c r="W1271">
        <f t="shared" si="118"/>
        <v>8</v>
      </c>
      <c r="X1271" t="str">
        <f t="shared" si="119"/>
        <v>Occasional</v>
      </c>
    </row>
    <row r="1272" spans="1:24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  <c r="S1272" t="str">
        <f t="shared" si="114"/>
        <v>56+</v>
      </c>
      <c r="T1272">
        <f t="shared" si="115"/>
        <v>4</v>
      </c>
      <c r="U1272">
        <f t="shared" si="116"/>
        <v>2</v>
      </c>
      <c r="V1272">
        <f t="shared" si="117"/>
        <v>1</v>
      </c>
      <c r="W1272">
        <f t="shared" si="118"/>
        <v>7</v>
      </c>
      <c r="X1272" t="str">
        <f t="shared" si="119"/>
        <v>Occasional</v>
      </c>
    </row>
    <row r="1273" spans="1:24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  <c r="S1273" t="str">
        <f t="shared" si="114"/>
        <v>56+</v>
      </c>
      <c r="T1273">
        <f t="shared" si="115"/>
        <v>2</v>
      </c>
      <c r="U1273">
        <f t="shared" si="116"/>
        <v>4</v>
      </c>
      <c r="V1273">
        <f t="shared" si="117"/>
        <v>1</v>
      </c>
      <c r="W1273">
        <f t="shared" si="118"/>
        <v>7</v>
      </c>
      <c r="X1273" t="str">
        <f t="shared" si="119"/>
        <v>Occasional</v>
      </c>
    </row>
    <row r="1274" spans="1:24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  <c r="S1274" t="str">
        <f t="shared" si="114"/>
        <v>26-35</v>
      </c>
      <c r="T1274">
        <f t="shared" si="115"/>
        <v>4</v>
      </c>
      <c r="U1274">
        <f t="shared" si="116"/>
        <v>2</v>
      </c>
      <c r="V1274">
        <f t="shared" si="117"/>
        <v>4</v>
      </c>
      <c r="W1274">
        <f t="shared" si="118"/>
        <v>10</v>
      </c>
      <c r="X1274" t="str">
        <f t="shared" si="119"/>
        <v>Regular</v>
      </c>
    </row>
    <row r="1275" spans="1:24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  <c r="S1275" t="str">
        <f t="shared" si="114"/>
        <v>36-45</v>
      </c>
      <c r="T1275">
        <f t="shared" si="115"/>
        <v>1</v>
      </c>
      <c r="U1275">
        <f t="shared" si="116"/>
        <v>3</v>
      </c>
      <c r="V1275">
        <f t="shared" si="117"/>
        <v>3</v>
      </c>
      <c r="W1275">
        <f t="shared" si="118"/>
        <v>7</v>
      </c>
      <c r="X1275" t="str">
        <f t="shared" si="119"/>
        <v>Occasional</v>
      </c>
    </row>
    <row r="1276" spans="1:24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  <c r="S1276" t="str">
        <f t="shared" si="114"/>
        <v>46-55</v>
      </c>
      <c r="T1276">
        <f t="shared" si="115"/>
        <v>3</v>
      </c>
      <c r="U1276">
        <f t="shared" si="116"/>
        <v>3</v>
      </c>
      <c r="V1276">
        <f t="shared" si="117"/>
        <v>2</v>
      </c>
      <c r="W1276">
        <f t="shared" si="118"/>
        <v>8</v>
      </c>
      <c r="X1276" t="str">
        <f t="shared" si="119"/>
        <v>Occasional</v>
      </c>
    </row>
    <row r="1277" spans="1:24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  <c r="S1277" t="str">
        <f t="shared" si="114"/>
        <v>46-55</v>
      </c>
      <c r="T1277">
        <f t="shared" si="115"/>
        <v>1</v>
      </c>
      <c r="U1277">
        <f t="shared" si="116"/>
        <v>1</v>
      </c>
      <c r="V1277">
        <f t="shared" si="117"/>
        <v>4</v>
      </c>
      <c r="W1277">
        <f t="shared" si="118"/>
        <v>6</v>
      </c>
      <c r="X1277" t="str">
        <f t="shared" si="119"/>
        <v>Occasional</v>
      </c>
    </row>
    <row r="1278" spans="1:24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  <c r="S1278" t="str">
        <f t="shared" si="114"/>
        <v>46-55</v>
      </c>
      <c r="T1278">
        <f t="shared" si="115"/>
        <v>3</v>
      </c>
      <c r="U1278">
        <f t="shared" si="116"/>
        <v>3</v>
      </c>
      <c r="V1278">
        <f t="shared" si="117"/>
        <v>7</v>
      </c>
      <c r="W1278">
        <f t="shared" si="118"/>
        <v>13</v>
      </c>
      <c r="X1278" t="str">
        <f t="shared" si="119"/>
        <v>High Value</v>
      </c>
    </row>
    <row r="1279" spans="1:24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  <c r="S1279" t="str">
        <f t="shared" si="114"/>
        <v>18-25</v>
      </c>
      <c r="T1279">
        <f t="shared" si="115"/>
        <v>4</v>
      </c>
      <c r="U1279">
        <f t="shared" si="116"/>
        <v>1</v>
      </c>
      <c r="V1279">
        <f t="shared" si="117"/>
        <v>2</v>
      </c>
      <c r="W1279">
        <f t="shared" si="118"/>
        <v>7</v>
      </c>
      <c r="X1279" t="str">
        <f t="shared" si="119"/>
        <v>Occasional</v>
      </c>
    </row>
    <row r="1280" spans="1:24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  <c r="S1280" t="str">
        <f t="shared" si="114"/>
        <v>26-35</v>
      </c>
      <c r="T1280">
        <f t="shared" si="115"/>
        <v>4</v>
      </c>
      <c r="U1280">
        <f t="shared" si="116"/>
        <v>3</v>
      </c>
      <c r="V1280">
        <f t="shared" si="117"/>
        <v>5</v>
      </c>
      <c r="W1280">
        <f t="shared" si="118"/>
        <v>12</v>
      </c>
      <c r="X1280" t="str">
        <f t="shared" si="119"/>
        <v>High Value</v>
      </c>
    </row>
    <row r="1281" spans="1:24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  <c r="S1281" t="str">
        <f t="shared" si="114"/>
        <v>56+</v>
      </c>
      <c r="T1281">
        <f t="shared" si="115"/>
        <v>2</v>
      </c>
      <c r="U1281">
        <f t="shared" si="116"/>
        <v>2</v>
      </c>
      <c r="V1281">
        <f t="shared" si="117"/>
        <v>1</v>
      </c>
      <c r="W1281">
        <f t="shared" si="118"/>
        <v>5</v>
      </c>
      <c r="X1281" t="str">
        <f t="shared" si="119"/>
        <v>Low Engagement</v>
      </c>
    </row>
    <row r="1282" spans="1:24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  <c r="S1282" t="str">
        <f t="shared" si="114"/>
        <v>26-35</v>
      </c>
      <c r="T1282">
        <f t="shared" si="115"/>
        <v>3</v>
      </c>
      <c r="U1282">
        <f t="shared" si="116"/>
        <v>4</v>
      </c>
      <c r="V1282">
        <f t="shared" si="117"/>
        <v>3</v>
      </c>
      <c r="W1282">
        <f t="shared" si="118"/>
        <v>10</v>
      </c>
      <c r="X1282" t="str">
        <f t="shared" si="119"/>
        <v>Regular</v>
      </c>
    </row>
    <row r="1283" spans="1:24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  <c r="S1283" t="str">
        <f t="shared" ref="S1283:S1346" si="120">IF(B1283&lt;=25,"18-25",IF(B1283&lt;=35,"26-35",IF(B1283&lt;=45,"36-45",IF(B1283&lt;=55,"46-55","56+"))))</f>
        <v>26-35</v>
      </c>
      <c r="T1283">
        <f t="shared" ref="T1283:T1346" si="121">IF(F1283&lt;=39,1,IF(F1283&lt;=59,2,IF(F1283&lt;=79,3,4)))</f>
        <v>4</v>
      </c>
      <c r="U1283">
        <f t="shared" ref="U1283:U1346" si="122">IF(P1283&lt;=12,1,IF(P1283&lt;=25,2,IF(P1283&lt;=37,3,4)))</f>
        <v>1</v>
      </c>
      <c r="V1283">
        <f t="shared" ref="V1283:V1346" si="123">IF(R1283="Weekly",7,IF(R1283="Bi-Weekly",6,IF(R1283="Fortnightly",5,IF(R1283="Monthly",4,IF(R1283="Every 3 Months",3,IF(R1283="Quarterly",2,IF(R1283="Annually",1,0)))))))</f>
        <v>6</v>
      </c>
      <c r="W1283">
        <f t="shared" ref="W1283:W1346" si="124">T1283+U1283+V1283</f>
        <v>11</v>
      </c>
      <c r="X1283" t="str">
        <f t="shared" ref="X1283:X1346" si="125">IF(W1283&lt;=5,"Low Engagement",IF(W1283&lt;=8,"Occasional",IF(W1283&lt;=11,"Regular","High Value")))</f>
        <v>Regular</v>
      </c>
    </row>
    <row r="1284" spans="1:24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  <c r="S1284" t="str">
        <f t="shared" si="120"/>
        <v>18-25</v>
      </c>
      <c r="T1284">
        <f t="shared" si="121"/>
        <v>3</v>
      </c>
      <c r="U1284">
        <f t="shared" si="122"/>
        <v>2</v>
      </c>
      <c r="V1284">
        <f t="shared" si="123"/>
        <v>4</v>
      </c>
      <c r="W1284">
        <f t="shared" si="124"/>
        <v>9</v>
      </c>
      <c r="X1284" t="str">
        <f t="shared" si="125"/>
        <v>Regular</v>
      </c>
    </row>
    <row r="1285" spans="1:24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  <c r="S1285" t="str">
        <f t="shared" si="120"/>
        <v>56+</v>
      </c>
      <c r="T1285">
        <f t="shared" si="121"/>
        <v>4</v>
      </c>
      <c r="U1285">
        <f t="shared" si="122"/>
        <v>2</v>
      </c>
      <c r="V1285">
        <f t="shared" si="123"/>
        <v>3</v>
      </c>
      <c r="W1285">
        <f t="shared" si="124"/>
        <v>9</v>
      </c>
      <c r="X1285" t="str">
        <f t="shared" si="125"/>
        <v>Regular</v>
      </c>
    </row>
    <row r="1286" spans="1:24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  <c r="S1286" t="str">
        <f t="shared" si="120"/>
        <v>56+</v>
      </c>
      <c r="T1286">
        <f t="shared" si="121"/>
        <v>4</v>
      </c>
      <c r="U1286">
        <f t="shared" si="122"/>
        <v>4</v>
      </c>
      <c r="V1286">
        <f t="shared" si="123"/>
        <v>5</v>
      </c>
      <c r="W1286">
        <f t="shared" si="124"/>
        <v>13</v>
      </c>
      <c r="X1286" t="str">
        <f t="shared" si="125"/>
        <v>High Value</v>
      </c>
    </row>
    <row r="1287" spans="1:24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  <c r="S1287" t="str">
        <f t="shared" si="120"/>
        <v>56+</v>
      </c>
      <c r="T1287">
        <f t="shared" si="121"/>
        <v>4</v>
      </c>
      <c r="U1287">
        <f t="shared" si="122"/>
        <v>4</v>
      </c>
      <c r="V1287">
        <f t="shared" si="123"/>
        <v>5</v>
      </c>
      <c r="W1287">
        <f t="shared" si="124"/>
        <v>13</v>
      </c>
      <c r="X1287" t="str">
        <f t="shared" si="125"/>
        <v>High Value</v>
      </c>
    </row>
    <row r="1288" spans="1:24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  <c r="S1288" t="str">
        <f t="shared" si="120"/>
        <v>36-45</v>
      </c>
      <c r="T1288">
        <f t="shared" si="121"/>
        <v>2</v>
      </c>
      <c r="U1288">
        <f t="shared" si="122"/>
        <v>4</v>
      </c>
      <c r="V1288">
        <f t="shared" si="123"/>
        <v>5</v>
      </c>
      <c r="W1288">
        <f t="shared" si="124"/>
        <v>11</v>
      </c>
      <c r="X1288" t="str">
        <f t="shared" si="125"/>
        <v>Regular</v>
      </c>
    </row>
    <row r="1289" spans="1:24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  <c r="S1289" t="str">
        <f t="shared" si="120"/>
        <v>18-25</v>
      </c>
      <c r="T1289">
        <f t="shared" si="121"/>
        <v>1</v>
      </c>
      <c r="U1289">
        <f t="shared" si="122"/>
        <v>2</v>
      </c>
      <c r="V1289">
        <f t="shared" si="123"/>
        <v>4</v>
      </c>
      <c r="W1289">
        <f t="shared" si="124"/>
        <v>7</v>
      </c>
      <c r="X1289" t="str">
        <f t="shared" si="125"/>
        <v>Occasional</v>
      </c>
    </row>
    <row r="1290" spans="1:24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  <c r="S1290" t="str">
        <f t="shared" si="120"/>
        <v>56+</v>
      </c>
      <c r="T1290">
        <f t="shared" si="121"/>
        <v>4</v>
      </c>
      <c r="U1290">
        <f t="shared" si="122"/>
        <v>3</v>
      </c>
      <c r="V1290">
        <f t="shared" si="123"/>
        <v>6</v>
      </c>
      <c r="W1290">
        <f t="shared" si="124"/>
        <v>13</v>
      </c>
      <c r="X1290" t="str">
        <f t="shared" si="125"/>
        <v>High Value</v>
      </c>
    </row>
    <row r="1291" spans="1:24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  <c r="S1291" t="str">
        <f t="shared" si="120"/>
        <v>26-35</v>
      </c>
      <c r="T1291">
        <f t="shared" si="121"/>
        <v>1</v>
      </c>
      <c r="U1291">
        <f t="shared" si="122"/>
        <v>1</v>
      </c>
      <c r="V1291">
        <f t="shared" si="123"/>
        <v>7</v>
      </c>
      <c r="W1291">
        <f t="shared" si="124"/>
        <v>9</v>
      </c>
      <c r="X1291" t="str">
        <f t="shared" si="125"/>
        <v>Regular</v>
      </c>
    </row>
    <row r="1292" spans="1:24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  <c r="S1292" t="str">
        <f t="shared" si="120"/>
        <v>56+</v>
      </c>
      <c r="T1292">
        <f t="shared" si="121"/>
        <v>1</v>
      </c>
      <c r="U1292">
        <f t="shared" si="122"/>
        <v>1</v>
      </c>
      <c r="V1292">
        <f t="shared" si="123"/>
        <v>1</v>
      </c>
      <c r="W1292">
        <f t="shared" si="124"/>
        <v>3</v>
      </c>
      <c r="X1292" t="str">
        <f t="shared" si="125"/>
        <v>Low Engagement</v>
      </c>
    </row>
    <row r="1293" spans="1:24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  <c r="S1293" t="str">
        <f t="shared" si="120"/>
        <v>56+</v>
      </c>
      <c r="T1293">
        <f t="shared" si="121"/>
        <v>3</v>
      </c>
      <c r="U1293">
        <f t="shared" si="122"/>
        <v>2</v>
      </c>
      <c r="V1293">
        <f t="shared" si="123"/>
        <v>5</v>
      </c>
      <c r="W1293">
        <f t="shared" si="124"/>
        <v>10</v>
      </c>
      <c r="X1293" t="str">
        <f t="shared" si="125"/>
        <v>Regular</v>
      </c>
    </row>
    <row r="1294" spans="1:24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  <c r="S1294" t="str">
        <f t="shared" si="120"/>
        <v>26-35</v>
      </c>
      <c r="T1294">
        <f t="shared" si="121"/>
        <v>3</v>
      </c>
      <c r="U1294">
        <f t="shared" si="122"/>
        <v>4</v>
      </c>
      <c r="V1294">
        <f t="shared" si="123"/>
        <v>1</v>
      </c>
      <c r="W1294">
        <f t="shared" si="124"/>
        <v>8</v>
      </c>
      <c r="X1294" t="str">
        <f t="shared" si="125"/>
        <v>Occasional</v>
      </c>
    </row>
    <row r="1295" spans="1:24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  <c r="S1295" t="str">
        <f t="shared" si="120"/>
        <v>18-25</v>
      </c>
      <c r="T1295">
        <f t="shared" si="121"/>
        <v>3</v>
      </c>
      <c r="U1295">
        <f t="shared" si="122"/>
        <v>3</v>
      </c>
      <c r="V1295">
        <f t="shared" si="123"/>
        <v>1</v>
      </c>
      <c r="W1295">
        <f t="shared" si="124"/>
        <v>7</v>
      </c>
      <c r="X1295" t="str">
        <f t="shared" si="125"/>
        <v>Occasional</v>
      </c>
    </row>
    <row r="1296" spans="1:24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  <c r="S1296" t="str">
        <f t="shared" si="120"/>
        <v>26-35</v>
      </c>
      <c r="T1296">
        <f t="shared" si="121"/>
        <v>3</v>
      </c>
      <c r="U1296">
        <f t="shared" si="122"/>
        <v>2</v>
      </c>
      <c r="V1296">
        <f t="shared" si="123"/>
        <v>3</v>
      </c>
      <c r="W1296">
        <f t="shared" si="124"/>
        <v>8</v>
      </c>
      <c r="X1296" t="str">
        <f t="shared" si="125"/>
        <v>Occasional</v>
      </c>
    </row>
    <row r="1297" spans="1:24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  <c r="S1297" t="str">
        <f t="shared" si="120"/>
        <v>26-35</v>
      </c>
      <c r="T1297">
        <f t="shared" si="121"/>
        <v>3</v>
      </c>
      <c r="U1297">
        <f t="shared" si="122"/>
        <v>4</v>
      </c>
      <c r="V1297">
        <f t="shared" si="123"/>
        <v>7</v>
      </c>
      <c r="W1297">
        <f t="shared" si="124"/>
        <v>14</v>
      </c>
      <c r="X1297" t="str">
        <f t="shared" si="125"/>
        <v>High Value</v>
      </c>
    </row>
    <row r="1298" spans="1:24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  <c r="S1298" t="str">
        <f t="shared" si="120"/>
        <v>46-55</v>
      </c>
      <c r="T1298">
        <f t="shared" si="121"/>
        <v>1</v>
      </c>
      <c r="U1298">
        <f t="shared" si="122"/>
        <v>2</v>
      </c>
      <c r="V1298">
        <f t="shared" si="123"/>
        <v>6</v>
      </c>
      <c r="W1298">
        <f t="shared" si="124"/>
        <v>9</v>
      </c>
      <c r="X1298" t="str">
        <f t="shared" si="125"/>
        <v>Regular</v>
      </c>
    </row>
    <row r="1299" spans="1:24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  <c r="S1299" t="str">
        <f t="shared" si="120"/>
        <v>36-45</v>
      </c>
      <c r="T1299">
        <f t="shared" si="121"/>
        <v>4</v>
      </c>
      <c r="U1299">
        <f t="shared" si="122"/>
        <v>3</v>
      </c>
      <c r="V1299">
        <f t="shared" si="123"/>
        <v>1</v>
      </c>
      <c r="W1299">
        <f t="shared" si="124"/>
        <v>8</v>
      </c>
      <c r="X1299" t="str">
        <f t="shared" si="125"/>
        <v>Occasional</v>
      </c>
    </row>
    <row r="1300" spans="1:24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  <c r="S1300" t="str">
        <f t="shared" si="120"/>
        <v>26-35</v>
      </c>
      <c r="T1300">
        <f t="shared" si="121"/>
        <v>4</v>
      </c>
      <c r="U1300">
        <f t="shared" si="122"/>
        <v>2</v>
      </c>
      <c r="V1300">
        <f t="shared" si="123"/>
        <v>5</v>
      </c>
      <c r="W1300">
        <f t="shared" si="124"/>
        <v>11</v>
      </c>
      <c r="X1300" t="str">
        <f t="shared" si="125"/>
        <v>Regular</v>
      </c>
    </row>
    <row r="1301" spans="1:24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  <c r="S1301" t="str">
        <f t="shared" si="120"/>
        <v>26-35</v>
      </c>
      <c r="T1301">
        <f t="shared" si="121"/>
        <v>1</v>
      </c>
      <c r="U1301">
        <f t="shared" si="122"/>
        <v>4</v>
      </c>
      <c r="V1301">
        <f t="shared" si="123"/>
        <v>6</v>
      </c>
      <c r="W1301">
        <f t="shared" si="124"/>
        <v>11</v>
      </c>
      <c r="X1301" t="str">
        <f t="shared" si="125"/>
        <v>Regular</v>
      </c>
    </row>
    <row r="1302" spans="1:24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  <c r="S1302" t="str">
        <f t="shared" si="120"/>
        <v>56+</v>
      </c>
      <c r="T1302">
        <f t="shared" si="121"/>
        <v>4</v>
      </c>
      <c r="U1302">
        <f t="shared" si="122"/>
        <v>4</v>
      </c>
      <c r="V1302">
        <f t="shared" si="123"/>
        <v>3</v>
      </c>
      <c r="W1302">
        <f t="shared" si="124"/>
        <v>11</v>
      </c>
      <c r="X1302" t="str">
        <f t="shared" si="125"/>
        <v>Regular</v>
      </c>
    </row>
    <row r="1303" spans="1:24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  <c r="S1303" t="str">
        <f t="shared" si="120"/>
        <v>36-45</v>
      </c>
      <c r="T1303">
        <f t="shared" si="121"/>
        <v>2</v>
      </c>
      <c r="U1303">
        <f t="shared" si="122"/>
        <v>2</v>
      </c>
      <c r="V1303">
        <f t="shared" si="123"/>
        <v>7</v>
      </c>
      <c r="W1303">
        <f t="shared" si="124"/>
        <v>11</v>
      </c>
      <c r="X1303" t="str">
        <f t="shared" si="125"/>
        <v>Regular</v>
      </c>
    </row>
    <row r="1304" spans="1:24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  <c r="S1304" t="str">
        <f t="shared" si="120"/>
        <v>18-25</v>
      </c>
      <c r="T1304">
        <f t="shared" si="121"/>
        <v>1</v>
      </c>
      <c r="U1304">
        <f t="shared" si="122"/>
        <v>3</v>
      </c>
      <c r="V1304">
        <f t="shared" si="123"/>
        <v>4</v>
      </c>
      <c r="W1304">
        <f t="shared" si="124"/>
        <v>8</v>
      </c>
      <c r="X1304" t="str">
        <f t="shared" si="125"/>
        <v>Occasional</v>
      </c>
    </row>
    <row r="1305" spans="1:24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  <c r="S1305" t="str">
        <f t="shared" si="120"/>
        <v>26-35</v>
      </c>
      <c r="T1305">
        <f t="shared" si="121"/>
        <v>1</v>
      </c>
      <c r="U1305">
        <f t="shared" si="122"/>
        <v>1</v>
      </c>
      <c r="V1305">
        <f t="shared" si="123"/>
        <v>1</v>
      </c>
      <c r="W1305">
        <f t="shared" si="124"/>
        <v>3</v>
      </c>
      <c r="X1305" t="str">
        <f t="shared" si="125"/>
        <v>Low Engagement</v>
      </c>
    </row>
    <row r="1306" spans="1:24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  <c r="S1306" t="str">
        <f t="shared" si="120"/>
        <v>56+</v>
      </c>
      <c r="T1306">
        <f t="shared" si="121"/>
        <v>3</v>
      </c>
      <c r="U1306">
        <f t="shared" si="122"/>
        <v>2</v>
      </c>
      <c r="V1306">
        <f t="shared" si="123"/>
        <v>3</v>
      </c>
      <c r="W1306">
        <f t="shared" si="124"/>
        <v>8</v>
      </c>
      <c r="X1306" t="str">
        <f t="shared" si="125"/>
        <v>Occasional</v>
      </c>
    </row>
    <row r="1307" spans="1:24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  <c r="S1307" t="str">
        <f t="shared" si="120"/>
        <v>26-35</v>
      </c>
      <c r="T1307">
        <f t="shared" si="121"/>
        <v>2</v>
      </c>
      <c r="U1307">
        <f t="shared" si="122"/>
        <v>1</v>
      </c>
      <c r="V1307">
        <f t="shared" si="123"/>
        <v>3</v>
      </c>
      <c r="W1307">
        <f t="shared" si="124"/>
        <v>6</v>
      </c>
      <c r="X1307" t="str">
        <f t="shared" si="125"/>
        <v>Occasional</v>
      </c>
    </row>
    <row r="1308" spans="1:24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  <c r="S1308" t="str">
        <f t="shared" si="120"/>
        <v>46-55</v>
      </c>
      <c r="T1308">
        <f t="shared" si="121"/>
        <v>1</v>
      </c>
      <c r="U1308">
        <f t="shared" si="122"/>
        <v>4</v>
      </c>
      <c r="V1308">
        <f t="shared" si="123"/>
        <v>1</v>
      </c>
      <c r="W1308">
        <f t="shared" si="124"/>
        <v>6</v>
      </c>
      <c r="X1308" t="str">
        <f t="shared" si="125"/>
        <v>Occasional</v>
      </c>
    </row>
    <row r="1309" spans="1:24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  <c r="S1309" t="str">
        <f t="shared" si="120"/>
        <v>18-25</v>
      </c>
      <c r="T1309">
        <f t="shared" si="121"/>
        <v>1</v>
      </c>
      <c r="U1309">
        <f t="shared" si="122"/>
        <v>4</v>
      </c>
      <c r="V1309">
        <f t="shared" si="123"/>
        <v>1</v>
      </c>
      <c r="W1309">
        <f t="shared" si="124"/>
        <v>6</v>
      </c>
      <c r="X1309" t="str">
        <f t="shared" si="125"/>
        <v>Occasional</v>
      </c>
    </row>
    <row r="1310" spans="1:24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  <c r="S1310" t="str">
        <f t="shared" si="120"/>
        <v>56+</v>
      </c>
      <c r="T1310">
        <f t="shared" si="121"/>
        <v>1</v>
      </c>
      <c r="U1310">
        <f t="shared" si="122"/>
        <v>2</v>
      </c>
      <c r="V1310">
        <f t="shared" si="123"/>
        <v>3</v>
      </c>
      <c r="W1310">
        <f t="shared" si="124"/>
        <v>6</v>
      </c>
      <c r="X1310" t="str">
        <f t="shared" si="125"/>
        <v>Occasional</v>
      </c>
    </row>
    <row r="1311" spans="1:24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  <c r="S1311" t="str">
        <f t="shared" si="120"/>
        <v>26-35</v>
      </c>
      <c r="T1311">
        <f t="shared" si="121"/>
        <v>1</v>
      </c>
      <c r="U1311">
        <f t="shared" si="122"/>
        <v>4</v>
      </c>
      <c r="V1311">
        <f t="shared" si="123"/>
        <v>2</v>
      </c>
      <c r="W1311">
        <f t="shared" si="124"/>
        <v>7</v>
      </c>
      <c r="X1311" t="str">
        <f t="shared" si="125"/>
        <v>Occasional</v>
      </c>
    </row>
    <row r="1312" spans="1:24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  <c r="S1312" t="str">
        <f t="shared" si="120"/>
        <v>36-45</v>
      </c>
      <c r="T1312">
        <f t="shared" si="121"/>
        <v>2</v>
      </c>
      <c r="U1312">
        <f t="shared" si="122"/>
        <v>4</v>
      </c>
      <c r="V1312">
        <f t="shared" si="123"/>
        <v>3</v>
      </c>
      <c r="W1312">
        <f t="shared" si="124"/>
        <v>9</v>
      </c>
      <c r="X1312" t="str">
        <f t="shared" si="125"/>
        <v>Regular</v>
      </c>
    </row>
    <row r="1313" spans="1:24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  <c r="S1313" t="str">
        <f t="shared" si="120"/>
        <v>26-35</v>
      </c>
      <c r="T1313">
        <f t="shared" si="121"/>
        <v>4</v>
      </c>
      <c r="U1313">
        <f t="shared" si="122"/>
        <v>1</v>
      </c>
      <c r="V1313">
        <f t="shared" si="123"/>
        <v>1</v>
      </c>
      <c r="W1313">
        <f t="shared" si="124"/>
        <v>6</v>
      </c>
      <c r="X1313" t="str">
        <f t="shared" si="125"/>
        <v>Occasional</v>
      </c>
    </row>
    <row r="1314" spans="1:24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  <c r="S1314" t="str">
        <f t="shared" si="120"/>
        <v>56+</v>
      </c>
      <c r="T1314">
        <f t="shared" si="121"/>
        <v>3</v>
      </c>
      <c r="U1314">
        <f t="shared" si="122"/>
        <v>2</v>
      </c>
      <c r="V1314">
        <f t="shared" si="123"/>
        <v>4</v>
      </c>
      <c r="W1314">
        <f t="shared" si="124"/>
        <v>9</v>
      </c>
      <c r="X1314" t="str">
        <f t="shared" si="125"/>
        <v>Regular</v>
      </c>
    </row>
    <row r="1315" spans="1:24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  <c r="S1315" t="str">
        <f t="shared" si="120"/>
        <v>56+</v>
      </c>
      <c r="T1315">
        <f t="shared" si="121"/>
        <v>1</v>
      </c>
      <c r="U1315">
        <f t="shared" si="122"/>
        <v>2</v>
      </c>
      <c r="V1315">
        <f t="shared" si="123"/>
        <v>6</v>
      </c>
      <c r="W1315">
        <f t="shared" si="124"/>
        <v>9</v>
      </c>
      <c r="X1315" t="str">
        <f t="shared" si="125"/>
        <v>Regular</v>
      </c>
    </row>
    <row r="1316" spans="1:24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  <c r="S1316" t="str">
        <f t="shared" si="120"/>
        <v>36-45</v>
      </c>
      <c r="T1316">
        <f t="shared" si="121"/>
        <v>3</v>
      </c>
      <c r="U1316">
        <f t="shared" si="122"/>
        <v>4</v>
      </c>
      <c r="V1316">
        <f t="shared" si="123"/>
        <v>1</v>
      </c>
      <c r="W1316">
        <f t="shared" si="124"/>
        <v>8</v>
      </c>
      <c r="X1316" t="str">
        <f t="shared" si="125"/>
        <v>Occasional</v>
      </c>
    </row>
    <row r="1317" spans="1:24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  <c r="S1317" t="str">
        <f t="shared" si="120"/>
        <v>56+</v>
      </c>
      <c r="T1317">
        <f t="shared" si="121"/>
        <v>3</v>
      </c>
      <c r="U1317">
        <f t="shared" si="122"/>
        <v>3</v>
      </c>
      <c r="V1317">
        <f t="shared" si="123"/>
        <v>2</v>
      </c>
      <c r="W1317">
        <f t="shared" si="124"/>
        <v>8</v>
      </c>
      <c r="X1317" t="str">
        <f t="shared" si="125"/>
        <v>Occasional</v>
      </c>
    </row>
    <row r="1318" spans="1:24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  <c r="S1318" t="str">
        <f t="shared" si="120"/>
        <v>26-35</v>
      </c>
      <c r="T1318">
        <f t="shared" si="121"/>
        <v>1</v>
      </c>
      <c r="U1318">
        <f t="shared" si="122"/>
        <v>2</v>
      </c>
      <c r="V1318">
        <f t="shared" si="123"/>
        <v>6</v>
      </c>
      <c r="W1318">
        <f t="shared" si="124"/>
        <v>9</v>
      </c>
      <c r="X1318" t="str">
        <f t="shared" si="125"/>
        <v>Regular</v>
      </c>
    </row>
    <row r="1319" spans="1:24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  <c r="S1319" t="str">
        <f t="shared" si="120"/>
        <v>26-35</v>
      </c>
      <c r="T1319">
        <f t="shared" si="121"/>
        <v>2</v>
      </c>
      <c r="U1319">
        <f t="shared" si="122"/>
        <v>2</v>
      </c>
      <c r="V1319">
        <f t="shared" si="123"/>
        <v>4</v>
      </c>
      <c r="W1319">
        <f t="shared" si="124"/>
        <v>8</v>
      </c>
      <c r="X1319" t="str">
        <f t="shared" si="125"/>
        <v>Occasional</v>
      </c>
    </row>
    <row r="1320" spans="1:24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  <c r="S1320" t="str">
        <f t="shared" si="120"/>
        <v>46-55</v>
      </c>
      <c r="T1320">
        <f t="shared" si="121"/>
        <v>4</v>
      </c>
      <c r="U1320">
        <f t="shared" si="122"/>
        <v>2</v>
      </c>
      <c r="V1320">
        <f t="shared" si="123"/>
        <v>6</v>
      </c>
      <c r="W1320">
        <f t="shared" si="124"/>
        <v>12</v>
      </c>
      <c r="X1320" t="str">
        <f t="shared" si="125"/>
        <v>High Value</v>
      </c>
    </row>
    <row r="1321" spans="1:24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  <c r="S1321" t="str">
        <f t="shared" si="120"/>
        <v>56+</v>
      </c>
      <c r="T1321">
        <f t="shared" si="121"/>
        <v>1</v>
      </c>
      <c r="U1321">
        <f t="shared" si="122"/>
        <v>4</v>
      </c>
      <c r="V1321">
        <f t="shared" si="123"/>
        <v>7</v>
      </c>
      <c r="W1321">
        <f t="shared" si="124"/>
        <v>12</v>
      </c>
      <c r="X1321" t="str">
        <f t="shared" si="125"/>
        <v>High Value</v>
      </c>
    </row>
    <row r="1322" spans="1:24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  <c r="S1322" t="str">
        <f t="shared" si="120"/>
        <v>56+</v>
      </c>
      <c r="T1322">
        <f t="shared" si="121"/>
        <v>1</v>
      </c>
      <c r="U1322">
        <f t="shared" si="122"/>
        <v>2</v>
      </c>
      <c r="V1322">
        <f t="shared" si="123"/>
        <v>1</v>
      </c>
      <c r="W1322">
        <f t="shared" si="124"/>
        <v>4</v>
      </c>
      <c r="X1322" t="str">
        <f t="shared" si="125"/>
        <v>Low Engagement</v>
      </c>
    </row>
    <row r="1323" spans="1:24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  <c r="S1323" t="str">
        <f t="shared" si="120"/>
        <v>56+</v>
      </c>
      <c r="T1323">
        <f t="shared" si="121"/>
        <v>4</v>
      </c>
      <c r="U1323">
        <f t="shared" si="122"/>
        <v>4</v>
      </c>
      <c r="V1323">
        <f t="shared" si="123"/>
        <v>3</v>
      </c>
      <c r="W1323">
        <f t="shared" si="124"/>
        <v>11</v>
      </c>
      <c r="X1323" t="str">
        <f t="shared" si="125"/>
        <v>Regular</v>
      </c>
    </row>
    <row r="1324" spans="1:24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  <c r="S1324" t="str">
        <f t="shared" si="120"/>
        <v>18-25</v>
      </c>
      <c r="T1324">
        <f t="shared" si="121"/>
        <v>3</v>
      </c>
      <c r="U1324">
        <f t="shared" si="122"/>
        <v>2</v>
      </c>
      <c r="V1324">
        <f t="shared" si="123"/>
        <v>2</v>
      </c>
      <c r="W1324">
        <f t="shared" si="124"/>
        <v>7</v>
      </c>
      <c r="X1324" t="str">
        <f t="shared" si="125"/>
        <v>Occasional</v>
      </c>
    </row>
    <row r="1325" spans="1:24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  <c r="S1325" t="str">
        <f t="shared" si="120"/>
        <v>56+</v>
      </c>
      <c r="T1325">
        <f t="shared" si="121"/>
        <v>3</v>
      </c>
      <c r="U1325">
        <f t="shared" si="122"/>
        <v>2</v>
      </c>
      <c r="V1325">
        <f t="shared" si="123"/>
        <v>3</v>
      </c>
      <c r="W1325">
        <f t="shared" si="124"/>
        <v>8</v>
      </c>
      <c r="X1325" t="str">
        <f t="shared" si="125"/>
        <v>Occasional</v>
      </c>
    </row>
    <row r="1326" spans="1:24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  <c r="S1326" t="str">
        <f t="shared" si="120"/>
        <v>36-45</v>
      </c>
      <c r="T1326">
        <f t="shared" si="121"/>
        <v>3</v>
      </c>
      <c r="U1326">
        <f t="shared" si="122"/>
        <v>1</v>
      </c>
      <c r="V1326">
        <f t="shared" si="123"/>
        <v>5</v>
      </c>
      <c r="W1326">
        <f t="shared" si="124"/>
        <v>9</v>
      </c>
      <c r="X1326" t="str">
        <f t="shared" si="125"/>
        <v>Regular</v>
      </c>
    </row>
    <row r="1327" spans="1:24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  <c r="S1327" t="str">
        <f t="shared" si="120"/>
        <v>26-35</v>
      </c>
      <c r="T1327">
        <f t="shared" si="121"/>
        <v>3</v>
      </c>
      <c r="U1327">
        <f t="shared" si="122"/>
        <v>1</v>
      </c>
      <c r="V1327">
        <f t="shared" si="123"/>
        <v>4</v>
      </c>
      <c r="W1327">
        <f t="shared" si="124"/>
        <v>8</v>
      </c>
      <c r="X1327" t="str">
        <f t="shared" si="125"/>
        <v>Occasional</v>
      </c>
    </row>
    <row r="1328" spans="1:24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  <c r="S1328" t="str">
        <f t="shared" si="120"/>
        <v>36-45</v>
      </c>
      <c r="T1328">
        <f t="shared" si="121"/>
        <v>2</v>
      </c>
      <c r="U1328">
        <f t="shared" si="122"/>
        <v>2</v>
      </c>
      <c r="V1328">
        <f t="shared" si="123"/>
        <v>4</v>
      </c>
      <c r="W1328">
        <f t="shared" si="124"/>
        <v>8</v>
      </c>
      <c r="X1328" t="str">
        <f t="shared" si="125"/>
        <v>Occasional</v>
      </c>
    </row>
    <row r="1329" spans="1:24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  <c r="S1329" t="str">
        <f t="shared" si="120"/>
        <v>46-55</v>
      </c>
      <c r="T1329">
        <f t="shared" si="121"/>
        <v>2</v>
      </c>
      <c r="U1329">
        <f t="shared" si="122"/>
        <v>3</v>
      </c>
      <c r="V1329">
        <f t="shared" si="123"/>
        <v>7</v>
      </c>
      <c r="W1329">
        <f t="shared" si="124"/>
        <v>12</v>
      </c>
      <c r="X1329" t="str">
        <f t="shared" si="125"/>
        <v>High Value</v>
      </c>
    </row>
    <row r="1330" spans="1:24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  <c r="S1330" t="str">
        <f t="shared" si="120"/>
        <v>36-45</v>
      </c>
      <c r="T1330">
        <f t="shared" si="121"/>
        <v>4</v>
      </c>
      <c r="U1330">
        <f t="shared" si="122"/>
        <v>4</v>
      </c>
      <c r="V1330">
        <f t="shared" si="123"/>
        <v>7</v>
      </c>
      <c r="W1330">
        <f t="shared" si="124"/>
        <v>15</v>
      </c>
      <c r="X1330" t="str">
        <f t="shared" si="125"/>
        <v>High Value</v>
      </c>
    </row>
    <row r="1331" spans="1:24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  <c r="S1331" t="str">
        <f t="shared" si="120"/>
        <v>56+</v>
      </c>
      <c r="T1331">
        <f t="shared" si="121"/>
        <v>3</v>
      </c>
      <c r="U1331">
        <f t="shared" si="122"/>
        <v>4</v>
      </c>
      <c r="V1331">
        <f t="shared" si="123"/>
        <v>3</v>
      </c>
      <c r="W1331">
        <f t="shared" si="124"/>
        <v>10</v>
      </c>
      <c r="X1331" t="str">
        <f t="shared" si="125"/>
        <v>Regular</v>
      </c>
    </row>
    <row r="1332" spans="1:24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  <c r="S1332" t="str">
        <f t="shared" si="120"/>
        <v>26-35</v>
      </c>
      <c r="T1332">
        <f t="shared" si="121"/>
        <v>3</v>
      </c>
      <c r="U1332">
        <f t="shared" si="122"/>
        <v>2</v>
      </c>
      <c r="V1332">
        <f t="shared" si="123"/>
        <v>6</v>
      </c>
      <c r="W1332">
        <f t="shared" si="124"/>
        <v>11</v>
      </c>
      <c r="X1332" t="str">
        <f t="shared" si="125"/>
        <v>Regular</v>
      </c>
    </row>
    <row r="1333" spans="1:24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  <c r="S1333" t="str">
        <f t="shared" si="120"/>
        <v>36-45</v>
      </c>
      <c r="T1333">
        <f t="shared" si="121"/>
        <v>4</v>
      </c>
      <c r="U1333">
        <f t="shared" si="122"/>
        <v>1</v>
      </c>
      <c r="V1333">
        <f t="shared" si="123"/>
        <v>6</v>
      </c>
      <c r="W1333">
        <f t="shared" si="124"/>
        <v>11</v>
      </c>
      <c r="X1333" t="str">
        <f t="shared" si="125"/>
        <v>Regular</v>
      </c>
    </row>
    <row r="1334" spans="1:24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  <c r="S1334" t="str">
        <f t="shared" si="120"/>
        <v>56+</v>
      </c>
      <c r="T1334">
        <f t="shared" si="121"/>
        <v>3</v>
      </c>
      <c r="U1334">
        <f t="shared" si="122"/>
        <v>2</v>
      </c>
      <c r="V1334">
        <f t="shared" si="123"/>
        <v>2</v>
      </c>
      <c r="W1334">
        <f t="shared" si="124"/>
        <v>7</v>
      </c>
      <c r="X1334" t="str">
        <f t="shared" si="125"/>
        <v>Occasional</v>
      </c>
    </row>
    <row r="1335" spans="1:24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  <c r="S1335" t="str">
        <f t="shared" si="120"/>
        <v>26-35</v>
      </c>
      <c r="T1335">
        <f t="shared" si="121"/>
        <v>3</v>
      </c>
      <c r="U1335">
        <f t="shared" si="122"/>
        <v>1</v>
      </c>
      <c r="V1335">
        <f t="shared" si="123"/>
        <v>2</v>
      </c>
      <c r="W1335">
        <f t="shared" si="124"/>
        <v>6</v>
      </c>
      <c r="X1335" t="str">
        <f t="shared" si="125"/>
        <v>Occasional</v>
      </c>
    </row>
    <row r="1336" spans="1:24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  <c r="S1336" t="str">
        <f t="shared" si="120"/>
        <v>46-55</v>
      </c>
      <c r="T1336">
        <f t="shared" si="121"/>
        <v>2</v>
      </c>
      <c r="U1336">
        <f t="shared" si="122"/>
        <v>1</v>
      </c>
      <c r="V1336">
        <f t="shared" si="123"/>
        <v>4</v>
      </c>
      <c r="W1336">
        <f t="shared" si="124"/>
        <v>7</v>
      </c>
      <c r="X1336" t="str">
        <f t="shared" si="125"/>
        <v>Occasional</v>
      </c>
    </row>
    <row r="1337" spans="1:24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  <c r="S1337" t="str">
        <f t="shared" si="120"/>
        <v>56+</v>
      </c>
      <c r="T1337">
        <f t="shared" si="121"/>
        <v>2</v>
      </c>
      <c r="U1337">
        <f t="shared" si="122"/>
        <v>3</v>
      </c>
      <c r="V1337">
        <f t="shared" si="123"/>
        <v>7</v>
      </c>
      <c r="W1337">
        <f t="shared" si="124"/>
        <v>12</v>
      </c>
      <c r="X1337" t="str">
        <f t="shared" si="125"/>
        <v>High Value</v>
      </c>
    </row>
    <row r="1338" spans="1:24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  <c r="S1338" t="str">
        <f t="shared" si="120"/>
        <v>18-25</v>
      </c>
      <c r="T1338">
        <f t="shared" si="121"/>
        <v>4</v>
      </c>
      <c r="U1338">
        <f t="shared" si="122"/>
        <v>4</v>
      </c>
      <c r="V1338">
        <f t="shared" si="123"/>
        <v>5</v>
      </c>
      <c r="W1338">
        <f t="shared" si="124"/>
        <v>13</v>
      </c>
      <c r="X1338" t="str">
        <f t="shared" si="125"/>
        <v>High Value</v>
      </c>
    </row>
    <row r="1339" spans="1:24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  <c r="S1339" t="str">
        <f t="shared" si="120"/>
        <v>36-45</v>
      </c>
      <c r="T1339">
        <f t="shared" si="121"/>
        <v>4</v>
      </c>
      <c r="U1339">
        <f t="shared" si="122"/>
        <v>2</v>
      </c>
      <c r="V1339">
        <f t="shared" si="123"/>
        <v>6</v>
      </c>
      <c r="W1339">
        <f t="shared" si="124"/>
        <v>12</v>
      </c>
      <c r="X1339" t="str">
        <f t="shared" si="125"/>
        <v>High Value</v>
      </c>
    </row>
    <row r="1340" spans="1:24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  <c r="S1340" t="str">
        <f t="shared" si="120"/>
        <v>56+</v>
      </c>
      <c r="T1340">
        <f t="shared" si="121"/>
        <v>2</v>
      </c>
      <c r="U1340">
        <f t="shared" si="122"/>
        <v>4</v>
      </c>
      <c r="V1340">
        <f t="shared" si="123"/>
        <v>5</v>
      </c>
      <c r="W1340">
        <f t="shared" si="124"/>
        <v>11</v>
      </c>
      <c r="X1340" t="str">
        <f t="shared" si="125"/>
        <v>Regular</v>
      </c>
    </row>
    <row r="1341" spans="1:24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  <c r="S1341" t="str">
        <f t="shared" si="120"/>
        <v>36-45</v>
      </c>
      <c r="T1341">
        <f t="shared" si="121"/>
        <v>2</v>
      </c>
      <c r="U1341">
        <f t="shared" si="122"/>
        <v>1</v>
      </c>
      <c r="V1341">
        <f t="shared" si="123"/>
        <v>3</v>
      </c>
      <c r="W1341">
        <f t="shared" si="124"/>
        <v>6</v>
      </c>
      <c r="X1341" t="str">
        <f t="shared" si="125"/>
        <v>Occasional</v>
      </c>
    </row>
    <row r="1342" spans="1:24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  <c r="S1342" t="str">
        <f t="shared" si="120"/>
        <v>36-45</v>
      </c>
      <c r="T1342">
        <f t="shared" si="121"/>
        <v>3</v>
      </c>
      <c r="U1342">
        <f t="shared" si="122"/>
        <v>1</v>
      </c>
      <c r="V1342">
        <f t="shared" si="123"/>
        <v>3</v>
      </c>
      <c r="W1342">
        <f t="shared" si="124"/>
        <v>7</v>
      </c>
      <c r="X1342" t="str">
        <f t="shared" si="125"/>
        <v>Occasional</v>
      </c>
    </row>
    <row r="1343" spans="1:24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  <c r="S1343" t="str">
        <f t="shared" si="120"/>
        <v>26-35</v>
      </c>
      <c r="T1343">
        <f t="shared" si="121"/>
        <v>1</v>
      </c>
      <c r="U1343">
        <f t="shared" si="122"/>
        <v>3</v>
      </c>
      <c r="V1343">
        <f t="shared" si="123"/>
        <v>2</v>
      </c>
      <c r="W1343">
        <f t="shared" si="124"/>
        <v>6</v>
      </c>
      <c r="X1343" t="str">
        <f t="shared" si="125"/>
        <v>Occasional</v>
      </c>
    </row>
    <row r="1344" spans="1:24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  <c r="S1344" t="str">
        <f t="shared" si="120"/>
        <v>56+</v>
      </c>
      <c r="T1344">
        <f t="shared" si="121"/>
        <v>2</v>
      </c>
      <c r="U1344">
        <f t="shared" si="122"/>
        <v>1</v>
      </c>
      <c r="V1344">
        <f t="shared" si="123"/>
        <v>4</v>
      </c>
      <c r="W1344">
        <f t="shared" si="124"/>
        <v>7</v>
      </c>
      <c r="X1344" t="str">
        <f t="shared" si="125"/>
        <v>Occasional</v>
      </c>
    </row>
    <row r="1345" spans="1:24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  <c r="S1345" t="str">
        <f t="shared" si="120"/>
        <v>56+</v>
      </c>
      <c r="T1345">
        <f t="shared" si="121"/>
        <v>2</v>
      </c>
      <c r="U1345">
        <f t="shared" si="122"/>
        <v>3</v>
      </c>
      <c r="V1345">
        <f t="shared" si="123"/>
        <v>4</v>
      </c>
      <c r="W1345">
        <f t="shared" si="124"/>
        <v>9</v>
      </c>
      <c r="X1345" t="str">
        <f t="shared" si="125"/>
        <v>Regular</v>
      </c>
    </row>
    <row r="1346" spans="1:24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  <c r="S1346" t="str">
        <f t="shared" si="120"/>
        <v>56+</v>
      </c>
      <c r="T1346">
        <f t="shared" si="121"/>
        <v>1</v>
      </c>
      <c r="U1346">
        <f t="shared" si="122"/>
        <v>2</v>
      </c>
      <c r="V1346">
        <f t="shared" si="123"/>
        <v>1</v>
      </c>
      <c r="W1346">
        <f t="shared" si="124"/>
        <v>4</v>
      </c>
      <c r="X1346" t="str">
        <f t="shared" si="125"/>
        <v>Low Engagement</v>
      </c>
    </row>
    <row r="1347" spans="1:24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  <c r="S1347" t="str">
        <f t="shared" ref="S1347:S1410" si="126">IF(B1347&lt;=25,"18-25",IF(B1347&lt;=35,"26-35",IF(B1347&lt;=45,"36-45",IF(B1347&lt;=55,"46-55","56+"))))</f>
        <v>36-45</v>
      </c>
      <c r="T1347">
        <f t="shared" ref="T1347:T1410" si="127">IF(F1347&lt;=39,1,IF(F1347&lt;=59,2,IF(F1347&lt;=79,3,4)))</f>
        <v>1</v>
      </c>
      <c r="U1347">
        <f t="shared" ref="U1347:U1410" si="128">IF(P1347&lt;=12,1,IF(P1347&lt;=25,2,IF(P1347&lt;=37,3,4)))</f>
        <v>4</v>
      </c>
      <c r="V1347">
        <f t="shared" ref="V1347:V1410" si="129">IF(R1347="Weekly",7,IF(R1347="Bi-Weekly",6,IF(R1347="Fortnightly",5,IF(R1347="Monthly",4,IF(R1347="Every 3 Months",3,IF(R1347="Quarterly",2,IF(R1347="Annually",1,0)))))))</f>
        <v>7</v>
      </c>
      <c r="W1347">
        <f t="shared" ref="W1347:W1410" si="130">T1347+U1347+V1347</f>
        <v>12</v>
      </c>
      <c r="X1347" t="str">
        <f t="shared" ref="X1347:X1410" si="131">IF(W1347&lt;=5,"Low Engagement",IF(W1347&lt;=8,"Occasional",IF(W1347&lt;=11,"Regular","High Value")))</f>
        <v>High Value</v>
      </c>
    </row>
    <row r="1348" spans="1:24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  <c r="S1348" t="str">
        <f t="shared" si="126"/>
        <v>36-45</v>
      </c>
      <c r="T1348">
        <f t="shared" si="127"/>
        <v>4</v>
      </c>
      <c r="U1348">
        <f t="shared" si="128"/>
        <v>2</v>
      </c>
      <c r="V1348">
        <f t="shared" si="129"/>
        <v>6</v>
      </c>
      <c r="W1348">
        <f t="shared" si="130"/>
        <v>12</v>
      </c>
      <c r="X1348" t="str">
        <f t="shared" si="131"/>
        <v>High Value</v>
      </c>
    </row>
    <row r="1349" spans="1:24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  <c r="S1349" t="str">
        <f t="shared" si="126"/>
        <v>36-45</v>
      </c>
      <c r="T1349">
        <f t="shared" si="127"/>
        <v>4</v>
      </c>
      <c r="U1349">
        <f t="shared" si="128"/>
        <v>4</v>
      </c>
      <c r="V1349">
        <f t="shared" si="129"/>
        <v>4</v>
      </c>
      <c r="W1349">
        <f t="shared" si="130"/>
        <v>12</v>
      </c>
      <c r="X1349" t="str">
        <f t="shared" si="131"/>
        <v>High Value</v>
      </c>
    </row>
    <row r="1350" spans="1:24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  <c r="S1350" t="str">
        <f t="shared" si="126"/>
        <v>18-25</v>
      </c>
      <c r="T1350">
        <f t="shared" si="127"/>
        <v>2</v>
      </c>
      <c r="U1350">
        <f t="shared" si="128"/>
        <v>2</v>
      </c>
      <c r="V1350">
        <f t="shared" si="129"/>
        <v>5</v>
      </c>
      <c r="W1350">
        <f t="shared" si="130"/>
        <v>9</v>
      </c>
      <c r="X1350" t="str">
        <f t="shared" si="131"/>
        <v>Regular</v>
      </c>
    </row>
    <row r="1351" spans="1:24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  <c r="S1351" t="str">
        <f t="shared" si="126"/>
        <v>18-25</v>
      </c>
      <c r="T1351">
        <f t="shared" si="127"/>
        <v>1</v>
      </c>
      <c r="U1351">
        <f t="shared" si="128"/>
        <v>2</v>
      </c>
      <c r="V1351">
        <f t="shared" si="129"/>
        <v>6</v>
      </c>
      <c r="W1351">
        <f t="shared" si="130"/>
        <v>9</v>
      </c>
      <c r="X1351" t="str">
        <f t="shared" si="131"/>
        <v>Regular</v>
      </c>
    </row>
    <row r="1352" spans="1:24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  <c r="S1352" t="str">
        <f t="shared" si="126"/>
        <v>26-35</v>
      </c>
      <c r="T1352">
        <f t="shared" si="127"/>
        <v>3</v>
      </c>
      <c r="U1352">
        <f t="shared" si="128"/>
        <v>1</v>
      </c>
      <c r="V1352">
        <f t="shared" si="129"/>
        <v>3</v>
      </c>
      <c r="W1352">
        <f t="shared" si="130"/>
        <v>7</v>
      </c>
      <c r="X1352" t="str">
        <f t="shared" si="131"/>
        <v>Occasional</v>
      </c>
    </row>
    <row r="1353" spans="1:24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  <c r="S1353" t="str">
        <f t="shared" si="126"/>
        <v>26-35</v>
      </c>
      <c r="T1353">
        <f t="shared" si="127"/>
        <v>1</v>
      </c>
      <c r="U1353">
        <f t="shared" si="128"/>
        <v>3</v>
      </c>
      <c r="V1353">
        <f t="shared" si="129"/>
        <v>2</v>
      </c>
      <c r="W1353">
        <f t="shared" si="130"/>
        <v>6</v>
      </c>
      <c r="X1353" t="str">
        <f t="shared" si="131"/>
        <v>Occasional</v>
      </c>
    </row>
    <row r="1354" spans="1:24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  <c r="S1354" t="str">
        <f t="shared" si="126"/>
        <v>56+</v>
      </c>
      <c r="T1354">
        <f t="shared" si="127"/>
        <v>4</v>
      </c>
      <c r="U1354">
        <f t="shared" si="128"/>
        <v>3</v>
      </c>
      <c r="V1354">
        <f t="shared" si="129"/>
        <v>6</v>
      </c>
      <c r="W1354">
        <f t="shared" si="130"/>
        <v>13</v>
      </c>
      <c r="X1354" t="str">
        <f t="shared" si="131"/>
        <v>High Value</v>
      </c>
    </row>
    <row r="1355" spans="1:24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  <c r="S1355" t="str">
        <f t="shared" si="126"/>
        <v>36-45</v>
      </c>
      <c r="T1355">
        <f t="shared" si="127"/>
        <v>4</v>
      </c>
      <c r="U1355">
        <f t="shared" si="128"/>
        <v>1</v>
      </c>
      <c r="V1355">
        <f t="shared" si="129"/>
        <v>3</v>
      </c>
      <c r="W1355">
        <f t="shared" si="130"/>
        <v>8</v>
      </c>
      <c r="X1355" t="str">
        <f t="shared" si="131"/>
        <v>Occasional</v>
      </c>
    </row>
    <row r="1356" spans="1:24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  <c r="S1356" t="str">
        <f t="shared" si="126"/>
        <v>56+</v>
      </c>
      <c r="T1356">
        <f t="shared" si="127"/>
        <v>2</v>
      </c>
      <c r="U1356">
        <f t="shared" si="128"/>
        <v>2</v>
      </c>
      <c r="V1356">
        <f t="shared" si="129"/>
        <v>2</v>
      </c>
      <c r="W1356">
        <f t="shared" si="130"/>
        <v>6</v>
      </c>
      <c r="X1356" t="str">
        <f t="shared" si="131"/>
        <v>Occasional</v>
      </c>
    </row>
    <row r="1357" spans="1:24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  <c r="S1357" t="str">
        <f t="shared" si="126"/>
        <v>56+</v>
      </c>
      <c r="T1357">
        <f t="shared" si="127"/>
        <v>4</v>
      </c>
      <c r="U1357">
        <f t="shared" si="128"/>
        <v>4</v>
      </c>
      <c r="V1357">
        <f t="shared" si="129"/>
        <v>6</v>
      </c>
      <c r="W1357">
        <f t="shared" si="130"/>
        <v>14</v>
      </c>
      <c r="X1357" t="str">
        <f t="shared" si="131"/>
        <v>High Value</v>
      </c>
    </row>
    <row r="1358" spans="1:24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  <c r="S1358" t="str">
        <f t="shared" si="126"/>
        <v>46-55</v>
      </c>
      <c r="T1358">
        <f t="shared" si="127"/>
        <v>3</v>
      </c>
      <c r="U1358">
        <f t="shared" si="128"/>
        <v>3</v>
      </c>
      <c r="V1358">
        <f t="shared" si="129"/>
        <v>1</v>
      </c>
      <c r="W1358">
        <f t="shared" si="130"/>
        <v>7</v>
      </c>
      <c r="X1358" t="str">
        <f t="shared" si="131"/>
        <v>Occasional</v>
      </c>
    </row>
    <row r="1359" spans="1:24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  <c r="S1359" t="str">
        <f t="shared" si="126"/>
        <v>18-25</v>
      </c>
      <c r="T1359">
        <f t="shared" si="127"/>
        <v>3</v>
      </c>
      <c r="U1359">
        <f t="shared" si="128"/>
        <v>2</v>
      </c>
      <c r="V1359">
        <f t="shared" si="129"/>
        <v>2</v>
      </c>
      <c r="W1359">
        <f t="shared" si="130"/>
        <v>7</v>
      </c>
      <c r="X1359" t="str">
        <f t="shared" si="131"/>
        <v>Occasional</v>
      </c>
    </row>
    <row r="1360" spans="1:24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  <c r="S1360" t="str">
        <f t="shared" si="126"/>
        <v>18-25</v>
      </c>
      <c r="T1360">
        <f t="shared" si="127"/>
        <v>1</v>
      </c>
      <c r="U1360">
        <f t="shared" si="128"/>
        <v>2</v>
      </c>
      <c r="V1360">
        <f t="shared" si="129"/>
        <v>3</v>
      </c>
      <c r="W1360">
        <f t="shared" si="130"/>
        <v>6</v>
      </c>
      <c r="X1360" t="str">
        <f t="shared" si="131"/>
        <v>Occasional</v>
      </c>
    </row>
    <row r="1361" spans="1:24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  <c r="S1361" t="str">
        <f t="shared" si="126"/>
        <v>26-35</v>
      </c>
      <c r="T1361">
        <f t="shared" si="127"/>
        <v>3</v>
      </c>
      <c r="U1361">
        <f t="shared" si="128"/>
        <v>3</v>
      </c>
      <c r="V1361">
        <f t="shared" si="129"/>
        <v>5</v>
      </c>
      <c r="W1361">
        <f t="shared" si="130"/>
        <v>11</v>
      </c>
      <c r="X1361" t="str">
        <f t="shared" si="131"/>
        <v>Regular</v>
      </c>
    </row>
    <row r="1362" spans="1:24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  <c r="S1362" t="str">
        <f t="shared" si="126"/>
        <v>56+</v>
      </c>
      <c r="T1362">
        <f t="shared" si="127"/>
        <v>2</v>
      </c>
      <c r="U1362">
        <f t="shared" si="128"/>
        <v>1</v>
      </c>
      <c r="V1362">
        <f t="shared" si="129"/>
        <v>1</v>
      </c>
      <c r="W1362">
        <f t="shared" si="130"/>
        <v>4</v>
      </c>
      <c r="X1362" t="str">
        <f t="shared" si="131"/>
        <v>Low Engagement</v>
      </c>
    </row>
    <row r="1363" spans="1:24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  <c r="S1363" t="str">
        <f t="shared" si="126"/>
        <v>46-55</v>
      </c>
      <c r="T1363">
        <f t="shared" si="127"/>
        <v>1</v>
      </c>
      <c r="U1363">
        <f t="shared" si="128"/>
        <v>4</v>
      </c>
      <c r="V1363">
        <f t="shared" si="129"/>
        <v>4</v>
      </c>
      <c r="W1363">
        <f t="shared" si="130"/>
        <v>9</v>
      </c>
      <c r="X1363" t="str">
        <f t="shared" si="131"/>
        <v>Regular</v>
      </c>
    </row>
    <row r="1364" spans="1:24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  <c r="S1364" t="str">
        <f t="shared" si="126"/>
        <v>36-45</v>
      </c>
      <c r="T1364">
        <f t="shared" si="127"/>
        <v>2</v>
      </c>
      <c r="U1364">
        <f t="shared" si="128"/>
        <v>3</v>
      </c>
      <c r="V1364">
        <f t="shared" si="129"/>
        <v>7</v>
      </c>
      <c r="W1364">
        <f t="shared" si="130"/>
        <v>12</v>
      </c>
      <c r="X1364" t="str">
        <f t="shared" si="131"/>
        <v>High Value</v>
      </c>
    </row>
    <row r="1365" spans="1:24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  <c r="S1365" t="str">
        <f t="shared" si="126"/>
        <v>36-45</v>
      </c>
      <c r="T1365">
        <f t="shared" si="127"/>
        <v>4</v>
      </c>
      <c r="U1365">
        <f t="shared" si="128"/>
        <v>4</v>
      </c>
      <c r="V1365">
        <f t="shared" si="129"/>
        <v>2</v>
      </c>
      <c r="W1365">
        <f t="shared" si="130"/>
        <v>10</v>
      </c>
      <c r="X1365" t="str">
        <f t="shared" si="131"/>
        <v>Regular</v>
      </c>
    </row>
    <row r="1366" spans="1:24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  <c r="S1366" t="str">
        <f t="shared" si="126"/>
        <v>56+</v>
      </c>
      <c r="T1366">
        <f t="shared" si="127"/>
        <v>3</v>
      </c>
      <c r="U1366">
        <f t="shared" si="128"/>
        <v>1</v>
      </c>
      <c r="V1366">
        <f t="shared" si="129"/>
        <v>3</v>
      </c>
      <c r="W1366">
        <f t="shared" si="130"/>
        <v>7</v>
      </c>
      <c r="X1366" t="str">
        <f t="shared" si="131"/>
        <v>Occasional</v>
      </c>
    </row>
    <row r="1367" spans="1:24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  <c r="S1367" t="str">
        <f t="shared" si="126"/>
        <v>26-35</v>
      </c>
      <c r="T1367">
        <f t="shared" si="127"/>
        <v>3</v>
      </c>
      <c r="U1367">
        <f t="shared" si="128"/>
        <v>2</v>
      </c>
      <c r="V1367">
        <f t="shared" si="129"/>
        <v>5</v>
      </c>
      <c r="W1367">
        <f t="shared" si="130"/>
        <v>10</v>
      </c>
      <c r="X1367" t="str">
        <f t="shared" si="131"/>
        <v>Regular</v>
      </c>
    </row>
    <row r="1368" spans="1:24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  <c r="S1368" t="str">
        <f t="shared" si="126"/>
        <v>36-45</v>
      </c>
      <c r="T1368">
        <f t="shared" si="127"/>
        <v>2</v>
      </c>
      <c r="U1368">
        <f t="shared" si="128"/>
        <v>1</v>
      </c>
      <c r="V1368">
        <f t="shared" si="129"/>
        <v>5</v>
      </c>
      <c r="W1368">
        <f t="shared" si="130"/>
        <v>8</v>
      </c>
      <c r="X1368" t="str">
        <f t="shared" si="131"/>
        <v>Occasional</v>
      </c>
    </row>
    <row r="1369" spans="1:24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  <c r="S1369" t="str">
        <f t="shared" si="126"/>
        <v>56+</v>
      </c>
      <c r="T1369">
        <f t="shared" si="127"/>
        <v>3</v>
      </c>
      <c r="U1369">
        <f t="shared" si="128"/>
        <v>2</v>
      </c>
      <c r="V1369">
        <f t="shared" si="129"/>
        <v>2</v>
      </c>
      <c r="W1369">
        <f t="shared" si="130"/>
        <v>7</v>
      </c>
      <c r="X1369" t="str">
        <f t="shared" si="131"/>
        <v>Occasional</v>
      </c>
    </row>
    <row r="1370" spans="1:24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  <c r="S1370" t="str">
        <f t="shared" si="126"/>
        <v>18-25</v>
      </c>
      <c r="T1370">
        <f t="shared" si="127"/>
        <v>1</v>
      </c>
      <c r="U1370">
        <f t="shared" si="128"/>
        <v>1</v>
      </c>
      <c r="V1370">
        <f t="shared" si="129"/>
        <v>7</v>
      </c>
      <c r="W1370">
        <f t="shared" si="130"/>
        <v>9</v>
      </c>
      <c r="X1370" t="str">
        <f t="shared" si="131"/>
        <v>Regular</v>
      </c>
    </row>
    <row r="1371" spans="1:24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  <c r="S1371" t="str">
        <f t="shared" si="126"/>
        <v>26-35</v>
      </c>
      <c r="T1371">
        <f t="shared" si="127"/>
        <v>3</v>
      </c>
      <c r="U1371">
        <f t="shared" si="128"/>
        <v>4</v>
      </c>
      <c r="V1371">
        <f t="shared" si="129"/>
        <v>5</v>
      </c>
      <c r="W1371">
        <f t="shared" si="130"/>
        <v>12</v>
      </c>
      <c r="X1371" t="str">
        <f t="shared" si="131"/>
        <v>High Value</v>
      </c>
    </row>
    <row r="1372" spans="1:24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  <c r="S1372" t="str">
        <f t="shared" si="126"/>
        <v>26-35</v>
      </c>
      <c r="T1372">
        <f t="shared" si="127"/>
        <v>3</v>
      </c>
      <c r="U1372">
        <f t="shared" si="128"/>
        <v>4</v>
      </c>
      <c r="V1372">
        <f t="shared" si="129"/>
        <v>3</v>
      </c>
      <c r="W1372">
        <f t="shared" si="130"/>
        <v>10</v>
      </c>
      <c r="X1372" t="str">
        <f t="shared" si="131"/>
        <v>Regular</v>
      </c>
    </row>
    <row r="1373" spans="1:24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  <c r="S1373" t="str">
        <f t="shared" si="126"/>
        <v>36-45</v>
      </c>
      <c r="T1373">
        <f t="shared" si="127"/>
        <v>3</v>
      </c>
      <c r="U1373">
        <f t="shared" si="128"/>
        <v>4</v>
      </c>
      <c r="V1373">
        <f t="shared" si="129"/>
        <v>4</v>
      </c>
      <c r="W1373">
        <f t="shared" si="130"/>
        <v>11</v>
      </c>
      <c r="X1373" t="str">
        <f t="shared" si="131"/>
        <v>Regular</v>
      </c>
    </row>
    <row r="1374" spans="1:24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  <c r="S1374" t="str">
        <f t="shared" si="126"/>
        <v>56+</v>
      </c>
      <c r="T1374">
        <f t="shared" si="127"/>
        <v>3</v>
      </c>
      <c r="U1374">
        <f t="shared" si="128"/>
        <v>4</v>
      </c>
      <c r="V1374">
        <f t="shared" si="129"/>
        <v>6</v>
      </c>
      <c r="W1374">
        <f t="shared" si="130"/>
        <v>13</v>
      </c>
      <c r="X1374" t="str">
        <f t="shared" si="131"/>
        <v>High Value</v>
      </c>
    </row>
    <row r="1375" spans="1:24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  <c r="S1375" t="str">
        <f t="shared" si="126"/>
        <v>18-25</v>
      </c>
      <c r="T1375">
        <f t="shared" si="127"/>
        <v>2</v>
      </c>
      <c r="U1375">
        <f t="shared" si="128"/>
        <v>1</v>
      </c>
      <c r="V1375">
        <f t="shared" si="129"/>
        <v>2</v>
      </c>
      <c r="W1375">
        <f t="shared" si="130"/>
        <v>5</v>
      </c>
      <c r="X1375" t="str">
        <f t="shared" si="131"/>
        <v>Low Engagement</v>
      </c>
    </row>
    <row r="1376" spans="1:24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  <c r="S1376" t="str">
        <f t="shared" si="126"/>
        <v>18-25</v>
      </c>
      <c r="T1376">
        <f t="shared" si="127"/>
        <v>4</v>
      </c>
      <c r="U1376">
        <f t="shared" si="128"/>
        <v>1</v>
      </c>
      <c r="V1376">
        <f t="shared" si="129"/>
        <v>2</v>
      </c>
      <c r="W1376">
        <f t="shared" si="130"/>
        <v>7</v>
      </c>
      <c r="X1376" t="str">
        <f t="shared" si="131"/>
        <v>Occasional</v>
      </c>
    </row>
    <row r="1377" spans="1:24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  <c r="S1377" t="str">
        <f t="shared" si="126"/>
        <v>36-45</v>
      </c>
      <c r="T1377">
        <f t="shared" si="127"/>
        <v>1</v>
      </c>
      <c r="U1377">
        <f t="shared" si="128"/>
        <v>1</v>
      </c>
      <c r="V1377">
        <f t="shared" si="129"/>
        <v>1</v>
      </c>
      <c r="W1377">
        <f t="shared" si="130"/>
        <v>3</v>
      </c>
      <c r="X1377" t="str">
        <f t="shared" si="131"/>
        <v>Low Engagement</v>
      </c>
    </row>
    <row r="1378" spans="1:24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  <c r="S1378" t="str">
        <f t="shared" si="126"/>
        <v>56+</v>
      </c>
      <c r="T1378">
        <f t="shared" si="127"/>
        <v>3</v>
      </c>
      <c r="U1378">
        <f t="shared" si="128"/>
        <v>2</v>
      </c>
      <c r="V1378">
        <f t="shared" si="129"/>
        <v>1</v>
      </c>
      <c r="W1378">
        <f t="shared" si="130"/>
        <v>6</v>
      </c>
      <c r="X1378" t="str">
        <f t="shared" si="131"/>
        <v>Occasional</v>
      </c>
    </row>
    <row r="1379" spans="1:24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  <c r="S1379" t="str">
        <f t="shared" si="126"/>
        <v>26-35</v>
      </c>
      <c r="T1379">
        <f t="shared" si="127"/>
        <v>2</v>
      </c>
      <c r="U1379">
        <f t="shared" si="128"/>
        <v>4</v>
      </c>
      <c r="V1379">
        <f t="shared" si="129"/>
        <v>4</v>
      </c>
      <c r="W1379">
        <f t="shared" si="130"/>
        <v>10</v>
      </c>
      <c r="X1379" t="str">
        <f t="shared" si="131"/>
        <v>Regular</v>
      </c>
    </row>
    <row r="1380" spans="1:24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  <c r="S1380" t="str">
        <f t="shared" si="126"/>
        <v>36-45</v>
      </c>
      <c r="T1380">
        <f t="shared" si="127"/>
        <v>2</v>
      </c>
      <c r="U1380">
        <f t="shared" si="128"/>
        <v>2</v>
      </c>
      <c r="V1380">
        <f t="shared" si="129"/>
        <v>7</v>
      </c>
      <c r="W1380">
        <f t="shared" si="130"/>
        <v>11</v>
      </c>
      <c r="X1380" t="str">
        <f t="shared" si="131"/>
        <v>Regular</v>
      </c>
    </row>
    <row r="1381" spans="1:24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  <c r="S1381" t="str">
        <f t="shared" si="126"/>
        <v>18-25</v>
      </c>
      <c r="T1381">
        <f t="shared" si="127"/>
        <v>3</v>
      </c>
      <c r="U1381">
        <f t="shared" si="128"/>
        <v>4</v>
      </c>
      <c r="V1381">
        <f t="shared" si="129"/>
        <v>6</v>
      </c>
      <c r="W1381">
        <f t="shared" si="130"/>
        <v>13</v>
      </c>
      <c r="X1381" t="str">
        <f t="shared" si="131"/>
        <v>High Value</v>
      </c>
    </row>
    <row r="1382" spans="1:24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  <c r="S1382" t="str">
        <f t="shared" si="126"/>
        <v>46-55</v>
      </c>
      <c r="T1382">
        <f t="shared" si="127"/>
        <v>1</v>
      </c>
      <c r="U1382">
        <f t="shared" si="128"/>
        <v>4</v>
      </c>
      <c r="V1382">
        <f t="shared" si="129"/>
        <v>5</v>
      </c>
      <c r="W1382">
        <f t="shared" si="130"/>
        <v>10</v>
      </c>
      <c r="X1382" t="str">
        <f t="shared" si="131"/>
        <v>Regular</v>
      </c>
    </row>
    <row r="1383" spans="1:24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  <c r="S1383" t="str">
        <f t="shared" si="126"/>
        <v>26-35</v>
      </c>
      <c r="T1383">
        <f t="shared" si="127"/>
        <v>4</v>
      </c>
      <c r="U1383">
        <f t="shared" si="128"/>
        <v>4</v>
      </c>
      <c r="V1383">
        <f t="shared" si="129"/>
        <v>2</v>
      </c>
      <c r="W1383">
        <f t="shared" si="130"/>
        <v>10</v>
      </c>
      <c r="X1383" t="str">
        <f t="shared" si="131"/>
        <v>Regular</v>
      </c>
    </row>
    <row r="1384" spans="1:24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  <c r="S1384" t="str">
        <f t="shared" si="126"/>
        <v>56+</v>
      </c>
      <c r="T1384">
        <f t="shared" si="127"/>
        <v>2</v>
      </c>
      <c r="U1384">
        <f t="shared" si="128"/>
        <v>2</v>
      </c>
      <c r="V1384">
        <f t="shared" si="129"/>
        <v>2</v>
      </c>
      <c r="W1384">
        <f t="shared" si="130"/>
        <v>6</v>
      </c>
      <c r="X1384" t="str">
        <f t="shared" si="131"/>
        <v>Occasional</v>
      </c>
    </row>
    <row r="1385" spans="1:24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  <c r="S1385" t="str">
        <f t="shared" si="126"/>
        <v>36-45</v>
      </c>
      <c r="T1385">
        <f t="shared" si="127"/>
        <v>2</v>
      </c>
      <c r="U1385">
        <f t="shared" si="128"/>
        <v>1</v>
      </c>
      <c r="V1385">
        <f t="shared" si="129"/>
        <v>4</v>
      </c>
      <c r="W1385">
        <f t="shared" si="130"/>
        <v>7</v>
      </c>
      <c r="X1385" t="str">
        <f t="shared" si="131"/>
        <v>Occasional</v>
      </c>
    </row>
    <row r="1386" spans="1:24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  <c r="S1386" t="str">
        <f t="shared" si="126"/>
        <v>46-55</v>
      </c>
      <c r="T1386">
        <f t="shared" si="127"/>
        <v>4</v>
      </c>
      <c r="U1386">
        <f t="shared" si="128"/>
        <v>1</v>
      </c>
      <c r="V1386">
        <f t="shared" si="129"/>
        <v>7</v>
      </c>
      <c r="W1386">
        <f t="shared" si="130"/>
        <v>12</v>
      </c>
      <c r="X1386" t="str">
        <f t="shared" si="131"/>
        <v>High Value</v>
      </c>
    </row>
    <row r="1387" spans="1:24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  <c r="S1387" t="str">
        <f t="shared" si="126"/>
        <v>36-45</v>
      </c>
      <c r="T1387">
        <f t="shared" si="127"/>
        <v>3</v>
      </c>
      <c r="U1387">
        <f t="shared" si="128"/>
        <v>1</v>
      </c>
      <c r="V1387">
        <f t="shared" si="129"/>
        <v>6</v>
      </c>
      <c r="W1387">
        <f t="shared" si="130"/>
        <v>10</v>
      </c>
      <c r="X1387" t="str">
        <f t="shared" si="131"/>
        <v>Regular</v>
      </c>
    </row>
    <row r="1388" spans="1:24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  <c r="S1388" t="str">
        <f t="shared" si="126"/>
        <v>56+</v>
      </c>
      <c r="T1388">
        <f t="shared" si="127"/>
        <v>2</v>
      </c>
      <c r="U1388">
        <f t="shared" si="128"/>
        <v>1</v>
      </c>
      <c r="V1388">
        <f t="shared" si="129"/>
        <v>2</v>
      </c>
      <c r="W1388">
        <f t="shared" si="130"/>
        <v>5</v>
      </c>
      <c r="X1388" t="str">
        <f t="shared" si="131"/>
        <v>Low Engagement</v>
      </c>
    </row>
    <row r="1389" spans="1:24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  <c r="S1389" t="str">
        <f t="shared" si="126"/>
        <v>18-25</v>
      </c>
      <c r="T1389">
        <f t="shared" si="127"/>
        <v>4</v>
      </c>
      <c r="U1389">
        <f t="shared" si="128"/>
        <v>2</v>
      </c>
      <c r="V1389">
        <f t="shared" si="129"/>
        <v>4</v>
      </c>
      <c r="W1389">
        <f t="shared" si="130"/>
        <v>10</v>
      </c>
      <c r="X1389" t="str">
        <f t="shared" si="131"/>
        <v>Regular</v>
      </c>
    </row>
    <row r="1390" spans="1:24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  <c r="S1390" t="str">
        <f t="shared" si="126"/>
        <v>56+</v>
      </c>
      <c r="T1390">
        <f t="shared" si="127"/>
        <v>1</v>
      </c>
      <c r="U1390">
        <f t="shared" si="128"/>
        <v>4</v>
      </c>
      <c r="V1390">
        <f t="shared" si="129"/>
        <v>2</v>
      </c>
      <c r="W1390">
        <f t="shared" si="130"/>
        <v>7</v>
      </c>
      <c r="X1390" t="str">
        <f t="shared" si="131"/>
        <v>Occasional</v>
      </c>
    </row>
    <row r="1391" spans="1:24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  <c r="S1391" t="str">
        <f t="shared" si="126"/>
        <v>56+</v>
      </c>
      <c r="T1391">
        <f t="shared" si="127"/>
        <v>3</v>
      </c>
      <c r="U1391">
        <f t="shared" si="128"/>
        <v>1</v>
      </c>
      <c r="V1391">
        <f t="shared" si="129"/>
        <v>5</v>
      </c>
      <c r="W1391">
        <f t="shared" si="130"/>
        <v>9</v>
      </c>
      <c r="X1391" t="str">
        <f t="shared" si="131"/>
        <v>Regular</v>
      </c>
    </row>
    <row r="1392" spans="1:24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  <c r="S1392" t="str">
        <f t="shared" si="126"/>
        <v>18-25</v>
      </c>
      <c r="T1392">
        <f t="shared" si="127"/>
        <v>1</v>
      </c>
      <c r="U1392">
        <f t="shared" si="128"/>
        <v>4</v>
      </c>
      <c r="V1392">
        <f t="shared" si="129"/>
        <v>7</v>
      </c>
      <c r="W1392">
        <f t="shared" si="130"/>
        <v>12</v>
      </c>
      <c r="X1392" t="str">
        <f t="shared" si="131"/>
        <v>High Value</v>
      </c>
    </row>
    <row r="1393" spans="1:24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  <c r="S1393" t="str">
        <f t="shared" si="126"/>
        <v>46-55</v>
      </c>
      <c r="T1393">
        <f t="shared" si="127"/>
        <v>1</v>
      </c>
      <c r="U1393">
        <f t="shared" si="128"/>
        <v>4</v>
      </c>
      <c r="V1393">
        <f t="shared" si="129"/>
        <v>1</v>
      </c>
      <c r="W1393">
        <f t="shared" si="130"/>
        <v>6</v>
      </c>
      <c r="X1393" t="str">
        <f t="shared" si="131"/>
        <v>Occasional</v>
      </c>
    </row>
    <row r="1394" spans="1:24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  <c r="S1394" t="str">
        <f t="shared" si="126"/>
        <v>26-35</v>
      </c>
      <c r="T1394">
        <f t="shared" si="127"/>
        <v>2</v>
      </c>
      <c r="U1394">
        <f t="shared" si="128"/>
        <v>3</v>
      </c>
      <c r="V1394">
        <f t="shared" si="129"/>
        <v>3</v>
      </c>
      <c r="W1394">
        <f t="shared" si="130"/>
        <v>8</v>
      </c>
      <c r="X1394" t="str">
        <f t="shared" si="131"/>
        <v>Occasional</v>
      </c>
    </row>
    <row r="1395" spans="1:24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  <c r="S1395" t="str">
        <f t="shared" si="126"/>
        <v>46-55</v>
      </c>
      <c r="T1395">
        <f t="shared" si="127"/>
        <v>2</v>
      </c>
      <c r="U1395">
        <f t="shared" si="128"/>
        <v>2</v>
      </c>
      <c r="V1395">
        <f t="shared" si="129"/>
        <v>5</v>
      </c>
      <c r="W1395">
        <f t="shared" si="130"/>
        <v>9</v>
      </c>
      <c r="X1395" t="str">
        <f t="shared" si="131"/>
        <v>Regular</v>
      </c>
    </row>
    <row r="1396" spans="1:24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  <c r="S1396" t="str">
        <f t="shared" si="126"/>
        <v>26-35</v>
      </c>
      <c r="T1396">
        <f t="shared" si="127"/>
        <v>2</v>
      </c>
      <c r="U1396">
        <f t="shared" si="128"/>
        <v>4</v>
      </c>
      <c r="V1396">
        <f t="shared" si="129"/>
        <v>7</v>
      </c>
      <c r="W1396">
        <f t="shared" si="130"/>
        <v>13</v>
      </c>
      <c r="X1396" t="str">
        <f t="shared" si="131"/>
        <v>High Value</v>
      </c>
    </row>
    <row r="1397" spans="1:24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  <c r="S1397" t="str">
        <f t="shared" si="126"/>
        <v>46-55</v>
      </c>
      <c r="T1397">
        <f t="shared" si="127"/>
        <v>1</v>
      </c>
      <c r="U1397">
        <f t="shared" si="128"/>
        <v>4</v>
      </c>
      <c r="V1397">
        <f t="shared" si="129"/>
        <v>6</v>
      </c>
      <c r="W1397">
        <f t="shared" si="130"/>
        <v>11</v>
      </c>
      <c r="X1397" t="str">
        <f t="shared" si="131"/>
        <v>Regular</v>
      </c>
    </row>
    <row r="1398" spans="1:24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  <c r="S1398" t="str">
        <f t="shared" si="126"/>
        <v>36-45</v>
      </c>
      <c r="T1398">
        <f t="shared" si="127"/>
        <v>1</v>
      </c>
      <c r="U1398">
        <f t="shared" si="128"/>
        <v>4</v>
      </c>
      <c r="V1398">
        <f t="shared" si="129"/>
        <v>4</v>
      </c>
      <c r="W1398">
        <f t="shared" si="130"/>
        <v>9</v>
      </c>
      <c r="X1398" t="str">
        <f t="shared" si="131"/>
        <v>Regular</v>
      </c>
    </row>
    <row r="1399" spans="1:24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  <c r="S1399" t="str">
        <f t="shared" si="126"/>
        <v>46-55</v>
      </c>
      <c r="T1399">
        <f t="shared" si="127"/>
        <v>3</v>
      </c>
      <c r="U1399">
        <f t="shared" si="128"/>
        <v>3</v>
      </c>
      <c r="V1399">
        <f t="shared" si="129"/>
        <v>1</v>
      </c>
      <c r="W1399">
        <f t="shared" si="130"/>
        <v>7</v>
      </c>
      <c r="X1399" t="str">
        <f t="shared" si="131"/>
        <v>Occasional</v>
      </c>
    </row>
    <row r="1400" spans="1:24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  <c r="S1400" t="str">
        <f t="shared" si="126"/>
        <v>26-35</v>
      </c>
      <c r="T1400">
        <f t="shared" si="127"/>
        <v>2</v>
      </c>
      <c r="U1400">
        <f t="shared" si="128"/>
        <v>2</v>
      </c>
      <c r="V1400">
        <f t="shared" si="129"/>
        <v>7</v>
      </c>
      <c r="W1400">
        <f t="shared" si="130"/>
        <v>11</v>
      </c>
      <c r="X1400" t="str">
        <f t="shared" si="131"/>
        <v>Regular</v>
      </c>
    </row>
    <row r="1401" spans="1:24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  <c r="S1401" t="str">
        <f t="shared" si="126"/>
        <v>18-25</v>
      </c>
      <c r="T1401">
        <f t="shared" si="127"/>
        <v>4</v>
      </c>
      <c r="U1401">
        <f t="shared" si="128"/>
        <v>4</v>
      </c>
      <c r="V1401">
        <f t="shared" si="129"/>
        <v>1</v>
      </c>
      <c r="W1401">
        <f t="shared" si="130"/>
        <v>9</v>
      </c>
      <c r="X1401" t="str">
        <f t="shared" si="131"/>
        <v>Regular</v>
      </c>
    </row>
    <row r="1402" spans="1:24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  <c r="S1402" t="str">
        <f t="shared" si="126"/>
        <v>36-45</v>
      </c>
      <c r="T1402">
        <f t="shared" si="127"/>
        <v>1</v>
      </c>
      <c r="U1402">
        <f t="shared" si="128"/>
        <v>2</v>
      </c>
      <c r="V1402">
        <f t="shared" si="129"/>
        <v>3</v>
      </c>
      <c r="W1402">
        <f t="shared" si="130"/>
        <v>6</v>
      </c>
      <c r="X1402" t="str">
        <f t="shared" si="131"/>
        <v>Occasional</v>
      </c>
    </row>
    <row r="1403" spans="1:24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  <c r="S1403" t="str">
        <f t="shared" si="126"/>
        <v>18-25</v>
      </c>
      <c r="T1403">
        <f t="shared" si="127"/>
        <v>2</v>
      </c>
      <c r="U1403">
        <f t="shared" si="128"/>
        <v>1</v>
      </c>
      <c r="V1403">
        <f t="shared" si="129"/>
        <v>7</v>
      </c>
      <c r="W1403">
        <f t="shared" si="130"/>
        <v>10</v>
      </c>
      <c r="X1403" t="str">
        <f t="shared" si="131"/>
        <v>Regular</v>
      </c>
    </row>
    <row r="1404" spans="1:24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  <c r="S1404" t="str">
        <f t="shared" si="126"/>
        <v>56+</v>
      </c>
      <c r="T1404">
        <f t="shared" si="127"/>
        <v>1</v>
      </c>
      <c r="U1404">
        <f t="shared" si="128"/>
        <v>4</v>
      </c>
      <c r="V1404">
        <f t="shared" si="129"/>
        <v>4</v>
      </c>
      <c r="W1404">
        <f t="shared" si="130"/>
        <v>9</v>
      </c>
      <c r="X1404" t="str">
        <f t="shared" si="131"/>
        <v>Regular</v>
      </c>
    </row>
    <row r="1405" spans="1:24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  <c r="S1405" t="str">
        <f t="shared" si="126"/>
        <v>26-35</v>
      </c>
      <c r="T1405">
        <f t="shared" si="127"/>
        <v>1</v>
      </c>
      <c r="U1405">
        <f t="shared" si="128"/>
        <v>2</v>
      </c>
      <c r="V1405">
        <f t="shared" si="129"/>
        <v>6</v>
      </c>
      <c r="W1405">
        <f t="shared" si="130"/>
        <v>9</v>
      </c>
      <c r="X1405" t="str">
        <f t="shared" si="131"/>
        <v>Regular</v>
      </c>
    </row>
    <row r="1406" spans="1:24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  <c r="S1406" t="str">
        <f t="shared" si="126"/>
        <v>36-45</v>
      </c>
      <c r="T1406">
        <f t="shared" si="127"/>
        <v>1</v>
      </c>
      <c r="U1406">
        <f t="shared" si="128"/>
        <v>1</v>
      </c>
      <c r="V1406">
        <f t="shared" si="129"/>
        <v>7</v>
      </c>
      <c r="W1406">
        <f t="shared" si="130"/>
        <v>9</v>
      </c>
      <c r="X1406" t="str">
        <f t="shared" si="131"/>
        <v>Regular</v>
      </c>
    </row>
    <row r="1407" spans="1:24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  <c r="S1407" t="str">
        <f t="shared" si="126"/>
        <v>26-35</v>
      </c>
      <c r="T1407">
        <f t="shared" si="127"/>
        <v>4</v>
      </c>
      <c r="U1407">
        <f t="shared" si="128"/>
        <v>4</v>
      </c>
      <c r="V1407">
        <f t="shared" si="129"/>
        <v>4</v>
      </c>
      <c r="W1407">
        <f t="shared" si="130"/>
        <v>12</v>
      </c>
      <c r="X1407" t="str">
        <f t="shared" si="131"/>
        <v>High Value</v>
      </c>
    </row>
    <row r="1408" spans="1:24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  <c r="S1408" t="str">
        <f t="shared" si="126"/>
        <v>26-35</v>
      </c>
      <c r="T1408">
        <f t="shared" si="127"/>
        <v>2</v>
      </c>
      <c r="U1408">
        <f t="shared" si="128"/>
        <v>2</v>
      </c>
      <c r="V1408">
        <f t="shared" si="129"/>
        <v>4</v>
      </c>
      <c r="W1408">
        <f t="shared" si="130"/>
        <v>8</v>
      </c>
      <c r="X1408" t="str">
        <f t="shared" si="131"/>
        <v>Occasional</v>
      </c>
    </row>
    <row r="1409" spans="1:24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  <c r="S1409" t="str">
        <f t="shared" si="126"/>
        <v>56+</v>
      </c>
      <c r="T1409">
        <f t="shared" si="127"/>
        <v>3</v>
      </c>
      <c r="U1409">
        <f t="shared" si="128"/>
        <v>1</v>
      </c>
      <c r="V1409">
        <f t="shared" si="129"/>
        <v>1</v>
      </c>
      <c r="W1409">
        <f t="shared" si="130"/>
        <v>5</v>
      </c>
      <c r="X1409" t="str">
        <f t="shared" si="131"/>
        <v>Low Engagement</v>
      </c>
    </row>
    <row r="1410" spans="1:24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  <c r="S1410" t="str">
        <f t="shared" si="126"/>
        <v>56+</v>
      </c>
      <c r="T1410">
        <f t="shared" si="127"/>
        <v>2</v>
      </c>
      <c r="U1410">
        <f t="shared" si="128"/>
        <v>4</v>
      </c>
      <c r="V1410">
        <f t="shared" si="129"/>
        <v>7</v>
      </c>
      <c r="W1410">
        <f t="shared" si="130"/>
        <v>13</v>
      </c>
      <c r="X1410" t="str">
        <f t="shared" si="131"/>
        <v>High Value</v>
      </c>
    </row>
    <row r="1411" spans="1:24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  <c r="S1411" t="str">
        <f t="shared" ref="S1411:S1474" si="132">IF(B1411&lt;=25,"18-25",IF(B1411&lt;=35,"26-35",IF(B1411&lt;=45,"36-45",IF(B1411&lt;=55,"46-55","56+"))))</f>
        <v>26-35</v>
      </c>
      <c r="T1411">
        <f t="shared" ref="T1411:T1474" si="133">IF(F1411&lt;=39,1,IF(F1411&lt;=59,2,IF(F1411&lt;=79,3,4)))</f>
        <v>2</v>
      </c>
      <c r="U1411">
        <f t="shared" ref="U1411:U1474" si="134">IF(P1411&lt;=12,1,IF(P1411&lt;=25,2,IF(P1411&lt;=37,3,4)))</f>
        <v>4</v>
      </c>
      <c r="V1411">
        <f t="shared" ref="V1411:V1474" si="135">IF(R1411="Weekly",7,IF(R1411="Bi-Weekly",6,IF(R1411="Fortnightly",5,IF(R1411="Monthly",4,IF(R1411="Every 3 Months",3,IF(R1411="Quarterly",2,IF(R1411="Annually",1,0)))))))</f>
        <v>5</v>
      </c>
      <c r="W1411">
        <f t="shared" ref="W1411:W1474" si="136">T1411+U1411+V1411</f>
        <v>11</v>
      </c>
      <c r="X1411" t="str">
        <f t="shared" ref="X1411:X1474" si="137">IF(W1411&lt;=5,"Low Engagement",IF(W1411&lt;=8,"Occasional",IF(W1411&lt;=11,"Regular","High Value")))</f>
        <v>Regular</v>
      </c>
    </row>
    <row r="1412" spans="1:24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  <c r="S1412" t="str">
        <f t="shared" si="132"/>
        <v>56+</v>
      </c>
      <c r="T1412">
        <f t="shared" si="133"/>
        <v>4</v>
      </c>
      <c r="U1412">
        <f t="shared" si="134"/>
        <v>2</v>
      </c>
      <c r="V1412">
        <f t="shared" si="135"/>
        <v>1</v>
      </c>
      <c r="W1412">
        <f t="shared" si="136"/>
        <v>7</v>
      </c>
      <c r="X1412" t="str">
        <f t="shared" si="137"/>
        <v>Occasional</v>
      </c>
    </row>
    <row r="1413" spans="1:24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  <c r="S1413" t="str">
        <f t="shared" si="132"/>
        <v>46-55</v>
      </c>
      <c r="T1413">
        <f t="shared" si="133"/>
        <v>1</v>
      </c>
      <c r="U1413">
        <f t="shared" si="134"/>
        <v>2</v>
      </c>
      <c r="V1413">
        <f t="shared" si="135"/>
        <v>2</v>
      </c>
      <c r="W1413">
        <f t="shared" si="136"/>
        <v>5</v>
      </c>
      <c r="X1413" t="str">
        <f t="shared" si="137"/>
        <v>Low Engagement</v>
      </c>
    </row>
    <row r="1414" spans="1:24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  <c r="S1414" t="str">
        <f t="shared" si="132"/>
        <v>18-25</v>
      </c>
      <c r="T1414">
        <f t="shared" si="133"/>
        <v>4</v>
      </c>
      <c r="U1414">
        <f t="shared" si="134"/>
        <v>4</v>
      </c>
      <c r="V1414">
        <f t="shared" si="135"/>
        <v>1</v>
      </c>
      <c r="W1414">
        <f t="shared" si="136"/>
        <v>9</v>
      </c>
      <c r="X1414" t="str">
        <f t="shared" si="137"/>
        <v>Regular</v>
      </c>
    </row>
    <row r="1415" spans="1:24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  <c r="S1415" t="str">
        <f t="shared" si="132"/>
        <v>46-55</v>
      </c>
      <c r="T1415">
        <f t="shared" si="133"/>
        <v>3</v>
      </c>
      <c r="U1415">
        <f t="shared" si="134"/>
        <v>1</v>
      </c>
      <c r="V1415">
        <f t="shared" si="135"/>
        <v>2</v>
      </c>
      <c r="W1415">
        <f t="shared" si="136"/>
        <v>6</v>
      </c>
      <c r="X1415" t="str">
        <f t="shared" si="137"/>
        <v>Occasional</v>
      </c>
    </row>
    <row r="1416" spans="1:24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  <c r="S1416" t="str">
        <f t="shared" si="132"/>
        <v>26-35</v>
      </c>
      <c r="T1416">
        <f t="shared" si="133"/>
        <v>2</v>
      </c>
      <c r="U1416">
        <f t="shared" si="134"/>
        <v>1</v>
      </c>
      <c r="V1416">
        <f t="shared" si="135"/>
        <v>6</v>
      </c>
      <c r="W1416">
        <f t="shared" si="136"/>
        <v>9</v>
      </c>
      <c r="X1416" t="str">
        <f t="shared" si="137"/>
        <v>Regular</v>
      </c>
    </row>
    <row r="1417" spans="1:24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  <c r="S1417" t="str">
        <f t="shared" si="132"/>
        <v>46-55</v>
      </c>
      <c r="T1417">
        <f t="shared" si="133"/>
        <v>4</v>
      </c>
      <c r="U1417">
        <f t="shared" si="134"/>
        <v>1</v>
      </c>
      <c r="V1417">
        <f t="shared" si="135"/>
        <v>3</v>
      </c>
      <c r="W1417">
        <f t="shared" si="136"/>
        <v>8</v>
      </c>
      <c r="X1417" t="str">
        <f t="shared" si="137"/>
        <v>Occasional</v>
      </c>
    </row>
    <row r="1418" spans="1:24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  <c r="S1418" t="str">
        <f t="shared" si="132"/>
        <v>46-55</v>
      </c>
      <c r="T1418">
        <f t="shared" si="133"/>
        <v>2</v>
      </c>
      <c r="U1418">
        <f t="shared" si="134"/>
        <v>4</v>
      </c>
      <c r="V1418">
        <f t="shared" si="135"/>
        <v>2</v>
      </c>
      <c r="W1418">
        <f t="shared" si="136"/>
        <v>8</v>
      </c>
      <c r="X1418" t="str">
        <f t="shared" si="137"/>
        <v>Occasional</v>
      </c>
    </row>
    <row r="1419" spans="1:24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  <c r="S1419" t="str">
        <f t="shared" si="132"/>
        <v>56+</v>
      </c>
      <c r="T1419">
        <f t="shared" si="133"/>
        <v>1</v>
      </c>
      <c r="U1419">
        <f t="shared" si="134"/>
        <v>2</v>
      </c>
      <c r="V1419">
        <f t="shared" si="135"/>
        <v>5</v>
      </c>
      <c r="W1419">
        <f t="shared" si="136"/>
        <v>8</v>
      </c>
      <c r="X1419" t="str">
        <f t="shared" si="137"/>
        <v>Occasional</v>
      </c>
    </row>
    <row r="1420" spans="1:24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  <c r="S1420" t="str">
        <f t="shared" si="132"/>
        <v>18-25</v>
      </c>
      <c r="T1420">
        <f t="shared" si="133"/>
        <v>3</v>
      </c>
      <c r="U1420">
        <f t="shared" si="134"/>
        <v>2</v>
      </c>
      <c r="V1420">
        <f t="shared" si="135"/>
        <v>3</v>
      </c>
      <c r="W1420">
        <f t="shared" si="136"/>
        <v>8</v>
      </c>
      <c r="X1420" t="str">
        <f t="shared" si="137"/>
        <v>Occasional</v>
      </c>
    </row>
    <row r="1421" spans="1:24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  <c r="S1421" t="str">
        <f t="shared" si="132"/>
        <v>36-45</v>
      </c>
      <c r="T1421">
        <f t="shared" si="133"/>
        <v>3</v>
      </c>
      <c r="U1421">
        <f t="shared" si="134"/>
        <v>1</v>
      </c>
      <c r="V1421">
        <f t="shared" si="135"/>
        <v>2</v>
      </c>
      <c r="W1421">
        <f t="shared" si="136"/>
        <v>6</v>
      </c>
      <c r="X1421" t="str">
        <f t="shared" si="137"/>
        <v>Occasional</v>
      </c>
    </row>
    <row r="1422" spans="1:24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  <c r="S1422" t="str">
        <f t="shared" si="132"/>
        <v>18-25</v>
      </c>
      <c r="T1422">
        <f t="shared" si="133"/>
        <v>2</v>
      </c>
      <c r="U1422">
        <f t="shared" si="134"/>
        <v>4</v>
      </c>
      <c r="V1422">
        <f t="shared" si="135"/>
        <v>3</v>
      </c>
      <c r="W1422">
        <f t="shared" si="136"/>
        <v>9</v>
      </c>
      <c r="X1422" t="str">
        <f t="shared" si="137"/>
        <v>Regular</v>
      </c>
    </row>
    <row r="1423" spans="1:24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  <c r="S1423" t="str">
        <f t="shared" si="132"/>
        <v>56+</v>
      </c>
      <c r="T1423">
        <f t="shared" si="133"/>
        <v>4</v>
      </c>
      <c r="U1423">
        <f t="shared" si="134"/>
        <v>2</v>
      </c>
      <c r="V1423">
        <f t="shared" si="135"/>
        <v>5</v>
      </c>
      <c r="W1423">
        <f t="shared" si="136"/>
        <v>11</v>
      </c>
      <c r="X1423" t="str">
        <f t="shared" si="137"/>
        <v>Regular</v>
      </c>
    </row>
    <row r="1424" spans="1:24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  <c r="S1424" t="str">
        <f t="shared" si="132"/>
        <v>36-45</v>
      </c>
      <c r="T1424">
        <f t="shared" si="133"/>
        <v>1</v>
      </c>
      <c r="U1424">
        <f t="shared" si="134"/>
        <v>1</v>
      </c>
      <c r="V1424">
        <f t="shared" si="135"/>
        <v>6</v>
      </c>
      <c r="W1424">
        <f t="shared" si="136"/>
        <v>8</v>
      </c>
      <c r="X1424" t="str">
        <f t="shared" si="137"/>
        <v>Occasional</v>
      </c>
    </row>
    <row r="1425" spans="1:24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  <c r="S1425" t="str">
        <f t="shared" si="132"/>
        <v>46-55</v>
      </c>
      <c r="T1425">
        <f t="shared" si="133"/>
        <v>3</v>
      </c>
      <c r="U1425">
        <f t="shared" si="134"/>
        <v>1</v>
      </c>
      <c r="V1425">
        <f t="shared" si="135"/>
        <v>3</v>
      </c>
      <c r="W1425">
        <f t="shared" si="136"/>
        <v>7</v>
      </c>
      <c r="X1425" t="str">
        <f t="shared" si="137"/>
        <v>Occasional</v>
      </c>
    </row>
    <row r="1426" spans="1:24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  <c r="S1426" t="str">
        <f t="shared" si="132"/>
        <v>56+</v>
      </c>
      <c r="T1426">
        <f t="shared" si="133"/>
        <v>1</v>
      </c>
      <c r="U1426">
        <f t="shared" si="134"/>
        <v>3</v>
      </c>
      <c r="V1426">
        <f t="shared" si="135"/>
        <v>3</v>
      </c>
      <c r="W1426">
        <f t="shared" si="136"/>
        <v>7</v>
      </c>
      <c r="X1426" t="str">
        <f t="shared" si="137"/>
        <v>Occasional</v>
      </c>
    </row>
    <row r="1427" spans="1:24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  <c r="S1427" t="str">
        <f t="shared" si="132"/>
        <v>56+</v>
      </c>
      <c r="T1427">
        <f t="shared" si="133"/>
        <v>2</v>
      </c>
      <c r="U1427">
        <f t="shared" si="134"/>
        <v>4</v>
      </c>
      <c r="V1427">
        <f t="shared" si="135"/>
        <v>1</v>
      </c>
      <c r="W1427">
        <f t="shared" si="136"/>
        <v>7</v>
      </c>
      <c r="X1427" t="str">
        <f t="shared" si="137"/>
        <v>Occasional</v>
      </c>
    </row>
    <row r="1428" spans="1:24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  <c r="S1428" t="str">
        <f t="shared" si="132"/>
        <v>56+</v>
      </c>
      <c r="T1428">
        <f t="shared" si="133"/>
        <v>1</v>
      </c>
      <c r="U1428">
        <f t="shared" si="134"/>
        <v>3</v>
      </c>
      <c r="V1428">
        <f t="shared" si="135"/>
        <v>3</v>
      </c>
      <c r="W1428">
        <f t="shared" si="136"/>
        <v>7</v>
      </c>
      <c r="X1428" t="str">
        <f t="shared" si="137"/>
        <v>Occasional</v>
      </c>
    </row>
    <row r="1429" spans="1:24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  <c r="S1429" t="str">
        <f t="shared" si="132"/>
        <v>26-35</v>
      </c>
      <c r="T1429">
        <f t="shared" si="133"/>
        <v>4</v>
      </c>
      <c r="U1429">
        <f t="shared" si="134"/>
        <v>1</v>
      </c>
      <c r="V1429">
        <f t="shared" si="135"/>
        <v>1</v>
      </c>
      <c r="W1429">
        <f t="shared" si="136"/>
        <v>6</v>
      </c>
      <c r="X1429" t="str">
        <f t="shared" si="137"/>
        <v>Occasional</v>
      </c>
    </row>
    <row r="1430" spans="1:24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  <c r="S1430" t="str">
        <f t="shared" si="132"/>
        <v>18-25</v>
      </c>
      <c r="T1430">
        <f t="shared" si="133"/>
        <v>4</v>
      </c>
      <c r="U1430">
        <f t="shared" si="134"/>
        <v>4</v>
      </c>
      <c r="V1430">
        <f t="shared" si="135"/>
        <v>2</v>
      </c>
      <c r="W1430">
        <f t="shared" si="136"/>
        <v>10</v>
      </c>
      <c r="X1430" t="str">
        <f t="shared" si="137"/>
        <v>Regular</v>
      </c>
    </row>
    <row r="1431" spans="1:24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  <c r="S1431" t="str">
        <f t="shared" si="132"/>
        <v>18-25</v>
      </c>
      <c r="T1431">
        <f t="shared" si="133"/>
        <v>1</v>
      </c>
      <c r="U1431">
        <f t="shared" si="134"/>
        <v>1</v>
      </c>
      <c r="V1431">
        <f t="shared" si="135"/>
        <v>3</v>
      </c>
      <c r="W1431">
        <f t="shared" si="136"/>
        <v>5</v>
      </c>
      <c r="X1431" t="str">
        <f t="shared" si="137"/>
        <v>Low Engagement</v>
      </c>
    </row>
    <row r="1432" spans="1:24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  <c r="S1432" t="str">
        <f t="shared" si="132"/>
        <v>46-55</v>
      </c>
      <c r="T1432">
        <f t="shared" si="133"/>
        <v>1</v>
      </c>
      <c r="U1432">
        <f t="shared" si="134"/>
        <v>1</v>
      </c>
      <c r="V1432">
        <f t="shared" si="135"/>
        <v>5</v>
      </c>
      <c r="W1432">
        <f t="shared" si="136"/>
        <v>7</v>
      </c>
      <c r="X1432" t="str">
        <f t="shared" si="137"/>
        <v>Occasional</v>
      </c>
    </row>
    <row r="1433" spans="1:24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  <c r="S1433" t="str">
        <f t="shared" si="132"/>
        <v>36-45</v>
      </c>
      <c r="T1433">
        <f t="shared" si="133"/>
        <v>4</v>
      </c>
      <c r="U1433">
        <f t="shared" si="134"/>
        <v>3</v>
      </c>
      <c r="V1433">
        <f t="shared" si="135"/>
        <v>2</v>
      </c>
      <c r="W1433">
        <f t="shared" si="136"/>
        <v>9</v>
      </c>
      <c r="X1433" t="str">
        <f t="shared" si="137"/>
        <v>Regular</v>
      </c>
    </row>
    <row r="1434" spans="1:24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  <c r="S1434" t="str">
        <f t="shared" si="132"/>
        <v>26-35</v>
      </c>
      <c r="T1434">
        <f t="shared" si="133"/>
        <v>1</v>
      </c>
      <c r="U1434">
        <f t="shared" si="134"/>
        <v>3</v>
      </c>
      <c r="V1434">
        <f t="shared" si="135"/>
        <v>2</v>
      </c>
      <c r="W1434">
        <f t="shared" si="136"/>
        <v>6</v>
      </c>
      <c r="X1434" t="str">
        <f t="shared" si="137"/>
        <v>Occasional</v>
      </c>
    </row>
    <row r="1435" spans="1:24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  <c r="S1435" t="str">
        <f t="shared" si="132"/>
        <v>56+</v>
      </c>
      <c r="T1435">
        <f t="shared" si="133"/>
        <v>3</v>
      </c>
      <c r="U1435">
        <f t="shared" si="134"/>
        <v>4</v>
      </c>
      <c r="V1435">
        <f t="shared" si="135"/>
        <v>7</v>
      </c>
      <c r="W1435">
        <f t="shared" si="136"/>
        <v>14</v>
      </c>
      <c r="X1435" t="str">
        <f t="shared" si="137"/>
        <v>High Value</v>
      </c>
    </row>
    <row r="1436" spans="1:24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  <c r="S1436" t="str">
        <f t="shared" si="132"/>
        <v>56+</v>
      </c>
      <c r="T1436">
        <f t="shared" si="133"/>
        <v>3</v>
      </c>
      <c r="U1436">
        <f t="shared" si="134"/>
        <v>2</v>
      </c>
      <c r="V1436">
        <f t="shared" si="135"/>
        <v>6</v>
      </c>
      <c r="W1436">
        <f t="shared" si="136"/>
        <v>11</v>
      </c>
      <c r="X1436" t="str">
        <f t="shared" si="137"/>
        <v>Regular</v>
      </c>
    </row>
    <row r="1437" spans="1:24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  <c r="S1437" t="str">
        <f t="shared" si="132"/>
        <v>36-45</v>
      </c>
      <c r="T1437">
        <f t="shared" si="133"/>
        <v>4</v>
      </c>
      <c r="U1437">
        <f t="shared" si="134"/>
        <v>4</v>
      </c>
      <c r="V1437">
        <f t="shared" si="135"/>
        <v>7</v>
      </c>
      <c r="W1437">
        <f t="shared" si="136"/>
        <v>15</v>
      </c>
      <c r="X1437" t="str">
        <f t="shared" si="137"/>
        <v>High Value</v>
      </c>
    </row>
    <row r="1438" spans="1:24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  <c r="S1438" t="str">
        <f t="shared" si="132"/>
        <v>26-35</v>
      </c>
      <c r="T1438">
        <f t="shared" si="133"/>
        <v>4</v>
      </c>
      <c r="U1438">
        <f t="shared" si="134"/>
        <v>2</v>
      </c>
      <c r="V1438">
        <f t="shared" si="135"/>
        <v>5</v>
      </c>
      <c r="W1438">
        <f t="shared" si="136"/>
        <v>11</v>
      </c>
      <c r="X1438" t="str">
        <f t="shared" si="137"/>
        <v>Regular</v>
      </c>
    </row>
    <row r="1439" spans="1:24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  <c r="S1439" t="str">
        <f t="shared" si="132"/>
        <v>56+</v>
      </c>
      <c r="T1439">
        <f t="shared" si="133"/>
        <v>4</v>
      </c>
      <c r="U1439">
        <f t="shared" si="134"/>
        <v>2</v>
      </c>
      <c r="V1439">
        <f t="shared" si="135"/>
        <v>1</v>
      </c>
      <c r="W1439">
        <f t="shared" si="136"/>
        <v>7</v>
      </c>
      <c r="X1439" t="str">
        <f t="shared" si="137"/>
        <v>Occasional</v>
      </c>
    </row>
    <row r="1440" spans="1:24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  <c r="S1440" t="str">
        <f t="shared" si="132"/>
        <v>56+</v>
      </c>
      <c r="T1440">
        <f t="shared" si="133"/>
        <v>1</v>
      </c>
      <c r="U1440">
        <f t="shared" si="134"/>
        <v>2</v>
      </c>
      <c r="V1440">
        <f t="shared" si="135"/>
        <v>4</v>
      </c>
      <c r="W1440">
        <f t="shared" si="136"/>
        <v>7</v>
      </c>
      <c r="X1440" t="str">
        <f t="shared" si="137"/>
        <v>Occasional</v>
      </c>
    </row>
    <row r="1441" spans="1:24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  <c r="S1441" t="str">
        <f t="shared" si="132"/>
        <v>18-25</v>
      </c>
      <c r="T1441">
        <f t="shared" si="133"/>
        <v>2</v>
      </c>
      <c r="U1441">
        <f t="shared" si="134"/>
        <v>2</v>
      </c>
      <c r="V1441">
        <f t="shared" si="135"/>
        <v>5</v>
      </c>
      <c r="W1441">
        <f t="shared" si="136"/>
        <v>9</v>
      </c>
      <c r="X1441" t="str">
        <f t="shared" si="137"/>
        <v>Regular</v>
      </c>
    </row>
    <row r="1442" spans="1:24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  <c r="S1442" t="str">
        <f t="shared" si="132"/>
        <v>26-35</v>
      </c>
      <c r="T1442">
        <f t="shared" si="133"/>
        <v>3</v>
      </c>
      <c r="U1442">
        <f t="shared" si="134"/>
        <v>2</v>
      </c>
      <c r="V1442">
        <f t="shared" si="135"/>
        <v>4</v>
      </c>
      <c r="W1442">
        <f t="shared" si="136"/>
        <v>9</v>
      </c>
      <c r="X1442" t="str">
        <f t="shared" si="137"/>
        <v>Regular</v>
      </c>
    </row>
    <row r="1443" spans="1:24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  <c r="S1443" t="str">
        <f t="shared" si="132"/>
        <v>26-35</v>
      </c>
      <c r="T1443">
        <f t="shared" si="133"/>
        <v>1</v>
      </c>
      <c r="U1443">
        <f t="shared" si="134"/>
        <v>1</v>
      </c>
      <c r="V1443">
        <f t="shared" si="135"/>
        <v>3</v>
      </c>
      <c r="W1443">
        <f t="shared" si="136"/>
        <v>5</v>
      </c>
      <c r="X1443" t="str">
        <f t="shared" si="137"/>
        <v>Low Engagement</v>
      </c>
    </row>
    <row r="1444" spans="1:24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  <c r="S1444" t="str">
        <f t="shared" si="132"/>
        <v>46-55</v>
      </c>
      <c r="T1444">
        <f t="shared" si="133"/>
        <v>4</v>
      </c>
      <c r="U1444">
        <f t="shared" si="134"/>
        <v>4</v>
      </c>
      <c r="V1444">
        <f t="shared" si="135"/>
        <v>1</v>
      </c>
      <c r="W1444">
        <f t="shared" si="136"/>
        <v>9</v>
      </c>
      <c r="X1444" t="str">
        <f t="shared" si="137"/>
        <v>Regular</v>
      </c>
    </row>
    <row r="1445" spans="1:24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  <c r="S1445" t="str">
        <f t="shared" si="132"/>
        <v>56+</v>
      </c>
      <c r="T1445">
        <f t="shared" si="133"/>
        <v>2</v>
      </c>
      <c r="U1445">
        <f t="shared" si="134"/>
        <v>1</v>
      </c>
      <c r="V1445">
        <f t="shared" si="135"/>
        <v>4</v>
      </c>
      <c r="W1445">
        <f t="shared" si="136"/>
        <v>7</v>
      </c>
      <c r="X1445" t="str">
        <f t="shared" si="137"/>
        <v>Occasional</v>
      </c>
    </row>
    <row r="1446" spans="1:24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  <c r="S1446" t="str">
        <f t="shared" si="132"/>
        <v>26-35</v>
      </c>
      <c r="T1446">
        <f t="shared" si="133"/>
        <v>1</v>
      </c>
      <c r="U1446">
        <f t="shared" si="134"/>
        <v>3</v>
      </c>
      <c r="V1446">
        <f t="shared" si="135"/>
        <v>2</v>
      </c>
      <c r="W1446">
        <f t="shared" si="136"/>
        <v>6</v>
      </c>
      <c r="X1446" t="str">
        <f t="shared" si="137"/>
        <v>Occasional</v>
      </c>
    </row>
    <row r="1447" spans="1:24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  <c r="S1447" t="str">
        <f t="shared" si="132"/>
        <v>56+</v>
      </c>
      <c r="T1447">
        <f t="shared" si="133"/>
        <v>2</v>
      </c>
      <c r="U1447">
        <f t="shared" si="134"/>
        <v>2</v>
      </c>
      <c r="V1447">
        <f t="shared" si="135"/>
        <v>1</v>
      </c>
      <c r="W1447">
        <f t="shared" si="136"/>
        <v>5</v>
      </c>
      <c r="X1447" t="str">
        <f t="shared" si="137"/>
        <v>Low Engagement</v>
      </c>
    </row>
    <row r="1448" spans="1:24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  <c r="S1448" t="str">
        <f t="shared" si="132"/>
        <v>56+</v>
      </c>
      <c r="T1448">
        <f t="shared" si="133"/>
        <v>1</v>
      </c>
      <c r="U1448">
        <f t="shared" si="134"/>
        <v>1</v>
      </c>
      <c r="V1448">
        <f t="shared" si="135"/>
        <v>2</v>
      </c>
      <c r="W1448">
        <f t="shared" si="136"/>
        <v>4</v>
      </c>
      <c r="X1448" t="str">
        <f t="shared" si="137"/>
        <v>Low Engagement</v>
      </c>
    </row>
    <row r="1449" spans="1:24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  <c r="S1449" t="str">
        <f t="shared" si="132"/>
        <v>18-25</v>
      </c>
      <c r="T1449">
        <f t="shared" si="133"/>
        <v>2</v>
      </c>
      <c r="U1449">
        <f t="shared" si="134"/>
        <v>2</v>
      </c>
      <c r="V1449">
        <f t="shared" si="135"/>
        <v>4</v>
      </c>
      <c r="W1449">
        <f t="shared" si="136"/>
        <v>8</v>
      </c>
      <c r="X1449" t="str">
        <f t="shared" si="137"/>
        <v>Occasional</v>
      </c>
    </row>
    <row r="1450" spans="1:24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  <c r="S1450" t="str">
        <f t="shared" si="132"/>
        <v>56+</v>
      </c>
      <c r="T1450">
        <f t="shared" si="133"/>
        <v>4</v>
      </c>
      <c r="U1450">
        <f t="shared" si="134"/>
        <v>1</v>
      </c>
      <c r="V1450">
        <f t="shared" si="135"/>
        <v>3</v>
      </c>
      <c r="W1450">
        <f t="shared" si="136"/>
        <v>8</v>
      </c>
      <c r="X1450" t="str">
        <f t="shared" si="137"/>
        <v>Occasional</v>
      </c>
    </row>
    <row r="1451" spans="1:24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  <c r="S1451" t="str">
        <f t="shared" si="132"/>
        <v>18-25</v>
      </c>
      <c r="T1451">
        <f t="shared" si="133"/>
        <v>2</v>
      </c>
      <c r="U1451">
        <f t="shared" si="134"/>
        <v>2</v>
      </c>
      <c r="V1451">
        <f t="shared" si="135"/>
        <v>3</v>
      </c>
      <c r="W1451">
        <f t="shared" si="136"/>
        <v>7</v>
      </c>
      <c r="X1451" t="str">
        <f t="shared" si="137"/>
        <v>Occasional</v>
      </c>
    </row>
    <row r="1452" spans="1:24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  <c r="S1452" t="str">
        <f t="shared" si="132"/>
        <v>18-25</v>
      </c>
      <c r="T1452">
        <f t="shared" si="133"/>
        <v>2</v>
      </c>
      <c r="U1452">
        <f t="shared" si="134"/>
        <v>2</v>
      </c>
      <c r="V1452">
        <f t="shared" si="135"/>
        <v>2</v>
      </c>
      <c r="W1452">
        <f t="shared" si="136"/>
        <v>6</v>
      </c>
      <c r="X1452" t="str">
        <f t="shared" si="137"/>
        <v>Occasional</v>
      </c>
    </row>
    <row r="1453" spans="1:24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  <c r="S1453" t="str">
        <f t="shared" si="132"/>
        <v>46-55</v>
      </c>
      <c r="T1453">
        <f t="shared" si="133"/>
        <v>1</v>
      </c>
      <c r="U1453">
        <f t="shared" si="134"/>
        <v>3</v>
      </c>
      <c r="V1453">
        <f t="shared" si="135"/>
        <v>2</v>
      </c>
      <c r="W1453">
        <f t="shared" si="136"/>
        <v>6</v>
      </c>
      <c r="X1453" t="str">
        <f t="shared" si="137"/>
        <v>Occasional</v>
      </c>
    </row>
    <row r="1454" spans="1:24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  <c r="S1454" t="str">
        <f t="shared" si="132"/>
        <v>56+</v>
      </c>
      <c r="T1454">
        <f t="shared" si="133"/>
        <v>1</v>
      </c>
      <c r="U1454">
        <f t="shared" si="134"/>
        <v>1</v>
      </c>
      <c r="V1454">
        <f t="shared" si="135"/>
        <v>2</v>
      </c>
      <c r="W1454">
        <f t="shared" si="136"/>
        <v>4</v>
      </c>
      <c r="X1454" t="str">
        <f t="shared" si="137"/>
        <v>Low Engagement</v>
      </c>
    </row>
    <row r="1455" spans="1:24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  <c r="S1455" t="str">
        <f t="shared" si="132"/>
        <v>36-45</v>
      </c>
      <c r="T1455">
        <f t="shared" si="133"/>
        <v>4</v>
      </c>
      <c r="U1455">
        <f t="shared" si="134"/>
        <v>4</v>
      </c>
      <c r="V1455">
        <f t="shared" si="135"/>
        <v>5</v>
      </c>
      <c r="W1455">
        <f t="shared" si="136"/>
        <v>13</v>
      </c>
      <c r="X1455" t="str">
        <f t="shared" si="137"/>
        <v>High Value</v>
      </c>
    </row>
    <row r="1456" spans="1:24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  <c r="S1456" t="str">
        <f t="shared" si="132"/>
        <v>56+</v>
      </c>
      <c r="T1456">
        <f t="shared" si="133"/>
        <v>2</v>
      </c>
      <c r="U1456">
        <f t="shared" si="134"/>
        <v>2</v>
      </c>
      <c r="V1456">
        <f t="shared" si="135"/>
        <v>1</v>
      </c>
      <c r="W1456">
        <f t="shared" si="136"/>
        <v>5</v>
      </c>
      <c r="X1456" t="str">
        <f t="shared" si="137"/>
        <v>Low Engagement</v>
      </c>
    </row>
    <row r="1457" spans="1:24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  <c r="S1457" t="str">
        <f t="shared" si="132"/>
        <v>56+</v>
      </c>
      <c r="T1457">
        <f t="shared" si="133"/>
        <v>3</v>
      </c>
      <c r="U1457">
        <f t="shared" si="134"/>
        <v>1</v>
      </c>
      <c r="V1457">
        <f t="shared" si="135"/>
        <v>3</v>
      </c>
      <c r="W1457">
        <f t="shared" si="136"/>
        <v>7</v>
      </c>
      <c r="X1457" t="str">
        <f t="shared" si="137"/>
        <v>Occasional</v>
      </c>
    </row>
    <row r="1458" spans="1:24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  <c r="S1458" t="str">
        <f t="shared" si="132"/>
        <v>56+</v>
      </c>
      <c r="T1458">
        <f t="shared" si="133"/>
        <v>4</v>
      </c>
      <c r="U1458">
        <f t="shared" si="134"/>
        <v>3</v>
      </c>
      <c r="V1458">
        <f t="shared" si="135"/>
        <v>3</v>
      </c>
      <c r="W1458">
        <f t="shared" si="136"/>
        <v>10</v>
      </c>
      <c r="X1458" t="str">
        <f t="shared" si="137"/>
        <v>Regular</v>
      </c>
    </row>
    <row r="1459" spans="1:24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  <c r="S1459" t="str">
        <f t="shared" si="132"/>
        <v>56+</v>
      </c>
      <c r="T1459">
        <f t="shared" si="133"/>
        <v>2</v>
      </c>
      <c r="U1459">
        <f t="shared" si="134"/>
        <v>4</v>
      </c>
      <c r="V1459">
        <f t="shared" si="135"/>
        <v>5</v>
      </c>
      <c r="W1459">
        <f t="shared" si="136"/>
        <v>11</v>
      </c>
      <c r="X1459" t="str">
        <f t="shared" si="137"/>
        <v>Regular</v>
      </c>
    </row>
    <row r="1460" spans="1:24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  <c r="S1460" t="str">
        <f t="shared" si="132"/>
        <v>26-35</v>
      </c>
      <c r="T1460">
        <f t="shared" si="133"/>
        <v>1</v>
      </c>
      <c r="U1460">
        <f t="shared" si="134"/>
        <v>3</v>
      </c>
      <c r="V1460">
        <f t="shared" si="135"/>
        <v>7</v>
      </c>
      <c r="W1460">
        <f t="shared" si="136"/>
        <v>11</v>
      </c>
      <c r="X1460" t="str">
        <f t="shared" si="137"/>
        <v>Regular</v>
      </c>
    </row>
    <row r="1461" spans="1:24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  <c r="S1461" t="str">
        <f t="shared" si="132"/>
        <v>18-25</v>
      </c>
      <c r="T1461">
        <f t="shared" si="133"/>
        <v>1</v>
      </c>
      <c r="U1461">
        <f t="shared" si="134"/>
        <v>2</v>
      </c>
      <c r="V1461">
        <f t="shared" si="135"/>
        <v>5</v>
      </c>
      <c r="W1461">
        <f t="shared" si="136"/>
        <v>8</v>
      </c>
      <c r="X1461" t="str">
        <f t="shared" si="137"/>
        <v>Occasional</v>
      </c>
    </row>
    <row r="1462" spans="1:24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  <c r="S1462" t="str">
        <f t="shared" si="132"/>
        <v>56+</v>
      </c>
      <c r="T1462">
        <f t="shared" si="133"/>
        <v>4</v>
      </c>
      <c r="U1462">
        <f t="shared" si="134"/>
        <v>3</v>
      </c>
      <c r="V1462">
        <f t="shared" si="135"/>
        <v>6</v>
      </c>
      <c r="W1462">
        <f t="shared" si="136"/>
        <v>13</v>
      </c>
      <c r="X1462" t="str">
        <f t="shared" si="137"/>
        <v>High Value</v>
      </c>
    </row>
    <row r="1463" spans="1:24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  <c r="S1463" t="str">
        <f t="shared" si="132"/>
        <v>46-55</v>
      </c>
      <c r="T1463">
        <f t="shared" si="133"/>
        <v>4</v>
      </c>
      <c r="U1463">
        <f t="shared" si="134"/>
        <v>4</v>
      </c>
      <c r="V1463">
        <f t="shared" si="135"/>
        <v>2</v>
      </c>
      <c r="W1463">
        <f t="shared" si="136"/>
        <v>10</v>
      </c>
      <c r="X1463" t="str">
        <f t="shared" si="137"/>
        <v>Regular</v>
      </c>
    </row>
    <row r="1464" spans="1:24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  <c r="S1464" t="str">
        <f t="shared" si="132"/>
        <v>36-45</v>
      </c>
      <c r="T1464">
        <f t="shared" si="133"/>
        <v>4</v>
      </c>
      <c r="U1464">
        <f t="shared" si="134"/>
        <v>1</v>
      </c>
      <c r="V1464">
        <f t="shared" si="135"/>
        <v>2</v>
      </c>
      <c r="W1464">
        <f t="shared" si="136"/>
        <v>7</v>
      </c>
      <c r="X1464" t="str">
        <f t="shared" si="137"/>
        <v>Occasional</v>
      </c>
    </row>
    <row r="1465" spans="1:24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  <c r="S1465" t="str">
        <f t="shared" si="132"/>
        <v>46-55</v>
      </c>
      <c r="T1465">
        <f t="shared" si="133"/>
        <v>2</v>
      </c>
      <c r="U1465">
        <f t="shared" si="134"/>
        <v>1</v>
      </c>
      <c r="V1465">
        <f t="shared" si="135"/>
        <v>4</v>
      </c>
      <c r="W1465">
        <f t="shared" si="136"/>
        <v>7</v>
      </c>
      <c r="X1465" t="str">
        <f t="shared" si="137"/>
        <v>Occasional</v>
      </c>
    </row>
    <row r="1466" spans="1:24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  <c r="S1466" t="str">
        <f t="shared" si="132"/>
        <v>26-35</v>
      </c>
      <c r="T1466">
        <f t="shared" si="133"/>
        <v>4</v>
      </c>
      <c r="U1466">
        <f t="shared" si="134"/>
        <v>2</v>
      </c>
      <c r="V1466">
        <f t="shared" si="135"/>
        <v>2</v>
      </c>
      <c r="W1466">
        <f t="shared" si="136"/>
        <v>8</v>
      </c>
      <c r="X1466" t="str">
        <f t="shared" si="137"/>
        <v>Occasional</v>
      </c>
    </row>
    <row r="1467" spans="1:24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  <c r="S1467" t="str">
        <f t="shared" si="132"/>
        <v>46-55</v>
      </c>
      <c r="T1467">
        <f t="shared" si="133"/>
        <v>3</v>
      </c>
      <c r="U1467">
        <f t="shared" si="134"/>
        <v>4</v>
      </c>
      <c r="V1467">
        <f t="shared" si="135"/>
        <v>6</v>
      </c>
      <c r="W1467">
        <f t="shared" si="136"/>
        <v>13</v>
      </c>
      <c r="X1467" t="str">
        <f t="shared" si="137"/>
        <v>High Value</v>
      </c>
    </row>
    <row r="1468" spans="1:24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  <c r="S1468" t="str">
        <f t="shared" si="132"/>
        <v>56+</v>
      </c>
      <c r="T1468">
        <f t="shared" si="133"/>
        <v>3</v>
      </c>
      <c r="U1468">
        <f t="shared" si="134"/>
        <v>1</v>
      </c>
      <c r="V1468">
        <f t="shared" si="135"/>
        <v>1</v>
      </c>
      <c r="W1468">
        <f t="shared" si="136"/>
        <v>5</v>
      </c>
      <c r="X1468" t="str">
        <f t="shared" si="137"/>
        <v>Low Engagement</v>
      </c>
    </row>
    <row r="1469" spans="1:24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  <c r="S1469" t="str">
        <f t="shared" si="132"/>
        <v>26-35</v>
      </c>
      <c r="T1469">
        <f t="shared" si="133"/>
        <v>1</v>
      </c>
      <c r="U1469">
        <f t="shared" si="134"/>
        <v>2</v>
      </c>
      <c r="V1469">
        <f t="shared" si="135"/>
        <v>5</v>
      </c>
      <c r="W1469">
        <f t="shared" si="136"/>
        <v>8</v>
      </c>
      <c r="X1469" t="str">
        <f t="shared" si="137"/>
        <v>Occasional</v>
      </c>
    </row>
    <row r="1470" spans="1:24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  <c r="S1470" t="str">
        <f t="shared" si="132"/>
        <v>36-45</v>
      </c>
      <c r="T1470">
        <f t="shared" si="133"/>
        <v>1</v>
      </c>
      <c r="U1470">
        <f t="shared" si="134"/>
        <v>4</v>
      </c>
      <c r="V1470">
        <f t="shared" si="135"/>
        <v>5</v>
      </c>
      <c r="W1470">
        <f t="shared" si="136"/>
        <v>10</v>
      </c>
      <c r="X1470" t="str">
        <f t="shared" si="137"/>
        <v>Regular</v>
      </c>
    </row>
    <row r="1471" spans="1:24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  <c r="S1471" t="str">
        <f t="shared" si="132"/>
        <v>26-35</v>
      </c>
      <c r="T1471">
        <f t="shared" si="133"/>
        <v>4</v>
      </c>
      <c r="U1471">
        <f t="shared" si="134"/>
        <v>3</v>
      </c>
      <c r="V1471">
        <f t="shared" si="135"/>
        <v>3</v>
      </c>
      <c r="W1471">
        <f t="shared" si="136"/>
        <v>10</v>
      </c>
      <c r="X1471" t="str">
        <f t="shared" si="137"/>
        <v>Regular</v>
      </c>
    </row>
    <row r="1472" spans="1:24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  <c r="S1472" t="str">
        <f t="shared" si="132"/>
        <v>36-45</v>
      </c>
      <c r="T1472">
        <f t="shared" si="133"/>
        <v>1</v>
      </c>
      <c r="U1472">
        <f t="shared" si="134"/>
        <v>2</v>
      </c>
      <c r="V1472">
        <f t="shared" si="135"/>
        <v>3</v>
      </c>
      <c r="W1472">
        <f t="shared" si="136"/>
        <v>6</v>
      </c>
      <c r="X1472" t="str">
        <f t="shared" si="137"/>
        <v>Occasional</v>
      </c>
    </row>
    <row r="1473" spans="1:24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  <c r="S1473" t="str">
        <f t="shared" si="132"/>
        <v>26-35</v>
      </c>
      <c r="T1473">
        <f t="shared" si="133"/>
        <v>3</v>
      </c>
      <c r="U1473">
        <f t="shared" si="134"/>
        <v>4</v>
      </c>
      <c r="V1473">
        <f t="shared" si="135"/>
        <v>3</v>
      </c>
      <c r="W1473">
        <f t="shared" si="136"/>
        <v>10</v>
      </c>
      <c r="X1473" t="str">
        <f t="shared" si="137"/>
        <v>Regular</v>
      </c>
    </row>
    <row r="1474" spans="1:24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  <c r="S1474" t="str">
        <f t="shared" si="132"/>
        <v>36-45</v>
      </c>
      <c r="T1474">
        <f t="shared" si="133"/>
        <v>1</v>
      </c>
      <c r="U1474">
        <f t="shared" si="134"/>
        <v>1</v>
      </c>
      <c r="V1474">
        <f t="shared" si="135"/>
        <v>7</v>
      </c>
      <c r="W1474">
        <f t="shared" si="136"/>
        <v>9</v>
      </c>
      <c r="X1474" t="str">
        <f t="shared" si="137"/>
        <v>Regular</v>
      </c>
    </row>
    <row r="1475" spans="1:24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  <c r="S1475" t="str">
        <f t="shared" ref="S1475:S1538" si="138">IF(B1475&lt;=25,"18-25",IF(B1475&lt;=35,"26-35",IF(B1475&lt;=45,"36-45",IF(B1475&lt;=55,"46-55","56+"))))</f>
        <v>56+</v>
      </c>
      <c r="T1475">
        <f t="shared" ref="T1475:T1538" si="139">IF(F1475&lt;=39,1,IF(F1475&lt;=59,2,IF(F1475&lt;=79,3,4)))</f>
        <v>3</v>
      </c>
      <c r="U1475">
        <f t="shared" ref="U1475:U1538" si="140">IF(P1475&lt;=12,1,IF(P1475&lt;=25,2,IF(P1475&lt;=37,3,4)))</f>
        <v>2</v>
      </c>
      <c r="V1475">
        <f t="shared" ref="V1475:V1538" si="141">IF(R1475="Weekly",7,IF(R1475="Bi-Weekly",6,IF(R1475="Fortnightly",5,IF(R1475="Monthly",4,IF(R1475="Every 3 Months",3,IF(R1475="Quarterly",2,IF(R1475="Annually",1,0)))))))</f>
        <v>3</v>
      </c>
      <c r="W1475">
        <f t="shared" ref="W1475:W1538" si="142">T1475+U1475+V1475</f>
        <v>8</v>
      </c>
      <c r="X1475" t="str">
        <f t="shared" ref="X1475:X1538" si="143">IF(W1475&lt;=5,"Low Engagement",IF(W1475&lt;=8,"Occasional",IF(W1475&lt;=11,"Regular","High Value")))</f>
        <v>Occasional</v>
      </c>
    </row>
    <row r="1476" spans="1:24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  <c r="S1476" t="str">
        <f t="shared" si="138"/>
        <v>26-35</v>
      </c>
      <c r="T1476">
        <f t="shared" si="139"/>
        <v>3</v>
      </c>
      <c r="U1476">
        <f t="shared" si="140"/>
        <v>1</v>
      </c>
      <c r="V1476">
        <f t="shared" si="141"/>
        <v>4</v>
      </c>
      <c r="W1476">
        <f t="shared" si="142"/>
        <v>8</v>
      </c>
      <c r="X1476" t="str">
        <f t="shared" si="143"/>
        <v>Occasional</v>
      </c>
    </row>
    <row r="1477" spans="1:24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  <c r="S1477" t="str">
        <f t="shared" si="138"/>
        <v>36-45</v>
      </c>
      <c r="T1477">
        <f t="shared" si="139"/>
        <v>3</v>
      </c>
      <c r="U1477">
        <f t="shared" si="140"/>
        <v>2</v>
      </c>
      <c r="V1477">
        <f t="shared" si="141"/>
        <v>4</v>
      </c>
      <c r="W1477">
        <f t="shared" si="142"/>
        <v>9</v>
      </c>
      <c r="X1477" t="str">
        <f t="shared" si="143"/>
        <v>Regular</v>
      </c>
    </row>
    <row r="1478" spans="1:24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  <c r="S1478" t="str">
        <f t="shared" si="138"/>
        <v>36-45</v>
      </c>
      <c r="T1478">
        <f t="shared" si="139"/>
        <v>2</v>
      </c>
      <c r="U1478">
        <f t="shared" si="140"/>
        <v>2</v>
      </c>
      <c r="V1478">
        <f t="shared" si="141"/>
        <v>4</v>
      </c>
      <c r="W1478">
        <f t="shared" si="142"/>
        <v>8</v>
      </c>
      <c r="X1478" t="str">
        <f t="shared" si="143"/>
        <v>Occasional</v>
      </c>
    </row>
    <row r="1479" spans="1:24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  <c r="S1479" t="str">
        <f t="shared" si="138"/>
        <v>18-25</v>
      </c>
      <c r="T1479">
        <f t="shared" si="139"/>
        <v>1</v>
      </c>
      <c r="U1479">
        <f t="shared" si="140"/>
        <v>1</v>
      </c>
      <c r="V1479">
        <f t="shared" si="141"/>
        <v>3</v>
      </c>
      <c r="W1479">
        <f t="shared" si="142"/>
        <v>5</v>
      </c>
      <c r="X1479" t="str">
        <f t="shared" si="143"/>
        <v>Low Engagement</v>
      </c>
    </row>
    <row r="1480" spans="1:24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  <c r="S1480" t="str">
        <f t="shared" si="138"/>
        <v>26-35</v>
      </c>
      <c r="T1480">
        <f t="shared" si="139"/>
        <v>1</v>
      </c>
      <c r="U1480">
        <f t="shared" si="140"/>
        <v>2</v>
      </c>
      <c r="V1480">
        <f t="shared" si="141"/>
        <v>6</v>
      </c>
      <c r="W1480">
        <f t="shared" si="142"/>
        <v>9</v>
      </c>
      <c r="X1480" t="str">
        <f t="shared" si="143"/>
        <v>Regular</v>
      </c>
    </row>
    <row r="1481" spans="1:24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  <c r="S1481" t="str">
        <f t="shared" si="138"/>
        <v>46-55</v>
      </c>
      <c r="T1481">
        <f t="shared" si="139"/>
        <v>4</v>
      </c>
      <c r="U1481">
        <f t="shared" si="140"/>
        <v>1</v>
      </c>
      <c r="V1481">
        <f t="shared" si="141"/>
        <v>7</v>
      </c>
      <c r="W1481">
        <f t="shared" si="142"/>
        <v>12</v>
      </c>
      <c r="X1481" t="str">
        <f t="shared" si="143"/>
        <v>High Value</v>
      </c>
    </row>
    <row r="1482" spans="1:24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  <c r="S1482" t="str">
        <f t="shared" si="138"/>
        <v>36-45</v>
      </c>
      <c r="T1482">
        <f t="shared" si="139"/>
        <v>3</v>
      </c>
      <c r="U1482">
        <f t="shared" si="140"/>
        <v>3</v>
      </c>
      <c r="V1482">
        <f t="shared" si="141"/>
        <v>2</v>
      </c>
      <c r="W1482">
        <f t="shared" si="142"/>
        <v>8</v>
      </c>
      <c r="X1482" t="str">
        <f t="shared" si="143"/>
        <v>Occasional</v>
      </c>
    </row>
    <row r="1483" spans="1:24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  <c r="S1483" t="str">
        <f t="shared" si="138"/>
        <v>56+</v>
      </c>
      <c r="T1483">
        <f t="shared" si="139"/>
        <v>1</v>
      </c>
      <c r="U1483">
        <f t="shared" si="140"/>
        <v>3</v>
      </c>
      <c r="V1483">
        <f t="shared" si="141"/>
        <v>2</v>
      </c>
      <c r="W1483">
        <f t="shared" si="142"/>
        <v>6</v>
      </c>
      <c r="X1483" t="str">
        <f t="shared" si="143"/>
        <v>Occasional</v>
      </c>
    </row>
    <row r="1484" spans="1:24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  <c r="S1484" t="str">
        <f t="shared" si="138"/>
        <v>26-35</v>
      </c>
      <c r="T1484">
        <f t="shared" si="139"/>
        <v>3</v>
      </c>
      <c r="U1484">
        <f t="shared" si="140"/>
        <v>4</v>
      </c>
      <c r="V1484">
        <f t="shared" si="141"/>
        <v>7</v>
      </c>
      <c r="W1484">
        <f t="shared" si="142"/>
        <v>14</v>
      </c>
      <c r="X1484" t="str">
        <f t="shared" si="143"/>
        <v>High Value</v>
      </c>
    </row>
    <row r="1485" spans="1:24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  <c r="S1485" t="str">
        <f t="shared" si="138"/>
        <v>36-45</v>
      </c>
      <c r="T1485">
        <f t="shared" si="139"/>
        <v>3</v>
      </c>
      <c r="U1485">
        <f t="shared" si="140"/>
        <v>1</v>
      </c>
      <c r="V1485">
        <f t="shared" si="141"/>
        <v>6</v>
      </c>
      <c r="W1485">
        <f t="shared" si="142"/>
        <v>10</v>
      </c>
      <c r="X1485" t="str">
        <f t="shared" si="143"/>
        <v>Regular</v>
      </c>
    </row>
    <row r="1486" spans="1:24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  <c r="S1486" t="str">
        <f t="shared" si="138"/>
        <v>46-55</v>
      </c>
      <c r="T1486">
        <f t="shared" si="139"/>
        <v>2</v>
      </c>
      <c r="U1486">
        <f t="shared" si="140"/>
        <v>2</v>
      </c>
      <c r="V1486">
        <f t="shared" si="141"/>
        <v>3</v>
      </c>
      <c r="W1486">
        <f t="shared" si="142"/>
        <v>7</v>
      </c>
      <c r="X1486" t="str">
        <f t="shared" si="143"/>
        <v>Occasional</v>
      </c>
    </row>
    <row r="1487" spans="1:24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  <c r="S1487" t="str">
        <f t="shared" si="138"/>
        <v>18-25</v>
      </c>
      <c r="T1487">
        <f t="shared" si="139"/>
        <v>2</v>
      </c>
      <c r="U1487">
        <f t="shared" si="140"/>
        <v>1</v>
      </c>
      <c r="V1487">
        <f t="shared" si="141"/>
        <v>5</v>
      </c>
      <c r="W1487">
        <f t="shared" si="142"/>
        <v>8</v>
      </c>
      <c r="X1487" t="str">
        <f t="shared" si="143"/>
        <v>Occasional</v>
      </c>
    </row>
    <row r="1488" spans="1:24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  <c r="S1488" t="str">
        <f t="shared" si="138"/>
        <v>18-25</v>
      </c>
      <c r="T1488">
        <f t="shared" si="139"/>
        <v>3</v>
      </c>
      <c r="U1488">
        <f t="shared" si="140"/>
        <v>2</v>
      </c>
      <c r="V1488">
        <f t="shared" si="141"/>
        <v>3</v>
      </c>
      <c r="W1488">
        <f t="shared" si="142"/>
        <v>8</v>
      </c>
      <c r="X1488" t="str">
        <f t="shared" si="143"/>
        <v>Occasional</v>
      </c>
    </row>
    <row r="1489" spans="1:24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  <c r="S1489" t="str">
        <f t="shared" si="138"/>
        <v>36-45</v>
      </c>
      <c r="T1489">
        <f t="shared" si="139"/>
        <v>2</v>
      </c>
      <c r="U1489">
        <f t="shared" si="140"/>
        <v>3</v>
      </c>
      <c r="V1489">
        <f t="shared" si="141"/>
        <v>1</v>
      </c>
      <c r="W1489">
        <f t="shared" si="142"/>
        <v>6</v>
      </c>
      <c r="X1489" t="str">
        <f t="shared" si="143"/>
        <v>Occasional</v>
      </c>
    </row>
    <row r="1490" spans="1:24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  <c r="S1490" t="str">
        <f t="shared" si="138"/>
        <v>18-25</v>
      </c>
      <c r="T1490">
        <f t="shared" si="139"/>
        <v>2</v>
      </c>
      <c r="U1490">
        <f t="shared" si="140"/>
        <v>3</v>
      </c>
      <c r="V1490">
        <f t="shared" si="141"/>
        <v>7</v>
      </c>
      <c r="W1490">
        <f t="shared" si="142"/>
        <v>12</v>
      </c>
      <c r="X1490" t="str">
        <f t="shared" si="143"/>
        <v>High Value</v>
      </c>
    </row>
    <row r="1491" spans="1:24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  <c r="S1491" t="str">
        <f t="shared" si="138"/>
        <v>18-25</v>
      </c>
      <c r="T1491">
        <f t="shared" si="139"/>
        <v>1</v>
      </c>
      <c r="U1491">
        <f t="shared" si="140"/>
        <v>4</v>
      </c>
      <c r="V1491">
        <f t="shared" si="141"/>
        <v>2</v>
      </c>
      <c r="W1491">
        <f t="shared" si="142"/>
        <v>7</v>
      </c>
      <c r="X1491" t="str">
        <f t="shared" si="143"/>
        <v>Occasional</v>
      </c>
    </row>
    <row r="1492" spans="1:24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  <c r="S1492" t="str">
        <f t="shared" si="138"/>
        <v>56+</v>
      </c>
      <c r="T1492">
        <f t="shared" si="139"/>
        <v>2</v>
      </c>
      <c r="U1492">
        <f t="shared" si="140"/>
        <v>2</v>
      </c>
      <c r="V1492">
        <f t="shared" si="141"/>
        <v>6</v>
      </c>
      <c r="W1492">
        <f t="shared" si="142"/>
        <v>10</v>
      </c>
      <c r="X1492" t="str">
        <f t="shared" si="143"/>
        <v>Regular</v>
      </c>
    </row>
    <row r="1493" spans="1:24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  <c r="S1493" t="str">
        <f t="shared" si="138"/>
        <v>26-35</v>
      </c>
      <c r="T1493">
        <f t="shared" si="139"/>
        <v>2</v>
      </c>
      <c r="U1493">
        <f t="shared" si="140"/>
        <v>1</v>
      </c>
      <c r="V1493">
        <f t="shared" si="141"/>
        <v>2</v>
      </c>
      <c r="W1493">
        <f t="shared" si="142"/>
        <v>5</v>
      </c>
      <c r="X1493" t="str">
        <f t="shared" si="143"/>
        <v>Low Engagement</v>
      </c>
    </row>
    <row r="1494" spans="1:24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  <c r="S1494" t="str">
        <f t="shared" si="138"/>
        <v>56+</v>
      </c>
      <c r="T1494">
        <f t="shared" si="139"/>
        <v>1</v>
      </c>
      <c r="U1494">
        <f t="shared" si="140"/>
        <v>1</v>
      </c>
      <c r="V1494">
        <f t="shared" si="141"/>
        <v>2</v>
      </c>
      <c r="W1494">
        <f t="shared" si="142"/>
        <v>4</v>
      </c>
      <c r="X1494" t="str">
        <f t="shared" si="143"/>
        <v>Low Engagement</v>
      </c>
    </row>
    <row r="1495" spans="1:24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  <c r="S1495" t="str">
        <f t="shared" si="138"/>
        <v>56+</v>
      </c>
      <c r="T1495">
        <f t="shared" si="139"/>
        <v>2</v>
      </c>
      <c r="U1495">
        <f t="shared" si="140"/>
        <v>4</v>
      </c>
      <c r="V1495">
        <f t="shared" si="141"/>
        <v>2</v>
      </c>
      <c r="W1495">
        <f t="shared" si="142"/>
        <v>8</v>
      </c>
      <c r="X1495" t="str">
        <f t="shared" si="143"/>
        <v>Occasional</v>
      </c>
    </row>
    <row r="1496" spans="1:24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  <c r="S1496" t="str">
        <f t="shared" si="138"/>
        <v>36-45</v>
      </c>
      <c r="T1496">
        <f t="shared" si="139"/>
        <v>3</v>
      </c>
      <c r="U1496">
        <f t="shared" si="140"/>
        <v>2</v>
      </c>
      <c r="V1496">
        <f t="shared" si="141"/>
        <v>5</v>
      </c>
      <c r="W1496">
        <f t="shared" si="142"/>
        <v>10</v>
      </c>
      <c r="X1496" t="str">
        <f t="shared" si="143"/>
        <v>Regular</v>
      </c>
    </row>
    <row r="1497" spans="1:24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  <c r="S1497" t="str">
        <f t="shared" si="138"/>
        <v>36-45</v>
      </c>
      <c r="T1497">
        <f t="shared" si="139"/>
        <v>1</v>
      </c>
      <c r="U1497">
        <f t="shared" si="140"/>
        <v>1</v>
      </c>
      <c r="V1497">
        <f t="shared" si="141"/>
        <v>7</v>
      </c>
      <c r="W1497">
        <f t="shared" si="142"/>
        <v>9</v>
      </c>
      <c r="X1497" t="str">
        <f t="shared" si="143"/>
        <v>Regular</v>
      </c>
    </row>
    <row r="1498" spans="1:24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  <c r="S1498" t="str">
        <f t="shared" si="138"/>
        <v>56+</v>
      </c>
      <c r="T1498">
        <f t="shared" si="139"/>
        <v>4</v>
      </c>
      <c r="U1498">
        <f t="shared" si="140"/>
        <v>1</v>
      </c>
      <c r="V1498">
        <f t="shared" si="141"/>
        <v>6</v>
      </c>
      <c r="W1498">
        <f t="shared" si="142"/>
        <v>11</v>
      </c>
      <c r="X1498" t="str">
        <f t="shared" si="143"/>
        <v>Regular</v>
      </c>
    </row>
    <row r="1499" spans="1:24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  <c r="S1499" t="str">
        <f t="shared" si="138"/>
        <v>56+</v>
      </c>
      <c r="T1499">
        <f t="shared" si="139"/>
        <v>1</v>
      </c>
      <c r="U1499">
        <f t="shared" si="140"/>
        <v>2</v>
      </c>
      <c r="V1499">
        <f t="shared" si="141"/>
        <v>3</v>
      </c>
      <c r="W1499">
        <f t="shared" si="142"/>
        <v>6</v>
      </c>
      <c r="X1499" t="str">
        <f t="shared" si="143"/>
        <v>Occasional</v>
      </c>
    </row>
    <row r="1500" spans="1:24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  <c r="S1500" t="str">
        <f t="shared" si="138"/>
        <v>56+</v>
      </c>
      <c r="T1500">
        <f t="shared" si="139"/>
        <v>1</v>
      </c>
      <c r="U1500">
        <f t="shared" si="140"/>
        <v>4</v>
      </c>
      <c r="V1500">
        <f t="shared" si="141"/>
        <v>5</v>
      </c>
      <c r="W1500">
        <f t="shared" si="142"/>
        <v>10</v>
      </c>
      <c r="X1500" t="str">
        <f t="shared" si="143"/>
        <v>Regular</v>
      </c>
    </row>
    <row r="1501" spans="1:24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  <c r="S1501" t="str">
        <f t="shared" si="138"/>
        <v>18-25</v>
      </c>
      <c r="T1501">
        <f t="shared" si="139"/>
        <v>4</v>
      </c>
      <c r="U1501">
        <f t="shared" si="140"/>
        <v>2</v>
      </c>
      <c r="V1501">
        <f t="shared" si="141"/>
        <v>3</v>
      </c>
      <c r="W1501">
        <f t="shared" si="142"/>
        <v>9</v>
      </c>
      <c r="X1501" t="str">
        <f t="shared" si="143"/>
        <v>Regular</v>
      </c>
    </row>
    <row r="1502" spans="1:24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  <c r="S1502" t="str">
        <f t="shared" si="138"/>
        <v>56+</v>
      </c>
      <c r="T1502">
        <f t="shared" si="139"/>
        <v>3</v>
      </c>
      <c r="U1502">
        <f t="shared" si="140"/>
        <v>2</v>
      </c>
      <c r="V1502">
        <f t="shared" si="141"/>
        <v>4</v>
      </c>
      <c r="W1502">
        <f t="shared" si="142"/>
        <v>9</v>
      </c>
      <c r="X1502" t="str">
        <f t="shared" si="143"/>
        <v>Regular</v>
      </c>
    </row>
    <row r="1503" spans="1:24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  <c r="S1503" t="str">
        <f t="shared" si="138"/>
        <v>36-45</v>
      </c>
      <c r="T1503">
        <f t="shared" si="139"/>
        <v>2</v>
      </c>
      <c r="U1503">
        <f t="shared" si="140"/>
        <v>2</v>
      </c>
      <c r="V1503">
        <f t="shared" si="141"/>
        <v>3</v>
      </c>
      <c r="W1503">
        <f t="shared" si="142"/>
        <v>7</v>
      </c>
      <c r="X1503" t="str">
        <f t="shared" si="143"/>
        <v>Occasional</v>
      </c>
    </row>
    <row r="1504" spans="1:24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  <c r="S1504" t="str">
        <f t="shared" si="138"/>
        <v>36-45</v>
      </c>
      <c r="T1504">
        <f t="shared" si="139"/>
        <v>3</v>
      </c>
      <c r="U1504">
        <f t="shared" si="140"/>
        <v>2</v>
      </c>
      <c r="V1504">
        <f t="shared" si="141"/>
        <v>5</v>
      </c>
      <c r="W1504">
        <f t="shared" si="142"/>
        <v>10</v>
      </c>
      <c r="X1504" t="str">
        <f t="shared" si="143"/>
        <v>Regular</v>
      </c>
    </row>
    <row r="1505" spans="1:24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  <c r="S1505" t="str">
        <f t="shared" si="138"/>
        <v>46-55</v>
      </c>
      <c r="T1505">
        <f t="shared" si="139"/>
        <v>1</v>
      </c>
      <c r="U1505">
        <f t="shared" si="140"/>
        <v>4</v>
      </c>
      <c r="V1505">
        <f t="shared" si="141"/>
        <v>2</v>
      </c>
      <c r="W1505">
        <f t="shared" si="142"/>
        <v>7</v>
      </c>
      <c r="X1505" t="str">
        <f t="shared" si="143"/>
        <v>Occasional</v>
      </c>
    </row>
    <row r="1506" spans="1:24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  <c r="S1506" t="str">
        <f t="shared" si="138"/>
        <v>56+</v>
      </c>
      <c r="T1506">
        <f t="shared" si="139"/>
        <v>4</v>
      </c>
      <c r="U1506">
        <f t="shared" si="140"/>
        <v>1</v>
      </c>
      <c r="V1506">
        <f t="shared" si="141"/>
        <v>4</v>
      </c>
      <c r="W1506">
        <f t="shared" si="142"/>
        <v>9</v>
      </c>
      <c r="X1506" t="str">
        <f t="shared" si="143"/>
        <v>Regular</v>
      </c>
    </row>
    <row r="1507" spans="1:24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  <c r="S1507" t="str">
        <f t="shared" si="138"/>
        <v>46-55</v>
      </c>
      <c r="T1507">
        <f t="shared" si="139"/>
        <v>1</v>
      </c>
      <c r="U1507">
        <f t="shared" si="140"/>
        <v>4</v>
      </c>
      <c r="V1507">
        <f t="shared" si="141"/>
        <v>4</v>
      </c>
      <c r="W1507">
        <f t="shared" si="142"/>
        <v>9</v>
      </c>
      <c r="X1507" t="str">
        <f t="shared" si="143"/>
        <v>Regular</v>
      </c>
    </row>
    <row r="1508" spans="1:24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  <c r="S1508" t="str">
        <f t="shared" si="138"/>
        <v>26-35</v>
      </c>
      <c r="T1508">
        <f t="shared" si="139"/>
        <v>1</v>
      </c>
      <c r="U1508">
        <f t="shared" si="140"/>
        <v>4</v>
      </c>
      <c r="V1508">
        <f t="shared" si="141"/>
        <v>2</v>
      </c>
      <c r="W1508">
        <f t="shared" si="142"/>
        <v>7</v>
      </c>
      <c r="X1508" t="str">
        <f t="shared" si="143"/>
        <v>Occasional</v>
      </c>
    </row>
    <row r="1509" spans="1:24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  <c r="S1509" t="str">
        <f t="shared" si="138"/>
        <v>56+</v>
      </c>
      <c r="T1509">
        <f t="shared" si="139"/>
        <v>4</v>
      </c>
      <c r="U1509">
        <f t="shared" si="140"/>
        <v>1</v>
      </c>
      <c r="V1509">
        <f t="shared" si="141"/>
        <v>1</v>
      </c>
      <c r="W1509">
        <f t="shared" si="142"/>
        <v>6</v>
      </c>
      <c r="X1509" t="str">
        <f t="shared" si="143"/>
        <v>Occasional</v>
      </c>
    </row>
    <row r="1510" spans="1:24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  <c r="S1510" t="str">
        <f t="shared" si="138"/>
        <v>26-35</v>
      </c>
      <c r="T1510">
        <f t="shared" si="139"/>
        <v>4</v>
      </c>
      <c r="U1510">
        <f t="shared" si="140"/>
        <v>1</v>
      </c>
      <c r="V1510">
        <f t="shared" si="141"/>
        <v>3</v>
      </c>
      <c r="W1510">
        <f t="shared" si="142"/>
        <v>8</v>
      </c>
      <c r="X1510" t="str">
        <f t="shared" si="143"/>
        <v>Occasional</v>
      </c>
    </row>
    <row r="1511" spans="1:24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  <c r="S1511" t="str">
        <f t="shared" si="138"/>
        <v>18-25</v>
      </c>
      <c r="T1511">
        <f t="shared" si="139"/>
        <v>2</v>
      </c>
      <c r="U1511">
        <f t="shared" si="140"/>
        <v>4</v>
      </c>
      <c r="V1511">
        <f t="shared" si="141"/>
        <v>1</v>
      </c>
      <c r="W1511">
        <f t="shared" si="142"/>
        <v>7</v>
      </c>
      <c r="X1511" t="str">
        <f t="shared" si="143"/>
        <v>Occasional</v>
      </c>
    </row>
    <row r="1512" spans="1:24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  <c r="S1512" t="str">
        <f t="shared" si="138"/>
        <v>46-55</v>
      </c>
      <c r="T1512">
        <f t="shared" si="139"/>
        <v>1</v>
      </c>
      <c r="U1512">
        <f t="shared" si="140"/>
        <v>3</v>
      </c>
      <c r="V1512">
        <f t="shared" si="141"/>
        <v>1</v>
      </c>
      <c r="W1512">
        <f t="shared" si="142"/>
        <v>5</v>
      </c>
      <c r="X1512" t="str">
        <f t="shared" si="143"/>
        <v>Low Engagement</v>
      </c>
    </row>
    <row r="1513" spans="1:24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  <c r="S1513" t="str">
        <f t="shared" si="138"/>
        <v>26-35</v>
      </c>
      <c r="T1513">
        <f t="shared" si="139"/>
        <v>4</v>
      </c>
      <c r="U1513">
        <f t="shared" si="140"/>
        <v>4</v>
      </c>
      <c r="V1513">
        <f t="shared" si="141"/>
        <v>7</v>
      </c>
      <c r="W1513">
        <f t="shared" si="142"/>
        <v>15</v>
      </c>
      <c r="X1513" t="str">
        <f t="shared" si="143"/>
        <v>High Value</v>
      </c>
    </row>
    <row r="1514" spans="1:24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  <c r="S1514" t="str">
        <f t="shared" si="138"/>
        <v>56+</v>
      </c>
      <c r="T1514">
        <f t="shared" si="139"/>
        <v>1</v>
      </c>
      <c r="U1514">
        <f t="shared" si="140"/>
        <v>2</v>
      </c>
      <c r="V1514">
        <f t="shared" si="141"/>
        <v>6</v>
      </c>
      <c r="W1514">
        <f t="shared" si="142"/>
        <v>9</v>
      </c>
      <c r="X1514" t="str">
        <f t="shared" si="143"/>
        <v>Regular</v>
      </c>
    </row>
    <row r="1515" spans="1:24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  <c r="S1515" t="str">
        <f t="shared" si="138"/>
        <v>18-25</v>
      </c>
      <c r="T1515">
        <f t="shared" si="139"/>
        <v>1</v>
      </c>
      <c r="U1515">
        <f t="shared" si="140"/>
        <v>3</v>
      </c>
      <c r="V1515">
        <f t="shared" si="141"/>
        <v>4</v>
      </c>
      <c r="W1515">
        <f t="shared" si="142"/>
        <v>8</v>
      </c>
      <c r="X1515" t="str">
        <f t="shared" si="143"/>
        <v>Occasional</v>
      </c>
    </row>
    <row r="1516" spans="1:24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  <c r="S1516" t="str">
        <f t="shared" si="138"/>
        <v>26-35</v>
      </c>
      <c r="T1516">
        <f t="shared" si="139"/>
        <v>4</v>
      </c>
      <c r="U1516">
        <f t="shared" si="140"/>
        <v>1</v>
      </c>
      <c r="V1516">
        <f t="shared" si="141"/>
        <v>7</v>
      </c>
      <c r="W1516">
        <f t="shared" si="142"/>
        <v>12</v>
      </c>
      <c r="X1516" t="str">
        <f t="shared" si="143"/>
        <v>High Value</v>
      </c>
    </row>
    <row r="1517" spans="1:24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  <c r="S1517" t="str">
        <f t="shared" si="138"/>
        <v>36-45</v>
      </c>
      <c r="T1517">
        <f t="shared" si="139"/>
        <v>4</v>
      </c>
      <c r="U1517">
        <f t="shared" si="140"/>
        <v>3</v>
      </c>
      <c r="V1517">
        <f t="shared" si="141"/>
        <v>7</v>
      </c>
      <c r="W1517">
        <f t="shared" si="142"/>
        <v>14</v>
      </c>
      <c r="X1517" t="str">
        <f t="shared" si="143"/>
        <v>High Value</v>
      </c>
    </row>
    <row r="1518" spans="1:24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  <c r="S1518" t="str">
        <f t="shared" si="138"/>
        <v>18-25</v>
      </c>
      <c r="T1518">
        <f t="shared" si="139"/>
        <v>3</v>
      </c>
      <c r="U1518">
        <f t="shared" si="140"/>
        <v>1</v>
      </c>
      <c r="V1518">
        <f t="shared" si="141"/>
        <v>6</v>
      </c>
      <c r="W1518">
        <f t="shared" si="142"/>
        <v>10</v>
      </c>
      <c r="X1518" t="str">
        <f t="shared" si="143"/>
        <v>Regular</v>
      </c>
    </row>
    <row r="1519" spans="1:24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  <c r="S1519" t="str">
        <f t="shared" si="138"/>
        <v>56+</v>
      </c>
      <c r="T1519">
        <f t="shared" si="139"/>
        <v>2</v>
      </c>
      <c r="U1519">
        <f t="shared" si="140"/>
        <v>1</v>
      </c>
      <c r="V1519">
        <f t="shared" si="141"/>
        <v>2</v>
      </c>
      <c r="W1519">
        <f t="shared" si="142"/>
        <v>5</v>
      </c>
      <c r="X1519" t="str">
        <f t="shared" si="143"/>
        <v>Low Engagement</v>
      </c>
    </row>
    <row r="1520" spans="1:24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  <c r="S1520" t="str">
        <f t="shared" si="138"/>
        <v>56+</v>
      </c>
      <c r="T1520">
        <f t="shared" si="139"/>
        <v>3</v>
      </c>
      <c r="U1520">
        <f t="shared" si="140"/>
        <v>2</v>
      </c>
      <c r="V1520">
        <f t="shared" si="141"/>
        <v>5</v>
      </c>
      <c r="W1520">
        <f t="shared" si="142"/>
        <v>10</v>
      </c>
      <c r="X1520" t="str">
        <f t="shared" si="143"/>
        <v>Regular</v>
      </c>
    </row>
    <row r="1521" spans="1:24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  <c r="S1521" t="str">
        <f t="shared" si="138"/>
        <v>46-55</v>
      </c>
      <c r="T1521">
        <f t="shared" si="139"/>
        <v>3</v>
      </c>
      <c r="U1521">
        <f t="shared" si="140"/>
        <v>4</v>
      </c>
      <c r="V1521">
        <f t="shared" si="141"/>
        <v>7</v>
      </c>
      <c r="W1521">
        <f t="shared" si="142"/>
        <v>14</v>
      </c>
      <c r="X1521" t="str">
        <f t="shared" si="143"/>
        <v>High Value</v>
      </c>
    </row>
    <row r="1522" spans="1:24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  <c r="S1522" t="str">
        <f t="shared" si="138"/>
        <v>18-25</v>
      </c>
      <c r="T1522">
        <f t="shared" si="139"/>
        <v>3</v>
      </c>
      <c r="U1522">
        <f t="shared" si="140"/>
        <v>4</v>
      </c>
      <c r="V1522">
        <f t="shared" si="141"/>
        <v>2</v>
      </c>
      <c r="W1522">
        <f t="shared" si="142"/>
        <v>9</v>
      </c>
      <c r="X1522" t="str">
        <f t="shared" si="143"/>
        <v>Regular</v>
      </c>
    </row>
    <row r="1523" spans="1:24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  <c r="S1523" t="str">
        <f t="shared" si="138"/>
        <v>26-35</v>
      </c>
      <c r="T1523">
        <f t="shared" si="139"/>
        <v>2</v>
      </c>
      <c r="U1523">
        <f t="shared" si="140"/>
        <v>4</v>
      </c>
      <c r="V1523">
        <f t="shared" si="141"/>
        <v>7</v>
      </c>
      <c r="W1523">
        <f t="shared" si="142"/>
        <v>13</v>
      </c>
      <c r="X1523" t="str">
        <f t="shared" si="143"/>
        <v>High Value</v>
      </c>
    </row>
    <row r="1524" spans="1:24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  <c r="S1524" t="str">
        <f t="shared" si="138"/>
        <v>36-45</v>
      </c>
      <c r="T1524">
        <f t="shared" si="139"/>
        <v>3</v>
      </c>
      <c r="U1524">
        <f t="shared" si="140"/>
        <v>1</v>
      </c>
      <c r="V1524">
        <f t="shared" si="141"/>
        <v>4</v>
      </c>
      <c r="W1524">
        <f t="shared" si="142"/>
        <v>8</v>
      </c>
      <c r="X1524" t="str">
        <f t="shared" si="143"/>
        <v>Occasional</v>
      </c>
    </row>
    <row r="1525" spans="1:24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  <c r="S1525" t="str">
        <f t="shared" si="138"/>
        <v>46-55</v>
      </c>
      <c r="T1525">
        <f t="shared" si="139"/>
        <v>4</v>
      </c>
      <c r="U1525">
        <f t="shared" si="140"/>
        <v>3</v>
      </c>
      <c r="V1525">
        <f t="shared" si="141"/>
        <v>1</v>
      </c>
      <c r="W1525">
        <f t="shared" si="142"/>
        <v>8</v>
      </c>
      <c r="X1525" t="str">
        <f t="shared" si="143"/>
        <v>Occasional</v>
      </c>
    </row>
    <row r="1526" spans="1:24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  <c r="S1526" t="str">
        <f t="shared" si="138"/>
        <v>18-25</v>
      </c>
      <c r="T1526">
        <f t="shared" si="139"/>
        <v>3</v>
      </c>
      <c r="U1526">
        <f t="shared" si="140"/>
        <v>1</v>
      </c>
      <c r="V1526">
        <f t="shared" si="141"/>
        <v>6</v>
      </c>
      <c r="W1526">
        <f t="shared" si="142"/>
        <v>10</v>
      </c>
      <c r="X1526" t="str">
        <f t="shared" si="143"/>
        <v>Regular</v>
      </c>
    </row>
    <row r="1527" spans="1:24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  <c r="S1527" t="str">
        <f t="shared" si="138"/>
        <v>26-35</v>
      </c>
      <c r="T1527">
        <f t="shared" si="139"/>
        <v>1</v>
      </c>
      <c r="U1527">
        <f t="shared" si="140"/>
        <v>2</v>
      </c>
      <c r="V1527">
        <f t="shared" si="141"/>
        <v>5</v>
      </c>
      <c r="W1527">
        <f t="shared" si="142"/>
        <v>8</v>
      </c>
      <c r="X1527" t="str">
        <f t="shared" si="143"/>
        <v>Occasional</v>
      </c>
    </row>
    <row r="1528" spans="1:24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  <c r="S1528" t="str">
        <f t="shared" si="138"/>
        <v>36-45</v>
      </c>
      <c r="T1528">
        <f t="shared" si="139"/>
        <v>1</v>
      </c>
      <c r="U1528">
        <f t="shared" si="140"/>
        <v>3</v>
      </c>
      <c r="V1528">
        <f t="shared" si="141"/>
        <v>4</v>
      </c>
      <c r="W1528">
        <f t="shared" si="142"/>
        <v>8</v>
      </c>
      <c r="X1528" t="str">
        <f t="shared" si="143"/>
        <v>Occasional</v>
      </c>
    </row>
    <row r="1529" spans="1:24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  <c r="S1529" t="str">
        <f t="shared" si="138"/>
        <v>26-35</v>
      </c>
      <c r="T1529">
        <f t="shared" si="139"/>
        <v>3</v>
      </c>
      <c r="U1529">
        <f t="shared" si="140"/>
        <v>3</v>
      </c>
      <c r="V1529">
        <f t="shared" si="141"/>
        <v>5</v>
      </c>
      <c r="W1529">
        <f t="shared" si="142"/>
        <v>11</v>
      </c>
      <c r="X1529" t="str">
        <f t="shared" si="143"/>
        <v>Regular</v>
      </c>
    </row>
    <row r="1530" spans="1:24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  <c r="S1530" t="str">
        <f t="shared" si="138"/>
        <v>56+</v>
      </c>
      <c r="T1530">
        <f t="shared" si="139"/>
        <v>3</v>
      </c>
      <c r="U1530">
        <f t="shared" si="140"/>
        <v>4</v>
      </c>
      <c r="V1530">
        <f t="shared" si="141"/>
        <v>6</v>
      </c>
      <c r="W1530">
        <f t="shared" si="142"/>
        <v>13</v>
      </c>
      <c r="X1530" t="str">
        <f t="shared" si="143"/>
        <v>High Value</v>
      </c>
    </row>
    <row r="1531" spans="1:24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  <c r="S1531" t="str">
        <f t="shared" si="138"/>
        <v>18-25</v>
      </c>
      <c r="T1531">
        <f t="shared" si="139"/>
        <v>3</v>
      </c>
      <c r="U1531">
        <f t="shared" si="140"/>
        <v>4</v>
      </c>
      <c r="V1531">
        <f t="shared" si="141"/>
        <v>6</v>
      </c>
      <c r="W1531">
        <f t="shared" si="142"/>
        <v>13</v>
      </c>
      <c r="X1531" t="str">
        <f t="shared" si="143"/>
        <v>High Value</v>
      </c>
    </row>
    <row r="1532" spans="1:24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  <c r="S1532" t="str">
        <f t="shared" si="138"/>
        <v>56+</v>
      </c>
      <c r="T1532">
        <f t="shared" si="139"/>
        <v>1</v>
      </c>
      <c r="U1532">
        <f t="shared" si="140"/>
        <v>2</v>
      </c>
      <c r="V1532">
        <f t="shared" si="141"/>
        <v>2</v>
      </c>
      <c r="W1532">
        <f t="shared" si="142"/>
        <v>5</v>
      </c>
      <c r="X1532" t="str">
        <f t="shared" si="143"/>
        <v>Low Engagement</v>
      </c>
    </row>
    <row r="1533" spans="1:24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  <c r="S1533" t="str">
        <f t="shared" si="138"/>
        <v>56+</v>
      </c>
      <c r="T1533">
        <f t="shared" si="139"/>
        <v>4</v>
      </c>
      <c r="U1533">
        <f t="shared" si="140"/>
        <v>1</v>
      </c>
      <c r="V1533">
        <f t="shared" si="141"/>
        <v>6</v>
      </c>
      <c r="W1533">
        <f t="shared" si="142"/>
        <v>11</v>
      </c>
      <c r="X1533" t="str">
        <f t="shared" si="143"/>
        <v>Regular</v>
      </c>
    </row>
    <row r="1534" spans="1:24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  <c r="S1534" t="str">
        <f t="shared" si="138"/>
        <v>56+</v>
      </c>
      <c r="T1534">
        <f t="shared" si="139"/>
        <v>2</v>
      </c>
      <c r="U1534">
        <f t="shared" si="140"/>
        <v>1</v>
      </c>
      <c r="V1534">
        <f t="shared" si="141"/>
        <v>3</v>
      </c>
      <c r="W1534">
        <f t="shared" si="142"/>
        <v>6</v>
      </c>
      <c r="X1534" t="str">
        <f t="shared" si="143"/>
        <v>Occasional</v>
      </c>
    </row>
    <row r="1535" spans="1:24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  <c r="S1535" t="str">
        <f t="shared" si="138"/>
        <v>46-55</v>
      </c>
      <c r="T1535">
        <f t="shared" si="139"/>
        <v>2</v>
      </c>
      <c r="U1535">
        <f t="shared" si="140"/>
        <v>2</v>
      </c>
      <c r="V1535">
        <f t="shared" si="141"/>
        <v>2</v>
      </c>
      <c r="W1535">
        <f t="shared" si="142"/>
        <v>6</v>
      </c>
      <c r="X1535" t="str">
        <f t="shared" si="143"/>
        <v>Occasional</v>
      </c>
    </row>
    <row r="1536" spans="1:24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  <c r="S1536" t="str">
        <f t="shared" si="138"/>
        <v>46-55</v>
      </c>
      <c r="T1536">
        <f t="shared" si="139"/>
        <v>3</v>
      </c>
      <c r="U1536">
        <f t="shared" si="140"/>
        <v>3</v>
      </c>
      <c r="V1536">
        <f t="shared" si="141"/>
        <v>5</v>
      </c>
      <c r="W1536">
        <f t="shared" si="142"/>
        <v>11</v>
      </c>
      <c r="X1536" t="str">
        <f t="shared" si="143"/>
        <v>Regular</v>
      </c>
    </row>
    <row r="1537" spans="1:24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  <c r="S1537" t="str">
        <f t="shared" si="138"/>
        <v>36-45</v>
      </c>
      <c r="T1537">
        <f t="shared" si="139"/>
        <v>3</v>
      </c>
      <c r="U1537">
        <f t="shared" si="140"/>
        <v>1</v>
      </c>
      <c r="V1537">
        <f t="shared" si="141"/>
        <v>4</v>
      </c>
      <c r="W1537">
        <f t="shared" si="142"/>
        <v>8</v>
      </c>
      <c r="X1537" t="str">
        <f t="shared" si="143"/>
        <v>Occasional</v>
      </c>
    </row>
    <row r="1538" spans="1:24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  <c r="S1538" t="str">
        <f t="shared" si="138"/>
        <v>18-25</v>
      </c>
      <c r="T1538">
        <f t="shared" si="139"/>
        <v>4</v>
      </c>
      <c r="U1538">
        <f t="shared" si="140"/>
        <v>2</v>
      </c>
      <c r="V1538">
        <f t="shared" si="141"/>
        <v>2</v>
      </c>
      <c r="W1538">
        <f t="shared" si="142"/>
        <v>8</v>
      </c>
      <c r="X1538" t="str">
        <f t="shared" si="143"/>
        <v>Occasional</v>
      </c>
    </row>
    <row r="1539" spans="1:24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  <c r="S1539" t="str">
        <f t="shared" ref="S1539:S1602" si="144">IF(B1539&lt;=25,"18-25",IF(B1539&lt;=35,"26-35",IF(B1539&lt;=45,"36-45",IF(B1539&lt;=55,"46-55","56+"))))</f>
        <v>56+</v>
      </c>
      <c r="T1539">
        <f t="shared" ref="T1539:T1602" si="145">IF(F1539&lt;=39,1,IF(F1539&lt;=59,2,IF(F1539&lt;=79,3,4)))</f>
        <v>4</v>
      </c>
      <c r="U1539">
        <f t="shared" ref="U1539:U1602" si="146">IF(P1539&lt;=12,1,IF(P1539&lt;=25,2,IF(P1539&lt;=37,3,4)))</f>
        <v>4</v>
      </c>
      <c r="V1539">
        <f t="shared" ref="V1539:V1602" si="147">IF(R1539="Weekly",7,IF(R1539="Bi-Weekly",6,IF(R1539="Fortnightly",5,IF(R1539="Monthly",4,IF(R1539="Every 3 Months",3,IF(R1539="Quarterly",2,IF(R1539="Annually",1,0)))))))</f>
        <v>1</v>
      </c>
      <c r="W1539">
        <f t="shared" ref="W1539:W1602" si="148">T1539+U1539+V1539</f>
        <v>9</v>
      </c>
      <c r="X1539" t="str">
        <f t="shared" ref="X1539:X1602" si="149">IF(W1539&lt;=5,"Low Engagement",IF(W1539&lt;=8,"Occasional",IF(W1539&lt;=11,"Regular","High Value")))</f>
        <v>Regular</v>
      </c>
    </row>
    <row r="1540" spans="1:24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  <c r="S1540" t="str">
        <f t="shared" si="144"/>
        <v>56+</v>
      </c>
      <c r="T1540">
        <f t="shared" si="145"/>
        <v>3</v>
      </c>
      <c r="U1540">
        <f t="shared" si="146"/>
        <v>2</v>
      </c>
      <c r="V1540">
        <f t="shared" si="147"/>
        <v>6</v>
      </c>
      <c r="W1540">
        <f t="shared" si="148"/>
        <v>11</v>
      </c>
      <c r="X1540" t="str">
        <f t="shared" si="149"/>
        <v>Regular</v>
      </c>
    </row>
    <row r="1541" spans="1:24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  <c r="S1541" t="str">
        <f t="shared" si="144"/>
        <v>26-35</v>
      </c>
      <c r="T1541">
        <f t="shared" si="145"/>
        <v>2</v>
      </c>
      <c r="U1541">
        <f t="shared" si="146"/>
        <v>2</v>
      </c>
      <c r="V1541">
        <f t="shared" si="147"/>
        <v>3</v>
      </c>
      <c r="W1541">
        <f t="shared" si="148"/>
        <v>7</v>
      </c>
      <c r="X1541" t="str">
        <f t="shared" si="149"/>
        <v>Occasional</v>
      </c>
    </row>
    <row r="1542" spans="1:24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  <c r="S1542" t="str">
        <f t="shared" si="144"/>
        <v>26-35</v>
      </c>
      <c r="T1542">
        <f t="shared" si="145"/>
        <v>4</v>
      </c>
      <c r="U1542">
        <f t="shared" si="146"/>
        <v>2</v>
      </c>
      <c r="V1542">
        <f t="shared" si="147"/>
        <v>4</v>
      </c>
      <c r="W1542">
        <f t="shared" si="148"/>
        <v>10</v>
      </c>
      <c r="X1542" t="str">
        <f t="shared" si="149"/>
        <v>Regular</v>
      </c>
    </row>
    <row r="1543" spans="1:24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  <c r="S1543" t="str">
        <f t="shared" si="144"/>
        <v>18-25</v>
      </c>
      <c r="T1543">
        <f t="shared" si="145"/>
        <v>3</v>
      </c>
      <c r="U1543">
        <f t="shared" si="146"/>
        <v>3</v>
      </c>
      <c r="V1543">
        <f t="shared" si="147"/>
        <v>6</v>
      </c>
      <c r="W1543">
        <f t="shared" si="148"/>
        <v>12</v>
      </c>
      <c r="X1543" t="str">
        <f t="shared" si="149"/>
        <v>High Value</v>
      </c>
    </row>
    <row r="1544" spans="1:24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  <c r="S1544" t="str">
        <f t="shared" si="144"/>
        <v>56+</v>
      </c>
      <c r="T1544">
        <f t="shared" si="145"/>
        <v>2</v>
      </c>
      <c r="U1544">
        <f t="shared" si="146"/>
        <v>4</v>
      </c>
      <c r="V1544">
        <f t="shared" si="147"/>
        <v>7</v>
      </c>
      <c r="W1544">
        <f t="shared" si="148"/>
        <v>13</v>
      </c>
      <c r="X1544" t="str">
        <f t="shared" si="149"/>
        <v>High Value</v>
      </c>
    </row>
    <row r="1545" spans="1:24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  <c r="S1545" t="str">
        <f t="shared" si="144"/>
        <v>56+</v>
      </c>
      <c r="T1545">
        <f t="shared" si="145"/>
        <v>4</v>
      </c>
      <c r="U1545">
        <f t="shared" si="146"/>
        <v>2</v>
      </c>
      <c r="V1545">
        <f t="shared" si="147"/>
        <v>1</v>
      </c>
      <c r="W1545">
        <f t="shared" si="148"/>
        <v>7</v>
      </c>
      <c r="X1545" t="str">
        <f t="shared" si="149"/>
        <v>Occasional</v>
      </c>
    </row>
    <row r="1546" spans="1:24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  <c r="S1546" t="str">
        <f t="shared" si="144"/>
        <v>26-35</v>
      </c>
      <c r="T1546">
        <f t="shared" si="145"/>
        <v>1</v>
      </c>
      <c r="U1546">
        <f t="shared" si="146"/>
        <v>2</v>
      </c>
      <c r="V1546">
        <f t="shared" si="147"/>
        <v>6</v>
      </c>
      <c r="W1546">
        <f t="shared" si="148"/>
        <v>9</v>
      </c>
      <c r="X1546" t="str">
        <f t="shared" si="149"/>
        <v>Regular</v>
      </c>
    </row>
    <row r="1547" spans="1:24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  <c r="S1547" t="str">
        <f t="shared" si="144"/>
        <v>46-55</v>
      </c>
      <c r="T1547">
        <f t="shared" si="145"/>
        <v>2</v>
      </c>
      <c r="U1547">
        <f t="shared" si="146"/>
        <v>4</v>
      </c>
      <c r="V1547">
        <f t="shared" si="147"/>
        <v>1</v>
      </c>
      <c r="W1547">
        <f t="shared" si="148"/>
        <v>7</v>
      </c>
      <c r="X1547" t="str">
        <f t="shared" si="149"/>
        <v>Occasional</v>
      </c>
    </row>
    <row r="1548" spans="1:24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  <c r="S1548" t="str">
        <f t="shared" si="144"/>
        <v>56+</v>
      </c>
      <c r="T1548">
        <f t="shared" si="145"/>
        <v>2</v>
      </c>
      <c r="U1548">
        <f t="shared" si="146"/>
        <v>2</v>
      </c>
      <c r="V1548">
        <f t="shared" si="147"/>
        <v>1</v>
      </c>
      <c r="W1548">
        <f t="shared" si="148"/>
        <v>5</v>
      </c>
      <c r="X1548" t="str">
        <f t="shared" si="149"/>
        <v>Low Engagement</v>
      </c>
    </row>
    <row r="1549" spans="1:24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  <c r="S1549" t="str">
        <f t="shared" si="144"/>
        <v>46-55</v>
      </c>
      <c r="T1549">
        <f t="shared" si="145"/>
        <v>2</v>
      </c>
      <c r="U1549">
        <f t="shared" si="146"/>
        <v>4</v>
      </c>
      <c r="V1549">
        <f t="shared" si="147"/>
        <v>2</v>
      </c>
      <c r="W1549">
        <f t="shared" si="148"/>
        <v>8</v>
      </c>
      <c r="X1549" t="str">
        <f t="shared" si="149"/>
        <v>Occasional</v>
      </c>
    </row>
    <row r="1550" spans="1:24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  <c r="S1550" t="str">
        <f t="shared" si="144"/>
        <v>56+</v>
      </c>
      <c r="T1550">
        <f t="shared" si="145"/>
        <v>1</v>
      </c>
      <c r="U1550">
        <f t="shared" si="146"/>
        <v>4</v>
      </c>
      <c r="V1550">
        <f t="shared" si="147"/>
        <v>7</v>
      </c>
      <c r="W1550">
        <f t="shared" si="148"/>
        <v>12</v>
      </c>
      <c r="X1550" t="str">
        <f t="shared" si="149"/>
        <v>High Value</v>
      </c>
    </row>
    <row r="1551" spans="1:24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  <c r="S1551" t="str">
        <f t="shared" si="144"/>
        <v>18-25</v>
      </c>
      <c r="T1551">
        <f t="shared" si="145"/>
        <v>2</v>
      </c>
      <c r="U1551">
        <f t="shared" si="146"/>
        <v>2</v>
      </c>
      <c r="V1551">
        <f t="shared" si="147"/>
        <v>3</v>
      </c>
      <c r="W1551">
        <f t="shared" si="148"/>
        <v>7</v>
      </c>
      <c r="X1551" t="str">
        <f t="shared" si="149"/>
        <v>Occasional</v>
      </c>
    </row>
    <row r="1552" spans="1:24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  <c r="S1552" t="str">
        <f t="shared" si="144"/>
        <v>56+</v>
      </c>
      <c r="T1552">
        <f t="shared" si="145"/>
        <v>1</v>
      </c>
      <c r="U1552">
        <f t="shared" si="146"/>
        <v>4</v>
      </c>
      <c r="V1552">
        <f t="shared" si="147"/>
        <v>2</v>
      </c>
      <c r="W1552">
        <f t="shared" si="148"/>
        <v>7</v>
      </c>
      <c r="X1552" t="str">
        <f t="shared" si="149"/>
        <v>Occasional</v>
      </c>
    </row>
    <row r="1553" spans="1:24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  <c r="S1553" t="str">
        <f t="shared" si="144"/>
        <v>56+</v>
      </c>
      <c r="T1553">
        <f t="shared" si="145"/>
        <v>1</v>
      </c>
      <c r="U1553">
        <f t="shared" si="146"/>
        <v>2</v>
      </c>
      <c r="V1553">
        <f t="shared" si="147"/>
        <v>4</v>
      </c>
      <c r="W1553">
        <f t="shared" si="148"/>
        <v>7</v>
      </c>
      <c r="X1553" t="str">
        <f t="shared" si="149"/>
        <v>Occasional</v>
      </c>
    </row>
    <row r="1554" spans="1:24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  <c r="S1554" t="str">
        <f t="shared" si="144"/>
        <v>46-55</v>
      </c>
      <c r="T1554">
        <f t="shared" si="145"/>
        <v>2</v>
      </c>
      <c r="U1554">
        <f t="shared" si="146"/>
        <v>2</v>
      </c>
      <c r="V1554">
        <f t="shared" si="147"/>
        <v>4</v>
      </c>
      <c r="W1554">
        <f t="shared" si="148"/>
        <v>8</v>
      </c>
      <c r="X1554" t="str">
        <f t="shared" si="149"/>
        <v>Occasional</v>
      </c>
    </row>
    <row r="1555" spans="1:24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  <c r="S1555" t="str">
        <f t="shared" si="144"/>
        <v>26-35</v>
      </c>
      <c r="T1555">
        <f t="shared" si="145"/>
        <v>2</v>
      </c>
      <c r="U1555">
        <f t="shared" si="146"/>
        <v>2</v>
      </c>
      <c r="V1555">
        <f t="shared" si="147"/>
        <v>2</v>
      </c>
      <c r="W1555">
        <f t="shared" si="148"/>
        <v>6</v>
      </c>
      <c r="X1555" t="str">
        <f t="shared" si="149"/>
        <v>Occasional</v>
      </c>
    </row>
    <row r="1556" spans="1:24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  <c r="S1556" t="str">
        <f t="shared" si="144"/>
        <v>56+</v>
      </c>
      <c r="T1556">
        <f t="shared" si="145"/>
        <v>2</v>
      </c>
      <c r="U1556">
        <f t="shared" si="146"/>
        <v>2</v>
      </c>
      <c r="V1556">
        <f t="shared" si="147"/>
        <v>6</v>
      </c>
      <c r="W1556">
        <f t="shared" si="148"/>
        <v>10</v>
      </c>
      <c r="X1556" t="str">
        <f t="shared" si="149"/>
        <v>Regular</v>
      </c>
    </row>
    <row r="1557" spans="1:24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  <c r="S1557" t="str">
        <f t="shared" si="144"/>
        <v>36-45</v>
      </c>
      <c r="T1557">
        <f t="shared" si="145"/>
        <v>2</v>
      </c>
      <c r="U1557">
        <f t="shared" si="146"/>
        <v>4</v>
      </c>
      <c r="V1557">
        <f t="shared" si="147"/>
        <v>2</v>
      </c>
      <c r="W1557">
        <f t="shared" si="148"/>
        <v>8</v>
      </c>
      <c r="X1557" t="str">
        <f t="shared" si="149"/>
        <v>Occasional</v>
      </c>
    </row>
    <row r="1558" spans="1:24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  <c r="S1558" t="str">
        <f t="shared" si="144"/>
        <v>36-45</v>
      </c>
      <c r="T1558">
        <f t="shared" si="145"/>
        <v>2</v>
      </c>
      <c r="U1558">
        <f t="shared" si="146"/>
        <v>3</v>
      </c>
      <c r="V1558">
        <f t="shared" si="147"/>
        <v>2</v>
      </c>
      <c r="W1558">
        <f t="shared" si="148"/>
        <v>7</v>
      </c>
      <c r="X1558" t="str">
        <f t="shared" si="149"/>
        <v>Occasional</v>
      </c>
    </row>
    <row r="1559" spans="1:24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  <c r="S1559" t="str">
        <f t="shared" si="144"/>
        <v>26-35</v>
      </c>
      <c r="T1559">
        <f t="shared" si="145"/>
        <v>1</v>
      </c>
      <c r="U1559">
        <f t="shared" si="146"/>
        <v>3</v>
      </c>
      <c r="V1559">
        <f t="shared" si="147"/>
        <v>2</v>
      </c>
      <c r="W1559">
        <f t="shared" si="148"/>
        <v>6</v>
      </c>
      <c r="X1559" t="str">
        <f t="shared" si="149"/>
        <v>Occasional</v>
      </c>
    </row>
    <row r="1560" spans="1:24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  <c r="S1560" t="str">
        <f t="shared" si="144"/>
        <v>26-35</v>
      </c>
      <c r="T1560">
        <f t="shared" si="145"/>
        <v>3</v>
      </c>
      <c r="U1560">
        <f t="shared" si="146"/>
        <v>2</v>
      </c>
      <c r="V1560">
        <f t="shared" si="147"/>
        <v>3</v>
      </c>
      <c r="W1560">
        <f t="shared" si="148"/>
        <v>8</v>
      </c>
      <c r="X1560" t="str">
        <f t="shared" si="149"/>
        <v>Occasional</v>
      </c>
    </row>
    <row r="1561" spans="1:24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  <c r="S1561" t="str">
        <f t="shared" si="144"/>
        <v>36-45</v>
      </c>
      <c r="T1561">
        <f t="shared" si="145"/>
        <v>4</v>
      </c>
      <c r="U1561">
        <f t="shared" si="146"/>
        <v>2</v>
      </c>
      <c r="V1561">
        <f t="shared" si="147"/>
        <v>5</v>
      </c>
      <c r="W1561">
        <f t="shared" si="148"/>
        <v>11</v>
      </c>
      <c r="X1561" t="str">
        <f t="shared" si="149"/>
        <v>Regular</v>
      </c>
    </row>
    <row r="1562" spans="1:24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  <c r="S1562" t="str">
        <f t="shared" si="144"/>
        <v>56+</v>
      </c>
      <c r="T1562">
        <f t="shared" si="145"/>
        <v>4</v>
      </c>
      <c r="U1562">
        <f t="shared" si="146"/>
        <v>1</v>
      </c>
      <c r="V1562">
        <f t="shared" si="147"/>
        <v>7</v>
      </c>
      <c r="W1562">
        <f t="shared" si="148"/>
        <v>12</v>
      </c>
      <c r="X1562" t="str">
        <f t="shared" si="149"/>
        <v>High Value</v>
      </c>
    </row>
    <row r="1563" spans="1:24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  <c r="S1563" t="str">
        <f t="shared" si="144"/>
        <v>46-55</v>
      </c>
      <c r="T1563">
        <f t="shared" si="145"/>
        <v>1</v>
      </c>
      <c r="U1563">
        <f t="shared" si="146"/>
        <v>1</v>
      </c>
      <c r="V1563">
        <f t="shared" si="147"/>
        <v>2</v>
      </c>
      <c r="W1563">
        <f t="shared" si="148"/>
        <v>4</v>
      </c>
      <c r="X1563" t="str">
        <f t="shared" si="149"/>
        <v>Low Engagement</v>
      </c>
    </row>
    <row r="1564" spans="1:24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  <c r="S1564" t="str">
        <f t="shared" si="144"/>
        <v>36-45</v>
      </c>
      <c r="T1564">
        <f t="shared" si="145"/>
        <v>3</v>
      </c>
      <c r="U1564">
        <f t="shared" si="146"/>
        <v>2</v>
      </c>
      <c r="V1564">
        <f t="shared" si="147"/>
        <v>6</v>
      </c>
      <c r="W1564">
        <f t="shared" si="148"/>
        <v>11</v>
      </c>
      <c r="X1564" t="str">
        <f t="shared" si="149"/>
        <v>Regular</v>
      </c>
    </row>
    <row r="1565" spans="1:24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  <c r="S1565" t="str">
        <f t="shared" si="144"/>
        <v>56+</v>
      </c>
      <c r="T1565">
        <f t="shared" si="145"/>
        <v>2</v>
      </c>
      <c r="U1565">
        <f t="shared" si="146"/>
        <v>1</v>
      </c>
      <c r="V1565">
        <f t="shared" si="147"/>
        <v>7</v>
      </c>
      <c r="W1565">
        <f t="shared" si="148"/>
        <v>10</v>
      </c>
      <c r="X1565" t="str">
        <f t="shared" si="149"/>
        <v>Regular</v>
      </c>
    </row>
    <row r="1566" spans="1:24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  <c r="S1566" t="str">
        <f t="shared" si="144"/>
        <v>18-25</v>
      </c>
      <c r="T1566">
        <f t="shared" si="145"/>
        <v>1</v>
      </c>
      <c r="U1566">
        <f t="shared" si="146"/>
        <v>3</v>
      </c>
      <c r="V1566">
        <f t="shared" si="147"/>
        <v>3</v>
      </c>
      <c r="W1566">
        <f t="shared" si="148"/>
        <v>7</v>
      </c>
      <c r="X1566" t="str">
        <f t="shared" si="149"/>
        <v>Occasional</v>
      </c>
    </row>
    <row r="1567" spans="1:24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  <c r="S1567" t="str">
        <f t="shared" si="144"/>
        <v>56+</v>
      </c>
      <c r="T1567">
        <f t="shared" si="145"/>
        <v>4</v>
      </c>
      <c r="U1567">
        <f t="shared" si="146"/>
        <v>4</v>
      </c>
      <c r="V1567">
        <f t="shared" si="147"/>
        <v>1</v>
      </c>
      <c r="W1567">
        <f t="shared" si="148"/>
        <v>9</v>
      </c>
      <c r="X1567" t="str">
        <f t="shared" si="149"/>
        <v>Regular</v>
      </c>
    </row>
    <row r="1568" spans="1:24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  <c r="S1568" t="str">
        <f t="shared" si="144"/>
        <v>46-55</v>
      </c>
      <c r="T1568">
        <f t="shared" si="145"/>
        <v>4</v>
      </c>
      <c r="U1568">
        <f t="shared" si="146"/>
        <v>2</v>
      </c>
      <c r="V1568">
        <f t="shared" si="147"/>
        <v>6</v>
      </c>
      <c r="W1568">
        <f t="shared" si="148"/>
        <v>12</v>
      </c>
      <c r="X1568" t="str">
        <f t="shared" si="149"/>
        <v>High Value</v>
      </c>
    </row>
    <row r="1569" spans="1:24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  <c r="S1569" t="str">
        <f t="shared" si="144"/>
        <v>26-35</v>
      </c>
      <c r="T1569">
        <f t="shared" si="145"/>
        <v>1</v>
      </c>
      <c r="U1569">
        <f t="shared" si="146"/>
        <v>1</v>
      </c>
      <c r="V1569">
        <f t="shared" si="147"/>
        <v>4</v>
      </c>
      <c r="W1569">
        <f t="shared" si="148"/>
        <v>6</v>
      </c>
      <c r="X1569" t="str">
        <f t="shared" si="149"/>
        <v>Occasional</v>
      </c>
    </row>
    <row r="1570" spans="1:24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  <c r="S1570" t="str">
        <f t="shared" si="144"/>
        <v>46-55</v>
      </c>
      <c r="T1570">
        <f t="shared" si="145"/>
        <v>3</v>
      </c>
      <c r="U1570">
        <f t="shared" si="146"/>
        <v>1</v>
      </c>
      <c r="V1570">
        <f t="shared" si="147"/>
        <v>4</v>
      </c>
      <c r="W1570">
        <f t="shared" si="148"/>
        <v>8</v>
      </c>
      <c r="X1570" t="str">
        <f t="shared" si="149"/>
        <v>Occasional</v>
      </c>
    </row>
    <row r="1571" spans="1:24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  <c r="S1571" t="str">
        <f t="shared" si="144"/>
        <v>18-25</v>
      </c>
      <c r="T1571">
        <f t="shared" si="145"/>
        <v>3</v>
      </c>
      <c r="U1571">
        <f t="shared" si="146"/>
        <v>3</v>
      </c>
      <c r="V1571">
        <f t="shared" si="147"/>
        <v>7</v>
      </c>
      <c r="W1571">
        <f t="shared" si="148"/>
        <v>13</v>
      </c>
      <c r="X1571" t="str">
        <f t="shared" si="149"/>
        <v>High Value</v>
      </c>
    </row>
    <row r="1572" spans="1:24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  <c r="S1572" t="str">
        <f t="shared" si="144"/>
        <v>26-35</v>
      </c>
      <c r="T1572">
        <f t="shared" si="145"/>
        <v>2</v>
      </c>
      <c r="U1572">
        <f t="shared" si="146"/>
        <v>1</v>
      </c>
      <c r="V1572">
        <f t="shared" si="147"/>
        <v>3</v>
      </c>
      <c r="W1572">
        <f t="shared" si="148"/>
        <v>6</v>
      </c>
      <c r="X1572" t="str">
        <f t="shared" si="149"/>
        <v>Occasional</v>
      </c>
    </row>
    <row r="1573" spans="1:24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  <c r="S1573" t="str">
        <f t="shared" si="144"/>
        <v>26-35</v>
      </c>
      <c r="T1573">
        <f t="shared" si="145"/>
        <v>4</v>
      </c>
      <c r="U1573">
        <f t="shared" si="146"/>
        <v>1</v>
      </c>
      <c r="V1573">
        <f t="shared" si="147"/>
        <v>5</v>
      </c>
      <c r="W1573">
        <f t="shared" si="148"/>
        <v>10</v>
      </c>
      <c r="X1573" t="str">
        <f t="shared" si="149"/>
        <v>Regular</v>
      </c>
    </row>
    <row r="1574" spans="1:24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  <c r="S1574" t="str">
        <f t="shared" si="144"/>
        <v>36-45</v>
      </c>
      <c r="T1574">
        <f t="shared" si="145"/>
        <v>4</v>
      </c>
      <c r="U1574">
        <f t="shared" si="146"/>
        <v>2</v>
      </c>
      <c r="V1574">
        <f t="shared" si="147"/>
        <v>4</v>
      </c>
      <c r="W1574">
        <f t="shared" si="148"/>
        <v>10</v>
      </c>
      <c r="X1574" t="str">
        <f t="shared" si="149"/>
        <v>Regular</v>
      </c>
    </row>
    <row r="1575" spans="1:24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  <c r="S1575" t="str">
        <f t="shared" si="144"/>
        <v>36-45</v>
      </c>
      <c r="T1575">
        <f t="shared" si="145"/>
        <v>1</v>
      </c>
      <c r="U1575">
        <f t="shared" si="146"/>
        <v>2</v>
      </c>
      <c r="V1575">
        <f t="shared" si="147"/>
        <v>7</v>
      </c>
      <c r="W1575">
        <f t="shared" si="148"/>
        <v>10</v>
      </c>
      <c r="X1575" t="str">
        <f t="shared" si="149"/>
        <v>Regular</v>
      </c>
    </row>
    <row r="1576" spans="1:24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  <c r="S1576" t="str">
        <f t="shared" si="144"/>
        <v>18-25</v>
      </c>
      <c r="T1576">
        <f t="shared" si="145"/>
        <v>1</v>
      </c>
      <c r="U1576">
        <f t="shared" si="146"/>
        <v>3</v>
      </c>
      <c r="V1576">
        <f t="shared" si="147"/>
        <v>6</v>
      </c>
      <c r="W1576">
        <f t="shared" si="148"/>
        <v>10</v>
      </c>
      <c r="X1576" t="str">
        <f t="shared" si="149"/>
        <v>Regular</v>
      </c>
    </row>
    <row r="1577" spans="1:24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  <c r="S1577" t="str">
        <f t="shared" si="144"/>
        <v>46-55</v>
      </c>
      <c r="T1577">
        <f t="shared" si="145"/>
        <v>1</v>
      </c>
      <c r="U1577">
        <f t="shared" si="146"/>
        <v>3</v>
      </c>
      <c r="V1577">
        <f t="shared" si="147"/>
        <v>5</v>
      </c>
      <c r="W1577">
        <f t="shared" si="148"/>
        <v>9</v>
      </c>
      <c r="X1577" t="str">
        <f t="shared" si="149"/>
        <v>Regular</v>
      </c>
    </row>
    <row r="1578" spans="1:24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  <c r="S1578" t="str">
        <f t="shared" si="144"/>
        <v>56+</v>
      </c>
      <c r="T1578">
        <f t="shared" si="145"/>
        <v>3</v>
      </c>
      <c r="U1578">
        <f t="shared" si="146"/>
        <v>3</v>
      </c>
      <c r="V1578">
        <f t="shared" si="147"/>
        <v>4</v>
      </c>
      <c r="W1578">
        <f t="shared" si="148"/>
        <v>10</v>
      </c>
      <c r="X1578" t="str">
        <f t="shared" si="149"/>
        <v>Regular</v>
      </c>
    </row>
    <row r="1579" spans="1:24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  <c r="S1579" t="str">
        <f t="shared" si="144"/>
        <v>56+</v>
      </c>
      <c r="T1579">
        <f t="shared" si="145"/>
        <v>1</v>
      </c>
      <c r="U1579">
        <f t="shared" si="146"/>
        <v>1</v>
      </c>
      <c r="V1579">
        <f t="shared" si="147"/>
        <v>5</v>
      </c>
      <c r="W1579">
        <f t="shared" si="148"/>
        <v>7</v>
      </c>
      <c r="X1579" t="str">
        <f t="shared" si="149"/>
        <v>Occasional</v>
      </c>
    </row>
    <row r="1580" spans="1:24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  <c r="S1580" t="str">
        <f t="shared" si="144"/>
        <v>56+</v>
      </c>
      <c r="T1580">
        <f t="shared" si="145"/>
        <v>4</v>
      </c>
      <c r="U1580">
        <f t="shared" si="146"/>
        <v>1</v>
      </c>
      <c r="V1580">
        <f t="shared" si="147"/>
        <v>2</v>
      </c>
      <c r="W1580">
        <f t="shared" si="148"/>
        <v>7</v>
      </c>
      <c r="X1580" t="str">
        <f t="shared" si="149"/>
        <v>Occasional</v>
      </c>
    </row>
    <row r="1581" spans="1:24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  <c r="S1581" t="str">
        <f t="shared" si="144"/>
        <v>26-35</v>
      </c>
      <c r="T1581">
        <f t="shared" si="145"/>
        <v>4</v>
      </c>
      <c r="U1581">
        <f t="shared" si="146"/>
        <v>1</v>
      </c>
      <c r="V1581">
        <f t="shared" si="147"/>
        <v>4</v>
      </c>
      <c r="W1581">
        <f t="shared" si="148"/>
        <v>9</v>
      </c>
      <c r="X1581" t="str">
        <f t="shared" si="149"/>
        <v>Regular</v>
      </c>
    </row>
    <row r="1582" spans="1:24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  <c r="S1582" t="str">
        <f t="shared" si="144"/>
        <v>56+</v>
      </c>
      <c r="T1582">
        <f t="shared" si="145"/>
        <v>3</v>
      </c>
      <c r="U1582">
        <f t="shared" si="146"/>
        <v>3</v>
      </c>
      <c r="V1582">
        <f t="shared" si="147"/>
        <v>1</v>
      </c>
      <c r="W1582">
        <f t="shared" si="148"/>
        <v>7</v>
      </c>
      <c r="X1582" t="str">
        <f t="shared" si="149"/>
        <v>Occasional</v>
      </c>
    </row>
    <row r="1583" spans="1:24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  <c r="S1583" t="str">
        <f t="shared" si="144"/>
        <v>56+</v>
      </c>
      <c r="T1583">
        <f t="shared" si="145"/>
        <v>3</v>
      </c>
      <c r="U1583">
        <f t="shared" si="146"/>
        <v>4</v>
      </c>
      <c r="V1583">
        <f t="shared" si="147"/>
        <v>2</v>
      </c>
      <c r="W1583">
        <f t="shared" si="148"/>
        <v>9</v>
      </c>
      <c r="X1583" t="str">
        <f t="shared" si="149"/>
        <v>Regular</v>
      </c>
    </row>
    <row r="1584" spans="1:24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  <c r="S1584" t="str">
        <f t="shared" si="144"/>
        <v>26-35</v>
      </c>
      <c r="T1584">
        <f t="shared" si="145"/>
        <v>2</v>
      </c>
      <c r="U1584">
        <f t="shared" si="146"/>
        <v>4</v>
      </c>
      <c r="V1584">
        <f t="shared" si="147"/>
        <v>4</v>
      </c>
      <c r="W1584">
        <f t="shared" si="148"/>
        <v>10</v>
      </c>
      <c r="X1584" t="str">
        <f t="shared" si="149"/>
        <v>Regular</v>
      </c>
    </row>
    <row r="1585" spans="1:24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  <c r="S1585" t="str">
        <f t="shared" si="144"/>
        <v>36-45</v>
      </c>
      <c r="T1585">
        <f t="shared" si="145"/>
        <v>4</v>
      </c>
      <c r="U1585">
        <f t="shared" si="146"/>
        <v>1</v>
      </c>
      <c r="V1585">
        <f t="shared" si="147"/>
        <v>1</v>
      </c>
      <c r="W1585">
        <f t="shared" si="148"/>
        <v>6</v>
      </c>
      <c r="X1585" t="str">
        <f t="shared" si="149"/>
        <v>Occasional</v>
      </c>
    </row>
    <row r="1586" spans="1:24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  <c r="S1586" t="str">
        <f t="shared" si="144"/>
        <v>36-45</v>
      </c>
      <c r="T1586">
        <f t="shared" si="145"/>
        <v>4</v>
      </c>
      <c r="U1586">
        <f t="shared" si="146"/>
        <v>4</v>
      </c>
      <c r="V1586">
        <f t="shared" si="147"/>
        <v>2</v>
      </c>
      <c r="W1586">
        <f t="shared" si="148"/>
        <v>10</v>
      </c>
      <c r="X1586" t="str">
        <f t="shared" si="149"/>
        <v>Regular</v>
      </c>
    </row>
    <row r="1587" spans="1:24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  <c r="S1587" t="str">
        <f t="shared" si="144"/>
        <v>36-45</v>
      </c>
      <c r="T1587">
        <f t="shared" si="145"/>
        <v>1</v>
      </c>
      <c r="U1587">
        <f t="shared" si="146"/>
        <v>4</v>
      </c>
      <c r="V1587">
        <f t="shared" si="147"/>
        <v>5</v>
      </c>
      <c r="W1587">
        <f t="shared" si="148"/>
        <v>10</v>
      </c>
      <c r="X1587" t="str">
        <f t="shared" si="149"/>
        <v>Regular</v>
      </c>
    </row>
    <row r="1588" spans="1:24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  <c r="S1588" t="str">
        <f t="shared" si="144"/>
        <v>18-25</v>
      </c>
      <c r="T1588">
        <f t="shared" si="145"/>
        <v>3</v>
      </c>
      <c r="U1588">
        <f t="shared" si="146"/>
        <v>2</v>
      </c>
      <c r="V1588">
        <f t="shared" si="147"/>
        <v>7</v>
      </c>
      <c r="W1588">
        <f t="shared" si="148"/>
        <v>12</v>
      </c>
      <c r="X1588" t="str">
        <f t="shared" si="149"/>
        <v>High Value</v>
      </c>
    </row>
    <row r="1589" spans="1:24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  <c r="S1589" t="str">
        <f t="shared" si="144"/>
        <v>36-45</v>
      </c>
      <c r="T1589">
        <f t="shared" si="145"/>
        <v>4</v>
      </c>
      <c r="U1589">
        <f t="shared" si="146"/>
        <v>3</v>
      </c>
      <c r="V1589">
        <f t="shared" si="147"/>
        <v>5</v>
      </c>
      <c r="W1589">
        <f t="shared" si="148"/>
        <v>12</v>
      </c>
      <c r="X1589" t="str">
        <f t="shared" si="149"/>
        <v>High Value</v>
      </c>
    </row>
    <row r="1590" spans="1:24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  <c r="S1590" t="str">
        <f t="shared" si="144"/>
        <v>46-55</v>
      </c>
      <c r="T1590">
        <f t="shared" si="145"/>
        <v>1</v>
      </c>
      <c r="U1590">
        <f t="shared" si="146"/>
        <v>1</v>
      </c>
      <c r="V1590">
        <f t="shared" si="147"/>
        <v>4</v>
      </c>
      <c r="W1590">
        <f t="shared" si="148"/>
        <v>6</v>
      </c>
      <c r="X1590" t="str">
        <f t="shared" si="149"/>
        <v>Occasional</v>
      </c>
    </row>
    <row r="1591" spans="1:24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  <c r="S1591" t="str">
        <f t="shared" si="144"/>
        <v>36-45</v>
      </c>
      <c r="T1591">
        <f t="shared" si="145"/>
        <v>3</v>
      </c>
      <c r="U1591">
        <f t="shared" si="146"/>
        <v>4</v>
      </c>
      <c r="V1591">
        <f t="shared" si="147"/>
        <v>7</v>
      </c>
      <c r="W1591">
        <f t="shared" si="148"/>
        <v>14</v>
      </c>
      <c r="X1591" t="str">
        <f t="shared" si="149"/>
        <v>High Value</v>
      </c>
    </row>
    <row r="1592" spans="1:24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  <c r="S1592" t="str">
        <f t="shared" si="144"/>
        <v>46-55</v>
      </c>
      <c r="T1592">
        <f t="shared" si="145"/>
        <v>4</v>
      </c>
      <c r="U1592">
        <f t="shared" si="146"/>
        <v>1</v>
      </c>
      <c r="V1592">
        <f t="shared" si="147"/>
        <v>1</v>
      </c>
      <c r="W1592">
        <f t="shared" si="148"/>
        <v>6</v>
      </c>
      <c r="X1592" t="str">
        <f t="shared" si="149"/>
        <v>Occasional</v>
      </c>
    </row>
    <row r="1593" spans="1:24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  <c r="S1593" t="str">
        <f t="shared" si="144"/>
        <v>18-25</v>
      </c>
      <c r="T1593">
        <f t="shared" si="145"/>
        <v>4</v>
      </c>
      <c r="U1593">
        <f t="shared" si="146"/>
        <v>2</v>
      </c>
      <c r="V1593">
        <f t="shared" si="147"/>
        <v>1</v>
      </c>
      <c r="W1593">
        <f t="shared" si="148"/>
        <v>7</v>
      </c>
      <c r="X1593" t="str">
        <f t="shared" si="149"/>
        <v>Occasional</v>
      </c>
    </row>
    <row r="1594" spans="1:24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  <c r="S1594" t="str">
        <f t="shared" si="144"/>
        <v>56+</v>
      </c>
      <c r="T1594">
        <f t="shared" si="145"/>
        <v>4</v>
      </c>
      <c r="U1594">
        <f t="shared" si="146"/>
        <v>1</v>
      </c>
      <c r="V1594">
        <f t="shared" si="147"/>
        <v>3</v>
      </c>
      <c r="W1594">
        <f t="shared" si="148"/>
        <v>8</v>
      </c>
      <c r="X1594" t="str">
        <f t="shared" si="149"/>
        <v>Occasional</v>
      </c>
    </row>
    <row r="1595" spans="1:24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  <c r="S1595" t="str">
        <f t="shared" si="144"/>
        <v>56+</v>
      </c>
      <c r="T1595">
        <f t="shared" si="145"/>
        <v>4</v>
      </c>
      <c r="U1595">
        <f t="shared" si="146"/>
        <v>2</v>
      </c>
      <c r="V1595">
        <f t="shared" si="147"/>
        <v>4</v>
      </c>
      <c r="W1595">
        <f t="shared" si="148"/>
        <v>10</v>
      </c>
      <c r="X1595" t="str">
        <f t="shared" si="149"/>
        <v>Regular</v>
      </c>
    </row>
    <row r="1596" spans="1:24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  <c r="S1596" t="str">
        <f t="shared" si="144"/>
        <v>36-45</v>
      </c>
      <c r="T1596">
        <f t="shared" si="145"/>
        <v>2</v>
      </c>
      <c r="U1596">
        <f t="shared" si="146"/>
        <v>1</v>
      </c>
      <c r="V1596">
        <f t="shared" si="147"/>
        <v>5</v>
      </c>
      <c r="W1596">
        <f t="shared" si="148"/>
        <v>8</v>
      </c>
      <c r="X1596" t="str">
        <f t="shared" si="149"/>
        <v>Occasional</v>
      </c>
    </row>
    <row r="1597" spans="1:24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  <c r="S1597" t="str">
        <f t="shared" si="144"/>
        <v>26-35</v>
      </c>
      <c r="T1597">
        <f t="shared" si="145"/>
        <v>1</v>
      </c>
      <c r="U1597">
        <f t="shared" si="146"/>
        <v>4</v>
      </c>
      <c r="V1597">
        <f t="shared" si="147"/>
        <v>5</v>
      </c>
      <c r="W1597">
        <f t="shared" si="148"/>
        <v>10</v>
      </c>
      <c r="X1597" t="str">
        <f t="shared" si="149"/>
        <v>Regular</v>
      </c>
    </row>
    <row r="1598" spans="1:24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  <c r="S1598" t="str">
        <f t="shared" si="144"/>
        <v>36-45</v>
      </c>
      <c r="T1598">
        <f t="shared" si="145"/>
        <v>1</v>
      </c>
      <c r="U1598">
        <f t="shared" si="146"/>
        <v>2</v>
      </c>
      <c r="V1598">
        <f t="shared" si="147"/>
        <v>4</v>
      </c>
      <c r="W1598">
        <f t="shared" si="148"/>
        <v>7</v>
      </c>
      <c r="X1598" t="str">
        <f t="shared" si="149"/>
        <v>Occasional</v>
      </c>
    </row>
    <row r="1599" spans="1:24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  <c r="S1599" t="str">
        <f t="shared" si="144"/>
        <v>36-45</v>
      </c>
      <c r="T1599">
        <f t="shared" si="145"/>
        <v>1</v>
      </c>
      <c r="U1599">
        <f t="shared" si="146"/>
        <v>3</v>
      </c>
      <c r="V1599">
        <f t="shared" si="147"/>
        <v>2</v>
      </c>
      <c r="W1599">
        <f t="shared" si="148"/>
        <v>6</v>
      </c>
      <c r="X1599" t="str">
        <f t="shared" si="149"/>
        <v>Occasional</v>
      </c>
    </row>
    <row r="1600" spans="1:24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  <c r="S1600" t="str">
        <f t="shared" si="144"/>
        <v>46-55</v>
      </c>
      <c r="T1600">
        <f t="shared" si="145"/>
        <v>4</v>
      </c>
      <c r="U1600">
        <f t="shared" si="146"/>
        <v>2</v>
      </c>
      <c r="V1600">
        <f t="shared" si="147"/>
        <v>6</v>
      </c>
      <c r="W1600">
        <f t="shared" si="148"/>
        <v>12</v>
      </c>
      <c r="X1600" t="str">
        <f t="shared" si="149"/>
        <v>High Value</v>
      </c>
    </row>
    <row r="1601" spans="1:24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  <c r="S1601" t="str">
        <f t="shared" si="144"/>
        <v>46-55</v>
      </c>
      <c r="T1601">
        <f t="shared" si="145"/>
        <v>2</v>
      </c>
      <c r="U1601">
        <f t="shared" si="146"/>
        <v>2</v>
      </c>
      <c r="V1601">
        <f t="shared" si="147"/>
        <v>6</v>
      </c>
      <c r="W1601">
        <f t="shared" si="148"/>
        <v>10</v>
      </c>
      <c r="X1601" t="str">
        <f t="shared" si="149"/>
        <v>Regular</v>
      </c>
    </row>
    <row r="1602" spans="1:24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  <c r="S1602" t="str">
        <f t="shared" si="144"/>
        <v>18-25</v>
      </c>
      <c r="T1602">
        <f t="shared" si="145"/>
        <v>1</v>
      </c>
      <c r="U1602">
        <f t="shared" si="146"/>
        <v>2</v>
      </c>
      <c r="V1602">
        <f t="shared" si="147"/>
        <v>7</v>
      </c>
      <c r="W1602">
        <f t="shared" si="148"/>
        <v>10</v>
      </c>
      <c r="X1602" t="str">
        <f t="shared" si="149"/>
        <v>Regular</v>
      </c>
    </row>
    <row r="1603" spans="1:24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  <c r="S1603" t="str">
        <f t="shared" ref="S1603:S1666" si="150">IF(B1603&lt;=25,"18-25",IF(B1603&lt;=35,"26-35",IF(B1603&lt;=45,"36-45",IF(B1603&lt;=55,"46-55","56+"))))</f>
        <v>56+</v>
      </c>
      <c r="T1603">
        <f t="shared" ref="T1603:T1666" si="151">IF(F1603&lt;=39,1,IF(F1603&lt;=59,2,IF(F1603&lt;=79,3,4)))</f>
        <v>2</v>
      </c>
      <c r="U1603">
        <f t="shared" ref="U1603:U1666" si="152">IF(P1603&lt;=12,1,IF(P1603&lt;=25,2,IF(P1603&lt;=37,3,4)))</f>
        <v>3</v>
      </c>
      <c r="V1603">
        <f t="shared" ref="V1603:V1666" si="153">IF(R1603="Weekly",7,IF(R1603="Bi-Weekly",6,IF(R1603="Fortnightly",5,IF(R1603="Monthly",4,IF(R1603="Every 3 Months",3,IF(R1603="Quarterly",2,IF(R1603="Annually",1,0)))))))</f>
        <v>4</v>
      </c>
      <c r="W1603">
        <f t="shared" ref="W1603:W1666" si="154">T1603+U1603+V1603</f>
        <v>9</v>
      </c>
      <c r="X1603" t="str">
        <f t="shared" ref="X1603:X1666" si="155">IF(W1603&lt;=5,"Low Engagement",IF(W1603&lt;=8,"Occasional",IF(W1603&lt;=11,"Regular","High Value")))</f>
        <v>Regular</v>
      </c>
    </row>
    <row r="1604" spans="1:24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  <c r="S1604" t="str">
        <f t="shared" si="150"/>
        <v>46-55</v>
      </c>
      <c r="T1604">
        <f t="shared" si="151"/>
        <v>2</v>
      </c>
      <c r="U1604">
        <f t="shared" si="152"/>
        <v>2</v>
      </c>
      <c r="V1604">
        <f t="shared" si="153"/>
        <v>5</v>
      </c>
      <c r="W1604">
        <f t="shared" si="154"/>
        <v>9</v>
      </c>
      <c r="X1604" t="str">
        <f t="shared" si="155"/>
        <v>Regular</v>
      </c>
    </row>
    <row r="1605" spans="1:24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  <c r="S1605" t="str">
        <f t="shared" si="150"/>
        <v>18-25</v>
      </c>
      <c r="T1605">
        <f t="shared" si="151"/>
        <v>4</v>
      </c>
      <c r="U1605">
        <f t="shared" si="152"/>
        <v>2</v>
      </c>
      <c r="V1605">
        <f t="shared" si="153"/>
        <v>6</v>
      </c>
      <c r="W1605">
        <f t="shared" si="154"/>
        <v>12</v>
      </c>
      <c r="X1605" t="str">
        <f t="shared" si="155"/>
        <v>High Value</v>
      </c>
    </row>
    <row r="1606" spans="1:24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  <c r="S1606" t="str">
        <f t="shared" si="150"/>
        <v>18-25</v>
      </c>
      <c r="T1606">
        <f t="shared" si="151"/>
        <v>4</v>
      </c>
      <c r="U1606">
        <f t="shared" si="152"/>
        <v>2</v>
      </c>
      <c r="V1606">
        <f t="shared" si="153"/>
        <v>3</v>
      </c>
      <c r="W1606">
        <f t="shared" si="154"/>
        <v>9</v>
      </c>
      <c r="X1606" t="str">
        <f t="shared" si="155"/>
        <v>Regular</v>
      </c>
    </row>
    <row r="1607" spans="1:24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  <c r="S1607" t="str">
        <f t="shared" si="150"/>
        <v>56+</v>
      </c>
      <c r="T1607">
        <f t="shared" si="151"/>
        <v>2</v>
      </c>
      <c r="U1607">
        <f t="shared" si="152"/>
        <v>2</v>
      </c>
      <c r="V1607">
        <f t="shared" si="153"/>
        <v>6</v>
      </c>
      <c r="W1607">
        <f t="shared" si="154"/>
        <v>10</v>
      </c>
      <c r="X1607" t="str">
        <f t="shared" si="155"/>
        <v>Regular</v>
      </c>
    </row>
    <row r="1608" spans="1:24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  <c r="S1608" t="str">
        <f t="shared" si="150"/>
        <v>46-55</v>
      </c>
      <c r="T1608">
        <f t="shared" si="151"/>
        <v>1</v>
      </c>
      <c r="U1608">
        <f t="shared" si="152"/>
        <v>1</v>
      </c>
      <c r="V1608">
        <f t="shared" si="153"/>
        <v>5</v>
      </c>
      <c r="W1608">
        <f t="shared" si="154"/>
        <v>7</v>
      </c>
      <c r="X1608" t="str">
        <f t="shared" si="155"/>
        <v>Occasional</v>
      </c>
    </row>
    <row r="1609" spans="1:24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  <c r="S1609" t="str">
        <f t="shared" si="150"/>
        <v>46-55</v>
      </c>
      <c r="T1609">
        <f t="shared" si="151"/>
        <v>3</v>
      </c>
      <c r="U1609">
        <f t="shared" si="152"/>
        <v>4</v>
      </c>
      <c r="V1609">
        <f t="shared" si="153"/>
        <v>2</v>
      </c>
      <c r="W1609">
        <f t="shared" si="154"/>
        <v>9</v>
      </c>
      <c r="X1609" t="str">
        <f t="shared" si="155"/>
        <v>Regular</v>
      </c>
    </row>
    <row r="1610" spans="1:24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  <c r="S1610" t="str">
        <f t="shared" si="150"/>
        <v>26-35</v>
      </c>
      <c r="T1610">
        <f t="shared" si="151"/>
        <v>2</v>
      </c>
      <c r="U1610">
        <f t="shared" si="152"/>
        <v>1</v>
      </c>
      <c r="V1610">
        <f t="shared" si="153"/>
        <v>6</v>
      </c>
      <c r="W1610">
        <f t="shared" si="154"/>
        <v>9</v>
      </c>
      <c r="X1610" t="str">
        <f t="shared" si="155"/>
        <v>Regular</v>
      </c>
    </row>
    <row r="1611" spans="1:24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  <c r="S1611" t="str">
        <f t="shared" si="150"/>
        <v>26-35</v>
      </c>
      <c r="T1611">
        <f t="shared" si="151"/>
        <v>4</v>
      </c>
      <c r="U1611">
        <f t="shared" si="152"/>
        <v>1</v>
      </c>
      <c r="V1611">
        <f t="shared" si="153"/>
        <v>4</v>
      </c>
      <c r="W1611">
        <f t="shared" si="154"/>
        <v>9</v>
      </c>
      <c r="X1611" t="str">
        <f t="shared" si="155"/>
        <v>Regular</v>
      </c>
    </row>
    <row r="1612" spans="1:24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  <c r="S1612" t="str">
        <f t="shared" si="150"/>
        <v>18-25</v>
      </c>
      <c r="T1612">
        <f t="shared" si="151"/>
        <v>1</v>
      </c>
      <c r="U1612">
        <f t="shared" si="152"/>
        <v>1</v>
      </c>
      <c r="V1612">
        <f t="shared" si="153"/>
        <v>1</v>
      </c>
      <c r="W1612">
        <f t="shared" si="154"/>
        <v>3</v>
      </c>
      <c r="X1612" t="str">
        <f t="shared" si="155"/>
        <v>Low Engagement</v>
      </c>
    </row>
    <row r="1613" spans="1:24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  <c r="S1613" t="str">
        <f t="shared" si="150"/>
        <v>36-45</v>
      </c>
      <c r="T1613">
        <f t="shared" si="151"/>
        <v>1</v>
      </c>
      <c r="U1613">
        <f t="shared" si="152"/>
        <v>1</v>
      </c>
      <c r="V1613">
        <f t="shared" si="153"/>
        <v>4</v>
      </c>
      <c r="W1613">
        <f t="shared" si="154"/>
        <v>6</v>
      </c>
      <c r="X1613" t="str">
        <f t="shared" si="155"/>
        <v>Occasional</v>
      </c>
    </row>
    <row r="1614" spans="1:24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  <c r="S1614" t="str">
        <f t="shared" si="150"/>
        <v>18-25</v>
      </c>
      <c r="T1614">
        <f t="shared" si="151"/>
        <v>3</v>
      </c>
      <c r="U1614">
        <f t="shared" si="152"/>
        <v>3</v>
      </c>
      <c r="V1614">
        <f t="shared" si="153"/>
        <v>4</v>
      </c>
      <c r="W1614">
        <f t="shared" si="154"/>
        <v>10</v>
      </c>
      <c r="X1614" t="str">
        <f t="shared" si="155"/>
        <v>Regular</v>
      </c>
    </row>
    <row r="1615" spans="1:24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  <c r="S1615" t="str">
        <f t="shared" si="150"/>
        <v>26-35</v>
      </c>
      <c r="T1615">
        <f t="shared" si="151"/>
        <v>1</v>
      </c>
      <c r="U1615">
        <f t="shared" si="152"/>
        <v>1</v>
      </c>
      <c r="V1615">
        <f t="shared" si="153"/>
        <v>5</v>
      </c>
      <c r="W1615">
        <f t="shared" si="154"/>
        <v>7</v>
      </c>
      <c r="X1615" t="str">
        <f t="shared" si="155"/>
        <v>Occasional</v>
      </c>
    </row>
    <row r="1616" spans="1:24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  <c r="S1616" t="str">
        <f t="shared" si="150"/>
        <v>26-35</v>
      </c>
      <c r="T1616">
        <f t="shared" si="151"/>
        <v>2</v>
      </c>
      <c r="U1616">
        <f t="shared" si="152"/>
        <v>2</v>
      </c>
      <c r="V1616">
        <f t="shared" si="153"/>
        <v>6</v>
      </c>
      <c r="W1616">
        <f t="shared" si="154"/>
        <v>10</v>
      </c>
      <c r="X1616" t="str">
        <f t="shared" si="155"/>
        <v>Regular</v>
      </c>
    </row>
    <row r="1617" spans="1:24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  <c r="S1617" t="str">
        <f t="shared" si="150"/>
        <v>56+</v>
      </c>
      <c r="T1617">
        <f t="shared" si="151"/>
        <v>3</v>
      </c>
      <c r="U1617">
        <f t="shared" si="152"/>
        <v>4</v>
      </c>
      <c r="V1617">
        <f t="shared" si="153"/>
        <v>6</v>
      </c>
      <c r="W1617">
        <f t="shared" si="154"/>
        <v>13</v>
      </c>
      <c r="X1617" t="str">
        <f t="shared" si="155"/>
        <v>High Value</v>
      </c>
    </row>
    <row r="1618" spans="1:24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  <c r="S1618" t="str">
        <f t="shared" si="150"/>
        <v>26-35</v>
      </c>
      <c r="T1618">
        <f t="shared" si="151"/>
        <v>2</v>
      </c>
      <c r="U1618">
        <f t="shared" si="152"/>
        <v>4</v>
      </c>
      <c r="V1618">
        <f t="shared" si="153"/>
        <v>2</v>
      </c>
      <c r="W1618">
        <f t="shared" si="154"/>
        <v>8</v>
      </c>
      <c r="X1618" t="str">
        <f t="shared" si="155"/>
        <v>Occasional</v>
      </c>
    </row>
    <row r="1619" spans="1:24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  <c r="S1619" t="str">
        <f t="shared" si="150"/>
        <v>36-45</v>
      </c>
      <c r="T1619">
        <f t="shared" si="151"/>
        <v>3</v>
      </c>
      <c r="U1619">
        <f t="shared" si="152"/>
        <v>4</v>
      </c>
      <c r="V1619">
        <f t="shared" si="153"/>
        <v>5</v>
      </c>
      <c r="W1619">
        <f t="shared" si="154"/>
        <v>12</v>
      </c>
      <c r="X1619" t="str">
        <f t="shared" si="155"/>
        <v>High Value</v>
      </c>
    </row>
    <row r="1620" spans="1:24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  <c r="S1620" t="str">
        <f t="shared" si="150"/>
        <v>56+</v>
      </c>
      <c r="T1620">
        <f t="shared" si="151"/>
        <v>3</v>
      </c>
      <c r="U1620">
        <f t="shared" si="152"/>
        <v>4</v>
      </c>
      <c r="V1620">
        <f t="shared" si="153"/>
        <v>2</v>
      </c>
      <c r="W1620">
        <f t="shared" si="154"/>
        <v>9</v>
      </c>
      <c r="X1620" t="str">
        <f t="shared" si="155"/>
        <v>Regular</v>
      </c>
    </row>
    <row r="1621" spans="1:24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  <c r="S1621" t="str">
        <f t="shared" si="150"/>
        <v>56+</v>
      </c>
      <c r="T1621">
        <f t="shared" si="151"/>
        <v>3</v>
      </c>
      <c r="U1621">
        <f t="shared" si="152"/>
        <v>4</v>
      </c>
      <c r="V1621">
        <f t="shared" si="153"/>
        <v>6</v>
      </c>
      <c r="W1621">
        <f t="shared" si="154"/>
        <v>13</v>
      </c>
      <c r="X1621" t="str">
        <f t="shared" si="155"/>
        <v>High Value</v>
      </c>
    </row>
    <row r="1622" spans="1:24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  <c r="S1622" t="str">
        <f t="shared" si="150"/>
        <v>18-25</v>
      </c>
      <c r="T1622">
        <f t="shared" si="151"/>
        <v>2</v>
      </c>
      <c r="U1622">
        <f t="shared" si="152"/>
        <v>3</v>
      </c>
      <c r="V1622">
        <f t="shared" si="153"/>
        <v>3</v>
      </c>
      <c r="W1622">
        <f t="shared" si="154"/>
        <v>8</v>
      </c>
      <c r="X1622" t="str">
        <f t="shared" si="155"/>
        <v>Occasional</v>
      </c>
    </row>
    <row r="1623" spans="1:24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  <c r="S1623" t="str">
        <f t="shared" si="150"/>
        <v>56+</v>
      </c>
      <c r="T1623">
        <f t="shared" si="151"/>
        <v>2</v>
      </c>
      <c r="U1623">
        <f t="shared" si="152"/>
        <v>4</v>
      </c>
      <c r="V1623">
        <f t="shared" si="153"/>
        <v>5</v>
      </c>
      <c r="W1623">
        <f t="shared" si="154"/>
        <v>11</v>
      </c>
      <c r="X1623" t="str">
        <f t="shared" si="155"/>
        <v>Regular</v>
      </c>
    </row>
    <row r="1624" spans="1:24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  <c r="S1624" t="str">
        <f t="shared" si="150"/>
        <v>26-35</v>
      </c>
      <c r="T1624">
        <f t="shared" si="151"/>
        <v>2</v>
      </c>
      <c r="U1624">
        <f t="shared" si="152"/>
        <v>3</v>
      </c>
      <c r="V1624">
        <f t="shared" si="153"/>
        <v>3</v>
      </c>
      <c r="W1624">
        <f t="shared" si="154"/>
        <v>8</v>
      </c>
      <c r="X1624" t="str">
        <f t="shared" si="155"/>
        <v>Occasional</v>
      </c>
    </row>
    <row r="1625" spans="1:24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  <c r="S1625" t="str">
        <f t="shared" si="150"/>
        <v>56+</v>
      </c>
      <c r="T1625">
        <f t="shared" si="151"/>
        <v>2</v>
      </c>
      <c r="U1625">
        <f t="shared" si="152"/>
        <v>4</v>
      </c>
      <c r="V1625">
        <f t="shared" si="153"/>
        <v>1</v>
      </c>
      <c r="W1625">
        <f t="shared" si="154"/>
        <v>7</v>
      </c>
      <c r="X1625" t="str">
        <f t="shared" si="155"/>
        <v>Occasional</v>
      </c>
    </row>
    <row r="1626" spans="1:24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  <c r="S1626" t="str">
        <f t="shared" si="150"/>
        <v>36-45</v>
      </c>
      <c r="T1626">
        <f t="shared" si="151"/>
        <v>1</v>
      </c>
      <c r="U1626">
        <f t="shared" si="152"/>
        <v>4</v>
      </c>
      <c r="V1626">
        <f t="shared" si="153"/>
        <v>3</v>
      </c>
      <c r="W1626">
        <f t="shared" si="154"/>
        <v>8</v>
      </c>
      <c r="X1626" t="str">
        <f t="shared" si="155"/>
        <v>Occasional</v>
      </c>
    </row>
    <row r="1627" spans="1:24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  <c r="S1627" t="str">
        <f t="shared" si="150"/>
        <v>26-35</v>
      </c>
      <c r="T1627">
        <f t="shared" si="151"/>
        <v>2</v>
      </c>
      <c r="U1627">
        <f t="shared" si="152"/>
        <v>1</v>
      </c>
      <c r="V1627">
        <f t="shared" si="153"/>
        <v>6</v>
      </c>
      <c r="W1627">
        <f t="shared" si="154"/>
        <v>9</v>
      </c>
      <c r="X1627" t="str">
        <f t="shared" si="155"/>
        <v>Regular</v>
      </c>
    </row>
    <row r="1628" spans="1:24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  <c r="S1628" t="str">
        <f t="shared" si="150"/>
        <v>26-35</v>
      </c>
      <c r="T1628">
        <f t="shared" si="151"/>
        <v>1</v>
      </c>
      <c r="U1628">
        <f t="shared" si="152"/>
        <v>4</v>
      </c>
      <c r="V1628">
        <f t="shared" si="153"/>
        <v>6</v>
      </c>
      <c r="W1628">
        <f t="shared" si="154"/>
        <v>11</v>
      </c>
      <c r="X1628" t="str">
        <f t="shared" si="155"/>
        <v>Regular</v>
      </c>
    </row>
    <row r="1629" spans="1:24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  <c r="S1629" t="str">
        <f t="shared" si="150"/>
        <v>56+</v>
      </c>
      <c r="T1629">
        <f t="shared" si="151"/>
        <v>1</v>
      </c>
      <c r="U1629">
        <f t="shared" si="152"/>
        <v>1</v>
      </c>
      <c r="V1629">
        <f t="shared" si="153"/>
        <v>1</v>
      </c>
      <c r="W1629">
        <f t="shared" si="154"/>
        <v>3</v>
      </c>
      <c r="X1629" t="str">
        <f t="shared" si="155"/>
        <v>Low Engagement</v>
      </c>
    </row>
    <row r="1630" spans="1:24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  <c r="S1630" t="str">
        <f t="shared" si="150"/>
        <v>36-45</v>
      </c>
      <c r="T1630">
        <f t="shared" si="151"/>
        <v>3</v>
      </c>
      <c r="U1630">
        <f t="shared" si="152"/>
        <v>1</v>
      </c>
      <c r="V1630">
        <f t="shared" si="153"/>
        <v>4</v>
      </c>
      <c r="W1630">
        <f t="shared" si="154"/>
        <v>8</v>
      </c>
      <c r="X1630" t="str">
        <f t="shared" si="155"/>
        <v>Occasional</v>
      </c>
    </row>
    <row r="1631" spans="1:24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  <c r="S1631" t="str">
        <f t="shared" si="150"/>
        <v>26-35</v>
      </c>
      <c r="T1631">
        <f t="shared" si="151"/>
        <v>4</v>
      </c>
      <c r="U1631">
        <f t="shared" si="152"/>
        <v>2</v>
      </c>
      <c r="V1631">
        <f t="shared" si="153"/>
        <v>2</v>
      </c>
      <c r="W1631">
        <f t="shared" si="154"/>
        <v>8</v>
      </c>
      <c r="X1631" t="str">
        <f t="shared" si="155"/>
        <v>Occasional</v>
      </c>
    </row>
    <row r="1632" spans="1:24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  <c r="S1632" t="str">
        <f t="shared" si="150"/>
        <v>56+</v>
      </c>
      <c r="T1632">
        <f t="shared" si="151"/>
        <v>2</v>
      </c>
      <c r="U1632">
        <f t="shared" si="152"/>
        <v>3</v>
      </c>
      <c r="V1632">
        <f t="shared" si="153"/>
        <v>3</v>
      </c>
      <c r="W1632">
        <f t="shared" si="154"/>
        <v>8</v>
      </c>
      <c r="X1632" t="str">
        <f t="shared" si="155"/>
        <v>Occasional</v>
      </c>
    </row>
    <row r="1633" spans="1:24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  <c r="S1633" t="str">
        <f t="shared" si="150"/>
        <v>56+</v>
      </c>
      <c r="T1633">
        <f t="shared" si="151"/>
        <v>1</v>
      </c>
      <c r="U1633">
        <f t="shared" si="152"/>
        <v>1</v>
      </c>
      <c r="V1633">
        <f t="shared" si="153"/>
        <v>5</v>
      </c>
      <c r="W1633">
        <f t="shared" si="154"/>
        <v>7</v>
      </c>
      <c r="X1633" t="str">
        <f t="shared" si="155"/>
        <v>Occasional</v>
      </c>
    </row>
    <row r="1634" spans="1:24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  <c r="S1634" t="str">
        <f t="shared" si="150"/>
        <v>26-35</v>
      </c>
      <c r="T1634">
        <f t="shared" si="151"/>
        <v>1</v>
      </c>
      <c r="U1634">
        <f t="shared" si="152"/>
        <v>4</v>
      </c>
      <c r="V1634">
        <f t="shared" si="153"/>
        <v>3</v>
      </c>
      <c r="W1634">
        <f t="shared" si="154"/>
        <v>8</v>
      </c>
      <c r="X1634" t="str">
        <f t="shared" si="155"/>
        <v>Occasional</v>
      </c>
    </row>
    <row r="1635" spans="1:24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  <c r="S1635" t="str">
        <f t="shared" si="150"/>
        <v>46-55</v>
      </c>
      <c r="T1635">
        <f t="shared" si="151"/>
        <v>4</v>
      </c>
      <c r="U1635">
        <f t="shared" si="152"/>
        <v>3</v>
      </c>
      <c r="V1635">
        <f t="shared" si="153"/>
        <v>6</v>
      </c>
      <c r="W1635">
        <f t="shared" si="154"/>
        <v>13</v>
      </c>
      <c r="X1635" t="str">
        <f t="shared" si="155"/>
        <v>High Value</v>
      </c>
    </row>
    <row r="1636" spans="1:24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  <c r="S1636" t="str">
        <f t="shared" si="150"/>
        <v>26-35</v>
      </c>
      <c r="T1636">
        <f t="shared" si="151"/>
        <v>1</v>
      </c>
      <c r="U1636">
        <f t="shared" si="152"/>
        <v>3</v>
      </c>
      <c r="V1636">
        <f t="shared" si="153"/>
        <v>3</v>
      </c>
      <c r="W1636">
        <f t="shared" si="154"/>
        <v>7</v>
      </c>
      <c r="X1636" t="str">
        <f t="shared" si="155"/>
        <v>Occasional</v>
      </c>
    </row>
    <row r="1637" spans="1:24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  <c r="S1637" t="str">
        <f t="shared" si="150"/>
        <v>56+</v>
      </c>
      <c r="T1637">
        <f t="shared" si="151"/>
        <v>1</v>
      </c>
      <c r="U1637">
        <f t="shared" si="152"/>
        <v>4</v>
      </c>
      <c r="V1637">
        <f t="shared" si="153"/>
        <v>1</v>
      </c>
      <c r="W1637">
        <f t="shared" si="154"/>
        <v>6</v>
      </c>
      <c r="X1637" t="str">
        <f t="shared" si="155"/>
        <v>Occasional</v>
      </c>
    </row>
    <row r="1638" spans="1:24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  <c r="S1638" t="str">
        <f t="shared" si="150"/>
        <v>56+</v>
      </c>
      <c r="T1638">
        <f t="shared" si="151"/>
        <v>1</v>
      </c>
      <c r="U1638">
        <f t="shared" si="152"/>
        <v>4</v>
      </c>
      <c r="V1638">
        <f t="shared" si="153"/>
        <v>5</v>
      </c>
      <c r="W1638">
        <f t="shared" si="154"/>
        <v>10</v>
      </c>
      <c r="X1638" t="str">
        <f t="shared" si="155"/>
        <v>Regular</v>
      </c>
    </row>
    <row r="1639" spans="1:24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  <c r="S1639" t="str">
        <f t="shared" si="150"/>
        <v>26-35</v>
      </c>
      <c r="T1639">
        <f t="shared" si="151"/>
        <v>1</v>
      </c>
      <c r="U1639">
        <f t="shared" si="152"/>
        <v>3</v>
      </c>
      <c r="V1639">
        <f t="shared" si="153"/>
        <v>5</v>
      </c>
      <c r="W1639">
        <f t="shared" si="154"/>
        <v>9</v>
      </c>
      <c r="X1639" t="str">
        <f t="shared" si="155"/>
        <v>Regular</v>
      </c>
    </row>
    <row r="1640" spans="1:24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  <c r="S1640" t="str">
        <f t="shared" si="150"/>
        <v>56+</v>
      </c>
      <c r="T1640">
        <f t="shared" si="151"/>
        <v>2</v>
      </c>
      <c r="U1640">
        <f t="shared" si="152"/>
        <v>2</v>
      </c>
      <c r="V1640">
        <f t="shared" si="153"/>
        <v>7</v>
      </c>
      <c r="W1640">
        <f t="shared" si="154"/>
        <v>11</v>
      </c>
      <c r="X1640" t="str">
        <f t="shared" si="155"/>
        <v>Regular</v>
      </c>
    </row>
    <row r="1641" spans="1:24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  <c r="S1641" t="str">
        <f t="shared" si="150"/>
        <v>36-45</v>
      </c>
      <c r="T1641">
        <f t="shared" si="151"/>
        <v>3</v>
      </c>
      <c r="U1641">
        <f t="shared" si="152"/>
        <v>4</v>
      </c>
      <c r="V1641">
        <f t="shared" si="153"/>
        <v>1</v>
      </c>
      <c r="W1641">
        <f t="shared" si="154"/>
        <v>8</v>
      </c>
      <c r="X1641" t="str">
        <f t="shared" si="155"/>
        <v>Occasional</v>
      </c>
    </row>
    <row r="1642" spans="1:24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  <c r="S1642" t="str">
        <f t="shared" si="150"/>
        <v>56+</v>
      </c>
      <c r="T1642">
        <f t="shared" si="151"/>
        <v>2</v>
      </c>
      <c r="U1642">
        <f t="shared" si="152"/>
        <v>2</v>
      </c>
      <c r="V1642">
        <f t="shared" si="153"/>
        <v>7</v>
      </c>
      <c r="W1642">
        <f t="shared" si="154"/>
        <v>11</v>
      </c>
      <c r="X1642" t="str">
        <f t="shared" si="155"/>
        <v>Regular</v>
      </c>
    </row>
    <row r="1643" spans="1:24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  <c r="S1643" t="str">
        <f t="shared" si="150"/>
        <v>46-55</v>
      </c>
      <c r="T1643">
        <f t="shared" si="151"/>
        <v>1</v>
      </c>
      <c r="U1643">
        <f t="shared" si="152"/>
        <v>1</v>
      </c>
      <c r="V1643">
        <f t="shared" si="153"/>
        <v>3</v>
      </c>
      <c r="W1643">
        <f t="shared" si="154"/>
        <v>5</v>
      </c>
      <c r="X1643" t="str">
        <f t="shared" si="155"/>
        <v>Low Engagement</v>
      </c>
    </row>
    <row r="1644" spans="1:24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  <c r="S1644" t="str">
        <f t="shared" si="150"/>
        <v>18-25</v>
      </c>
      <c r="T1644">
        <f t="shared" si="151"/>
        <v>3</v>
      </c>
      <c r="U1644">
        <f t="shared" si="152"/>
        <v>2</v>
      </c>
      <c r="V1644">
        <f t="shared" si="153"/>
        <v>5</v>
      </c>
      <c r="W1644">
        <f t="shared" si="154"/>
        <v>10</v>
      </c>
      <c r="X1644" t="str">
        <f t="shared" si="155"/>
        <v>Regular</v>
      </c>
    </row>
    <row r="1645" spans="1:24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  <c r="S1645" t="str">
        <f t="shared" si="150"/>
        <v>36-45</v>
      </c>
      <c r="T1645">
        <f t="shared" si="151"/>
        <v>3</v>
      </c>
      <c r="U1645">
        <f t="shared" si="152"/>
        <v>1</v>
      </c>
      <c r="V1645">
        <f t="shared" si="153"/>
        <v>4</v>
      </c>
      <c r="W1645">
        <f t="shared" si="154"/>
        <v>8</v>
      </c>
      <c r="X1645" t="str">
        <f t="shared" si="155"/>
        <v>Occasional</v>
      </c>
    </row>
    <row r="1646" spans="1:24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  <c r="S1646" t="str">
        <f t="shared" si="150"/>
        <v>56+</v>
      </c>
      <c r="T1646">
        <f t="shared" si="151"/>
        <v>4</v>
      </c>
      <c r="U1646">
        <f t="shared" si="152"/>
        <v>2</v>
      </c>
      <c r="V1646">
        <f t="shared" si="153"/>
        <v>4</v>
      </c>
      <c r="W1646">
        <f t="shared" si="154"/>
        <v>10</v>
      </c>
      <c r="X1646" t="str">
        <f t="shared" si="155"/>
        <v>Regular</v>
      </c>
    </row>
    <row r="1647" spans="1:24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  <c r="S1647" t="str">
        <f t="shared" si="150"/>
        <v>46-55</v>
      </c>
      <c r="T1647">
        <f t="shared" si="151"/>
        <v>1</v>
      </c>
      <c r="U1647">
        <f t="shared" si="152"/>
        <v>3</v>
      </c>
      <c r="V1647">
        <f t="shared" si="153"/>
        <v>3</v>
      </c>
      <c r="W1647">
        <f t="shared" si="154"/>
        <v>7</v>
      </c>
      <c r="X1647" t="str">
        <f t="shared" si="155"/>
        <v>Occasional</v>
      </c>
    </row>
    <row r="1648" spans="1:24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  <c r="S1648" t="str">
        <f t="shared" si="150"/>
        <v>56+</v>
      </c>
      <c r="T1648">
        <f t="shared" si="151"/>
        <v>3</v>
      </c>
      <c r="U1648">
        <f t="shared" si="152"/>
        <v>2</v>
      </c>
      <c r="V1648">
        <f t="shared" si="153"/>
        <v>3</v>
      </c>
      <c r="W1648">
        <f t="shared" si="154"/>
        <v>8</v>
      </c>
      <c r="X1648" t="str">
        <f t="shared" si="155"/>
        <v>Occasional</v>
      </c>
    </row>
    <row r="1649" spans="1:24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  <c r="S1649" t="str">
        <f t="shared" si="150"/>
        <v>26-35</v>
      </c>
      <c r="T1649">
        <f t="shared" si="151"/>
        <v>3</v>
      </c>
      <c r="U1649">
        <f t="shared" si="152"/>
        <v>1</v>
      </c>
      <c r="V1649">
        <f t="shared" si="153"/>
        <v>2</v>
      </c>
      <c r="W1649">
        <f t="shared" si="154"/>
        <v>6</v>
      </c>
      <c r="X1649" t="str">
        <f t="shared" si="155"/>
        <v>Occasional</v>
      </c>
    </row>
    <row r="1650" spans="1:24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  <c r="S1650" t="str">
        <f t="shared" si="150"/>
        <v>36-45</v>
      </c>
      <c r="T1650">
        <f t="shared" si="151"/>
        <v>3</v>
      </c>
      <c r="U1650">
        <f t="shared" si="152"/>
        <v>2</v>
      </c>
      <c r="V1650">
        <f t="shared" si="153"/>
        <v>4</v>
      </c>
      <c r="W1650">
        <f t="shared" si="154"/>
        <v>9</v>
      </c>
      <c r="X1650" t="str">
        <f t="shared" si="155"/>
        <v>Regular</v>
      </c>
    </row>
    <row r="1651" spans="1:24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  <c r="S1651" t="str">
        <f t="shared" si="150"/>
        <v>56+</v>
      </c>
      <c r="T1651">
        <f t="shared" si="151"/>
        <v>3</v>
      </c>
      <c r="U1651">
        <f t="shared" si="152"/>
        <v>1</v>
      </c>
      <c r="V1651">
        <f t="shared" si="153"/>
        <v>2</v>
      </c>
      <c r="W1651">
        <f t="shared" si="154"/>
        <v>6</v>
      </c>
      <c r="X1651" t="str">
        <f t="shared" si="155"/>
        <v>Occasional</v>
      </c>
    </row>
    <row r="1652" spans="1:24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  <c r="S1652" t="str">
        <f t="shared" si="150"/>
        <v>56+</v>
      </c>
      <c r="T1652">
        <f t="shared" si="151"/>
        <v>1</v>
      </c>
      <c r="U1652">
        <f t="shared" si="152"/>
        <v>4</v>
      </c>
      <c r="V1652">
        <f t="shared" si="153"/>
        <v>5</v>
      </c>
      <c r="W1652">
        <f t="shared" si="154"/>
        <v>10</v>
      </c>
      <c r="X1652" t="str">
        <f t="shared" si="155"/>
        <v>Regular</v>
      </c>
    </row>
    <row r="1653" spans="1:24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  <c r="S1653" t="str">
        <f t="shared" si="150"/>
        <v>56+</v>
      </c>
      <c r="T1653">
        <f t="shared" si="151"/>
        <v>4</v>
      </c>
      <c r="U1653">
        <f t="shared" si="152"/>
        <v>4</v>
      </c>
      <c r="V1653">
        <f t="shared" si="153"/>
        <v>4</v>
      </c>
      <c r="W1653">
        <f t="shared" si="154"/>
        <v>12</v>
      </c>
      <c r="X1653" t="str">
        <f t="shared" si="155"/>
        <v>High Value</v>
      </c>
    </row>
    <row r="1654" spans="1:24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  <c r="S1654" t="str">
        <f t="shared" si="150"/>
        <v>56+</v>
      </c>
      <c r="T1654">
        <f t="shared" si="151"/>
        <v>1</v>
      </c>
      <c r="U1654">
        <f t="shared" si="152"/>
        <v>1</v>
      </c>
      <c r="V1654">
        <f t="shared" si="153"/>
        <v>5</v>
      </c>
      <c r="W1654">
        <f t="shared" si="154"/>
        <v>7</v>
      </c>
      <c r="X1654" t="str">
        <f t="shared" si="155"/>
        <v>Occasional</v>
      </c>
    </row>
    <row r="1655" spans="1:24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  <c r="S1655" t="str">
        <f t="shared" si="150"/>
        <v>26-35</v>
      </c>
      <c r="T1655">
        <f t="shared" si="151"/>
        <v>4</v>
      </c>
      <c r="U1655">
        <f t="shared" si="152"/>
        <v>3</v>
      </c>
      <c r="V1655">
        <f t="shared" si="153"/>
        <v>6</v>
      </c>
      <c r="W1655">
        <f t="shared" si="154"/>
        <v>13</v>
      </c>
      <c r="X1655" t="str">
        <f t="shared" si="155"/>
        <v>High Value</v>
      </c>
    </row>
    <row r="1656" spans="1:24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  <c r="S1656" t="str">
        <f t="shared" si="150"/>
        <v>36-45</v>
      </c>
      <c r="T1656">
        <f t="shared" si="151"/>
        <v>1</v>
      </c>
      <c r="U1656">
        <f t="shared" si="152"/>
        <v>2</v>
      </c>
      <c r="V1656">
        <f t="shared" si="153"/>
        <v>2</v>
      </c>
      <c r="W1656">
        <f t="shared" si="154"/>
        <v>5</v>
      </c>
      <c r="X1656" t="str">
        <f t="shared" si="155"/>
        <v>Low Engagement</v>
      </c>
    </row>
    <row r="1657" spans="1:24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  <c r="S1657" t="str">
        <f t="shared" si="150"/>
        <v>36-45</v>
      </c>
      <c r="T1657">
        <f t="shared" si="151"/>
        <v>4</v>
      </c>
      <c r="U1657">
        <f t="shared" si="152"/>
        <v>1</v>
      </c>
      <c r="V1657">
        <f t="shared" si="153"/>
        <v>4</v>
      </c>
      <c r="W1657">
        <f t="shared" si="154"/>
        <v>9</v>
      </c>
      <c r="X1657" t="str">
        <f t="shared" si="155"/>
        <v>Regular</v>
      </c>
    </row>
    <row r="1658" spans="1:24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  <c r="S1658" t="str">
        <f t="shared" si="150"/>
        <v>18-25</v>
      </c>
      <c r="T1658">
        <f t="shared" si="151"/>
        <v>2</v>
      </c>
      <c r="U1658">
        <f t="shared" si="152"/>
        <v>4</v>
      </c>
      <c r="V1658">
        <f t="shared" si="153"/>
        <v>3</v>
      </c>
      <c r="W1658">
        <f t="shared" si="154"/>
        <v>9</v>
      </c>
      <c r="X1658" t="str">
        <f t="shared" si="155"/>
        <v>Regular</v>
      </c>
    </row>
    <row r="1659" spans="1:24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  <c r="S1659" t="str">
        <f t="shared" si="150"/>
        <v>56+</v>
      </c>
      <c r="T1659">
        <f t="shared" si="151"/>
        <v>1</v>
      </c>
      <c r="U1659">
        <f t="shared" si="152"/>
        <v>1</v>
      </c>
      <c r="V1659">
        <f t="shared" si="153"/>
        <v>6</v>
      </c>
      <c r="W1659">
        <f t="shared" si="154"/>
        <v>8</v>
      </c>
      <c r="X1659" t="str">
        <f t="shared" si="155"/>
        <v>Occasional</v>
      </c>
    </row>
    <row r="1660" spans="1:24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  <c r="S1660" t="str">
        <f t="shared" si="150"/>
        <v>26-35</v>
      </c>
      <c r="T1660">
        <f t="shared" si="151"/>
        <v>3</v>
      </c>
      <c r="U1660">
        <f t="shared" si="152"/>
        <v>4</v>
      </c>
      <c r="V1660">
        <f t="shared" si="153"/>
        <v>7</v>
      </c>
      <c r="W1660">
        <f t="shared" si="154"/>
        <v>14</v>
      </c>
      <c r="X1660" t="str">
        <f t="shared" si="155"/>
        <v>High Value</v>
      </c>
    </row>
    <row r="1661" spans="1:24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  <c r="S1661" t="str">
        <f t="shared" si="150"/>
        <v>46-55</v>
      </c>
      <c r="T1661">
        <f t="shared" si="151"/>
        <v>1</v>
      </c>
      <c r="U1661">
        <f t="shared" si="152"/>
        <v>4</v>
      </c>
      <c r="V1661">
        <f t="shared" si="153"/>
        <v>1</v>
      </c>
      <c r="W1661">
        <f t="shared" si="154"/>
        <v>6</v>
      </c>
      <c r="X1661" t="str">
        <f t="shared" si="155"/>
        <v>Occasional</v>
      </c>
    </row>
    <row r="1662" spans="1:24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  <c r="S1662" t="str">
        <f t="shared" si="150"/>
        <v>56+</v>
      </c>
      <c r="T1662">
        <f t="shared" si="151"/>
        <v>2</v>
      </c>
      <c r="U1662">
        <f t="shared" si="152"/>
        <v>3</v>
      </c>
      <c r="V1662">
        <f t="shared" si="153"/>
        <v>4</v>
      </c>
      <c r="W1662">
        <f t="shared" si="154"/>
        <v>9</v>
      </c>
      <c r="X1662" t="str">
        <f t="shared" si="155"/>
        <v>Regular</v>
      </c>
    </row>
    <row r="1663" spans="1:24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  <c r="S1663" t="str">
        <f t="shared" si="150"/>
        <v>56+</v>
      </c>
      <c r="T1663">
        <f t="shared" si="151"/>
        <v>4</v>
      </c>
      <c r="U1663">
        <f t="shared" si="152"/>
        <v>2</v>
      </c>
      <c r="V1663">
        <f t="shared" si="153"/>
        <v>2</v>
      </c>
      <c r="W1663">
        <f t="shared" si="154"/>
        <v>8</v>
      </c>
      <c r="X1663" t="str">
        <f t="shared" si="155"/>
        <v>Occasional</v>
      </c>
    </row>
    <row r="1664" spans="1:24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  <c r="S1664" t="str">
        <f t="shared" si="150"/>
        <v>56+</v>
      </c>
      <c r="T1664">
        <f t="shared" si="151"/>
        <v>1</v>
      </c>
      <c r="U1664">
        <f t="shared" si="152"/>
        <v>4</v>
      </c>
      <c r="V1664">
        <f t="shared" si="153"/>
        <v>5</v>
      </c>
      <c r="W1664">
        <f t="shared" si="154"/>
        <v>10</v>
      </c>
      <c r="X1664" t="str">
        <f t="shared" si="155"/>
        <v>Regular</v>
      </c>
    </row>
    <row r="1665" spans="1:24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  <c r="S1665" t="str">
        <f t="shared" si="150"/>
        <v>36-45</v>
      </c>
      <c r="T1665">
        <f t="shared" si="151"/>
        <v>1</v>
      </c>
      <c r="U1665">
        <f t="shared" si="152"/>
        <v>1</v>
      </c>
      <c r="V1665">
        <f t="shared" si="153"/>
        <v>6</v>
      </c>
      <c r="W1665">
        <f t="shared" si="154"/>
        <v>8</v>
      </c>
      <c r="X1665" t="str">
        <f t="shared" si="155"/>
        <v>Occasional</v>
      </c>
    </row>
    <row r="1666" spans="1:24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  <c r="S1666" t="str">
        <f t="shared" si="150"/>
        <v>18-25</v>
      </c>
      <c r="T1666">
        <f t="shared" si="151"/>
        <v>2</v>
      </c>
      <c r="U1666">
        <f t="shared" si="152"/>
        <v>3</v>
      </c>
      <c r="V1666">
        <f t="shared" si="153"/>
        <v>7</v>
      </c>
      <c r="W1666">
        <f t="shared" si="154"/>
        <v>12</v>
      </c>
      <c r="X1666" t="str">
        <f t="shared" si="155"/>
        <v>High Value</v>
      </c>
    </row>
    <row r="1667" spans="1:24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  <c r="S1667" t="str">
        <f t="shared" ref="S1667:S1730" si="156">IF(B1667&lt;=25,"18-25",IF(B1667&lt;=35,"26-35",IF(B1667&lt;=45,"36-45",IF(B1667&lt;=55,"46-55","56+"))))</f>
        <v>36-45</v>
      </c>
      <c r="T1667">
        <f t="shared" ref="T1667:T1730" si="157">IF(F1667&lt;=39,1,IF(F1667&lt;=59,2,IF(F1667&lt;=79,3,4)))</f>
        <v>2</v>
      </c>
      <c r="U1667">
        <f t="shared" ref="U1667:U1730" si="158">IF(P1667&lt;=12,1,IF(P1667&lt;=25,2,IF(P1667&lt;=37,3,4)))</f>
        <v>4</v>
      </c>
      <c r="V1667">
        <f t="shared" ref="V1667:V1730" si="159">IF(R1667="Weekly",7,IF(R1667="Bi-Weekly",6,IF(R1667="Fortnightly",5,IF(R1667="Monthly",4,IF(R1667="Every 3 Months",3,IF(R1667="Quarterly",2,IF(R1667="Annually",1,0)))))))</f>
        <v>4</v>
      </c>
      <c r="W1667">
        <f t="shared" ref="W1667:W1730" si="160">T1667+U1667+V1667</f>
        <v>10</v>
      </c>
      <c r="X1667" t="str">
        <f t="shared" ref="X1667:X1730" si="161">IF(W1667&lt;=5,"Low Engagement",IF(W1667&lt;=8,"Occasional",IF(W1667&lt;=11,"Regular","High Value")))</f>
        <v>Regular</v>
      </c>
    </row>
    <row r="1668" spans="1:24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  <c r="S1668" t="str">
        <f t="shared" si="156"/>
        <v>46-55</v>
      </c>
      <c r="T1668">
        <f t="shared" si="157"/>
        <v>3</v>
      </c>
      <c r="U1668">
        <f t="shared" si="158"/>
        <v>4</v>
      </c>
      <c r="V1668">
        <f t="shared" si="159"/>
        <v>1</v>
      </c>
      <c r="W1668">
        <f t="shared" si="160"/>
        <v>8</v>
      </c>
      <c r="X1668" t="str">
        <f t="shared" si="161"/>
        <v>Occasional</v>
      </c>
    </row>
    <row r="1669" spans="1:24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  <c r="S1669" t="str">
        <f t="shared" si="156"/>
        <v>46-55</v>
      </c>
      <c r="T1669">
        <f t="shared" si="157"/>
        <v>2</v>
      </c>
      <c r="U1669">
        <f t="shared" si="158"/>
        <v>2</v>
      </c>
      <c r="V1669">
        <f t="shared" si="159"/>
        <v>3</v>
      </c>
      <c r="W1669">
        <f t="shared" si="160"/>
        <v>7</v>
      </c>
      <c r="X1669" t="str">
        <f t="shared" si="161"/>
        <v>Occasional</v>
      </c>
    </row>
    <row r="1670" spans="1:24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  <c r="S1670" t="str">
        <f t="shared" si="156"/>
        <v>56+</v>
      </c>
      <c r="T1670">
        <f t="shared" si="157"/>
        <v>1</v>
      </c>
      <c r="U1670">
        <f t="shared" si="158"/>
        <v>3</v>
      </c>
      <c r="V1670">
        <f t="shared" si="159"/>
        <v>5</v>
      </c>
      <c r="W1670">
        <f t="shared" si="160"/>
        <v>9</v>
      </c>
      <c r="X1670" t="str">
        <f t="shared" si="161"/>
        <v>Regular</v>
      </c>
    </row>
    <row r="1671" spans="1:24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  <c r="S1671" t="str">
        <f t="shared" si="156"/>
        <v>36-45</v>
      </c>
      <c r="T1671">
        <f t="shared" si="157"/>
        <v>2</v>
      </c>
      <c r="U1671">
        <f t="shared" si="158"/>
        <v>2</v>
      </c>
      <c r="V1671">
        <f t="shared" si="159"/>
        <v>2</v>
      </c>
      <c r="W1671">
        <f t="shared" si="160"/>
        <v>6</v>
      </c>
      <c r="X1671" t="str">
        <f t="shared" si="161"/>
        <v>Occasional</v>
      </c>
    </row>
    <row r="1672" spans="1:24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  <c r="S1672" t="str">
        <f t="shared" si="156"/>
        <v>18-25</v>
      </c>
      <c r="T1672">
        <f t="shared" si="157"/>
        <v>3</v>
      </c>
      <c r="U1672">
        <f t="shared" si="158"/>
        <v>2</v>
      </c>
      <c r="V1672">
        <f t="shared" si="159"/>
        <v>7</v>
      </c>
      <c r="W1672">
        <f t="shared" si="160"/>
        <v>12</v>
      </c>
      <c r="X1672" t="str">
        <f t="shared" si="161"/>
        <v>High Value</v>
      </c>
    </row>
    <row r="1673" spans="1:24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  <c r="S1673" t="str">
        <f t="shared" si="156"/>
        <v>26-35</v>
      </c>
      <c r="T1673">
        <f t="shared" si="157"/>
        <v>1</v>
      </c>
      <c r="U1673">
        <f t="shared" si="158"/>
        <v>2</v>
      </c>
      <c r="V1673">
        <f t="shared" si="159"/>
        <v>7</v>
      </c>
      <c r="W1673">
        <f t="shared" si="160"/>
        <v>10</v>
      </c>
      <c r="X1673" t="str">
        <f t="shared" si="161"/>
        <v>Regular</v>
      </c>
    </row>
    <row r="1674" spans="1:24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  <c r="S1674" t="str">
        <f t="shared" si="156"/>
        <v>18-25</v>
      </c>
      <c r="T1674">
        <f t="shared" si="157"/>
        <v>3</v>
      </c>
      <c r="U1674">
        <f t="shared" si="158"/>
        <v>2</v>
      </c>
      <c r="V1674">
        <f t="shared" si="159"/>
        <v>2</v>
      </c>
      <c r="W1674">
        <f t="shared" si="160"/>
        <v>7</v>
      </c>
      <c r="X1674" t="str">
        <f t="shared" si="161"/>
        <v>Occasional</v>
      </c>
    </row>
    <row r="1675" spans="1:24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  <c r="S1675" t="str">
        <f t="shared" si="156"/>
        <v>18-25</v>
      </c>
      <c r="T1675">
        <f t="shared" si="157"/>
        <v>3</v>
      </c>
      <c r="U1675">
        <f t="shared" si="158"/>
        <v>4</v>
      </c>
      <c r="V1675">
        <f t="shared" si="159"/>
        <v>6</v>
      </c>
      <c r="W1675">
        <f t="shared" si="160"/>
        <v>13</v>
      </c>
      <c r="X1675" t="str">
        <f t="shared" si="161"/>
        <v>High Value</v>
      </c>
    </row>
    <row r="1676" spans="1:24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  <c r="S1676" t="str">
        <f t="shared" si="156"/>
        <v>26-35</v>
      </c>
      <c r="T1676">
        <f t="shared" si="157"/>
        <v>2</v>
      </c>
      <c r="U1676">
        <f t="shared" si="158"/>
        <v>1</v>
      </c>
      <c r="V1676">
        <f t="shared" si="159"/>
        <v>5</v>
      </c>
      <c r="W1676">
        <f t="shared" si="160"/>
        <v>8</v>
      </c>
      <c r="X1676" t="str">
        <f t="shared" si="161"/>
        <v>Occasional</v>
      </c>
    </row>
    <row r="1677" spans="1:24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  <c r="S1677" t="str">
        <f t="shared" si="156"/>
        <v>26-35</v>
      </c>
      <c r="T1677">
        <f t="shared" si="157"/>
        <v>4</v>
      </c>
      <c r="U1677">
        <f t="shared" si="158"/>
        <v>2</v>
      </c>
      <c r="V1677">
        <f t="shared" si="159"/>
        <v>1</v>
      </c>
      <c r="W1677">
        <f t="shared" si="160"/>
        <v>7</v>
      </c>
      <c r="X1677" t="str">
        <f t="shared" si="161"/>
        <v>Occasional</v>
      </c>
    </row>
    <row r="1678" spans="1:24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  <c r="S1678" t="str">
        <f t="shared" si="156"/>
        <v>26-35</v>
      </c>
      <c r="T1678">
        <f t="shared" si="157"/>
        <v>2</v>
      </c>
      <c r="U1678">
        <f t="shared" si="158"/>
        <v>3</v>
      </c>
      <c r="V1678">
        <f t="shared" si="159"/>
        <v>7</v>
      </c>
      <c r="W1678">
        <f t="shared" si="160"/>
        <v>12</v>
      </c>
      <c r="X1678" t="str">
        <f t="shared" si="161"/>
        <v>High Value</v>
      </c>
    </row>
    <row r="1679" spans="1:24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  <c r="S1679" t="str">
        <f t="shared" si="156"/>
        <v>56+</v>
      </c>
      <c r="T1679">
        <f t="shared" si="157"/>
        <v>1</v>
      </c>
      <c r="U1679">
        <f t="shared" si="158"/>
        <v>4</v>
      </c>
      <c r="V1679">
        <f t="shared" si="159"/>
        <v>7</v>
      </c>
      <c r="W1679">
        <f t="shared" si="160"/>
        <v>12</v>
      </c>
      <c r="X1679" t="str">
        <f t="shared" si="161"/>
        <v>High Value</v>
      </c>
    </row>
    <row r="1680" spans="1:24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  <c r="S1680" t="str">
        <f t="shared" si="156"/>
        <v>36-45</v>
      </c>
      <c r="T1680">
        <f t="shared" si="157"/>
        <v>3</v>
      </c>
      <c r="U1680">
        <f t="shared" si="158"/>
        <v>3</v>
      </c>
      <c r="V1680">
        <f t="shared" si="159"/>
        <v>5</v>
      </c>
      <c r="W1680">
        <f t="shared" si="160"/>
        <v>11</v>
      </c>
      <c r="X1680" t="str">
        <f t="shared" si="161"/>
        <v>Regular</v>
      </c>
    </row>
    <row r="1681" spans="1:24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  <c r="S1681" t="str">
        <f t="shared" si="156"/>
        <v>56+</v>
      </c>
      <c r="T1681">
        <f t="shared" si="157"/>
        <v>2</v>
      </c>
      <c r="U1681">
        <f t="shared" si="158"/>
        <v>2</v>
      </c>
      <c r="V1681">
        <f t="shared" si="159"/>
        <v>6</v>
      </c>
      <c r="W1681">
        <f t="shared" si="160"/>
        <v>10</v>
      </c>
      <c r="X1681" t="str">
        <f t="shared" si="161"/>
        <v>Regular</v>
      </c>
    </row>
    <row r="1682" spans="1:24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  <c r="S1682" t="str">
        <f t="shared" si="156"/>
        <v>56+</v>
      </c>
      <c r="T1682">
        <f t="shared" si="157"/>
        <v>1</v>
      </c>
      <c r="U1682">
        <f t="shared" si="158"/>
        <v>1</v>
      </c>
      <c r="V1682">
        <f t="shared" si="159"/>
        <v>1</v>
      </c>
      <c r="W1682">
        <f t="shared" si="160"/>
        <v>3</v>
      </c>
      <c r="X1682" t="str">
        <f t="shared" si="161"/>
        <v>Low Engagement</v>
      </c>
    </row>
    <row r="1683" spans="1:24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  <c r="S1683" t="str">
        <f t="shared" si="156"/>
        <v>18-25</v>
      </c>
      <c r="T1683">
        <f t="shared" si="157"/>
        <v>4</v>
      </c>
      <c r="U1683">
        <f t="shared" si="158"/>
        <v>2</v>
      </c>
      <c r="V1683">
        <f t="shared" si="159"/>
        <v>6</v>
      </c>
      <c r="W1683">
        <f t="shared" si="160"/>
        <v>12</v>
      </c>
      <c r="X1683" t="str">
        <f t="shared" si="161"/>
        <v>High Value</v>
      </c>
    </row>
    <row r="1684" spans="1:24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  <c r="S1684" t="str">
        <f t="shared" si="156"/>
        <v>56+</v>
      </c>
      <c r="T1684">
        <f t="shared" si="157"/>
        <v>4</v>
      </c>
      <c r="U1684">
        <f t="shared" si="158"/>
        <v>3</v>
      </c>
      <c r="V1684">
        <f t="shared" si="159"/>
        <v>6</v>
      </c>
      <c r="W1684">
        <f t="shared" si="160"/>
        <v>13</v>
      </c>
      <c r="X1684" t="str">
        <f t="shared" si="161"/>
        <v>High Value</v>
      </c>
    </row>
    <row r="1685" spans="1:24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  <c r="S1685" t="str">
        <f t="shared" si="156"/>
        <v>18-25</v>
      </c>
      <c r="T1685">
        <f t="shared" si="157"/>
        <v>2</v>
      </c>
      <c r="U1685">
        <f t="shared" si="158"/>
        <v>3</v>
      </c>
      <c r="V1685">
        <f t="shared" si="159"/>
        <v>2</v>
      </c>
      <c r="W1685">
        <f t="shared" si="160"/>
        <v>7</v>
      </c>
      <c r="X1685" t="str">
        <f t="shared" si="161"/>
        <v>Occasional</v>
      </c>
    </row>
    <row r="1686" spans="1:24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  <c r="S1686" t="str">
        <f t="shared" si="156"/>
        <v>26-35</v>
      </c>
      <c r="T1686">
        <f t="shared" si="157"/>
        <v>4</v>
      </c>
      <c r="U1686">
        <f t="shared" si="158"/>
        <v>3</v>
      </c>
      <c r="V1686">
        <f t="shared" si="159"/>
        <v>7</v>
      </c>
      <c r="W1686">
        <f t="shared" si="160"/>
        <v>14</v>
      </c>
      <c r="X1686" t="str">
        <f t="shared" si="161"/>
        <v>High Value</v>
      </c>
    </row>
    <row r="1687" spans="1:24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  <c r="S1687" t="str">
        <f t="shared" si="156"/>
        <v>26-35</v>
      </c>
      <c r="T1687">
        <f t="shared" si="157"/>
        <v>2</v>
      </c>
      <c r="U1687">
        <f t="shared" si="158"/>
        <v>4</v>
      </c>
      <c r="V1687">
        <f t="shared" si="159"/>
        <v>6</v>
      </c>
      <c r="W1687">
        <f t="shared" si="160"/>
        <v>12</v>
      </c>
      <c r="X1687" t="str">
        <f t="shared" si="161"/>
        <v>High Value</v>
      </c>
    </row>
    <row r="1688" spans="1:24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  <c r="S1688" t="str">
        <f t="shared" si="156"/>
        <v>18-25</v>
      </c>
      <c r="T1688">
        <f t="shared" si="157"/>
        <v>3</v>
      </c>
      <c r="U1688">
        <f t="shared" si="158"/>
        <v>2</v>
      </c>
      <c r="V1688">
        <f t="shared" si="159"/>
        <v>1</v>
      </c>
      <c r="W1688">
        <f t="shared" si="160"/>
        <v>6</v>
      </c>
      <c r="X1688" t="str">
        <f t="shared" si="161"/>
        <v>Occasional</v>
      </c>
    </row>
    <row r="1689" spans="1:24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  <c r="S1689" t="str">
        <f t="shared" si="156"/>
        <v>56+</v>
      </c>
      <c r="T1689">
        <f t="shared" si="157"/>
        <v>3</v>
      </c>
      <c r="U1689">
        <f t="shared" si="158"/>
        <v>1</v>
      </c>
      <c r="V1689">
        <f t="shared" si="159"/>
        <v>1</v>
      </c>
      <c r="W1689">
        <f t="shared" si="160"/>
        <v>5</v>
      </c>
      <c r="X1689" t="str">
        <f t="shared" si="161"/>
        <v>Low Engagement</v>
      </c>
    </row>
    <row r="1690" spans="1:24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  <c r="S1690" t="str">
        <f t="shared" si="156"/>
        <v>26-35</v>
      </c>
      <c r="T1690">
        <f t="shared" si="157"/>
        <v>1</v>
      </c>
      <c r="U1690">
        <f t="shared" si="158"/>
        <v>2</v>
      </c>
      <c r="V1690">
        <f t="shared" si="159"/>
        <v>5</v>
      </c>
      <c r="W1690">
        <f t="shared" si="160"/>
        <v>8</v>
      </c>
      <c r="X1690" t="str">
        <f t="shared" si="161"/>
        <v>Occasional</v>
      </c>
    </row>
    <row r="1691" spans="1:24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  <c r="S1691" t="str">
        <f t="shared" si="156"/>
        <v>26-35</v>
      </c>
      <c r="T1691">
        <f t="shared" si="157"/>
        <v>3</v>
      </c>
      <c r="U1691">
        <f t="shared" si="158"/>
        <v>3</v>
      </c>
      <c r="V1691">
        <f t="shared" si="159"/>
        <v>4</v>
      </c>
      <c r="W1691">
        <f t="shared" si="160"/>
        <v>10</v>
      </c>
      <c r="X1691" t="str">
        <f t="shared" si="161"/>
        <v>Regular</v>
      </c>
    </row>
    <row r="1692" spans="1:24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  <c r="S1692" t="str">
        <f t="shared" si="156"/>
        <v>36-45</v>
      </c>
      <c r="T1692">
        <f t="shared" si="157"/>
        <v>1</v>
      </c>
      <c r="U1692">
        <f t="shared" si="158"/>
        <v>1</v>
      </c>
      <c r="V1692">
        <f t="shared" si="159"/>
        <v>1</v>
      </c>
      <c r="W1692">
        <f t="shared" si="160"/>
        <v>3</v>
      </c>
      <c r="X1692" t="str">
        <f t="shared" si="161"/>
        <v>Low Engagement</v>
      </c>
    </row>
    <row r="1693" spans="1:24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  <c r="S1693" t="str">
        <f t="shared" si="156"/>
        <v>56+</v>
      </c>
      <c r="T1693">
        <f t="shared" si="157"/>
        <v>3</v>
      </c>
      <c r="U1693">
        <f t="shared" si="158"/>
        <v>1</v>
      </c>
      <c r="V1693">
        <f t="shared" si="159"/>
        <v>1</v>
      </c>
      <c r="W1693">
        <f t="shared" si="160"/>
        <v>5</v>
      </c>
      <c r="X1693" t="str">
        <f t="shared" si="161"/>
        <v>Low Engagement</v>
      </c>
    </row>
    <row r="1694" spans="1:24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  <c r="S1694" t="str">
        <f t="shared" si="156"/>
        <v>56+</v>
      </c>
      <c r="T1694">
        <f t="shared" si="157"/>
        <v>3</v>
      </c>
      <c r="U1694">
        <f t="shared" si="158"/>
        <v>3</v>
      </c>
      <c r="V1694">
        <f t="shared" si="159"/>
        <v>6</v>
      </c>
      <c r="W1694">
        <f t="shared" si="160"/>
        <v>12</v>
      </c>
      <c r="X1694" t="str">
        <f t="shared" si="161"/>
        <v>High Value</v>
      </c>
    </row>
    <row r="1695" spans="1:24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  <c r="S1695" t="str">
        <f t="shared" si="156"/>
        <v>56+</v>
      </c>
      <c r="T1695">
        <f t="shared" si="157"/>
        <v>4</v>
      </c>
      <c r="U1695">
        <f t="shared" si="158"/>
        <v>4</v>
      </c>
      <c r="V1695">
        <f t="shared" si="159"/>
        <v>5</v>
      </c>
      <c r="W1695">
        <f t="shared" si="160"/>
        <v>13</v>
      </c>
      <c r="X1695" t="str">
        <f t="shared" si="161"/>
        <v>High Value</v>
      </c>
    </row>
    <row r="1696" spans="1:24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  <c r="S1696" t="str">
        <f t="shared" si="156"/>
        <v>18-25</v>
      </c>
      <c r="T1696">
        <f t="shared" si="157"/>
        <v>3</v>
      </c>
      <c r="U1696">
        <f t="shared" si="158"/>
        <v>2</v>
      </c>
      <c r="V1696">
        <f t="shared" si="159"/>
        <v>5</v>
      </c>
      <c r="W1696">
        <f t="shared" si="160"/>
        <v>10</v>
      </c>
      <c r="X1696" t="str">
        <f t="shared" si="161"/>
        <v>Regular</v>
      </c>
    </row>
    <row r="1697" spans="1:24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  <c r="S1697" t="str">
        <f t="shared" si="156"/>
        <v>46-55</v>
      </c>
      <c r="T1697">
        <f t="shared" si="157"/>
        <v>4</v>
      </c>
      <c r="U1697">
        <f t="shared" si="158"/>
        <v>1</v>
      </c>
      <c r="V1697">
        <f t="shared" si="159"/>
        <v>5</v>
      </c>
      <c r="W1697">
        <f t="shared" si="160"/>
        <v>10</v>
      </c>
      <c r="X1697" t="str">
        <f t="shared" si="161"/>
        <v>Regular</v>
      </c>
    </row>
    <row r="1698" spans="1:24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  <c r="S1698" t="str">
        <f t="shared" si="156"/>
        <v>26-35</v>
      </c>
      <c r="T1698">
        <f t="shared" si="157"/>
        <v>3</v>
      </c>
      <c r="U1698">
        <f t="shared" si="158"/>
        <v>1</v>
      </c>
      <c r="V1698">
        <f t="shared" si="159"/>
        <v>6</v>
      </c>
      <c r="W1698">
        <f t="shared" si="160"/>
        <v>10</v>
      </c>
      <c r="X1698" t="str">
        <f t="shared" si="161"/>
        <v>Regular</v>
      </c>
    </row>
    <row r="1699" spans="1:24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  <c r="S1699" t="str">
        <f t="shared" si="156"/>
        <v>36-45</v>
      </c>
      <c r="T1699">
        <f t="shared" si="157"/>
        <v>4</v>
      </c>
      <c r="U1699">
        <f t="shared" si="158"/>
        <v>4</v>
      </c>
      <c r="V1699">
        <f t="shared" si="159"/>
        <v>3</v>
      </c>
      <c r="W1699">
        <f t="shared" si="160"/>
        <v>11</v>
      </c>
      <c r="X1699" t="str">
        <f t="shared" si="161"/>
        <v>Regular</v>
      </c>
    </row>
    <row r="1700" spans="1:24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  <c r="S1700" t="str">
        <f t="shared" si="156"/>
        <v>18-25</v>
      </c>
      <c r="T1700">
        <f t="shared" si="157"/>
        <v>2</v>
      </c>
      <c r="U1700">
        <f t="shared" si="158"/>
        <v>4</v>
      </c>
      <c r="V1700">
        <f t="shared" si="159"/>
        <v>2</v>
      </c>
      <c r="W1700">
        <f t="shared" si="160"/>
        <v>8</v>
      </c>
      <c r="X1700" t="str">
        <f t="shared" si="161"/>
        <v>Occasional</v>
      </c>
    </row>
    <row r="1701" spans="1:24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  <c r="S1701" t="str">
        <f t="shared" si="156"/>
        <v>18-25</v>
      </c>
      <c r="T1701">
        <f t="shared" si="157"/>
        <v>3</v>
      </c>
      <c r="U1701">
        <f t="shared" si="158"/>
        <v>3</v>
      </c>
      <c r="V1701">
        <f t="shared" si="159"/>
        <v>1</v>
      </c>
      <c r="W1701">
        <f t="shared" si="160"/>
        <v>7</v>
      </c>
      <c r="X1701" t="str">
        <f t="shared" si="161"/>
        <v>Occasional</v>
      </c>
    </row>
    <row r="1702" spans="1:24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  <c r="S1702" t="str">
        <f t="shared" si="156"/>
        <v>56+</v>
      </c>
      <c r="T1702">
        <f t="shared" si="157"/>
        <v>3</v>
      </c>
      <c r="U1702">
        <f t="shared" si="158"/>
        <v>3</v>
      </c>
      <c r="V1702">
        <f t="shared" si="159"/>
        <v>4</v>
      </c>
      <c r="W1702">
        <f t="shared" si="160"/>
        <v>10</v>
      </c>
      <c r="X1702" t="str">
        <f t="shared" si="161"/>
        <v>Regular</v>
      </c>
    </row>
    <row r="1703" spans="1:24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  <c r="S1703" t="str">
        <f t="shared" si="156"/>
        <v>56+</v>
      </c>
      <c r="T1703">
        <f t="shared" si="157"/>
        <v>2</v>
      </c>
      <c r="U1703">
        <f t="shared" si="158"/>
        <v>4</v>
      </c>
      <c r="V1703">
        <f t="shared" si="159"/>
        <v>3</v>
      </c>
      <c r="W1703">
        <f t="shared" si="160"/>
        <v>9</v>
      </c>
      <c r="X1703" t="str">
        <f t="shared" si="161"/>
        <v>Regular</v>
      </c>
    </row>
    <row r="1704" spans="1:24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  <c r="S1704" t="str">
        <f t="shared" si="156"/>
        <v>46-55</v>
      </c>
      <c r="T1704">
        <f t="shared" si="157"/>
        <v>4</v>
      </c>
      <c r="U1704">
        <f t="shared" si="158"/>
        <v>4</v>
      </c>
      <c r="V1704">
        <f t="shared" si="159"/>
        <v>7</v>
      </c>
      <c r="W1704">
        <f t="shared" si="160"/>
        <v>15</v>
      </c>
      <c r="X1704" t="str">
        <f t="shared" si="161"/>
        <v>High Value</v>
      </c>
    </row>
    <row r="1705" spans="1:24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  <c r="S1705" t="str">
        <f t="shared" si="156"/>
        <v>36-45</v>
      </c>
      <c r="T1705">
        <f t="shared" si="157"/>
        <v>1</v>
      </c>
      <c r="U1705">
        <f t="shared" si="158"/>
        <v>1</v>
      </c>
      <c r="V1705">
        <f t="shared" si="159"/>
        <v>1</v>
      </c>
      <c r="W1705">
        <f t="shared" si="160"/>
        <v>3</v>
      </c>
      <c r="X1705" t="str">
        <f t="shared" si="161"/>
        <v>Low Engagement</v>
      </c>
    </row>
    <row r="1706" spans="1:24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  <c r="S1706" t="str">
        <f t="shared" si="156"/>
        <v>56+</v>
      </c>
      <c r="T1706">
        <f t="shared" si="157"/>
        <v>1</v>
      </c>
      <c r="U1706">
        <f t="shared" si="158"/>
        <v>2</v>
      </c>
      <c r="V1706">
        <f t="shared" si="159"/>
        <v>3</v>
      </c>
      <c r="W1706">
        <f t="shared" si="160"/>
        <v>6</v>
      </c>
      <c r="X1706" t="str">
        <f t="shared" si="161"/>
        <v>Occasional</v>
      </c>
    </row>
    <row r="1707" spans="1:24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  <c r="S1707" t="str">
        <f t="shared" si="156"/>
        <v>36-45</v>
      </c>
      <c r="T1707">
        <f t="shared" si="157"/>
        <v>1</v>
      </c>
      <c r="U1707">
        <f t="shared" si="158"/>
        <v>4</v>
      </c>
      <c r="V1707">
        <f t="shared" si="159"/>
        <v>6</v>
      </c>
      <c r="W1707">
        <f t="shared" si="160"/>
        <v>11</v>
      </c>
      <c r="X1707" t="str">
        <f t="shared" si="161"/>
        <v>Regular</v>
      </c>
    </row>
    <row r="1708" spans="1:24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  <c r="S1708" t="str">
        <f t="shared" si="156"/>
        <v>36-45</v>
      </c>
      <c r="T1708">
        <f t="shared" si="157"/>
        <v>4</v>
      </c>
      <c r="U1708">
        <f t="shared" si="158"/>
        <v>2</v>
      </c>
      <c r="V1708">
        <f t="shared" si="159"/>
        <v>5</v>
      </c>
      <c r="W1708">
        <f t="shared" si="160"/>
        <v>11</v>
      </c>
      <c r="X1708" t="str">
        <f t="shared" si="161"/>
        <v>Regular</v>
      </c>
    </row>
    <row r="1709" spans="1:24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  <c r="S1709" t="str">
        <f t="shared" si="156"/>
        <v>18-25</v>
      </c>
      <c r="T1709">
        <f t="shared" si="157"/>
        <v>4</v>
      </c>
      <c r="U1709">
        <f t="shared" si="158"/>
        <v>2</v>
      </c>
      <c r="V1709">
        <f t="shared" si="159"/>
        <v>6</v>
      </c>
      <c r="W1709">
        <f t="shared" si="160"/>
        <v>12</v>
      </c>
      <c r="X1709" t="str">
        <f t="shared" si="161"/>
        <v>High Value</v>
      </c>
    </row>
    <row r="1710" spans="1:24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  <c r="S1710" t="str">
        <f t="shared" si="156"/>
        <v>26-35</v>
      </c>
      <c r="T1710">
        <f t="shared" si="157"/>
        <v>2</v>
      </c>
      <c r="U1710">
        <f t="shared" si="158"/>
        <v>1</v>
      </c>
      <c r="V1710">
        <f t="shared" si="159"/>
        <v>2</v>
      </c>
      <c r="W1710">
        <f t="shared" si="160"/>
        <v>5</v>
      </c>
      <c r="X1710" t="str">
        <f t="shared" si="161"/>
        <v>Low Engagement</v>
      </c>
    </row>
    <row r="1711" spans="1:24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  <c r="S1711" t="str">
        <f t="shared" si="156"/>
        <v>36-45</v>
      </c>
      <c r="T1711">
        <f t="shared" si="157"/>
        <v>4</v>
      </c>
      <c r="U1711">
        <f t="shared" si="158"/>
        <v>2</v>
      </c>
      <c r="V1711">
        <f t="shared" si="159"/>
        <v>1</v>
      </c>
      <c r="W1711">
        <f t="shared" si="160"/>
        <v>7</v>
      </c>
      <c r="X1711" t="str">
        <f t="shared" si="161"/>
        <v>Occasional</v>
      </c>
    </row>
    <row r="1712" spans="1:24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  <c r="S1712" t="str">
        <f t="shared" si="156"/>
        <v>18-25</v>
      </c>
      <c r="T1712">
        <f t="shared" si="157"/>
        <v>2</v>
      </c>
      <c r="U1712">
        <f t="shared" si="158"/>
        <v>1</v>
      </c>
      <c r="V1712">
        <f t="shared" si="159"/>
        <v>2</v>
      </c>
      <c r="W1712">
        <f t="shared" si="160"/>
        <v>5</v>
      </c>
      <c r="X1712" t="str">
        <f t="shared" si="161"/>
        <v>Low Engagement</v>
      </c>
    </row>
    <row r="1713" spans="1:24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  <c r="S1713" t="str">
        <f t="shared" si="156"/>
        <v>18-25</v>
      </c>
      <c r="T1713">
        <f t="shared" si="157"/>
        <v>4</v>
      </c>
      <c r="U1713">
        <f t="shared" si="158"/>
        <v>2</v>
      </c>
      <c r="V1713">
        <f t="shared" si="159"/>
        <v>4</v>
      </c>
      <c r="W1713">
        <f t="shared" si="160"/>
        <v>10</v>
      </c>
      <c r="X1713" t="str">
        <f t="shared" si="161"/>
        <v>Regular</v>
      </c>
    </row>
    <row r="1714" spans="1:24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  <c r="S1714" t="str">
        <f t="shared" si="156"/>
        <v>56+</v>
      </c>
      <c r="T1714">
        <f t="shared" si="157"/>
        <v>4</v>
      </c>
      <c r="U1714">
        <f t="shared" si="158"/>
        <v>1</v>
      </c>
      <c r="V1714">
        <f t="shared" si="159"/>
        <v>5</v>
      </c>
      <c r="W1714">
        <f t="shared" si="160"/>
        <v>10</v>
      </c>
      <c r="X1714" t="str">
        <f t="shared" si="161"/>
        <v>Regular</v>
      </c>
    </row>
    <row r="1715" spans="1:24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  <c r="S1715" t="str">
        <f t="shared" si="156"/>
        <v>46-55</v>
      </c>
      <c r="T1715">
        <f t="shared" si="157"/>
        <v>1</v>
      </c>
      <c r="U1715">
        <f t="shared" si="158"/>
        <v>3</v>
      </c>
      <c r="V1715">
        <f t="shared" si="159"/>
        <v>2</v>
      </c>
      <c r="W1715">
        <f t="shared" si="160"/>
        <v>6</v>
      </c>
      <c r="X1715" t="str">
        <f t="shared" si="161"/>
        <v>Occasional</v>
      </c>
    </row>
    <row r="1716" spans="1:24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  <c r="S1716" t="str">
        <f t="shared" si="156"/>
        <v>26-35</v>
      </c>
      <c r="T1716">
        <f t="shared" si="157"/>
        <v>3</v>
      </c>
      <c r="U1716">
        <f t="shared" si="158"/>
        <v>2</v>
      </c>
      <c r="V1716">
        <f t="shared" si="159"/>
        <v>4</v>
      </c>
      <c r="W1716">
        <f t="shared" si="160"/>
        <v>9</v>
      </c>
      <c r="X1716" t="str">
        <f t="shared" si="161"/>
        <v>Regular</v>
      </c>
    </row>
    <row r="1717" spans="1:24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  <c r="S1717" t="str">
        <f t="shared" si="156"/>
        <v>18-25</v>
      </c>
      <c r="T1717">
        <f t="shared" si="157"/>
        <v>3</v>
      </c>
      <c r="U1717">
        <f t="shared" si="158"/>
        <v>3</v>
      </c>
      <c r="V1717">
        <f t="shared" si="159"/>
        <v>6</v>
      </c>
      <c r="W1717">
        <f t="shared" si="160"/>
        <v>12</v>
      </c>
      <c r="X1717" t="str">
        <f t="shared" si="161"/>
        <v>High Value</v>
      </c>
    </row>
    <row r="1718" spans="1:24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  <c r="S1718" t="str">
        <f t="shared" si="156"/>
        <v>56+</v>
      </c>
      <c r="T1718">
        <f t="shared" si="157"/>
        <v>2</v>
      </c>
      <c r="U1718">
        <f t="shared" si="158"/>
        <v>3</v>
      </c>
      <c r="V1718">
        <f t="shared" si="159"/>
        <v>3</v>
      </c>
      <c r="W1718">
        <f t="shared" si="160"/>
        <v>8</v>
      </c>
      <c r="X1718" t="str">
        <f t="shared" si="161"/>
        <v>Occasional</v>
      </c>
    </row>
    <row r="1719" spans="1:24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  <c r="S1719" t="str">
        <f t="shared" si="156"/>
        <v>26-35</v>
      </c>
      <c r="T1719">
        <f t="shared" si="157"/>
        <v>2</v>
      </c>
      <c r="U1719">
        <f t="shared" si="158"/>
        <v>2</v>
      </c>
      <c r="V1719">
        <f t="shared" si="159"/>
        <v>6</v>
      </c>
      <c r="W1719">
        <f t="shared" si="160"/>
        <v>10</v>
      </c>
      <c r="X1719" t="str">
        <f t="shared" si="161"/>
        <v>Regular</v>
      </c>
    </row>
    <row r="1720" spans="1:24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  <c r="S1720" t="str">
        <f t="shared" si="156"/>
        <v>46-55</v>
      </c>
      <c r="T1720">
        <f t="shared" si="157"/>
        <v>4</v>
      </c>
      <c r="U1720">
        <f t="shared" si="158"/>
        <v>2</v>
      </c>
      <c r="V1720">
        <f t="shared" si="159"/>
        <v>3</v>
      </c>
      <c r="W1720">
        <f t="shared" si="160"/>
        <v>9</v>
      </c>
      <c r="X1720" t="str">
        <f t="shared" si="161"/>
        <v>Regular</v>
      </c>
    </row>
    <row r="1721" spans="1:24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  <c r="S1721" t="str">
        <f t="shared" si="156"/>
        <v>36-45</v>
      </c>
      <c r="T1721">
        <f t="shared" si="157"/>
        <v>1</v>
      </c>
      <c r="U1721">
        <f t="shared" si="158"/>
        <v>1</v>
      </c>
      <c r="V1721">
        <f t="shared" si="159"/>
        <v>2</v>
      </c>
      <c r="W1721">
        <f t="shared" si="160"/>
        <v>4</v>
      </c>
      <c r="X1721" t="str">
        <f t="shared" si="161"/>
        <v>Low Engagement</v>
      </c>
    </row>
    <row r="1722" spans="1:24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  <c r="S1722" t="str">
        <f t="shared" si="156"/>
        <v>18-25</v>
      </c>
      <c r="T1722">
        <f t="shared" si="157"/>
        <v>4</v>
      </c>
      <c r="U1722">
        <f t="shared" si="158"/>
        <v>4</v>
      </c>
      <c r="V1722">
        <f t="shared" si="159"/>
        <v>6</v>
      </c>
      <c r="W1722">
        <f t="shared" si="160"/>
        <v>14</v>
      </c>
      <c r="X1722" t="str">
        <f t="shared" si="161"/>
        <v>High Value</v>
      </c>
    </row>
    <row r="1723" spans="1:24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  <c r="S1723" t="str">
        <f t="shared" si="156"/>
        <v>26-35</v>
      </c>
      <c r="T1723">
        <f t="shared" si="157"/>
        <v>1</v>
      </c>
      <c r="U1723">
        <f t="shared" si="158"/>
        <v>2</v>
      </c>
      <c r="V1723">
        <f t="shared" si="159"/>
        <v>4</v>
      </c>
      <c r="W1723">
        <f t="shared" si="160"/>
        <v>7</v>
      </c>
      <c r="X1723" t="str">
        <f t="shared" si="161"/>
        <v>Occasional</v>
      </c>
    </row>
    <row r="1724" spans="1:24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  <c r="S1724" t="str">
        <f t="shared" si="156"/>
        <v>46-55</v>
      </c>
      <c r="T1724">
        <f t="shared" si="157"/>
        <v>2</v>
      </c>
      <c r="U1724">
        <f t="shared" si="158"/>
        <v>2</v>
      </c>
      <c r="V1724">
        <f t="shared" si="159"/>
        <v>5</v>
      </c>
      <c r="W1724">
        <f t="shared" si="160"/>
        <v>9</v>
      </c>
      <c r="X1724" t="str">
        <f t="shared" si="161"/>
        <v>Regular</v>
      </c>
    </row>
    <row r="1725" spans="1:24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  <c r="S1725" t="str">
        <f t="shared" si="156"/>
        <v>56+</v>
      </c>
      <c r="T1725">
        <f t="shared" si="157"/>
        <v>1</v>
      </c>
      <c r="U1725">
        <f t="shared" si="158"/>
        <v>4</v>
      </c>
      <c r="V1725">
        <f t="shared" si="159"/>
        <v>1</v>
      </c>
      <c r="W1725">
        <f t="shared" si="160"/>
        <v>6</v>
      </c>
      <c r="X1725" t="str">
        <f t="shared" si="161"/>
        <v>Occasional</v>
      </c>
    </row>
    <row r="1726" spans="1:24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  <c r="S1726" t="str">
        <f t="shared" si="156"/>
        <v>36-45</v>
      </c>
      <c r="T1726">
        <f t="shared" si="157"/>
        <v>3</v>
      </c>
      <c r="U1726">
        <f t="shared" si="158"/>
        <v>2</v>
      </c>
      <c r="V1726">
        <f t="shared" si="159"/>
        <v>7</v>
      </c>
      <c r="W1726">
        <f t="shared" si="160"/>
        <v>12</v>
      </c>
      <c r="X1726" t="str">
        <f t="shared" si="161"/>
        <v>High Value</v>
      </c>
    </row>
    <row r="1727" spans="1:24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  <c r="S1727" t="str">
        <f t="shared" si="156"/>
        <v>36-45</v>
      </c>
      <c r="T1727">
        <f t="shared" si="157"/>
        <v>1</v>
      </c>
      <c r="U1727">
        <f t="shared" si="158"/>
        <v>3</v>
      </c>
      <c r="V1727">
        <f t="shared" si="159"/>
        <v>2</v>
      </c>
      <c r="W1727">
        <f t="shared" si="160"/>
        <v>6</v>
      </c>
      <c r="X1727" t="str">
        <f t="shared" si="161"/>
        <v>Occasional</v>
      </c>
    </row>
    <row r="1728" spans="1:24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  <c r="S1728" t="str">
        <f t="shared" si="156"/>
        <v>56+</v>
      </c>
      <c r="T1728">
        <f t="shared" si="157"/>
        <v>1</v>
      </c>
      <c r="U1728">
        <f t="shared" si="158"/>
        <v>4</v>
      </c>
      <c r="V1728">
        <f t="shared" si="159"/>
        <v>7</v>
      </c>
      <c r="W1728">
        <f t="shared" si="160"/>
        <v>12</v>
      </c>
      <c r="X1728" t="str">
        <f t="shared" si="161"/>
        <v>High Value</v>
      </c>
    </row>
    <row r="1729" spans="1:24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  <c r="S1729" t="str">
        <f t="shared" si="156"/>
        <v>46-55</v>
      </c>
      <c r="T1729">
        <f t="shared" si="157"/>
        <v>2</v>
      </c>
      <c r="U1729">
        <f t="shared" si="158"/>
        <v>2</v>
      </c>
      <c r="V1729">
        <f t="shared" si="159"/>
        <v>4</v>
      </c>
      <c r="W1729">
        <f t="shared" si="160"/>
        <v>8</v>
      </c>
      <c r="X1729" t="str">
        <f t="shared" si="161"/>
        <v>Occasional</v>
      </c>
    </row>
    <row r="1730" spans="1:24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  <c r="S1730" t="str">
        <f t="shared" si="156"/>
        <v>18-25</v>
      </c>
      <c r="T1730">
        <f t="shared" si="157"/>
        <v>2</v>
      </c>
      <c r="U1730">
        <f t="shared" si="158"/>
        <v>1</v>
      </c>
      <c r="V1730">
        <f t="shared" si="159"/>
        <v>3</v>
      </c>
      <c r="W1730">
        <f t="shared" si="160"/>
        <v>6</v>
      </c>
      <c r="X1730" t="str">
        <f t="shared" si="161"/>
        <v>Occasional</v>
      </c>
    </row>
    <row r="1731" spans="1:24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  <c r="S1731" t="str">
        <f t="shared" ref="S1731:S1794" si="162">IF(B1731&lt;=25,"18-25",IF(B1731&lt;=35,"26-35",IF(B1731&lt;=45,"36-45",IF(B1731&lt;=55,"46-55","56+"))))</f>
        <v>46-55</v>
      </c>
      <c r="T1731">
        <f t="shared" ref="T1731:T1794" si="163">IF(F1731&lt;=39,1,IF(F1731&lt;=59,2,IF(F1731&lt;=79,3,4)))</f>
        <v>1</v>
      </c>
      <c r="U1731">
        <f t="shared" ref="U1731:U1794" si="164">IF(P1731&lt;=12,1,IF(P1731&lt;=25,2,IF(P1731&lt;=37,3,4)))</f>
        <v>1</v>
      </c>
      <c r="V1731">
        <f t="shared" ref="V1731:V1794" si="165">IF(R1731="Weekly",7,IF(R1731="Bi-Weekly",6,IF(R1731="Fortnightly",5,IF(R1731="Monthly",4,IF(R1731="Every 3 Months",3,IF(R1731="Quarterly",2,IF(R1731="Annually",1,0)))))))</f>
        <v>5</v>
      </c>
      <c r="W1731">
        <f t="shared" ref="W1731:W1794" si="166">T1731+U1731+V1731</f>
        <v>7</v>
      </c>
      <c r="X1731" t="str">
        <f t="shared" ref="X1731:X1794" si="167">IF(W1731&lt;=5,"Low Engagement",IF(W1731&lt;=8,"Occasional",IF(W1731&lt;=11,"Regular","High Value")))</f>
        <v>Occasional</v>
      </c>
    </row>
    <row r="1732" spans="1:24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  <c r="S1732" t="str">
        <f t="shared" si="162"/>
        <v>18-25</v>
      </c>
      <c r="T1732">
        <f t="shared" si="163"/>
        <v>1</v>
      </c>
      <c r="U1732">
        <f t="shared" si="164"/>
        <v>3</v>
      </c>
      <c r="V1732">
        <f t="shared" si="165"/>
        <v>7</v>
      </c>
      <c r="W1732">
        <f t="shared" si="166"/>
        <v>11</v>
      </c>
      <c r="X1732" t="str">
        <f t="shared" si="167"/>
        <v>Regular</v>
      </c>
    </row>
    <row r="1733" spans="1:24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  <c r="S1733" t="str">
        <f t="shared" si="162"/>
        <v>18-25</v>
      </c>
      <c r="T1733">
        <f t="shared" si="163"/>
        <v>4</v>
      </c>
      <c r="U1733">
        <f t="shared" si="164"/>
        <v>1</v>
      </c>
      <c r="V1733">
        <f t="shared" si="165"/>
        <v>4</v>
      </c>
      <c r="W1733">
        <f t="shared" si="166"/>
        <v>9</v>
      </c>
      <c r="X1733" t="str">
        <f t="shared" si="167"/>
        <v>Regular</v>
      </c>
    </row>
    <row r="1734" spans="1:24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  <c r="S1734" t="str">
        <f t="shared" si="162"/>
        <v>36-45</v>
      </c>
      <c r="T1734">
        <f t="shared" si="163"/>
        <v>2</v>
      </c>
      <c r="U1734">
        <f t="shared" si="164"/>
        <v>3</v>
      </c>
      <c r="V1734">
        <f t="shared" si="165"/>
        <v>3</v>
      </c>
      <c r="W1734">
        <f t="shared" si="166"/>
        <v>8</v>
      </c>
      <c r="X1734" t="str">
        <f t="shared" si="167"/>
        <v>Occasional</v>
      </c>
    </row>
    <row r="1735" spans="1:24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  <c r="S1735" t="str">
        <f t="shared" si="162"/>
        <v>56+</v>
      </c>
      <c r="T1735">
        <f t="shared" si="163"/>
        <v>4</v>
      </c>
      <c r="U1735">
        <f t="shared" si="164"/>
        <v>2</v>
      </c>
      <c r="V1735">
        <f t="shared" si="165"/>
        <v>1</v>
      </c>
      <c r="W1735">
        <f t="shared" si="166"/>
        <v>7</v>
      </c>
      <c r="X1735" t="str">
        <f t="shared" si="167"/>
        <v>Occasional</v>
      </c>
    </row>
    <row r="1736" spans="1:24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  <c r="S1736" t="str">
        <f t="shared" si="162"/>
        <v>26-35</v>
      </c>
      <c r="T1736">
        <f t="shared" si="163"/>
        <v>4</v>
      </c>
      <c r="U1736">
        <f t="shared" si="164"/>
        <v>2</v>
      </c>
      <c r="V1736">
        <f t="shared" si="165"/>
        <v>2</v>
      </c>
      <c r="W1736">
        <f t="shared" si="166"/>
        <v>8</v>
      </c>
      <c r="X1736" t="str">
        <f t="shared" si="167"/>
        <v>Occasional</v>
      </c>
    </row>
    <row r="1737" spans="1:24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  <c r="S1737" t="str">
        <f t="shared" si="162"/>
        <v>56+</v>
      </c>
      <c r="T1737">
        <f t="shared" si="163"/>
        <v>1</v>
      </c>
      <c r="U1737">
        <f t="shared" si="164"/>
        <v>3</v>
      </c>
      <c r="V1737">
        <f t="shared" si="165"/>
        <v>1</v>
      </c>
      <c r="W1737">
        <f t="shared" si="166"/>
        <v>5</v>
      </c>
      <c r="X1737" t="str">
        <f t="shared" si="167"/>
        <v>Low Engagement</v>
      </c>
    </row>
    <row r="1738" spans="1:24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  <c r="S1738" t="str">
        <f t="shared" si="162"/>
        <v>56+</v>
      </c>
      <c r="T1738">
        <f t="shared" si="163"/>
        <v>3</v>
      </c>
      <c r="U1738">
        <f t="shared" si="164"/>
        <v>4</v>
      </c>
      <c r="V1738">
        <f t="shared" si="165"/>
        <v>2</v>
      </c>
      <c r="W1738">
        <f t="shared" si="166"/>
        <v>9</v>
      </c>
      <c r="X1738" t="str">
        <f t="shared" si="167"/>
        <v>Regular</v>
      </c>
    </row>
    <row r="1739" spans="1:24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  <c r="S1739" t="str">
        <f t="shared" si="162"/>
        <v>36-45</v>
      </c>
      <c r="T1739">
        <f t="shared" si="163"/>
        <v>4</v>
      </c>
      <c r="U1739">
        <f t="shared" si="164"/>
        <v>4</v>
      </c>
      <c r="V1739">
        <f t="shared" si="165"/>
        <v>6</v>
      </c>
      <c r="W1739">
        <f t="shared" si="166"/>
        <v>14</v>
      </c>
      <c r="X1739" t="str">
        <f t="shared" si="167"/>
        <v>High Value</v>
      </c>
    </row>
    <row r="1740" spans="1:24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  <c r="S1740" t="str">
        <f t="shared" si="162"/>
        <v>56+</v>
      </c>
      <c r="T1740">
        <f t="shared" si="163"/>
        <v>3</v>
      </c>
      <c r="U1740">
        <f t="shared" si="164"/>
        <v>3</v>
      </c>
      <c r="V1740">
        <f t="shared" si="165"/>
        <v>7</v>
      </c>
      <c r="W1740">
        <f t="shared" si="166"/>
        <v>13</v>
      </c>
      <c r="X1740" t="str">
        <f t="shared" si="167"/>
        <v>High Value</v>
      </c>
    </row>
    <row r="1741" spans="1:24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  <c r="S1741" t="str">
        <f t="shared" si="162"/>
        <v>18-25</v>
      </c>
      <c r="T1741">
        <f t="shared" si="163"/>
        <v>4</v>
      </c>
      <c r="U1741">
        <f t="shared" si="164"/>
        <v>2</v>
      </c>
      <c r="V1741">
        <f t="shared" si="165"/>
        <v>7</v>
      </c>
      <c r="W1741">
        <f t="shared" si="166"/>
        <v>13</v>
      </c>
      <c r="X1741" t="str">
        <f t="shared" si="167"/>
        <v>High Value</v>
      </c>
    </row>
    <row r="1742" spans="1:24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  <c r="S1742" t="str">
        <f t="shared" si="162"/>
        <v>56+</v>
      </c>
      <c r="T1742">
        <f t="shared" si="163"/>
        <v>1</v>
      </c>
      <c r="U1742">
        <f t="shared" si="164"/>
        <v>1</v>
      </c>
      <c r="V1742">
        <f t="shared" si="165"/>
        <v>3</v>
      </c>
      <c r="W1742">
        <f t="shared" si="166"/>
        <v>5</v>
      </c>
      <c r="X1742" t="str">
        <f t="shared" si="167"/>
        <v>Low Engagement</v>
      </c>
    </row>
    <row r="1743" spans="1:24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  <c r="S1743" t="str">
        <f t="shared" si="162"/>
        <v>36-45</v>
      </c>
      <c r="T1743">
        <f t="shared" si="163"/>
        <v>2</v>
      </c>
      <c r="U1743">
        <f t="shared" si="164"/>
        <v>2</v>
      </c>
      <c r="V1743">
        <f t="shared" si="165"/>
        <v>4</v>
      </c>
      <c r="W1743">
        <f t="shared" si="166"/>
        <v>8</v>
      </c>
      <c r="X1743" t="str">
        <f t="shared" si="167"/>
        <v>Occasional</v>
      </c>
    </row>
    <row r="1744" spans="1:24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  <c r="S1744" t="str">
        <f t="shared" si="162"/>
        <v>46-55</v>
      </c>
      <c r="T1744">
        <f t="shared" si="163"/>
        <v>4</v>
      </c>
      <c r="U1744">
        <f t="shared" si="164"/>
        <v>2</v>
      </c>
      <c r="V1744">
        <f t="shared" si="165"/>
        <v>3</v>
      </c>
      <c r="W1744">
        <f t="shared" si="166"/>
        <v>9</v>
      </c>
      <c r="X1744" t="str">
        <f t="shared" si="167"/>
        <v>Regular</v>
      </c>
    </row>
    <row r="1745" spans="1:24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  <c r="S1745" t="str">
        <f t="shared" si="162"/>
        <v>18-25</v>
      </c>
      <c r="T1745">
        <f t="shared" si="163"/>
        <v>3</v>
      </c>
      <c r="U1745">
        <f t="shared" si="164"/>
        <v>1</v>
      </c>
      <c r="V1745">
        <f t="shared" si="165"/>
        <v>7</v>
      </c>
      <c r="W1745">
        <f t="shared" si="166"/>
        <v>11</v>
      </c>
      <c r="X1745" t="str">
        <f t="shared" si="167"/>
        <v>Regular</v>
      </c>
    </row>
    <row r="1746" spans="1:24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  <c r="S1746" t="str">
        <f t="shared" si="162"/>
        <v>56+</v>
      </c>
      <c r="T1746">
        <f t="shared" si="163"/>
        <v>3</v>
      </c>
      <c r="U1746">
        <f t="shared" si="164"/>
        <v>2</v>
      </c>
      <c r="V1746">
        <f t="shared" si="165"/>
        <v>7</v>
      </c>
      <c r="W1746">
        <f t="shared" si="166"/>
        <v>12</v>
      </c>
      <c r="X1746" t="str">
        <f t="shared" si="167"/>
        <v>High Value</v>
      </c>
    </row>
    <row r="1747" spans="1:24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  <c r="S1747" t="str">
        <f t="shared" si="162"/>
        <v>36-45</v>
      </c>
      <c r="T1747">
        <f t="shared" si="163"/>
        <v>1</v>
      </c>
      <c r="U1747">
        <f t="shared" si="164"/>
        <v>3</v>
      </c>
      <c r="V1747">
        <f t="shared" si="165"/>
        <v>7</v>
      </c>
      <c r="W1747">
        <f t="shared" si="166"/>
        <v>11</v>
      </c>
      <c r="X1747" t="str">
        <f t="shared" si="167"/>
        <v>Regular</v>
      </c>
    </row>
    <row r="1748" spans="1:24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  <c r="S1748" t="str">
        <f t="shared" si="162"/>
        <v>56+</v>
      </c>
      <c r="T1748">
        <f t="shared" si="163"/>
        <v>2</v>
      </c>
      <c r="U1748">
        <f t="shared" si="164"/>
        <v>4</v>
      </c>
      <c r="V1748">
        <f t="shared" si="165"/>
        <v>5</v>
      </c>
      <c r="W1748">
        <f t="shared" si="166"/>
        <v>11</v>
      </c>
      <c r="X1748" t="str">
        <f t="shared" si="167"/>
        <v>Regular</v>
      </c>
    </row>
    <row r="1749" spans="1:24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  <c r="S1749" t="str">
        <f t="shared" si="162"/>
        <v>56+</v>
      </c>
      <c r="T1749">
        <f t="shared" si="163"/>
        <v>1</v>
      </c>
      <c r="U1749">
        <f t="shared" si="164"/>
        <v>4</v>
      </c>
      <c r="V1749">
        <f t="shared" si="165"/>
        <v>2</v>
      </c>
      <c r="W1749">
        <f t="shared" si="166"/>
        <v>7</v>
      </c>
      <c r="X1749" t="str">
        <f t="shared" si="167"/>
        <v>Occasional</v>
      </c>
    </row>
    <row r="1750" spans="1:24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  <c r="S1750" t="str">
        <f t="shared" si="162"/>
        <v>26-35</v>
      </c>
      <c r="T1750">
        <f t="shared" si="163"/>
        <v>4</v>
      </c>
      <c r="U1750">
        <f t="shared" si="164"/>
        <v>4</v>
      </c>
      <c r="V1750">
        <f t="shared" si="165"/>
        <v>1</v>
      </c>
      <c r="W1750">
        <f t="shared" si="166"/>
        <v>9</v>
      </c>
      <c r="X1750" t="str">
        <f t="shared" si="167"/>
        <v>Regular</v>
      </c>
    </row>
    <row r="1751" spans="1:24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  <c r="S1751" t="str">
        <f t="shared" si="162"/>
        <v>36-45</v>
      </c>
      <c r="T1751">
        <f t="shared" si="163"/>
        <v>3</v>
      </c>
      <c r="U1751">
        <f t="shared" si="164"/>
        <v>3</v>
      </c>
      <c r="V1751">
        <f t="shared" si="165"/>
        <v>3</v>
      </c>
      <c r="W1751">
        <f t="shared" si="166"/>
        <v>9</v>
      </c>
      <c r="X1751" t="str">
        <f t="shared" si="167"/>
        <v>Regular</v>
      </c>
    </row>
    <row r="1752" spans="1:24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  <c r="S1752" t="str">
        <f t="shared" si="162"/>
        <v>26-35</v>
      </c>
      <c r="T1752">
        <f t="shared" si="163"/>
        <v>4</v>
      </c>
      <c r="U1752">
        <f t="shared" si="164"/>
        <v>4</v>
      </c>
      <c r="V1752">
        <f t="shared" si="165"/>
        <v>3</v>
      </c>
      <c r="W1752">
        <f t="shared" si="166"/>
        <v>11</v>
      </c>
      <c r="X1752" t="str">
        <f t="shared" si="167"/>
        <v>Regular</v>
      </c>
    </row>
    <row r="1753" spans="1:24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  <c r="S1753" t="str">
        <f t="shared" si="162"/>
        <v>56+</v>
      </c>
      <c r="T1753">
        <f t="shared" si="163"/>
        <v>2</v>
      </c>
      <c r="U1753">
        <f t="shared" si="164"/>
        <v>3</v>
      </c>
      <c r="V1753">
        <f t="shared" si="165"/>
        <v>1</v>
      </c>
      <c r="W1753">
        <f t="shared" si="166"/>
        <v>6</v>
      </c>
      <c r="X1753" t="str">
        <f t="shared" si="167"/>
        <v>Occasional</v>
      </c>
    </row>
    <row r="1754" spans="1:24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  <c r="S1754" t="str">
        <f t="shared" si="162"/>
        <v>26-35</v>
      </c>
      <c r="T1754">
        <f t="shared" si="163"/>
        <v>1</v>
      </c>
      <c r="U1754">
        <f t="shared" si="164"/>
        <v>2</v>
      </c>
      <c r="V1754">
        <f t="shared" si="165"/>
        <v>2</v>
      </c>
      <c r="W1754">
        <f t="shared" si="166"/>
        <v>5</v>
      </c>
      <c r="X1754" t="str">
        <f t="shared" si="167"/>
        <v>Low Engagement</v>
      </c>
    </row>
    <row r="1755" spans="1:24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  <c r="S1755" t="str">
        <f t="shared" si="162"/>
        <v>18-25</v>
      </c>
      <c r="T1755">
        <f t="shared" si="163"/>
        <v>1</v>
      </c>
      <c r="U1755">
        <f t="shared" si="164"/>
        <v>2</v>
      </c>
      <c r="V1755">
        <f t="shared" si="165"/>
        <v>5</v>
      </c>
      <c r="W1755">
        <f t="shared" si="166"/>
        <v>8</v>
      </c>
      <c r="X1755" t="str">
        <f t="shared" si="167"/>
        <v>Occasional</v>
      </c>
    </row>
    <row r="1756" spans="1:24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  <c r="S1756" t="str">
        <f t="shared" si="162"/>
        <v>56+</v>
      </c>
      <c r="T1756">
        <f t="shared" si="163"/>
        <v>4</v>
      </c>
      <c r="U1756">
        <f t="shared" si="164"/>
        <v>2</v>
      </c>
      <c r="V1756">
        <f t="shared" si="165"/>
        <v>5</v>
      </c>
      <c r="W1756">
        <f t="shared" si="166"/>
        <v>11</v>
      </c>
      <c r="X1756" t="str">
        <f t="shared" si="167"/>
        <v>Regular</v>
      </c>
    </row>
    <row r="1757" spans="1:24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  <c r="S1757" t="str">
        <f t="shared" si="162"/>
        <v>56+</v>
      </c>
      <c r="T1757">
        <f t="shared" si="163"/>
        <v>1</v>
      </c>
      <c r="U1757">
        <f t="shared" si="164"/>
        <v>4</v>
      </c>
      <c r="V1757">
        <f t="shared" si="165"/>
        <v>4</v>
      </c>
      <c r="W1757">
        <f t="shared" si="166"/>
        <v>9</v>
      </c>
      <c r="X1757" t="str">
        <f t="shared" si="167"/>
        <v>Regular</v>
      </c>
    </row>
    <row r="1758" spans="1:24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  <c r="S1758" t="str">
        <f t="shared" si="162"/>
        <v>46-55</v>
      </c>
      <c r="T1758">
        <f t="shared" si="163"/>
        <v>2</v>
      </c>
      <c r="U1758">
        <f t="shared" si="164"/>
        <v>2</v>
      </c>
      <c r="V1758">
        <f t="shared" si="165"/>
        <v>7</v>
      </c>
      <c r="W1758">
        <f t="shared" si="166"/>
        <v>11</v>
      </c>
      <c r="X1758" t="str">
        <f t="shared" si="167"/>
        <v>Regular</v>
      </c>
    </row>
    <row r="1759" spans="1:24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  <c r="S1759" t="str">
        <f t="shared" si="162"/>
        <v>18-25</v>
      </c>
      <c r="T1759">
        <f t="shared" si="163"/>
        <v>4</v>
      </c>
      <c r="U1759">
        <f t="shared" si="164"/>
        <v>4</v>
      </c>
      <c r="V1759">
        <f t="shared" si="165"/>
        <v>1</v>
      </c>
      <c r="W1759">
        <f t="shared" si="166"/>
        <v>9</v>
      </c>
      <c r="X1759" t="str">
        <f t="shared" si="167"/>
        <v>Regular</v>
      </c>
    </row>
    <row r="1760" spans="1:24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  <c r="S1760" t="str">
        <f t="shared" si="162"/>
        <v>26-35</v>
      </c>
      <c r="T1760">
        <f t="shared" si="163"/>
        <v>2</v>
      </c>
      <c r="U1760">
        <f t="shared" si="164"/>
        <v>2</v>
      </c>
      <c r="V1760">
        <f t="shared" si="165"/>
        <v>6</v>
      </c>
      <c r="W1760">
        <f t="shared" si="166"/>
        <v>10</v>
      </c>
      <c r="X1760" t="str">
        <f t="shared" si="167"/>
        <v>Regular</v>
      </c>
    </row>
    <row r="1761" spans="1:24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  <c r="S1761" t="str">
        <f t="shared" si="162"/>
        <v>56+</v>
      </c>
      <c r="T1761">
        <f t="shared" si="163"/>
        <v>2</v>
      </c>
      <c r="U1761">
        <f t="shared" si="164"/>
        <v>1</v>
      </c>
      <c r="V1761">
        <f t="shared" si="165"/>
        <v>7</v>
      </c>
      <c r="W1761">
        <f t="shared" si="166"/>
        <v>10</v>
      </c>
      <c r="X1761" t="str">
        <f t="shared" si="167"/>
        <v>Regular</v>
      </c>
    </row>
    <row r="1762" spans="1:24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  <c r="S1762" t="str">
        <f t="shared" si="162"/>
        <v>18-25</v>
      </c>
      <c r="T1762">
        <f t="shared" si="163"/>
        <v>2</v>
      </c>
      <c r="U1762">
        <f t="shared" si="164"/>
        <v>4</v>
      </c>
      <c r="V1762">
        <f t="shared" si="165"/>
        <v>7</v>
      </c>
      <c r="W1762">
        <f t="shared" si="166"/>
        <v>13</v>
      </c>
      <c r="X1762" t="str">
        <f t="shared" si="167"/>
        <v>High Value</v>
      </c>
    </row>
    <row r="1763" spans="1:24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  <c r="S1763" t="str">
        <f t="shared" si="162"/>
        <v>18-25</v>
      </c>
      <c r="T1763">
        <f t="shared" si="163"/>
        <v>4</v>
      </c>
      <c r="U1763">
        <f t="shared" si="164"/>
        <v>2</v>
      </c>
      <c r="V1763">
        <f t="shared" si="165"/>
        <v>7</v>
      </c>
      <c r="W1763">
        <f t="shared" si="166"/>
        <v>13</v>
      </c>
      <c r="X1763" t="str">
        <f t="shared" si="167"/>
        <v>High Value</v>
      </c>
    </row>
    <row r="1764" spans="1:24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  <c r="S1764" t="str">
        <f t="shared" si="162"/>
        <v>36-45</v>
      </c>
      <c r="T1764">
        <f t="shared" si="163"/>
        <v>2</v>
      </c>
      <c r="U1764">
        <f t="shared" si="164"/>
        <v>4</v>
      </c>
      <c r="V1764">
        <f t="shared" si="165"/>
        <v>5</v>
      </c>
      <c r="W1764">
        <f t="shared" si="166"/>
        <v>11</v>
      </c>
      <c r="X1764" t="str">
        <f t="shared" si="167"/>
        <v>Regular</v>
      </c>
    </row>
    <row r="1765" spans="1:24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  <c r="S1765" t="str">
        <f t="shared" si="162"/>
        <v>36-45</v>
      </c>
      <c r="T1765">
        <f t="shared" si="163"/>
        <v>4</v>
      </c>
      <c r="U1765">
        <f t="shared" si="164"/>
        <v>3</v>
      </c>
      <c r="V1765">
        <f t="shared" si="165"/>
        <v>1</v>
      </c>
      <c r="W1765">
        <f t="shared" si="166"/>
        <v>8</v>
      </c>
      <c r="X1765" t="str">
        <f t="shared" si="167"/>
        <v>Occasional</v>
      </c>
    </row>
    <row r="1766" spans="1:24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  <c r="S1766" t="str">
        <f t="shared" si="162"/>
        <v>56+</v>
      </c>
      <c r="T1766">
        <f t="shared" si="163"/>
        <v>2</v>
      </c>
      <c r="U1766">
        <f t="shared" si="164"/>
        <v>3</v>
      </c>
      <c r="V1766">
        <f t="shared" si="165"/>
        <v>2</v>
      </c>
      <c r="W1766">
        <f t="shared" si="166"/>
        <v>7</v>
      </c>
      <c r="X1766" t="str">
        <f t="shared" si="167"/>
        <v>Occasional</v>
      </c>
    </row>
    <row r="1767" spans="1:24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  <c r="S1767" t="str">
        <f t="shared" si="162"/>
        <v>56+</v>
      </c>
      <c r="T1767">
        <f t="shared" si="163"/>
        <v>4</v>
      </c>
      <c r="U1767">
        <f t="shared" si="164"/>
        <v>4</v>
      </c>
      <c r="V1767">
        <f t="shared" si="165"/>
        <v>2</v>
      </c>
      <c r="W1767">
        <f t="shared" si="166"/>
        <v>10</v>
      </c>
      <c r="X1767" t="str">
        <f t="shared" si="167"/>
        <v>Regular</v>
      </c>
    </row>
    <row r="1768" spans="1:24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  <c r="S1768" t="str">
        <f t="shared" si="162"/>
        <v>56+</v>
      </c>
      <c r="T1768">
        <f t="shared" si="163"/>
        <v>2</v>
      </c>
      <c r="U1768">
        <f t="shared" si="164"/>
        <v>3</v>
      </c>
      <c r="V1768">
        <f t="shared" si="165"/>
        <v>6</v>
      </c>
      <c r="W1768">
        <f t="shared" si="166"/>
        <v>11</v>
      </c>
      <c r="X1768" t="str">
        <f t="shared" si="167"/>
        <v>Regular</v>
      </c>
    </row>
    <row r="1769" spans="1:24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  <c r="S1769" t="str">
        <f t="shared" si="162"/>
        <v>56+</v>
      </c>
      <c r="T1769">
        <f t="shared" si="163"/>
        <v>4</v>
      </c>
      <c r="U1769">
        <f t="shared" si="164"/>
        <v>4</v>
      </c>
      <c r="V1769">
        <f t="shared" si="165"/>
        <v>5</v>
      </c>
      <c r="W1769">
        <f t="shared" si="166"/>
        <v>13</v>
      </c>
      <c r="X1769" t="str">
        <f t="shared" si="167"/>
        <v>High Value</v>
      </c>
    </row>
    <row r="1770" spans="1:24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  <c r="S1770" t="str">
        <f t="shared" si="162"/>
        <v>18-25</v>
      </c>
      <c r="T1770">
        <f t="shared" si="163"/>
        <v>2</v>
      </c>
      <c r="U1770">
        <f t="shared" si="164"/>
        <v>1</v>
      </c>
      <c r="V1770">
        <f t="shared" si="165"/>
        <v>3</v>
      </c>
      <c r="W1770">
        <f t="shared" si="166"/>
        <v>6</v>
      </c>
      <c r="X1770" t="str">
        <f t="shared" si="167"/>
        <v>Occasional</v>
      </c>
    </row>
    <row r="1771" spans="1:24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  <c r="S1771" t="str">
        <f t="shared" si="162"/>
        <v>26-35</v>
      </c>
      <c r="T1771">
        <f t="shared" si="163"/>
        <v>3</v>
      </c>
      <c r="U1771">
        <f t="shared" si="164"/>
        <v>4</v>
      </c>
      <c r="V1771">
        <f t="shared" si="165"/>
        <v>4</v>
      </c>
      <c r="W1771">
        <f t="shared" si="166"/>
        <v>11</v>
      </c>
      <c r="X1771" t="str">
        <f t="shared" si="167"/>
        <v>Regular</v>
      </c>
    </row>
    <row r="1772" spans="1:24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  <c r="S1772" t="str">
        <f t="shared" si="162"/>
        <v>46-55</v>
      </c>
      <c r="T1772">
        <f t="shared" si="163"/>
        <v>1</v>
      </c>
      <c r="U1772">
        <f t="shared" si="164"/>
        <v>3</v>
      </c>
      <c r="V1772">
        <f t="shared" si="165"/>
        <v>7</v>
      </c>
      <c r="W1772">
        <f t="shared" si="166"/>
        <v>11</v>
      </c>
      <c r="X1772" t="str">
        <f t="shared" si="167"/>
        <v>Regular</v>
      </c>
    </row>
    <row r="1773" spans="1:24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  <c r="S1773" t="str">
        <f t="shared" si="162"/>
        <v>46-55</v>
      </c>
      <c r="T1773">
        <f t="shared" si="163"/>
        <v>4</v>
      </c>
      <c r="U1773">
        <f t="shared" si="164"/>
        <v>1</v>
      </c>
      <c r="V1773">
        <f t="shared" si="165"/>
        <v>1</v>
      </c>
      <c r="W1773">
        <f t="shared" si="166"/>
        <v>6</v>
      </c>
      <c r="X1773" t="str">
        <f t="shared" si="167"/>
        <v>Occasional</v>
      </c>
    </row>
    <row r="1774" spans="1:24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  <c r="S1774" t="str">
        <f t="shared" si="162"/>
        <v>56+</v>
      </c>
      <c r="T1774">
        <f t="shared" si="163"/>
        <v>1</v>
      </c>
      <c r="U1774">
        <f t="shared" si="164"/>
        <v>1</v>
      </c>
      <c r="V1774">
        <f t="shared" si="165"/>
        <v>1</v>
      </c>
      <c r="W1774">
        <f t="shared" si="166"/>
        <v>3</v>
      </c>
      <c r="X1774" t="str">
        <f t="shared" si="167"/>
        <v>Low Engagement</v>
      </c>
    </row>
    <row r="1775" spans="1:24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  <c r="S1775" t="str">
        <f t="shared" si="162"/>
        <v>18-25</v>
      </c>
      <c r="T1775">
        <f t="shared" si="163"/>
        <v>4</v>
      </c>
      <c r="U1775">
        <f t="shared" si="164"/>
        <v>2</v>
      </c>
      <c r="V1775">
        <f t="shared" si="165"/>
        <v>1</v>
      </c>
      <c r="W1775">
        <f t="shared" si="166"/>
        <v>7</v>
      </c>
      <c r="X1775" t="str">
        <f t="shared" si="167"/>
        <v>Occasional</v>
      </c>
    </row>
    <row r="1776" spans="1:24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  <c r="S1776" t="str">
        <f t="shared" si="162"/>
        <v>46-55</v>
      </c>
      <c r="T1776">
        <f t="shared" si="163"/>
        <v>3</v>
      </c>
      <c r="U1776">
        <f t="shared" si="164"/>
        <v>1</v>
      </c>
      <c r="V1776">
        <f t="shared" si="165"/>
        <v>7</v>
      </c>
      <c r="W1776">
        <f t="shared" si="166"/>
        <v>11</v>
      </c>
      <c r="X1776" t="str">
        <f t="shared" si="167"/>
        <v>Regular</v>
      </c>
    </row>
    <row r="1777" spans="1:24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  <c r="S1777" t="str">
        <f t="shared" si="162"/>
        <v>18-25</v>
      </c>
      <c r="T1777">
        <f t="shared" si="163"/>
        <v>2</v>
      </c>
      <c r="U1777">
        <f t="shared" si="164"/>
        <v>1</v>
      </c>
      <c r="V1777">
        <f t="shared" si="165"/>
        <v>6</v>
      </c>
      <c r="W1777">
        <f t="shared" si="166"/>
        <v>9</v>
      </c>
      <c r="X1777" t="str">
        <f t="shared" si="167"/>
        <v>Regular</v>
      </c>
    </row>
    <row r="1778" spans="1:24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  <c r="S1778" t="str">
        <f t="shared" si="162"/>
        <v>56+</v>
      </c>
      <c r="T1778">
        <f t="shared" si="163"/>
        <v>3</v>
      </c>
      <c r="U1778">
        <f t="shared" si="164"/>
        <v>1</v>
      </c>
      <c r="V1778">
        <f t="shared" si="165"/>
        <v>3</v>
      </c>
      <c r="W1778">
        <f t="shared" si="166"/>
        <v>7</v>
      </c>
      <c r="X1778" t="str">
        <f t="shared" si="167"/>
        <v>Occasional</v>
      </c>
    </row>
    <row r="1779" spans="1:24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  <c r="S1779" t="str">
        <f t="shared" si="162"/>
        <v>18-25</v>
      </c>
      <c r="T1779">
        <f t="shared" si="163"/>
        <v>2</v>
      </c>
      <c r="U1779">
        <f t="shared" si="164"/>
        <v>1</v>
      </c>
      <c r="V1779">
        <f t="shared" si="165"/>
        <v>5</v>
      </c>
      <c r="W1779">
        <f t="shared" si="166"/>
        <v>8</v>
      </c>
      <c r="X1779" t="str">
        <f t="shared" si="167"/>
        <v>Occasional</v>
      </c>
    </row>
    <row r="1780" spans="1:24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  <c r="S1780" t="str">
        <f t="shared" si="162"/>
        <v>46-55</v>
      </c>
      <c r="T1780">
        <f t="shared" si="163"/>
        <v>4</v>
      </c>
      <c r="U1780">
        <f t="shared" si="164"/>
        <v>1</v>
      </c>
      <c r="V1780">
        <f t="shared" si="165"/>
        <v>6</v>
      </c>
      <c r="W1780">
        <f t="shared" si="166"/>
        <v>11</v>
      </c>
      <c r="X1780" t="str">
        <f t="shared" si="167"/>
        <v>Regular</v>
      </c>
    </row>
    <row r="1781" spans="1:24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  <c r="S1781" t="str">
        <f t="shared" si="162"/>
        <v>26-35</v>
      </c>
      <c r="T1781">
        <f t="shared" si="163"/>
        <v>3</v>
      </c>
      <c r="U1781">
        <f t="shared" si="164"/>
        <v>4</v>
      </c>
      <c r="V1781">
        <f t="shared" si="165"/>
        <v>7</v>
      </c>
      <c r="W1781">
        <f t="shared" si="166"/>
        <v>14</v>
      </c>
      <c r="X1781" t="str">
        <f t="shared" si="167"/>
        <v>High Value</v>
      </c>
    </row>
    <row r="1782" spans="1:24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  <c r="S1782" t="str">
        <f t="shared" si="162"/>
        <v>56+</v>
      </c>
      <c r="T1782">
        <f t="shared" si="163"/>
        <v>4</v>
      </c>
      <c r="U1782">
        <f t="shared" si="164"/>
        <v>4</v>
      </c>
      <c r="V1782">
        <f t="shared" si="165"/>
        <v>7</v>
      </c>
      <c r="W1782">
        <f t="shared" si="166"/>
        <v>15</v>
      </c>
      <c r="X1782" t="str">
        <f t="shared" si="167"/>
        <v>High Value</v>
      </c>
    </row>
    <row r="1783" spans="1:24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  <c r="S1783" t="str">
        <f t="shared" si="162"/>
        <v>26-35</v>
      </c>
      <c r="T1783">
        <f t="shared" si="163"/>
        <v>1</v>
      </c>
      <c r="U1783">
        <f t="shared" si="164"/>
        <v>4</v>
      </c>
      <c r="V1783">
        <f t="shared" si="165"/>
        <v>2</v>
      </c>
      <c r="W1783">
        <f t="shared" si="166"/>
        <v>7</v>
      </c>
      <c r="X1783" t="str">
        <f t="shared" si="167"/>
        <v>Occasional</v>
      </c>
    </row>
    <row r="1784" spans="1:24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  <c r="S1784" t="str">
        <f t="shared" si="162"/>
        <v>46-55</v>
      </c>
      <c r="T1784">
        <f t="shared" si="163"/>
        <v>4</v>
      </c>
      <c r="U1784">
        <f t="shared" si="164"/>
        <v>4</v>
      </c>
      <c r="V1784">
        <f t="shared" si="165"/>
        <v>5</v>
      </c>
      <c r="W1784">
        <f t="shared" si="166"/>
        <v>13</v>
      </c>
      <c r="X1784" t="str">
        <f t="shared" si="167"/>
        <v>High Value</v>
      </c>
    </row>
    <row r="1785" spans="1:24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  <c r="S1785" t="str">
        <f t="shared" si="162"/>
        <v>36-45</v>
      </c>
      <c r="T1785">
        <f t="shared" si="163"/>
        <v>2</v>
      </c>
      <c r="U1785">
        <f t="shared" si="164"/>
        <v>3</v>
      </c>
      <c r="V1785">
        <f t="shared" si="165"/>
        <v>4</v>
      </c>
      <c r="W1785">
        <f t="shared" si="166"/>
        <v>9</v>
      </c>
      <c r="X1785" t="str">
        <f t="shared" si="167"/>
        <v>Regular</v>
      </c>
    </row>
    <row r="1786" spans="1:24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  <c r="S1786" t="str">
        <f t="shared" si="162"/>
        <v>26-35</v>
      </c>
      <c r="T1786">
        <f t="shared" si="163"/>
        <v>1</v>
      </c>
      <c r="U1786">
        <f t="shared" si="164"/>
        <v>1</v>
      </c>
      <c r="V1786">
        <f t="shared" si="165"/>
        <v>2</v>
      </c>
      <c r="W1786">
        <f t="shared" si="166"/>
        <v>4</v>
      </c>
      <c r="X1786" t="str">
        <f t="shared" si="167"/>
        <v>Low Engagement</v>
      </c>
    </row>
    <row r="1787" spans="1:24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  <c r="S1787" t="str">
        <f t="shared" si="162"/>
        <v>46-55</v>
      </c>
      <c r="T1787">
        <f t="shared" si="163"/>
        <v>1</v>
      </c>
      <c r="U1787">
        <f t="shared" si="164"/>
        <v>2</v>
      </c>
      <c r="V1787">
        <f t="shared" si="165"/>
        <v>4</v>
      </c>
      <c r="W1787">
        <f t="shared" si="166"/>
        <v>7</v>
      </c>
      <c r="X1787" t="str">
        <f t="shared" si="167"/>
        <v>Occasional</v>
      </c>
    </row>
    <row r="1788" spans="1:24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  <c r="S1788" t="str">
        <f t="shared" si="162"/>
        <v>36-45</v>
      </c>
      <c r="T1788">
        <f t="shared" si="163"/>
        <v>1</v>
      </c>
      <c r="U1788">
        <f t="shared" si="164"/>
        <v>2</v>
      </c>
      <c r="V1788">
        <f t="shared" si="165"/>
        <v>4</v>
      </c>
      <c r="W1788">
        <f t="shared" si="166"/>
        <v>7</v>
      </c>
      <c r="X1788" t="str">
        <f t="shared" si="167"/>
        <v>Occasional</v>
      </c>
    </row>
    <row r="1789" spans="1:24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  <c r="S1789" t="str">
        <f t="shared" si="162"/>
        <v>18-25</v>
      </c>
      <c r="T1789">
        <f t="shared" si="163"/>
        <v>1</v>
      </c>
      <c r="U1789">
        <f t="shared" si="164"/>
        <v>1</v>
      </c>
      <c r="V1789">
        <f t="shared" si="165"/>
        <v>2</v>
      </c>
      <c r="W1789">
        <f t="shared" si="166"/>
        <v>4</v>
      </c>
      <c r="X1789" t="str">
        <f t="shared" si="167"/>
        <v>Low Engagement</v>
      </c>
    </row>
    <row r="1790" spans="1:24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  <c r="S1790" t="str">
        <f t="shared" si="162"/>
        <v>56+</v>
      </c>
      <c r="T1790">
        <f t="shared" si="163"/>
        <v>2</v>
      </c>
      <c r="U1790">
        <f t="shared" si="164"/>
        <v>2</v>
      </c>
      <c r="V1790">
        <f t="shared" si="165"/>
        <v>6</v>
      </c>
      <c r="W1790">
        <f t="shared" si="166"/>
        <v>10</v>
      </c>
      <c r="X1790" t="str">
        <f t="shared" si="167"/>
        <v>Regular</v>
      </c>
    </row>
    <row r="1791" spans="1:24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  <c r="S1791" t="str">
        <f t="shared" si="162"/>
        <v>46-55</v>
      </c>
      <c r="T1791">
        <f t="shared" si="163"/>
        <v>1</v>
      </c>
      <c r="U1791">
        <f t="shared" si="164"/>
        <v>4</v>
      </c>
      <c r="V1791">
        <f t="shared" si="165"/>
        <v>2</v>
      </c>
      <c r="W1791">
        <f t="shared" si="166"/>
        <v>7</v>
      </c>
      <c r="X1791" t="str">
        <f t="shared" si="167"/>
        <v>Occasional</v>
      </c>
    </row>
    <row r="1792" spans="1:24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  <c r="S1792" t="str">
        <f t="shared" si="162"/>
        <v>46-55</v>
      </c>
      <c r="T1792">
        <f t="shared" si="163"/>
        <v>1</v>
      </c>
      <c r="U1792">
        <f t="shared" si="164"/>
        <v>3</v>
      </c>
      <c r="V1792">
        <f t="shared" si="165"/>
        <v>6</v>
      </c>
      <c r="W1792">
        <f t="shared" si="166"/>
        <v>10</v>
      </c>
      <c r="X1792" t="str">
        <f t="shared" si="167"/>
        <v>Regular</v>
      </c>
    </row>
    <row r="1793" spans="1:24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  <c r="S1793" t="str">
        <f t="shared" si="162"/>
        <v>56+</v>
      </c>
      <c r="T1793">
        <f t="shared" si="163"/>
        <v>4</v>
      </c>
      <c r="U1793">
        <f t="shared" si="164"/>
        <v>4</v>
      </c>
      <c r="V1793">
        <f t="shared" si="165"/>
        <v>1</v>
      </c>
      <c r="W1793">
        <f t="shared" si="166"/>
        <v>9</v>
      </c>
      <c r="X1793" t="str">
        <f t="shared" si="167"/>
        <v>Regular</v>
      </c>
    </row>
    <row r="1794" spans="1:24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  <c r="S1794" t="str">
        <f t="shared" si="162"/>
        <v>36-45</v>
      </c>
      <c r="T1794">
        <f t="shared" si="163"/>
        <v>2</v>
      </c>
      <c r="U1794">
        <f t="shared" si="164"/>
        <v>2</v>
      </c>
      <c r="V1794">
        <f t="shared" si="165"/>
        <v>3</v>
      </c>
      <c r="W1794">
        <f t="shared" si="166"/>
        <v>7</v>
      </c>
      <c r="X1794" t="str">
        <f t="shared" si="167"/>
        <v>Occasional</v>
      </c>
    </row>
    <row r="1795" spans="1:24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  <c r="S1795" t="str">
        <f t="shared" ref="S1795:S1858" si="168">IF(B1795&lt;=25,"18-25",IF(B1795&lt;=35,"26-35",IF(B1795&lt;=45,"36-45",IF(B1795&lt;=55,"46-55","56+"))))</f>
        <v>56+</v>
      </c>
      <c r="T1795">
        <f t="shared" ref="T1795:T1858" si="169">IF(F1795&lt;=39,1,IF(F1795&lt;=59,2,IF(F1795&lt;=79,3,4)))</f>
        <v>4</v>
      </c>
      <c r="U1795">
        <f t="shared" ref="U1795:U1858" si="170">IF(P1795&lt;=12,1,IF(P1795&lt;=25,2,IF(P1795&lt;=37,3,4)))</f>
        <v>4</v>
      </c>
      <c r="V1795">
        <f t="shared" ref="V1795:V1858" si="171">IF(R1795="Weekly",7,IF(R1795="Bi-Weekly",6,IF(R1795="Fortnightly",5,IF(R1795="Monthly",4,IF(R1795="Every 3 Months",3,IF(R1795="Quarterly",2,IF(R1795="Annually",1,0)))))))</f>
        <v>3</v>
      </c>
      <c r="W1795">
        <f t="shared" ref="W1795:W1858" si="172">T1795+U1795+V1795</f>
        <v>11</v>
      </c>
      <c r="X1795" t="str">
        <f t="shared" ref="X1795:X1858" si="173">IF(W1795&lt;=5,"Low Engagement",IF(W1795&lt;=8,"Occasional",IF(W1795&lt;=11,"Regular","High Value")))</f>
        <v>Regular</v>
      </c>
    </row>
    <row r="1796" spans="1:24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  <c r="S1796" t="str">
        <f t="shared" si="168"/>
        <v>56+</v>
      </c>
      <c r="T1796">
        <f t="shared" si="169"/>
        <v>2</v>
      </c>
      <c r="U1796">
        <f t="shared" si="170"/>
        <v>2</v>
      </c>
      <c r="V1796">
        <f t="shared" si="171"/>
        <v>5</v>
      </c>
      <c r="W1796">
        <f t="shared" si="172"/>
        <v>9</v>
      </c>
      <c r="X1796" t="str">
        <f t="shared" si="173"/>
        <v>Regular</v>
      </c>
    </row>
    <row r="1797" spans="1:24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  <c r="S1797" t="str">
        <f t="shared" si="168"/>
        <v>56+</v>
      </c>
      <c r="T1797">
        <f t="shared" si="169"/>
        <v>1</v>
      </c>
      <c r="U1797">
        <f t="shared" si="170"/>
        <v>1</v>
      </c>
      <c r="V1797">
        <f t="shared" si="171"/>
        <v>5</v>
      </c>
      <c r="W1797">
        <f t="shared" si="172"/>
        <v>7</v>
      </c>
      <c r="X1797" t="str">
        <f t="shared" si="173"/>
        <v>Occasional</v>
      </c>
    </row>
    <row r="1798" spans="1:24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  <c r="S1798" t="str">
        <f t="shared" si="168"/>
        <v>56+</v>
      </c>
      <c r="T1798">
        <f t="shared" si="169"/>
        <v>1</v>
      </c>
      <c r="U1798">
        <f t="shared" si="170"/>
        <v>3</v>
      </c>
      <c r="V1798">
        <f t="shared" si="171"/>
        <v>7</v>
      </c>
      <c r="W1798">
        <f t="shared" si="172"/>
        <v>11</v>
      </c>
      <c r="X1798" t="str">
        <f t="shared" si="173"/>
        <v>Regular</v>
      </c>
    </row>
    <row r="1799" spans="1:24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  <c r="S1799" t="str">
        <f t="shared" si="168"/>
        <v>56+</v>
      </c>
      <c r="T1799">
        <f t="shared" si="169"/>
        <v>1</v>
      </c>
      <c r="U1799">
        <f t="shared" si="170"/>
        <v>3</v>
      </c>
      <c r="V1799">
        <f t="shared" si="171"/>
        <v>7</v>
      </c>
      <c r="W1799">
        <f t="shared" si="172"/>
        <v>11</v>
      </c>
      <c r="X1799" t="str">
        <f t="shared" si="173"/>
        <v>Regular</v>
      </c>
    </row>
    <row r="1800" spans="1:24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  <c r="S1800" t="str">
        <f t="shared" si="168"/>
        <v>36-45</v>
      </c>
      <c r="T1800">
        <f t="shared" si="169"/>
        <v>4</v>
      </c>
      <c r="U1800">
        <f t="shared" si="170"/>
        <v>1</v>
      </c>
      <c r="V1800">
        <f t="shared" si="171"/>
        <v>7</v>
      </c>
      <c r="W1800">
        <f t="shared" si="172"/>
        <v>12</v>
      </c>
      <c r="X1800" t="str">
        <f t="shared" si="173"/>
        <v>High Value</v>
      </c>
    </row>
    <row r="1801" spans="1:24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  <c r="S1801" t="str">
        <f t="shared" si="168"/>
        <v>26-35</v>
      </c>
      <c r="T1801">
        <f t="shared" si="169"/>
        <v>2</v>
      </c>
      <c r="U1801">
        <f t="shared" si="170"/>
        <v>4</v>
      </c>
      <c r="V1801">
        <f t="shared" si="171"/>
        <v>7</v>
      </c>
      <c r="W1801">
        <f t="shared" si="172"/>
        <v>13</v>
      </c>
      <c r="X1801" t="str">
        <f t="shared" si="173"/>
        <v>High Value</v>
      </c>
    </row>
    <row r="1802" spans="1:24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  <c r="S1802" t="str">
        <f t="shared" si="168"/>
        <v>18-25</v>
      </c>
      <c r="T1802">
        <f t="shared" si="169"/>
        <v>2</v>
      </c>
      <c r="U1802">
        <f t="shared" si="170"/>
        <v>3</v>
      </c>
      <c r="V1802">
        <f t="shared" si="171"/>
        <v>7</v>
      </c>
      <c r="W1802">
        <f t="shared" si="172"/>
        <v>12</v>
      </c>
      <c r="X1802" t="str">
        <f t="shared" si="173"/>
        <v>High Value</v>
      </c>
    </row>
    <row r="1803" spans="1:24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  <c r="S1803" t="str">
        <f t="shared" si="168"/>
        <v>26-35</v>
      </c>
      <c r="T1803">
        <f t="shared" si="169"/>
        <v>2</v>
      </c>
      <c r="U1803">
        <f t="shared" si="170"/>
        <v>4</v>
      </c>
      <c r="V1803">
        <f t="shared" si="171"/>
        <v>5</v>
      </c>
      <c r="W1803">
        <f t="shared" si="172"/>
        <v>11</v>
      </c>
      <c r="X1803" t="str">
        <f t="shared" si="173"/>
        <v>Regular</v>
      </c>
    </row>
    <row r="1804" spans="1:24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  <c r="S1804" t="str">
        <f t="shared" si="168"/>
        <v>56+</v>
      </c>
      <c r="T1804">
        <f t="shared" si="169"/>
        <v>4</v>
      </c>
      <c r="U1804">
        <f t="shared" si="170"/>
        <v>3</v>
      </c>
      <c r="V1804">
        <f t="shared" si="171"/>
        <v>6</v>
      </c>
      <c r="W1804">
        <f t="shared" si="172"/>
        <v>13</v>
      </c>
      <c r="X1804" t="str">
        <f t="shared" si="173"/>
        <v>High Value</v>
      </c>
    </row>
    <row r="1805" spans="1:24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  <c r="S1805" t="str">
        <f t="shared" si="168"/>
        <v>56+</v>
      </c>
      <c r="T1805">
        <f t="shared" si="169"/>
        <v>4</v>
      </c>
      <c r="U1805">
        <f t="shared" si="170"/>
        <v>3</v>
      </c>
      <c r="V1805">
        <f t="shared" si="171"/>
        <v>5</v>
      </c>
      <c r="W1805">
        <f t="shared" si="172"/>
        <v>12</v>
      </c>
      <c r="X1805" t="str">
        <f t="shared" si="173"/>
        <v>High Value</v>
      </c>
    </row>
    <row r="1806" spans="1:24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  <c r="S1806" t="str">
        <f t="shared" si="168"/>
        <v>26-35</v>
      </c>
      <c r="T1806">
        <f t="shared" si="169"/>
        <v>2</v>
      </c>
      <c r="U1806">
        <f t="shared" si="170"/>
        <v>4</v>
      </c>
      <c r="V1806">
        <f t="shared" si="171"/>
        <v>7</v>
      </c>
      <c r="W1806">
        <f t="shared" si="172"/>
        <v>13</v>
      </c>
      <c r="X1806" t="str">
        <f t="shared" si="173"/>
        <v>High Value</v>
      </c>
    </row>
    <row r="1807" spans="1:24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  <c r="S1807" t="str">
        <f t="shared" si="168"/>
        <v>36-45</v>
      </c>
      <c r="T1807">
        <f t="shared" si="169"/>
        <v>3</v>
      </c>
      <c r="U1807">
        <f t="shared" si="170"/>
        <v>4</v>
      </c>
      <c r="V1807">
        <f t="shared" si="171"/>
        <v>7</v>
      </c>
      <c r="W1807">
        <f t="shared" si="172"/>
        <v>14</v>
      </c>
      <c r="X1807" t="str">
        <f t="shared" si="173"/>
        <v>High Value</v>
      </c>
    </row>
    <row r="1808" spans="1:24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  <c r="S1808" t="str">
        <f t="shared" si="168"/>
        <v>56+</v>
      </c>
      <c r="T1808">
        <f t="shared" si="169"/>
        <v>3</v>
      </c>
      <c r="U1808">
        <f t="shared" si="170"/>
        <v>2</v>
      </c>
      <c r="V1808">
        <f t="shared" si="171"/>
        <v>1</v>
      </c>
      <c r="W1808">
        <f t="shared" si="172"/>
        <v>6</v>
      </c>
      <c r="X1808" t="str">
        <f t="shared" si="173"/>
        <v>Occasional</v>
      </c>
    </row>
    <row r="1809" spans="1:24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  <c r="S1809" t="str">
        <f t="shared" si="168"/>
        <v>26-35</v>
      </c>
      <c r="T1809">
        <f t="shared" si="169"/>
        <v>2</v>
      </c>
      <c r="U1809">
        <f t="shared" si="170"/>
        <v>3</v>
      </c>
      <c r="V1809">
        <f t="shared" si="171"/>
        <v>5</v>
      </c>
      <c r="W1809">
        <f t="shared" si="172"/>
        <v>10</v>
      </c>
      <c r="X1809" t="str">
        <f t="shared" si="173"/>
        <v>Regular</v>
      </c>
    </row>
    <row r="1810" spans="1:24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  <c r="S1810" t="str">
        <f t="shared" si="168"/>
        <v>56+</v>
      </c>
      <c r="T1810">
        <f t="shared" si="169"/>
        <v>3</v>
      </c>
      <c r="U1810">
        <f t="shared" si="170"/>
        <v>1</v>
      </c>
      <c r="V1810">
        <f t="shared" si="171"/>
        <v>4</v>
      </c>
      <c r="W1810">
        <f t="shared" si="172"/>
        <v>8</v>
      </c>
      <c r="X1810" t="str">
        <f t="shared" si="173"/>
        <v>Occasional</v>
      </c>
    </row>
    <row r="1811" spans="1:24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  <c r="S1811" t="str">
        <f t="shared" si="168"/>
        <v>56+</v>
      </c>
      <c r="T1811">
        <f t="shared" si="169"/>
        <v>4</v>
      </c>
      <c r="U1811">
        <f t="shared" si="170"/>
        <v>1</v>
      </c>
      <c r="V1811">
        <f t="shared" si="171"/>
        <v>5</v>
      </c>
      <c r="W1811">
        <f t="shared" si="172"/>
        <v>10</v>
      </c>
      <c r="X1811" t="str">
        <f t="shared" si="173"/>
        <v>Regular</v>
      </c>
    </row>
    <row r="1812" spans="1:24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  <c r="S1812" t="str">
        <f t="shared" si="168"/>
        <v>36-45</v>
      </c>
      <c r="T1812">
        <f t="shared" si="169"/>
        <v>1</v>
      </c>
      <c r="U1812">
        <f t="shared" si="170"/>
        <v>2</v>
      </c>
      <c r="V1812">
        <f t="shared" si="171"/>
        <v>6</v>
      </c>
      <c r="W1812">
        <f t="shared" si="172"/>
        <v>9</v>
      </c>
      <c r="X1812" t="str">
        <f t="shared" si="173"/>
        <v>Regular</v>
      </c>
    </row>
    <row r="1813" spans="1:24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  <c r="S1813" t="str">
        <f t="shared" si="168"/>
        <v>36-45</v>
      </c>
      <c r="T1813">
        <f t="shared" si="169"/>
        <v>3</v>
      </c>
      <c r="U1813">
        <f t="shared" si="170"/>
        <v>3</v>
      </c>
      <c r="V1813">
        <f t="shared" si="171"/>
        <v>1</v>
      </c>
      <c r="W1813">
        <f t="shared" si="172"/>
        <v>7</v>
      </c>
      <c r="X1813" t="str">
        <f t="shared" si="173"/>
        <v>Occasional</v>
      </c>
    </row>
    <row r="1814" spans="1:24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  <c r="S1814" t="str">
        <f t="shared" si="168"/>
        <v>46-55</v>
      </c>
      <c r="T1814">
        <f t="shared" si="169"/>
        <v>3</v>
      </c>
      <c r="U1814">
        <f t="shared" si="170"/>
        <v>2</v>
      </c>
      <c r="V1814">
        <f t="shared" si="171"/>
        <v>6</v>
      </c>
      <c r="W1814">
        <f t="shared" si="172"/>
        <v>11</v>
      </c>
      <c r="X1814" t="str">
        <f t="shared" si="173"/>
        <v>Regular</v>
      </c>
    </row>
    <row r="1815" spans="1:24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  <c r="S1815" t="str">
        <f t="shared" si="168"/>
        <v>36-45</v>
      </c>
      <c r="T1815">
        <f t="shared" si="169"/>
        <v>3</v>
      </c>
      <c r="U1815">
        <f t="shared" si="170"/>
        <v>2</v>
      </c>
      <c r="V1815">
        <f t="shared" si="171"/>
        <v>7</v>
      </c>
      <c r="W1815">
        <f t="shared" si="172"/>
        <v>12</v>
      </c>
      <c r="X1815" t="str">
        <f t="shared" si="173"/>
        <v>High Value</v>
      </c>
    </row>
    <row r="1816" spans="1:24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  <c r="S1816" t="str">
        <f t="shared" si="168"/>
        <v>26-35</v>
      </c>
      <c r="T1816">
        <f t="shared" si="169"/>
        <v>4</v>
      </c>
      <c r="U1816">
        <f t="shared" si="170"/>
        <v>2</v>
      </c>
      <c r="V1816">
        <f t="shared" si="171"/>
        <v>2</v>
      </c>
      <c r="W1816">
        <f t="shared" si="172"/>
        <v>8</v>
      </c>
      <c r="X1816" t="str">
        <f t="shared" si="173"/>
        <v>Occasional</v>
      </c>
    </row>
    <row r="1817" spans="1:24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  <c r="S1817" t="str">
        <f t="shared" si="168"/>
        <v>46-55</v>
      </c>
      <c r="T1817">
        <f t="shared" si="169"/>
        <v>3</v>
      </c>
      <c r="U1817">
        <f t="shared" si="170"/>
        <v>4</v>
      </c>
      <c r="V1817">
        <f t="shared" si="171"/>
        <v>3</v>
      </c>
      <c r="W1817">
        <f t="shared" si="172"/>
        <v>10</v>
      </c>
      <c r="X1817" t="str">
        <f t="shared" si="173"/>
        <v>Regular</v>
      </c>
    </row>
    <row r="1818" spans="1:24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  <c r="S1818" t="str">
        <f t="shared" si="168"/>
        <v>26-35</v>
      </c>
      <c r="T1818">
        <f t="shared" si="169"/>
        <v>3</v>
      </c>
      <c r="U1818">
        <f t="shared" si="170"/>
        <v>1</v>
      </c>
      <c r="V1818">
        <f t="shared" si="171"/>
        <v>7</v>
      </c>
      <c r="W1818">
        <f t="shared" si="172"/>
        <v>11</v>
      </c>
      <c r="X1818" t="str">
        <f t="shared" si="173"/>
        <v>Regular</v>
      </c>
    </row>
    <row r="1819" spans="1:24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  <c r="S1819" t="str">
        <f t="shared" si="168"/>
        <v>26-35</v>
      </c>
      <c r="T1819">
        <f t="shared" si="169"/>
        <v>1</v>
      </c>
      <c r="U1819">
        <f t="shared" si="170"/>
        <v>2</v>
      </c>
      <c r="V1819">
        <f t="shared" si="171"/>
        <v>7</v>
      </c>
      <c r="W1819">
        <f t="shared" si="172"/>
        <v>10</v>
      </c>
      <c r="X1819" t="str">
        <f t="shared" si="173"/>
        <v>Regular</v>
      </c>
    </row>
    <row r="1820" spans="1:24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  <c r="S1820" t="str">
        <f t="shared" si="168"/>
        <v>56+</v>
      </c>
      <c r="T1820">
        <f t="shared" si="169"/>
        <v>1</v>
      </c>
      <c r="U1820">
        <f t="shared" si="170"/>
        <v>4</v>
      </c>
      <c r="V1820">
        <f t="shared" si="171"/>
        <v>3</v>
      </c>
      <c r="W1820">
        <f t="shared" si="172"/>
        <v>8</v>
      </c>
      <c r="X1820" t="str">
        <f t="shared" si="173"/>
        <v>Occasional</v>
      </c>
    </row>
    <row r="1821" spans="1:24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  <c r="S1821" t="str">
        <f t="shared" si="168"/>
        <v>46-55</v>
      </c>
      <c r="T1821">
        <f t="shared" si="169"/>
        <v>4</v>
      </c>
      <c r="U1821">
        <f t="shared" si="170"/>
        <v>4</v>
      </c>
      <c r="V1821">
        <f t="shared" si="171"/>
        <v>2</v>
      </c>
      <c r="W1821">
        <f t="shared" si="172"/>
        <v>10</v>
      </c>
      <c r="X1821" t="str">
        <f t="shared" si="173"/>
        <v>Regular</v>
      </c>
    </row>
    <row r="1822" spans="1:24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  <c r="S1822" t="str">
        <f t="shared" si="168"/>
        <v>18-25</v>
      </c>
      <c r="T1822">
        <f t="shared" si="169"/>
        <v>4</v>
      </c>
      <c r="U1822">
        <f t="shared" si="170"/>
        <v>3</v>
      </c>
      <c r="V1822">
        <f t="shared" si="171"/>
        <v>4</v>
      </c>
      <c r="W1822">
        <f t="shared" si="172"/>
        <v>11</v>
      </c>
      <c r="X1822" t="str">
        <f t="shared" si="173"/>
        <v>Regular</v>
      </c>
    </row>
    <row r="1823" spans="1:24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  <c r="S1823" t="str">
        <f t="shared" si="168"/>
        <v>56+</v>
      </c>
      <c r="T1823">
        <f t="shared" si="169"/>
        <v>2</v>
      </c>
      <c r="U1823">
        <f t="shared" si="170"/>
        <v>3</v>
      </c>
      <c r="V1823">
        <f t="shared" si="171"/>
        <v>2</v>
      </c>
      <c r="W1823">
        <f t="shared" si="172"/>
        <v>7</v>
      </c>
      <c r="X1823" t="str">
        <f t="shared" si="173"/>
        <v>Occasional</v>
      </c>
    </row>
    <row r="1824" spans="1:24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  <c r="S1824" t="str">
        <f t="shared" si="168"/>
        <v>56+</v>
      </c>
      <c r="T1824">
        <f t="shared" si="169"/>
        <v>4</v>
      </c>
      <c r="U1824">
        <f t="shared" si="170"/>
        <v>1</v>
      </c>
      <c r="V1824">
        <f t="shared" si="171"/>
        <v>1</v>
      </c>
      <c r="W1824">
        <f t="shared" si="172"/>
        <v>6</v>
      </c>
      <c r="X1824" t="str">
        <f t="shared" si="173"/>
        <v>Occasional</v>
      </c>
    </row>
    <row r="1825" spans="1:24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  <c r="S1825" t="str">
        <f t="shared" si="168"/>
        <v>56+</v>
      </c>
      <c r="T1825">
        <f t="shared" si="169"/>
        <v>2</v>
      </c>
      <c r="U1825">
        <f t="shared" si="170"/>
        <v>4</v>
      </c>
      <c r="V1825">
        <f t="shared" si="171"/>
        <v>6</v>
      </c>
      <c r="W1825">
        <f t="shared" si="172"/>
        <v>12</v>
      </c>
      <c r="X1825" t="str">
        <f t="shared" si="173"/>
        <v>High Value</v>
      </c>
    </row>
    <row r="1826" spans="1:24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  <c r="S1826" t="str">
        <f t="shared" si="168"/>
        <v>56+</v>
      </c>
      <c r="T1826">
        <f t="shared" si="169"/>
        <v>2</v>
      </c>
      <c r="U1826">
        <f t="shared" si="170"/>
        <v>3</v>
      </c>
      <c r="V1826">
        <f t="shared" si="171"/>
        <v>4</v>
      </c>
      <c r="W1826">
        <f t="shared" si="172"/>
        <v>9</v>
      </c>
      <c r="X1826" t="str">
        <f t="shared" si="173"/>
        <v>Regular</v>
      </c>
    </row>
    <row r="1827" spans="1:24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  <c r="S1827" t="str">
        <f t="shared" si="168"/>
        <v>18-25</v>
      </c>
      <c r="T1827">
        <f t="shared" si="169"/>
        <v>3</v>
      </c>
      <c r="U1827">
        <f t="shared" si="170"/>
        <v>4</v>
      </c>
      <c r="V1827">
        <f t="shared" si="171"/>
        <v>7</v>
      </c>
      <c r="W1827">
        <f t="shared" si="172"/>
        <v>14</v>
      </c>
      <c r="X1827" t="str">
        <f t="shared" si="173"/>
        <v>High Value</v>
      </c>
    </row>
    <row r="1828" spans="1:24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  <c r="S1828" t="str">
        <f t="shared" si="168"/>
        <v>36-45</v>
      </c>
      <c r="T1828">
        <f t="shared" si="169"/>
        <v>3</v>
      </c>
      <c r="U1828">
        <f t="shared" si="170"/>
        <v>4</v>
      </c>
      <c r="V1828">
        <f t="shared" si="171"/>
        <v>1</v>
      </c>
      <c r="W1828">
        <f t="shared" si="172"/>
        <v>8</v>
      </c>
      <c r="X1828" t="str">
        <f t="shared" si="173"/>
        <v>Occasional</v>
      </c>
    </row>
    <row r="1829" spans="1:24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  <c r="S1829" t="str">
        <f t="shared" si="168"/>
        <v>18-25</v>
      </c>
      <c r="T1829">
        <f t="shared" si="169"/>
        <v>1</v>
      </c>
      <c r="U1829">
        <f t="shared" si="170"/>
        <v>3</v>
      </c>
      <c r="V1829">
        <f t="shared" si="171"/>
        <v>7</v>
      </c>
      <c r="W1829">
        <f t="shared" si="172"/>
        <v>11</v>
      </c>
      <c r="X1829" t="str">
        <f t="shared" si="173"/>
        <v>Regular</v>
      </c>
    </row>
    <row r="1830" spans="1:24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  <c r="S1830" t="str">
        <f t="shared" si="168"/>
        <v>26-35</v>
      </c>
      <c r="T1830">
        <f t="shared" si="169"/>
        <v>4</v>
      </c>
      <c r="U1830">
        <f t="shared" si="170"/>
        <v>4</v>
      </c>
      <c r="V1830">
        <f t="shared" si="171"/>
        <v>3</v>
      </c>
      <c r="W1830">
        <f t="shared" si="172"/>
        <v>11</v>
      </c>
      <c r="X1830" t="str">
        <f t="shared" si="173"/>
        <v>Regular</v>
      </c>
    </row>
    <row r="1831" spans="1:24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  <c r="S1831" t="str">
        <f t="shared" si="168"/>
        <v>26-35</v>
      </c>
      <c r="T1831">
        <f t="shared" si="169"/>
        <v>4</v>
      </c>
      <c r="U1831">
        <f t="shared" si="170"/>
        <v>4</v>
      </c>
      <c r="V1831">
        <f t="shared" si="171"/>
        <v>2</v>
      </c>
      <c r="W1831">
        <f t="shared" si="172"/>
        <v>10</v>
      </c>
      <c r="X1831" t="str">
        <f t="shared" si="173"/>
        <v>Regular</v>
      </c>
    </row>
    <row r="1832" spans="1:24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  <c r="S1832" t="str">
        <f t="shared" si="168"/>
        <v>46-55</v>
      </c>
      <c r="T1832">
        <f t="shared" si="169"/>
        <v>4</v>
      </c>
      <c r="U1832">
        <f t="shared" si="170"/>
        <v>1</v>
      </c>
      <c r="V1832">
        <f t="shared" si="171"/>
        <v>1</v>
      </c>
      <c r="W1832">
        <f t="shared" si="172"/>
        <v>6</v>
      </c>
      <c r="X1832" t="str">
        <f t="shared" si="173"/>
        <v>Occasional</v>
      </c>
    </row>
    <row r="1833" spans="1:24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  <c r="S1833" t="str">
        <f t="shared" si="168"/>
        <v>56+</v>
      </c>
      <c r="T1833">
        <f t="shared" si="169"/>
        <v>3</v>
      </c>
      <c r="U1833">
        <f t="shared" si="170"/>
        <v>1</v>
      </c>
      <c r="V1833">
        <f t="shared" si="171"/>
        <v>3</v>
      </c>
      <c r="W1833">
        <f t="shared" si="172"/>
        <v>7</v>
      </c>
      <c r="X1833" t="str">
        <f t="shared" si="173"/>
        <v>Occasional</v>
      </c>
    </row>
    <row r="1834" spans="1:24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  <c r="S1834" t="str">
        <f t="shared" si="168"/>
        <v>56+</v>
      </c>
      <c r="T1834">
        <f t="shared" si="169"/>
        <v>1</v>
      </c>
      <c r="U1834">
        <f t="shared" si="170"/>
        <v>4</v>
      </c>
      <c r="V1834">
        <f t="shared" si="171"/>
        <v>4</v>
      </c>
      <c r="W1834">
        <f t="shared" si="172"/>
        <v>9</v>
      </c>
      <c r="X1834" t="str">
        <f t="shared" si="173"/>
        <v>Regular</v>
      </c>
    </row>
    <row r="1835" spans="1:24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  <c r="S1835" t="str">
        <f t="shared" si="168"/>
        <v>26-35</v>
      </c>
      <c r="T1835">
        <f t="shared" si="169"/>
        <v>2</v>
      </c>
      <c r="U1835">
        <f t="shared" si="170"/>
        <v>2</v>
      </c>
      <c r="V1835">
        <f t="shared" si="171"/>
        <v>5</v>
      </c>
      <c r="W1835">
        <f t="shared" si="172"/>
        <v>9</v>
      </c>
      <c r="X1835" t="str">
        <f t="shared" si="173"/>
        <v>Regular</v>
      </c>
    </row>
    <row r="1836" spans="1:24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  <c r="S1836" t="str">
        <f t="shared" si="168"/>
        <v>46-55</v>
      </c>
      <c r="T1836">
        <f t="shared" si="169"/>
        <v>1</v>
      </c>
      <c r="U1836">
        <f t="shared" si="170"/>
        <v>4</v>
      </c>
      <c r="V1836">
        <f t="shared" si="171"/>
        <v>5</v>
      </c>
      <c r="W1836">
        <f t="shared" si="172"/>
        <v>10</v>
      </c>
      <c r="X1836" t="str">
        <f t="shared" si="173"/>
        <v>Regular</v>
      </c>
    </row>
    <row r="1837" spans="1:24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  <c r="S1837" t="str">
        <f t="shared" si="168"/>
        <v>56+</v>
      </c>
      <c r="T1837">
        <f t="shared" si="169"/>
        <v>3</v>
      </c>
      <c r="U1837">
        <f t="shared" si="170"/>
        <v>4</v>
      </c>
      <c r="V1837">
        <f t="shared" si="171"/>
        <v>2</v>
      </c>
      <c r="W1837">
        <f t="shared" si="172"/>
        <v>9</v>
      </c>
      <c r="X1837" t="str">
        <f t="shared" si="173"/>
        <v>Regular</v>
      </c>
    </row>
    <row r="1838" spans="1:24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  <c r="S1838" t="str">
        <f t="shared" si="168"/>
        <v>56+</v>
      </c>
      <c r="T1838">
        <f t="shared" si="169"/>
        <v>2</v>
      </c>
      <c r="U1838">
        <f t="shared" si="170"/>
        <v>3</v>
      </c>
      <c r="V1838">
        <f t="shared" si="171"/>
        <v>4</v>
      </c>
      <c r="W1838">
        <f t="shared" si="172"/>
        <v>9</v>
      </c>
      <c r="X1838" t="str">
        <f t="shared" si="173"/>
        <v>Regular</v>
      </c>
    </row>
    <row r="1839" spans="1:24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  <c r="S1839" t="str">
        <f t="shared" si="168"/>
        <v>36-45</v>
      </c>
      <c r="T1839">
        <f t="shared" si="169"/>
        <v>3</v>
      </c>
      <c r="U1839">
        <f t="shared" si="170"/>
        <v>1</v>
      </c>
      <c r="V1839">
        <f t="shared" si="171"/>
        <v>4</v>
      </c>
      <c r="W1839">
        <f t="shared" si="172"/>
        <v>8</v>
      </c>
      <c r="X1839" t="str">
        <f t="shared" si="173"/>
        <v>Occasional</v>
      </c>
    </row>
    <row r="1840" spans="1:24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  <c r="S1840" t="str">
        <f t="shared" si="168"/>
        <v>36-45</v>
      </c>
      <c r="T1840">
        <f t="shared" si="169"/>
        <v>1</v>
      </c>
      <c r="U1840">
        <f t="shared" si="170"/>
        <v>1</v>
      </c>
      <c r="V1840">
        <f t="shared" si="171"/>
        <v>2</v>
      </c>
      <c r="W1840">
        <f t="shared" si="172"/>
        <v>4</v>
      </c>
      <c r="X1840" t="str">
        <f t="shared" si="173"/>
        <v>Low Engagement</v>
      </c>
    </row>
    <row r="1841" spans="1:24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  <c r="S1841" t="str">
        <f t="shared" si="168"/>
        <v>26-35</v>
      </c>
      <c r="T1841">
        <f t="shared" si="169"/>
        <v>3</v>
      </c>
      <c r="U1841">
        <f t="shared" si="170"/>
        <v>3</v>
      </c>
      <c r="V1841">
        <f t="shared" si="171"/>
        <v>1</v>
      </c>
      <c r="W1841">
        <f t="shared" si="172"/>
        <v>7</v>
      </c>
      <c r="X1841" t="str">
        <f t="shared" si="173"/>
        <v>Occasional</v>
      </c>
    </row>
    <row r="1842" spans="1:24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  <c r="S1842" t="str">
        <f t="shared" si="168"/>
        <v>36-45</v>
      </c>
      <c r="T1842">
        <f t="shared" si="169"/>
        <v>4</v>
      </c>
      <c r="U1842">
        <f t="shared" si="170"/>
        <v>4</v>
      </c>
      <c r="V1842">
        <f t="shared" si="171"/>
        <v>3</v>
      </c>
      <c r="W1842">
        <f t="shared" si="172"/>
        <v>11</v>
      </c>
      <c r="X1842" t="str">
        <f t="shared" si="173"/>
        <v>Regular</v>
      </c>
    </row>
    <row r="1843" spans="1:24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  <c r="S1843" t="str">
        <f t="shared" si="168"/>
        <v>26-35</v>
      </c>
      <c r="T1843">
        <f t="shared" si="169"/>
        <v>2</v>
      </c>
      <c r="U1843">
        <f t="shared" si="170"/>
        <v>1</v>
      </c>
      <c r="V1843">
        <f t="shared" si="171"/>
        <v>3</v>
      </c>
      <c r="W1843">
        <f t="shared" si="172"/>
        <v>6</v>
      </c>
      <c r="X1843" t="str">
        <f t="shared" si="173"/>
        <v>Occasional</v>
      </c>
    </row>
    <row r="1844" spans="1:24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  <c r="S1844" t="str">
        <f t="shared" si="168"/>
        <v>56+</v>
      </c>
      <c r="T1844">
        <f t="shared" si="169"/>
        <v>3</v>
      </c>
      <c r="U1844">
        <f t="shared" si="170"/>
        <v>1</v>
      </c>
      <c r="V1844">
        <f t="shared" si="171"/>
        <v>1</v>
      </c>
      <c r="W1844">
        <f t="shared" si="172"/>
        <v>5</v>
      </c>
      <c r="X1844" t="str">
        <f t="shared" si="173"/>
        <v>Low Engagement</v>
      </c>
    </row>
    <row r="1845" spans="1:24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  <c r="S1845" t="str">
        <f t="shared" si="168"/>
        <v>36-45</v>
      </c>
      <c r="T1845">
        <f t="shared" si="169"/>
        <v>3</v>
      </c>
      <c r="U1845">
        <f t="shared" si="170"/>
        <v>3</v>
      </c>
      <c r="V1845">
        <f t="shared" si="171"/>
        <v>4</v>
      </c>
      <c r="W1845">
        <f t="shared" si="172"/>
        <v>10</v>
      </c>
      <c r="X1845" t="str">
        <f t="shared" si="173"/>
        <v>Regular</v>
      </c>
    </row>
    <row r="1846" spans="1:24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  <c r="S1846" t="str">
        <f t="shared" si="168"/>
        <v>56+</v>
      </c>
      <c r="T1846">
        <f t="shared" si="169"/>
        <v>1</v>
      </c>
      <c r="U1846">
        <f t="shared" si="170"/>
        <v>3</v>
      </c>
      <c r="V1846">
        <f t="shared" si="171"/>
        <v>1</v>
      </c>
      <c r="W1846">
        <f t="shared" si="172"/>
        <v>5</v>
      </c>
      <c r="X1846" t="str">
        <f t="shared" si="173"/>
        <v>Low Engagement</v>
      </c>
    </row>
    <row r="1847" spans="1:24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  <c r="S1847" t="str">
        <f t="shared" si="168"/>
        <v>46-55</v>
      </c>
      <c r="T1847">
        <f t="shared" si="169"/>
        <v>3</v>
      </c>
      <c r="U1847">
        <f t="shared" si="170"/>
        <v>4</v>
      </c>
      <c r="V1847">
        <f t="shared" si="171"/>
        <v>2</v>
      </c>
      <c r="W1847">
        <f t="shared" si="172"/>
        <v>9</v>
      </c>
      <c r="X1847" t="str">
        <f t="shared" si="173"/>
        <v>Regular</v>
      </c>
    </row>
    <row r="1848" spans="1:24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  <c r="S1848" t="str">
        <f t="shared" si="168"/>
        <v>56+</v>
      </c>
      <c r="T1848">
        <f t="shared" si="169"/>
        <v>2</v>
      </c>
      <c r="U1848">
        <f t="shared" si="170"/>
        <v>1</v>
      </c>
      <c r="V1848">
        <f t="shared" si="171"/>
        <v>2</v>
      </c>
      <c r="W1848">
        <f t="shared" si="172"/>
        <v>5</v>
      </c>
      <c r="X1848" t="str">
        <f t="shared" si="173"/>
        <v>Low Engagement</v>
      </c>
    </row>
    <row r="1849" spans="1:24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  <c r="S1849" t="str">
        <f t="shared" si="168"/>
        <v>46-55</v>
      </c>
      <c r="T1849">
        <f t="shared" si="169"/>
        <v>4</v>
      </c>
      <c r="U1849">
        <f t="shared" si="170"/>
        <v>4</v>
      </c>
      <c r="V1849">
        <f t="shared" si="171"/>
        <v>7</v>
      </c>
      <c r="W1849">
        <f t="shared" si="172"/>
        <v>15</v>
      </c>
      <c r="X1849" t="str">
        <f t="shared" si="173"/>
        <v>High Value</v>
      </c>
    </row>
    <row r="1850" spans="1:24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  <c r="S1850" t="str">
        <f t="shared" si="168"/>
        <v>18-25</v>
      </c>
      <c r="T1850">
        <f t="shared" si="169"/>
        <v>3</v>
      </c>
      <c r="U1850">
        <f t="shared" si="170"/>
        <v>3</v>
      </c>
      <c r="V1850">
        <f t="shared" si="171"/>
        <v>3</v>
      </c>
      <c r="W1850">
        <f t="shared" si="172"/>
        <v>9</v>
      </c>
      <c r="X1850" t="str">
        <f t="shared" si="173"/>
        <v>Regular</v>
      </c>
    </row>
    <row r="1851" spans="1:24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  <c r="S1851" t="str">
        <f t="shared" si="168"/>
        <v>26-35</v>
      </c>
      <c r="T1851">
        <f t="shared" si="169"/>
        <v>2</v>
      </c>
      <c r="U1851">
        <f t="shared" si="170"/>
        <v>3</v>
      </c>
      <c r="V1851">
        <f t="shared" si="171"/>
        <v>4</v>
      </c>
      <c r="W1851">
        <f t="shared" si="172"/>
        <v>9</v>
      </c>
      <c r="X1851" t="str">
        <f t="shared" si="173"/>
        <v>Regular</v>
      </c>
    </row>
    <row r="1852" spans="1:24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  <c r="S1852" t="str">
        <f t="shared" si="168"/>
        <v>46-55</v>
      </c>
      <c r="T1852">
        <f t="shared" si="169"/>
        <v>3</v>
      </c>
      <c r="U1852">
        <f t="shared" si="170"/>
        <v>4</v>
      </c>
      <c r="V1852">
        <f t="shared" si="171"/>
        <v>7</v>
      </c>
      <c r="W1852">
        <f t="shared" si="172"/>
        <v>14</v>
      </c>
      <c r="X1852" t="str">
        <f t="shared" si="173"/>
        <v>High Value</v>
      </c>
    </row>
    <row r="1853" spans="1:24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  <c r="S1853" t="str">
        <f t="shared" si="168"/>
        <v>26-35</v>
      </c>
      <c r="T1853">
        <f t="shared" si="169"/>
        <v>4</v>
      </c>
      <c r="U1853">
        <f t="shared" si="170"/>
        <v>1</v>
      </c>
      <c r="V1853">
        <f t="shared" si="171"/>
        <v>5</v>
      </c>
      <c r="W1853">
        <f t="shared" si="172"/>
        <v>10</v>
      </c>
      <c r="X1853" t="str">
        <f t="shared" si="173"/>
        <v>Regular</v>
      </c>
    </row>
    <row r="1854" spans="1:24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  <c r="S1854" t="str">
        <f t="shared" si="168"/>
        <v>36-45</v>
      </c>
      <c r="T1854">
        <f t="shared" si="169"/>
        <v>4</v>
      </c>
      <c r="U1854">
        <f t="shared" si="170"/>
        <v>3</v>
      </c>
      <c r="V1854">
        <f t="shared" si="171"/>
        <v>7</v>
      </c>
      <c r="W1854">
        <f t="shared" si="172"/>
        <v>14</v>
      </c>
      <c r="X1854" t="str">
        <f t="shared" si="173"/>
        <v>High Value</v>
      </c>
    </row>
    <row r="1855" spans="1:24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  <c r="S1855" t="str">
        <f t="shared" si="168"/>
        <v>26-35</v>
      </c>
      <c r="T1855">
        <f t="shared" si="169"/>
        <v>3</v>
      </c>
      <c r="U1855">
        <f t="shared" si="170"/>
        <v>1</v>
      </c>
      <c r="V1855">
        <f t="shared" si="171"/>
        <v>5</v>
      </c>
      <c r="W1855">
        <f t="shared" si="172"/>
        <v>9</v>
      </c>
      <c r="X1855" t="str">
        <f t="shared" si="173"/>
        <v>Regular</v>
      </c>
    </row>
    <row r="1856" spans="1:24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  <c r="S1856" t="str">
        <f t="shared" si="168"/>
        <v>18-25</v>
      </c>
      <c r="T1856">
        <f t="shared" si="169"/>
        <v>3</v>
      </c>
      <c r="U1856">
        <f t="shared" si="170"/>
        <v>4</v>
      </c>
      <c r="V1856">
        <f t="shared" si="171"/>
        <v>1</v>
      </c>
      <c r="W1856">
        <f t="shared" si="172"/>
        <v>8</v>
      </c>
      <c r="X1856" t="str">
        <f t="shared" si="173"/>
        <v>Occasional</v>
      </c>
    </row>
    <row r="1857" spans="1:24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  <c r="S1857" t="str">
        <f t="shared" si="168"/>
        <v>56+</v>
      </c>
      <c r="T1857">
        <f t="shared" si="169"/>
        <v>3</v>
      </c>
      <c r="U1857">
        <f t="shared" si="170"/>
        <v>1</v>
      </c>
      <c r="V1857">
        <f t="shared" si="171"/>
        <v>1</v>
      </c>
      <c r="W1857">
        <f t="shared" si="172"/>
        <v>5</v>
      </c>
      <c r="X1857" t="str">
        <f t="shared" si="173"/>
        <v>Low Engagement</v>
      </c>
    </row>
    <row r="1858" spans="1:24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  <c r="S1858" t="str">
        <f t="shared" si="168"/>
        <v>56+</v>
      </c>
      <c r="T1858">
        <f t="shared" si="169"/>
        <v>2</v>
      </c>
      <c r="U1858">
        <f t="shared" si="170"/>
        <v>3</v>
      </c>
      <c r="V1858">
        <f t="shared" si="171"/>
        <v>6</v>
      </c>
      <c r="W1858">
        <f t="shared" si="172"/>
        <v>11</v>
      </c>
      <c r="X1858" t="str">
        <f t="shared" si="173"/>
        <v>Regular</v>
      </c>
    </row>
    <row r="1859" spans="1:24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  <c r="S1859" t="str">
        <f t="shared" ref="S1859:S1922" si="174">IF(B1859&lt;=25,"18-25",IF(B1859&lt;=35,"26-35",IF(B1859&lt;=45,"36-45",IF(B1859&lt;=55,"46-55","56+"))))</f>
        <v>46-55</v>
      </c>
      <c r="T1859">
        <f t="shared" ref="T1859:T1922" si="175">IF(F1859&lt;=39,1,IF(F1859&lt;=59,2,IF(F1859&lt;=79,3,4)))</f>
        <v>4</v>
      </c>
      <c r="U1859">
        <f t="shared" ref="U1859:U1922" si="176">IF(P1859&lt;=12,1,IF(P1859&lt;=25,2,IF(P1859&lt;=37,3,4)))</f>
        <v>3</v>
      </c>
      <c r="V1859">
        <f t="shared" ref="V1859:V1922" si="177">IF(R1859="Weekly",7,IF(R1859="Bi-Weekly",6,IF(R1859="Fortnightly",5,IF(R1859="Monthly",4,IF(R1859="Every 3 Months",3,IF(R1859="Quarterly",2,IF(R1859="Annually",1,0)))))))</f>
        <v>4</v>
      </c>
      <c r="W1859">
        <f t="shared" ref="W1859:W1922" si="178">T1859+U1859+V1859</f>
        <v>11</v>
      </c>
      <c r="X1859" t="str">
        <f t="shared" ref="X1859:X1922" si="179">IF(W1859&lt;=5,"Low Engagement",IF(W1859&lt;=8,"Occasional",IF(W1859&lt;=11,"Regular","High Value")))</f>
        <v>Regular</v>
      </c>
    </row>
    <row r="1860" spans="1:24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  <c r="S1860" t="str">
        <f t="shared" si="174"/>
        <v>18-25</v>
      </c>
      <c r="T1860">
        <f t="shared" si="175"/>
        <v>3</v>
      </c>
      <c r="U1860">
        <f t="shared" si="176"/>
        <v>1</v>
      </c>
      <c r="V1860">
        <f t="shared" si="177"/>
        <v>1</v>
      </c>
      <c r="W1860">
        <f t="shared" si="178"/>
        <v>5</v>
      </c>
      <c r="X1860" t="str">
        <f t="shared" si="179"/>
        <v>Low Engagement</v>
      </c>
    </row>
    <row r="1861" spans="1:24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  <c r="S1861" t="str">
        <f t="shared" si="174"/>
        <v>46-55</v>
      </c>
      <c r="T1861">
        <f t="shared" si="175"/>
        <v>1</v>
      </c>
      <c r="U1861">
        <f t="shared" si="176"/>
        <v>3</v>
      </c>
      <c r="V1861">
        <f t="shared" si="177"/>
        <v>5</v>
      </c>
      <c r="W1861">
        <f t="shared" si="178"/>
        <v>9</v>
      </c>
      <c r="X1861" t="str">
        <f t="shared" si="179"/>
        <v>Regular</v>
      </c>
    </row>
    <row r="1862" spans="1:24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  <c r="S1862" t="str">
        <f t="shared" si="174"/>
        <v>18-25</v>
      </c>
      <c r="T1862">
        <f t="shared" si="175"/>
        <v>3</v>
      </c>
      <c r="U1862">
        <f t="shared" si="176"/>
        <v>1</v>
      </c>
      <c r="V1862">
        <f t="shared" si="177"/>
        <v>4</v>
      </c>
      <c r="W1862">
        <f t="shared" si="178"/>
        <v>8</v>
      </c>
      <c r="X1862" t="str">
        <f t="shared" si="179"/>
        <v>Occasional</v>
      </c>
    </row>
    <row r="1863" spans="1:24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  <c r="S1863" t="str">
        <f t="shared" si="174"/>
        <v>26-35</v>
      </c>
      <c r="T1863">
        <f t="shared" si="175"/>
        <v>3</v>
      </c>
      <c r="U1863">
        <f t="shared" si="176"/>
        <v>2</v>
      </c>
      <c r="V1863">
        <f t="shared" si="177"/>
        <v>4</v>
      </c>
      <c r="W1863">
        <f t="shared" si="178"/>
        <v>9</v>
      </c>
      <c r="X1863" t="str">
        <f t="shared" si="179"/>
        <v>Regular</v>
      </c>
    </row>
    <row r="1864" spans="1:24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  <c r="S1864" t="str">
        <f t="shared" si="174"/>
        <v>56+</v>
      </c>
      <c r="T1864">
        <f t="shared" si="175"/>
        <v>1</v>
      </c>
      <c r="U1864">
        <f t="shared" si="176"/>
        <v>1</v>
      </c>
      <c r="V1864">
        <f t="shared" si="177"/>
        <v>5</v>
      </c>
      <c r="W1864">
        <f t="shared" si="178"/>
        <v>7</v>
      </c>
      <c r="X1864" t="str">
        <f t="shared" si="179"/>
        <v>Occasional</v>
      </c>
    </row>
    <row r="1865" spans="1:24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  <c r="S1865" t="str">
        <f t="shared" si="174"/>
        <v>18-25</v>
      </c>
      <c r="T1865">
        <f t="shared" si="175"/>
        <v>1</v>
      </c>
      <c r="U1865">
        <f t="shared" si="176"/>
        <v>4</v>
      </c>
      <c r="V1865">
        <f t="shared" si="177"/>
        <v>4</v>
      </c>
      <c r="W1865">
        <f t="shared" si="178"/>
        <v>9</v>
      </c>
      <c r="X1865" t="str">
        <f t="shared" si="179"/>
        <v>Regular</v>
      </c>
    </row>
    <row r="1866" spans="1:24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  <c r="S1866" t="str">
        <f t="shared" si="174"/>
        <v>18-25</v>
      </c>
      <c r="T1866">
        <f t="shared" si="175"/>
        <v>3</v>
      </c>
      <c r="U1866">
        <f t="shared" si="176"/>
        <v>2</v>
      </c>
      <c r="V1866">
        <f t="shared" si="177"/>
        <v>2</v>
      </c>
      <c r="W1866">
        <f t="shared" si="178"/>
        <v>7</v>
      </c>
      <c r="X1866" t="str">
        <f t="shared" si="179"/>
        <v>Occasional</v>
      </c>
    </row>
    <row r="1867" spans="1:24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  <c r="S1867" t="str">
        <f t="shared" si="174"/>
        <v>56+</v>
      </c>
      <c r="T1867">
        <f t="shared" si="175"/>
        <v>3</v>
      </c>
      <c r="U1867">
        <f t="shared" si="176"/>
        <v>1</v>
      </c>
      <c r="V1867">
        <f t="shared" si="177"/>
        <v>4</v>
      </c>
      <c r="W1867">
        <f t="shared" si="178"/>
        <v>8</v>
      </c>
      <c r="X1867" t="str">
        <f t="shared" si="179"/>
        <v>Occasional</v>
      </c>
    </row>
    <row r="1868" spans="1:24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  <c r="S1868" t="str">
        <f t="shared" si="174"/>
        <v>26-35</v>
      </c>
      <c r="T1868">
        <f t="shared" si="175"/>
        <v>2</v>
      </c>
      <c r="U1868">
        <f t="shared" si="176"/>
        <v>1</v>
      </c>
      <c r="V1868">
        <f t="shared" si="177"/>
        <v>5</v>
      </c>
      <c r="W1868">
        <f t="shared" si="178"/>
        <v>8</v>
      </c>
      <c r="X1868" t="str">
        <f t="shared" si="179"/>
        <v>Occasional</v>
      </c>
    </row>
    <row r="1869" spans="1:24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  <c r="S1869" t="str">
        <f t="shared" si="174"/>
        <v>36-45</v>
      </c>
      <c r="T1869">
        <f t="shared" si="175"/>
        <v>2</v>
      </c>
      <c r="U1869">
        <f t="shared" si="176"/>
        <v>2</v>
      </c>
      <c r="V1869">
        <f t="shared" si="177"/>
        <v>2</v>
      </c>
      <c r="W1869">
        <f t="shared" si="178"/>
        <v>6</v>
      </c>
      <c r="X1869" t="str">
        <f t="shared" si="179"/>
        <v>Occasional</v>
      </c>
    </row>
    <row r="1870" spans="1:24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  <c r="S1870" t="str">
        <f t="shared" si="174"/>
        <v>18-25</v>
      </c>
      <c r="T1870">
        <f t="shared" si="175"/>
        <v>2</v>
      </c>
      <c r="U1870">
        <f t="shared" si="176"/>
        <v>4</v>
      </c>
      <c r="V1870">
        <f t="shared" si="177"/>
        <v>5</v>
      </c>
      <c r="W1870">
        <f t="shared" si="178"/>
        <v>11</v>
      </c>
      <c r="X1870" t="str">
        <f t="shared" si="179"/>
        <v>Regular</v>
      </c>
    </row>
    <row r="1871" spans="1:24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  <c r="S1871" t="str">
        <f t="shared" si="174"/>
        <v>18-25</v>
      </c>
      <c r="T1871">
        <f t="shared" si="175"/>
        <v>3</v>
      </c>
      <c r="U1871">
        <f t="shared" si="176"/>
        <v>2</v>
      </c>
      <c r="V1871">
        <f t="shared" si="177"/>
        <v>3</v>
      </c>
      <c r="W1871">
        <f t="shared" si="178"/>
        <v>8</v>
      </c>
      <c r="X1871" t="str">
        <f t="shared" si="179"/>
        <v>Occasional</v>
      </c>
    </row>
    <row r="1872" spans="1:24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  <c r="S1872" t="str">
        <f t="shared" si="174"/>
        <v>36-45</v>
      </c>
      <c r="T1872">
        <f t="shared" si="175"/>
        <v>4</v>
      </c>
      <c r="U1872">
        <f t="shared" si="176"/>
        <v>3</v>
      </c>
      <c r="V1872">
        <f t="shared" si="177"/>
        <v>5</v>
      </c>
      <c r="W1872">
        <f t="shared" si="178"/>
        <v>12</v>
      </c>
      <c r="X1872" t="str">
        <f t="shared" si="179"/>
        <v>High Value</v>
      </c>
    </row>
    <row r="1873" spans="1:24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  <c r="S1873" t="str">
        <f t="shared" si="174"/>
        <v>56+</v>
      </c>
      <c r="T1873">
        <f t="shared" si="175"/>
        <v>4</v>
      </c>
      <c r="U1873">
        <f t="shared" si="176"/>
        <v>2</v>
      </c>
      <c r="V1873">
        <f t="shared" si="177"/>
        <v>3</v>
      </c>
      <c r="W1873">
        <f t="shared" si="178"/>
        <v>9</v>
      </c>
      <c r="X1873" t="str">
        <f t="shared" si="179"/>
        <v>Regular</v>
      </c>
    </row>
    <row r="1874" spans="1:24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  <c r="S1874" t="str">
        <f t="shared" si="174"/>
        <v>36-45</v>
      </c>
      <c r="T1874">
        <f t="shared" si="175"/>
        <v>3</v>
      </c>
      <c r="U1874">
        <f t="shared" si="176"/>
        <v>2</v>
      </c>
      <c r="V1874">
        <f t="shared" si="177"/>
        <v>4</v>
      </c>
      <c r="W1874">
        <f t="shared" si="178"/>
        <v>9</v>
      </c>
      <c r="X1874" t="str">
        <f t="shared" si="179"/>
        <v>Regular</v>
      </c>
    </row>
    <row r="1875" spans="1:24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  <c r="S1875" t="str">
        <f t="shared" si="174"/>
        <v>56+</v>
      </c>
      <c r="T1875">
        <f t="shared" si="175"/>
        <v>2</v>
      </c>
      <c r="U1875">
        <f t="shared" si="176"/>
        <v>4</v>
      </c>
      <c r="V1875">
        <f t="shared" si="177"/>
        <v>7</v>
      </c>
      <c r="W1875">
        <f t="shared" si="178"/>
        <v>13</v>
      </c>
      <c r="X1875" t="str">
        <f t="shared" si="179"/>
        <v>High Value</v>
      </c>
    </row>
    <row r="1876" spans="1:24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  <c r="S1876" t="str">
        <f t="shared" si="174"/>
        <v>56+</v>
      </c>
      <c r="T1876">
        <f t="shared" si="175"/>
        <v>1</v>
      </c>
      <c r="U1876">
        <f t="shared" si="176"/>
        <v>2</v>
      </c>
      <c r="V1876">
        <f t="shared" si="177"/>
        <v>7</v>
      </c>
      <c r="W1876">
        <f t="shared" si="178"/>
        <v>10</v>
      </c>
      <c r="X1876" t="str">
        <f t="shared" si="179"/>
        <v>Regular</v>
      </c>
    </row>
    <row r="1877" spans="1:24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  <c r="S1877" t="str">
        <f t="shared" si="174"/>
        <v>56+</v>
      </c>
      <c r="T1877">
        <f t="shared" si="175"/>
        <v>3</v>
      </c>
      <c r="U1877">
        <f t="shared" si="176"/>
        <v>1</v>
      </c>
      <c r="V1877">
        <f t="shared" si="177"/>
        <v>2</v>
      </c>
      <c r="W1877">
        <f t="shared" si="178"/>
        <v>6</v>
      </c>
      <c r="X1877" t="str">
        <f t="shared" si="179"/>
        <v>Occasional</v>
      </c>
    </row>
    <row r="1878" spans="1:24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  <c r="S1878" t="str">
        <f t="shared" si="174"/>
        <v>46-55</v>
      </c>
      <c r="T1878">
        <f t="shared" si="175"/>
        <v>1</v>
      </c>
      <c r="U1878">
        <f t="shared" si="176"/>
        <v>2</v>
      </c>
      <c r="V1878">
        <f t="shared" si="177"/>
        <v>2</v>
      </c>
      <c r="W1878">
        <f t="shared" si="178"/>
        <v>5</v>
      </c>
      <c r="X1878" t="str">
        <f t="shared" si="179"/>
        <v>Low Engagement</v>
      </c>
    </row>
    <row r="1879" spans="1:24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  <c r="S1879" t="str">
        <f t="shared" si="174"/>
        <v>56+</v>
      </c>
      <c r="T1879">
        <f t="shared" si="175"/>
        <v>3</v>
      </c>
      <c r="U1879">
        <f t="shared" si="176"/>
        <v>1</v>
      </c>
      <c r="V1879">
        <f t="shared" si="177"/>
        <v>1</v>
      </c>
      <c r="W1879">
        <f t="shared" si="178"/>
        <v>5</v>
      </c>
      <c r="X1879" t="str">
        <f t="shared" si="179"/>
        <v>Low Engagement</v>
      </c>
    </row>
    <row r="1880" spans="1:24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  <c r="S1880" t="str">
        <f t="shared" si="174"/>
        <v>26-35</v>
      </c>
      <c r="T1880">
        <f t="shared" si="175"/>
        <v>1</v>
      </c>
      <c r="U1880">
        <f t="shared" si="176"/>
        <v>1</v>
      </c>
      <c r="V1880">
        <f t="shared" si="177"/>
        <v>4</v>
      </c>
      <c r="W1880">
        <f t="shared" si="178"/>
        <v>6</v>
      </c>
      <c r="X1880" t="str">
        <f t="shared" si="179"/>
        <v>Occasional</v>
      </c>
    </row>
    <row r="1881" spans="1:24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  <c r="S1881" t="str">
        <f t="shared" si="174"/>
        <v>56+</v>
      </c>
      <c r="T1881">
        <f t="shared" si="175"/>
        <v>1</v>
      </c>
      <c r="U1881">
        <f t="shared" si="176"/>
        <v>4</v>
      </c>
      <c r="V1881">
        <f t="shared" si="177"/>
        <v>6</v>
      </c>
      <c r="W1881">
        <f t="shared" si="178"/>
        <v>11</v>
      </c>
      <c r="X1881" t="str">
        <f t="shared" si="179"/>
        <v>Regular</v>
      </c>
    </row>
    <row r="1882" spans="1:24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  <c r="S1882" t="str">
        <f t="shared" si="174"/>
        <v>26-35</v>
      </c>
      <c r="T1882">
        <f t="shared" si="175"/>
        <v>1</v>
      </c>
      <c r="U1882">
        <f t="shared" si="176"/>
        <v>1</v>
      </c>
      <c r="V1882">
        <f t="shared" si="177"/>
        <v>4</v>
      </c>
      <c r="W1882">
        <f t="shared" si="178"/>
        <v>6</v>
      </c>
      <c r="X1882" t="str">
        <f t="shared" si="179"/>
        <v>Occasional</v>
      </c>
    </row>
    <row r="1883" spans="1:24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  <c r="S1883" t="str">
        <f t="shared" si="174"/>
        <v>56+</v>
      </c>
      <c r="T1883">
        <f t="shared" si="175"/>
        <v>2</v>
      </c>
      <c r="U1883">
        <f t="shared" si="176"/>
        <v>2</v>
      </c>
      <c r="V1883">
        <f t="shared" si="177"/>
        <v>6</v>
      </c>
      <c r="W1883">
        <f t="shared" si="178"/>
        <v>10</v>
      </c>
      <c r="X1883" t="str">
        <f t="shared" si="179"/>
        <v>Regular</v>
      </c>
    </row>
    <row r="1884" spans="1:24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  <c r="S1884" t="str">
        <f t="shared" si="174"/>
        <v>36-45</v>
      </c>
      <c r="T1884">
        <f t="shared" si="175"/>
        <v>2</v>
      </c>
      <c r="U1884">
        <f t="shared" si="176"/>
        <v>2</v>
      </c>
      <c r="V1884">
        <f t="shared" si="177"/>
        <v>2</v>
      </c>
      <c r="W1884">
        <f t="shared" si="178"/>
        <v>6</v>
      </c>
      <c r="X1884" t="str">
        <f t="shared" si="179"/>
        <v>Occasional</v>
      </c>
    </row>
    <row r="1885" spans="1:24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  <c r="S1885" t="str">
        <f t="shared" si="174"/>
        <v>18-25</v>
      </c>
      <c r="T1885">
        <f t="shared" si="175"/>
        <v>2</v>
      </c>
      <c r="U1885">
        <f t="shared" si="176"/>
        <v>4</v>
      </c>
      <c r="V1885">
        <f t="shared" si="177"/>
        <v>5</v>
      </c>
      <c r="W1885">
        <f t="shared" si="178"/>
        <v>11</v>
      </c>
      <c r="X1885" t="str">
        <f t="shared" si="179"/>
        <v>Regular</v>
      </c>
    </row>
    <row r="1886" spans="1:24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  <c r="S1886" t="str">
        <f t="shared" si="174"/>
        <v>26-35</v>
      </c>
      <c r="T1886">
        <f t="shared" si="175"/>
        <v>1</v>
      </c>
      <c r="U1886">
        <f t="shared" si="176"/>
        <v>2</v>
      </c>
      <c r="V1886">
        <f t="shared" si="177"/>
        <v>6</v>
      </c>
      <c r="W1886">
        <f t="shared" si="178"/>
        <v>9</v>
      </c>
      <c r="X1886" t="str">
        <f t="shared" si="179"/>
        <v>Regular</v>
      </c>
    </row>
    <row r="1887" spans="1:24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  <c r="S1887" t="str">
        <f t="shared" si="174"/>
        <v>26-35</v>
      </c>
      <c r="T1887">
        <f t="shared" si="175"/>
        <v>2</v>
      </c>
      <c r="U1887">
        <f t="shared" si="176"/>
        <v>3</v>
      </c>
      <c r="V1887">
        <f t="shared" si="177"/>
        <v>4</v>
      </c>
      <c r="W1887">
        <f t="shared" si="178"/>
        <v>9</v>
      </c>
      <c r="X1887" t="str">
        <f t="shared" si="179"/>
        <v>Regular</v>
      </c>
    </row>
    <row r="1888" spans="1:24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  <c r="S1888" t="str">
        <f t="shared" si="174"/>
        <v>18-25</v>
      </c>
      <c r="T1888">
        <f t="shared" si="175"/>
        <v>4</v>
      </c>
      <c r="U1888">
        <f t="shared" si="176"/>
        <v>4</v>
      </c>
      <c r="V1888">
        <f t="shared" si="177"/>
        <v>6</v>
      </c>
      <c r="W1888">
        <f t="shared" si="178"/>
        <v>14</v>
      </c>
      <c r="X1888" t="str">
        <f t="shared" si="179"/>
        <v>High Value</v>
      </c>
    </row>
    <row r="1889" spans="1:24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  <c r="S1889" t="str">
        <f t="shared" si="174"/>
        <v>56+</v>
      </c>
      <c r="T1889">
        <f t="shared" si="175"/>
        <v>2</v>
      </c>
      <c r="U1889">
        <f t="shared" si="176"/>
        <v>1</v>
      </c>
      <c r="V1889">
        <f t="shared" si="177"/>
        <v>4</v>
      </c>
      <c r="W1889">
        <f t="shared" si="178"/>
        <v>7</v>
      </c>
      <c r="X1889" t="str">
        <f t="shared" si="179"/>
        <v>Occasional</v>
      </c>
    </row>
    <row r="1890" spans="1:24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  <c r="S1890" t="str">
        <f t="shared" si="174"/>
        <v>56+</v>
      </c>
      <c r="T1890">
        <f t="shared" si="175"/>
        <v>4</v>
      </c>
      <c r="U1890">
        <f t="shared" si="176"/>
        <v>4</v>
      </c>
      <c r="V1890">
        <f t="shared" si="177"/>
        <v>7</v>
      </c>
      <c r="W1890">
        <f t="shared" si="178"/>
        <v>15</v>
      </c>
      <c r="X1890" t="str">
        <f t="shared" si="179"/>
        <v>High Value</v>
      </c>
    </row>
    <row r="1891" spans="1:24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  <c r="S1891" t="str">
        <f t="shared" si="174"/>
        <v>56+</v>
      </c>
      <c r="T1891">
        <f t="shared" si="175"/>
        <v>2</v>
      </c>
      <c r="U1891">
        <f t="shared" si="176"/>
        <v>3</v>
      </c>
      <c r="V1891">
        <f t="shared" si="177"/>
        <v>7</v>
      </c>
      <c r="W1891">
        <f t="shared" si="178"/>
        <v>12</v>
      </c>
      <c r="X1891" t="str">
        <f t="shared" si="179"/>
        <v>High Value</v>
      </c>
    </row>
    <row r="1892" spans="1:24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  <c r="S1892" t="str">
        <f t="shared" si="174"/>
        <v>36-45</v>
      </c>
      <c r="T1892">
        <f t="shared" si="175"/>
        <v>2</v>
      </c>
      <c r="U1892">
        <f t="shared" si="176"/>
        <v>1</v>
      </c>
      <c r="V1892">
        <f t="shared" si="177"/>
        <v>7</v>
      </c>
      <c r="W1892">
        <f t="shared" si="178"/>
        <v>10</v>
      </c>
      <c r="X1892" t="str">
        <f t="shared" si="179"/>
        <v>Regular</v>
      </c>
    </row>
    <row r="1893" spans="1:24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  <c r="S1893" t="str">
        <f t="shared" si="174"/>
        <v>56+</v>
      </c>
      <c r="T1893">
        <f t="shared" si="175"/>
        <v>3</v>
      </c>
      <c r="U1893">
        <f t="shared" si="176"/>
        <v>4</v>
      </c>
      <c r="V1893">
        <f t="shared" si="177"/>
        <v>2</v>
      </c>
      <c r="W1893">
        <f t="shared" si="178"/>
        <v>9</v>
      </c>
      <c r="X1893" t="str">
        <f t="shared" si="179"/>
        <v>Regular</v>
      </c>
    </row>
    <row r="1894" spans="1:24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  <c r="S1894" t="str">
        <f t="shared" si="174"/>
        <v>36-45</v>
      </c>
      <c r="T1894">
        <f t="shared" si="175"/>
        <v>1</v>
      </c>
      <c r="U1894">
        <f t="shared" si="176"/>
        <v>1</v>
      </c>
      <c r="V1894">
        <f t="shared" si="177"/>
        <v>7</v>
      </c>
      <c r="W1894">
        <f t="shared" si="178"/>
        <v>9</v>
      </c>
      <c r="X1894" t="str">
        <f t="shared" si="179"/>
        <v>Regular</v>
      </c>
    </row>
    <row r="1895" spans="1:24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  <c r="S1895" t="str">
        <f t="shared" si="174"/>
        <v>26-35</v>
      </c>
      <c r="T1895">
        <f t="shared" si="175"/>
        <v>1</v>
      </c>
      <c r="U1895">
        <f t="shared" si="176"/>
        <v>1</v>
      </c>
      <c r="V1895">
        <f t="shared" si="177"/>
        <v>5</v>
      </c>
      <c r="W1895">
        <f t="shared" si="178"/>
        <v>7</v>
      </c>
      <c r="X1895" t="str">
        <f t="shared" si="179"/>
        <v>Occasional</v>
      </c>
    </row>
    <row r="1896" spans="1:24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  <c r="S1896" t="str">
        <f t="shared" si="174"/>
        <v>36-45</v>
      </c>
      <c r="T1896">
        <f t="shared" si="175"/>
        <v>4</v>
      </c>
      <c r="U1896">
        <f t="shared" si="176"/>
        <v>4</v>
      </c>
      <c r="V1896">
        <f t="shared" si="177"/>
        <v>6</v>
      </c>
      <c r="W1896">
        <f t="shared" si="178"/>
        <v>14</v>
      </c>
      <c r="X1896" t="str">
        <f t="shared" si="179"/>
        <v>High Value</v>
      </c>
    </row>
    <row r="1897" spans="1:24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  <c r="S1897" t="str">
        <f t="shared" si="174"/>
        <v>26-35</v>
      </c>
      <c r="T1897">
        <f t="shared" si="175"/>
        <v>3</v>
      </c>
      <c r="U1897">
        <f t="shared" si="176"/>
        <v>1</v>
      </c>
      <c r="V1897">
        <f t="shared" si="177"/>
        <v>4</v>
      </c>
      <c r="W1897">
        <f t="shared" si="178"/>
        <v>8</v>
      </c>
      <c r="X1897" t="str">
        <f t="shared" si="179"/>
        <v>Occasional</v>
      </c>
    </row>
    <row r="1898" spans="1:24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  <c r="S1898" t="str">
        <f t="shared" si="174"/>
        <v>56+</v>
      </c>
      <c r="T1898">
        <f t="shared" si="175"/>
        <v>2</v>
      </c>
      <c r="U1898">
        <f t="shared" si="176"/>
        <v>2</v>
      </c>
      <c r="V1898">
        <f t="shared" si="177"/>
        <v>4</v>
      </c>
      <c r="W1898">
        <f t="shared" si="178"/>
        <v>8</v>
      </c>
      <c r="X1898" t="str">
        <f t="shared" si="179"/>
        <v>Occasional</v>
      </c>
    </row>
    <row r="1899" spans="1:24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  <c r="S1899" t="str">
        <f t="shared" si="174"/>
        <v>46-55</v>
      </c>
      <c r="T1899">
        <f t="shared" si="175"/>
        <v>4</v>
      </c>
      <c r="U1899">
        <f t="shared" si="176"/>
        <v>1</v>
      </c>
      <c r="V1899">
        <f t="shared" si="177"/>
        <v>5</v>
      </c>
      <c r="W1899">
        <f t="shared" si="178"/>
        <v>10</v>
      </c>
      <c r="X1899" t="str">
        <f t="shared" si="179"/>
        <v>Regular</v>
      </c>
    </row>
    <row r="1900" spans="1:24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  <c r="S1900" t="str">
        <f t="shared" si="174"/>
        <v>56+</v>
      </c>
      <c r="T1900">
        <f t="shared" si="175"/>
        <v>4</v>
      </c>
      <c r="U1900">
        <f t="shared" si="176"/>
        <v>2</v>
      </c>
      <c r="V1900">
        <f t="shared" si="177"/>
        <v>4</v>
      </c>
      <c r="W1900">
        <f t="shared" si="178"/>
        <v>10</v>
      </c>
      <c r="X1900" t="str">
        <f t="shared" si="179"/>
        <v>Regular</v>
      </c>
    </row>
    <row r="1901" spans="1:24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  <c r="S1901" t="str">
        <f t="shared" si="174"/>
        <v>26-35</v>
      </c>
      <c r="T1901">
        <f t="shared" si="175"/>
        <v>2</v>
      </c>
      <c r="U1901">
        <f t="shared" si="176"/>
        <v>4</v>
      </c>
      <c r="V1901">
        <f t="shared" si="177"/>
        <v>7</v>
      </c>
      <c r="W1901">
        <f t="shared" si="178"/>
        <v>13</v>
      </c>
      <c r="X1901" t="str">
        <f t="shared" si="179"/>
        <v>High Value</v>
      </c>
    </row>
    <row r="1902" spans="1:24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  <c r="S1902" t="str">
        <f t="shared" si="174"/>
        <v>56+</v>
      </c>
      <c r="T1902">
        <f t="shared" si="175"/>
        <v>4</v>
      </c>
      <c r="U1902">
        <f t="shared" si="176"/>
        <v>3</v>
      </c>
      <c r="V1902">
        <f t="shared" si="177"/>
        <v>2</v>
      </c>
      <c r="W1902">
        <f t="shared" si="178"/>
        <v>9</v>
      </c>
      <c r="X1902" t="str">
        <f t="shared" si="179"/>
        <v>Regular</v>
      </c>
    </row>
    <row r="1903" spans="1:24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  <c r="S1903" t="str">
        <f t="shared" si="174"/>
        <v>56+</v>
      </c>
      <c r="T1903">
        <f t="shared" si="175"/>
        <v>3</v>
      </c>
      <c r="U1903">
        <f t="shared" si="176"/>
        <v>4</v>
      </c>
      <c r="V1903">
        <f t="shared" si="177"/>
        <v>2</v>
      </c>
      <c r="W1903">
        <f t="shared" si="178"/>
        <v>9</v>
      </c>
      <c r="X1903" t="str">
        <f t="shared" si="179"/>
        <v>Regular</v>
      </c>
    </row>
    <row r="1904" spans="1:24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  <c r="S1904" t="str">
        <f t="shared" si="174"/>
        <v>26-35</v>
      </c>
      <c r="T1904">
        <f t="shared" si="175"/>
        <v>1</v>
      </c>
      <c r="U1904">
        <f t="shared" si="176"/>
        <v>2</v>
      </c>
      <c r="V1904">
        <f t="shared" si="177"/>
        <v>4</v>
      </c>
      <c r="W1904">
        <f t="shared" si="178"/>
        <v>7</v>
      </c>
      <c r="X1904" t="str">
        <f t="shared" si="179"/>
        <v>Occasional</v>
      </c>
    </row>
    <row r="1905" spans="1:24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  <c r="S1905" t="str">
        <f t="shared" si="174"/>
        <v>56+</v>
      </c>
      <c r="T1905">
        <f t="shared" si="175"/>
        <v>3</v>
      </c>
      <c r="U1905">
        <f t="shared" si="176"/>
        <v>3</v>
      </c>
      <c r="V1905">
        <f t="shared" si="177"/>
        <v>7</v>
      </c>
      <c r="W1905">
        <f t="shared" si="178"/>
        <v>13</v>
      </c>
      <c r="X1905" t="str">
        <f t="shared" si="179"/>
        <v>High Value</v>
      </c>
    </row>
    <row r="1906" spans="1:24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  <c r="S1906" t="str">
        <f t="shared" si="174"/>
        <v>18-25</v>
      </c>
      <c r="T1906">
        <f t="shared" si="175"/>
        <v>3</v>
      </c>
      <c r="U1906">
        <f t="shared" si="176"/>
        <v>4</v>
      </c>
      <c r="V1906">
        <f t="shared" si="177"/>
        <v>4</v>
      </c>
      <c r="W1906">
        <f t="shared" si="178"/>
        <v>11</v>
      </c>
      <c r="X1906" t="str">
        <f t="shared" si="179"/>
        <v>Regular</v>
      </c>
    </row>
    <row r="1907" spans="1:24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  <c r="S1907" t="str">
        <f t="shared" si="174"/>
        <v>46-55</v>
      </c>
      <c r="T1907">
        <f t="shared" si="175"/>
        <v>1</v>
      </c>
      <c r="U1907">
        <f t="shared" si="176"/>
        <v>2</v>
      </c>
      <c r="V1907">
        <f t="shared" si="177"/>
        <v>5</v>
      </c>
      <c r="W1907">
        <f t="shared" si="178"/>
        <v>8</v>
      </c>
      <c r="X1907" t="str">
        <f t="shared" si="179"/>
        <v>Occasional</v>
      </c>
    </row>
    <row r="1908" spans="1:24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  <c r="S1908" t="str">
        <f t="shared" si="174"/>
        <v>18-25</v>
      </c>
      <c r="T1908">
        <f t="shared" si="175"/>
        <v>1</v>
      </c>
      <c r="U1908">
        <f t="shared" si="176"/>
        <v>2</v>
      </c>
      <c r="V1908">
        <f t="shared" si="177"/>
        <v>5</v>
      </c>
      <c r="W1908">
        <f t="shared" si="178"/>
        <v>8</v>
      </c>
      <c r="X1908" t="str">
        <f t="shared" si="179"/>
        <v>Occasional</v>
      </c>
    </row>
    <row r="1909" spans="1:24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  <c r="S1909" t="str">
        <f t="shared" si="174"/>
        <v>56+</v>
      </c>
      <c r="T1909">
        <f t="shared" si="175"/>
        <v>3</v>
      </c>
      <c r="U1909">
        <f t="shared" si="176"/>
        <v>3</v>
      </c>
      <c r="V1909">
        <f t="shared" si="177"/>
        <v>3</v>
      </c>
      <c r="W1909">
        <f t="shared" si="178"/>
        <v>9</v>
      </c>
      <c r="X1909" t="str">
        <f t="shared" si="179"/>
        <v>Regular</v>
      </c>
    </row>
    <row r="1910" spans="1:24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  <c r="S1910" t="str">
        <f t="shared" si="174"/>
        <v>18-25</v>
      </c>
      <c r="T1910">
        <f t="shared" si="175"/>
        <v>3</v>
      </c>
      <c r="U1910">
        <f t="shared" si="176"/>
        <v>2</v>
      </c>
      <c r="V1910">
        <f t="shared" si="177"/>
        <v>6</v>
      </c>
      <c r="W1910">
        <f t="shared" si="178"/>
        <v>11</v>
      </c>
      <c r="X1910" t="str">
        <f t="shared" si="179"/>
        <v>Regular</v>
      </c>
    </row>
    <row r="1911" spans="1:24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  <c r="S1911" t="str">
        <f t="shared" si="174"/>
        <v>46-55</v>
      </c>
      <c r="T1911">
        <f t="shared" si="175"/>
        <v>4</v>
      </c>
      <c r="U1911">
        <f t="shared" si="176"/>
        <v>1</v>
      </c>
      <c r="V1911">
        <f t="shared" si="177"/>
        <v>4</v>
      </c>
      <c r="W1911">
        <f t="shared" si="178"/>
        <v>9</v>
      </c>
      <c r="X1911" t="str">
        <f t="shared" si="179"/>
        <v>Regular</v>
      </c>
    </row>
    <row r="1912" spans="1:24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  <c r="S1912" t="str">
        <f t="shared" si="174"/>
        <v>26-35</v>
      </c>
      <c r="T1912">
        <f t="shared" si="175"/>
        <v>1</v>
      </c>
      <c r="U1912">
        <f t="shared" si="176"/>
        <v>2</v>
      </c>
      <c r="V1912">
        <f t="shared" si="177"/>
        <v>2</v>
      </c>
      <c r="W1912">
        <f t="shared" si="178"/>
        <v>5</v>
      </c>
      <c r="X1912" t="str">
        <f t="shared" si="179"/>
        <v>Low Engagement</v>
      </c>
    </row>
    <row r="1913" spans="1:24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  <c r="S1913" t="str">
        <f t="shared" si="174"/>
        <v>56+</v>
      </c>
      <c r="T1913">
        <f t="shared" si="175"/>
        <v>4</v>
      </c>
      <c r="U1913">
        <f t="shared" si="176"/>
        <v>3</v>
      </c>
      <c r="V1913">
        <f t="shared" si="177"/>
        <v>6</v>
      </c>
      <c r="W1913">
        <f t="shared" si="178"/>
        <v>13</v>
      </c>
      <c r="X1913" t="str">
        <f t="shared" si="179"/>
        <v>High Value</v>
      </c>
    </row>
    <row r="1914" spans="1:24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  <c r="S1914" t="str">
        <f t="shared" si="174"/>
        <v>26-35</v>
      </c>
      <c r="T1914">
        <f t="shared" si="175"/>
        <v>2</v>
      </c>
      <c r="U1914">
        <f t="shared" si="176"/>
        <v>1</v>
      </c>
      <c r="V1914">
        <f t="shared" si="177"/>
        <v>6</v>
      </c>
      <c r="W1914">
        <f t="shared" si="178"/>
        <v>9</v>
      </c>
      <c r="X1914" t="str">
        <f t="shared" si="179"/>
        <v>Regular</v>
      </c>
    </row>
    <row r="1915" spans="1:24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  <c r="S1915" t="str">
        <f t="shared" si="174"/>
        <v>46-55</v>
      </c>
      <c r="T1915">
        <f t="shared" si="175"/>
        <v>2</v>
      </c>
      <c r="U1915">
        <f t="shared" si="176"/>
        <v>3</v>
      </c>
      <c r="V1915">
        <f t="shared" si="177"/>
        <v>1</v>
      </c>
      <c r="W1915">
        <f t="shared" si="178"/>
        <v>6</v>
      </c>
      <c r="X1915" t="str">
        <f t="shared" si="179"/>
        <v>Occasional</v>
      </c>
    </row>
    <row r="1916" spans="1:24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  <c r="S1916" t="str">
        <f t="shared" si="174"/>
        <v>26-35</v>
      </c>
      <c r="T1916">
        <f t="shared" si="175"/>
        <v>4</v>
      </c>
      <c r="U1916">
        <f t="shared" si="176"/>
        <v>4</v>
      </c>
      <c r="V1916">
        <f t="shared" si="177"/>
        <v>5</v>
      </c>
      <c r="W1916">
        <f t="shared" si="178"/>
        <v>13</v>
      </c>
      <c r="X1916" t="str">
        <f t="shared" si="179"/>
        <v>High Value</v>
      </c>
    </row>
    <row r="1917" spans="1:24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  <c r="S1917" t="str">
        <f t="shared" si="174"/>
        <v>46-55</v>
      </c>
      <c r="T1917">
        <f t="shared" si="175"/>
        <v>3</v>
      </c>
      <c r="U1917">
        <f t="shared" si="176"/>
        <v>4</v>
      </c>
      <c r="V1917">
        <f t="shared" si="177"/>
        <v>7</v>
      </c>
      <c r="W1917">
        <f t="shared" si="178"/>
        <v>14</v>
      </c>
      <c r="X1917" t="str">
        <f t="shared" si="179"/>
        <v>High Value</v>
      </c>
    </row>
    <row r="1918" spans="1:24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  <c r="S1918" t="str">
        <f t="shared" si="174"/>
        <v>26-35</v>
      </c>
      <c r="T1918">
        <f t="shared" si="175"/>
        <v>2</v>
      </c>
      <c r="U1918">
        <f t="shared" si="176"/>
        <v>1</v>
      </c>
      <c r="V1918">
        <f t="shared" si="177"/>
        <v>6</v>
      </c>
      <c r="W1918">
        <f t="shared" si="178"/>
        <v>9</v>
      </c>
      <c r="X1918" t="str">
        <f t="shared" si="179"/>
        <v>Regular</v>
      </c>
    </row>
    <row r="1919" spans="1:24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  <c r="S1919" t="str">
        <f t="shared" si="174"/>
        <v>36-45</v>
      </c>
      <c r="T1919">
        <f t="shared" si="175"/>
        <v>3</v>
      </c>
      <c r="U1919">
        <f t="shared" si="176"/>
        <v>3</v>
      </c>
      <c r="V1919">
        <f t="shared" si="177"/>
        <v>6</v>
      </c>
      <c r="W1919">
        <f t="shared" si="178"/>
        <v>12</v>
      </c>
      <c r="X1919" t="str">
        <f t="shared" si="179"/>
        <v>High Value</v>
      </c>
    </row>
    <row r="1920" spans="1:24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  <c r="S1920" t="str">
        <f t="shared" si="174"/>
        <v>26-35</v>
      </c>
      <c r="T1920">
        <f t="shared" si="175"/>
        <v>1</v>
      </c>
      <c r="U1920">
        <f t="shared" si="176"/>
        <v>3</v>
      </c>
      <c r="V1920">
        <f t="shared" si="177"/>
        <v>4</v>
      </c>
      <c r="W1920">
        <f t="shared" si="178"/>
        <v>8</v>
      </c>
      <c r="X1920" t="str">
        <f t="shared" si="179"/>
        <v>Occasional</v>
      </c>
    </row>
    <row r="1921" spans="1:24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  <c r="S1921" t="str">
        <f t="shared" si="174"/>
        <v>26-35</v>
      </c>
      <c r="T1921">
        <f t="shared" si="175"/>
        <v>2</v>
      </c>
      <c r="U1921">
        <f t="shared" si="176"/>
        <v>2</v>
      </c>
      <c r="V1921">
        <f t="shared" si="177"/>
        <v>6</v>
      </c>
      <c r="W1921">
        <f t="shared" si="178"/>
        <v>10</v>
      </c>
      <c r="X1921" t="str">
        <f t="shared" si="179"/>
        <v>Regular</v>
      </c>
    </row>
    <row r="1922" spans="1:24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  <c r="S1922" t="str">
        <f t="shared" si="174"/>
        <v>46-55</v>
      </c>
      <c r="T1922">
        <f t="shared" si="175"/>
        <v>4</v>
      </c>
      <c r="U1922">
        <f t="shared" si="176"/>
        <v>4</v>
      </c>
      <c r="V1922">
        <f t="shared" si="177"/>
        <v>3</v>
      </c>
      <c r="W1922">
        <f t="shared" si="178"/>
        <v>11</v>
      </c>
      <c r="X1922" t="str">
        <f t="shared" si="179"/>
        <v>Regular</v>
      </c>
    </row>
    <row r="1923" spans="1:24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  <c r="S1923" t="str">
        <f t="shared" ref="S1923:S1986" si="180">IF(B1923&lt;=25,"18-25",IF(B1923&lt;=35,"26-35",IF(B1923&lt;=45,"36-45",IF(B1923&lt;=55,"46-55","56+"))))</f>
        <v>46-55</v>
      </c>
      <c r="T1923">
        <f t="shared" ref="T1923:T1986" si="181">IF(F1923&lt;=39,1,IF(F1923&lt;=59,2,IF(F1923&lt;=79,3,4)))</f>
        <v>1</v>
      </c>
      <c r="U1923">
        <f t="shared" ref="U1923:U1986" si="182">IF(P1923&lt;=12,1,IF(P1923&lt;=25,2,IF(P1923&lt;=37,3,4)))</f>
        <v>2</v>
      </c>
      <c r="V1923">
        <f t="shared" ref="V1923:V1986" si="183">IF(R1923="Weekly",7,IF(R1923="Bi-Weekly",6,IF(R1923="Fortnightly",5,IF(R1923="Monthly",4,IF(R1923="Every 3 Months",3,IF(R1923="Quarterly",2,IF(R1923="Annually",1,0)))))))</f>
        <v>1</v>
      </c>
      <c r="W1923">
        <f t="shared" ref="W1923:W1986" si="184">T1923+U1923+V1923</f>
        <v>4</v>
      </c>
      <c r="X1923" t="str">
        <f t="shared" ref="X1923:X1986" si="185">IF(W1923&lt;=5,"Low Engagement",IF(W1923&lt;=8,"Occasional",IF(W1923&lt;=11,"Regular","High Value")))</f>
        <v>Low Engagement</v>
      </c>
    </row>
    <row r="1924" spans="1:24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  <c r="S1924" t="str">
        <f t="shared" si="180"/>
        <v>18-25</v>
      </c>
      <c r="T1924">
        <f t="shared" si="181"/>
        <v>3</v>
      </c>
      <c r="U1924">
        <f t="shared" si="182"/>
        <v>1</v>
      </c>
      <c r="V1924">
        <f t="shared" si="183"/>
        <v>4</v>
      </c>
      <c r="W1924">
        <f t="shared" si="184"/>
        <v>8</v>
      </c>
      <c r="X1924" t="str">
        <f t="shared" si="185"/>
        <v>Occasional</v>
      </c>
    </row>
    <row r="1925" spans="1:24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  <c r="S1925" t="str">
        <f t="shared" si="180"/>
        <v>56+</v>
      </c>
      <c r="T1925">
        <f t="shared" si="181"/>
        <v>1</v>
      </c>
      <c r="U1925">
        <f t="shared" si="182"/>
        <v>1</v>
      </c>
      <c r="V1925">
        <f t="shared" si="183"/>
        <v>1</v>
      </c>
      <c r="W1925">
        <f t="shared" si="184"/>
        <v>3</v>
      </c>
      <c r="X1925" t="str">
        <f t="shared" si="185"/>
        <v>Low Engagement</v>
      </c>
    </row>
    <row r="1926" spans="1:24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  <c r="S1926" t="str">
        <f t="shared" si="180"/>
        <v>26-35</v>
      </c>
      <c r="T1926">
        <f t="shared" si="181"/>
        <v>3</v>
      </c>
      <c r="U1926">
        <f t="shared" si="182"/>
        <v>4</v>
      </c>
      <c r="V1926">
        <f t="shared" si="183"/>
        <v>2</v>
      </c>
      <c r="W1926">
        <f t="shared" si="184"/>
        <v>9</v>
      </c>
      <c r="X1926" t="str">
        <f t="shared" si="185"/>
        <v>Regular</v>
      </c>
    </row>
    <row r="1927" spans="1:24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  <c r="S1927" t="str">
        <f t="shared" si="180"/>
        <v>56+</v>
      </c>
      <c r="T1927">
        <f t="shared" si="181"/>
        <v>1</v>
      </c>
      <c r="U1927">
        <f t="shared" si="182"/>
        <v>4</v>
      </c>
      <c r="V1927">
        <f t="shared" si="183"/>
        <v>5</v>
      </c>
      <c r="W1927">
        <f t="shared" si="184"/>
        <v>10</v>
      </c>
      <c r="X1927" t="str">
        <f t="shared" si="185"/>
        <v>Regular</v>
      </c>
    </row>
    <row r="1928" spans="1:24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  <c r="S1928" t="str">
        <f t="shared" si="180"/>
        <v>56+</v>
      </c>
      <c r="T1928">
        <f t="shared" si="181"/>
        <v>4</v>
      </c>
      <c r="U1928">
        <f t="shared" si="182"/>
        <v>1</v>
      </c>
      <c r="V1928">
        <f t="shared" si="183"/>
        <v>1</v>
      </c>
      <c r="W1928">
        <f t="shared" si="184"/>
        <v>6</v>
      </c>
      <c r="X1928" t="str">
        <f t="shared" si="185"/>
        <v>Occasional</v>
      </c>
    </row>
    <row r="1929" spans="1:24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  <c r="S1929" t="str">
        <f t="shared" si="180"/>
        <v>36-45</v>
      </c>
      <c r="T1929">
        <f t="shared" si="181"/>
        <v>1</v>
      </c>
      <c r="U1929">
        <f t="shared" si="182"/>
        <v>1</v>
      </c>
      <c r="V1929">
        <f t="shared" si="183"/>
        <v>3</v>
      </c>
      <c r="W1929">
        <f t="shared" si="184"/>
        <v>5</v>
      </c>
      <c r="X1929" t="str">
        <f t="shared" si="185"/>
        <v>Low Engagement</v>
      </c>
    </row>
    <row r="1930" spans="1:24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  <c r="S1930" t="str">
        <f t="shared" si="180"/>
        <v>18-25</v>
      </c>
      <c r="T1930">
        <f t="shared" si="181"/>
        <v>4</v>
      </c>
      <c r="U1930">
        <f t="shared" si="182"/>
        <v>1</v>
      </c>
      <c r="V1930">
        <f t="shared" si="183"/>
        <v>7</v>
      </c>
      <c r="W1930">
        <f t="shared" si="184"/>
        <v>12</v>
      </c>
      <c r="X1930" t="str">
        <f t="shared" si="185"/>
        <v>High Value</v>
      </c>
    </row>
    <row r="1931" spans="1:24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  <c r="S1931" t="str">
        <f t="shared" si="180"/>
        <v>56+</v>
      </c>
      <c r="T1931">
        <f t="shared" si="181"/>
        <v>1</v>
      </c>
      <c r="U1931">
        <f t="shared" si="182"/>
        <v>4</v>
      </c>
      <c r="V1931">
        <f t="shared" si="183"/>
        <v>2</v>
      </c>
      <c r="W1931">
        <f t="shared" si="184"/>
        <v>7</v>
      </c>
      <c r="X1931" t="str">
        <f t="shared" si="185"/>
        <v>Occasional</v>
      </c>
    </row>
    <row r="1932" spans="1:24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  <c r="S1932" t="str">
        <f t="shared" si="180"/>
        <v>56+</v>
      </c>
      <c r="T1932">
        <f t="shared" si="181"/>
        <v>2</v>
      </c>
      <c r="U1932">
        <f t="shared" si="182"/>
        <v>3</v>
      </c>
      <c r="V1932">
        <f t="shared" si="183"/>
        <v>7</v>
      </c>
      <c r="W1932">
        <f t="shared" si="184"/>
        <v>12</v>
      </c>
      <c r="X1932" t="str">
        <f t="shared" si="185"/>
        <v>High Value</v>
      </c>
    </row>
    <row r="1933" spans="1:24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  <c r="S1933" t="str">
        <f t="shared" si="180"/>
        <v>46-55</v>
      </c>
      <c r="T1933">
        <f t="shared" si="181"/>
        <v>2</v>
      </c>
      <c r="U1933">
        <f t="shared" si="182"/>
        <v>1</v>
      </c>
      <c r="V1933">
        <f t="shared" si="183"/>
        <v>3</v>
      </c>
      <c r="W1933">
        <f t="shared" si="184"/>
        <v>6</v>
      </c>
      <c r="X1933" t="str">
        <f t="shared" si="185"/>
        <v>Occasional</v>
      </c>
    </row>
    <row r="1934" spans="1:24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  <c r="S1934" t="str">
        <f t="shared" si="180"/>
        <v>36-45</v>
      </c>
      <c r="T1934">
        <f t="shared" si="181"/>
        <v>1</v>
      </c>
      <c r="U1934">
        <f t="shared" si="182"/>
        <v>4</v>
      </c>
      <c r="V1934">
        <f t="shared" si="183"/>
        <v>3</v>
      </c>
      <c r="W1934">
        <f t="shared" si="184"/>
        <v>8</v>
      </c>
      <c r="X1934" t="str">
        <f t="shared" si="185"/>
        <v>Occasional</v>
      </c>
    </row>
    <row r="1935" spans="1:24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  <c r="S1935" t="str">
        <f t="shared" si="180"/>
        <v>46-55</v>
      </c>
      <c r="T1935">
        <f t="shared" si="181"/>
        <v>3</v>
      </c>
      <c r="U1935">
        <f t="shared" si="182"/>
        <v>3</v>
      </c>
      <c r="V1935">
        <f t="shared" si="183"/>
        <v>1</v>
      </c>
      <c r="W1935">
        <f t="shared" si="184"/>
        <v>7</v>
      </c>
      <c r="X1935" t="str">
        <f t="shared" si="185"/>
        <v>Occasional</v>
      </c>
    </row>
    <row r="1936" spans="1:24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  <c r="S1936" t="str">
        <f t="shared" si="180"/>
        <v>26-35</v>
      </c>
      <c r="T1936">
        <f t="shared" si="181"/>
        <v>2</v>
      </c>
      <c r="U1936">
        <f t="shared" si="182"/>
        <v>2</v>
      </c>
      <c r="V1936">
        <f t="shared" si="183"/>
        <v>1</v>
      </c>
      <c r="W1936">
        <f t="shared" si="184"/>
        <v>5</v>
      </c>
      <c r="X1936" t="str">
        <f t="shared" si="185"/>
        <v>Low Engagement</v>
      </c>
    </row>
    <row r="1937" spans="1:24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  <c r="S1937" t="str">
        <f t="shared" si="180"/>
        <v>18-25</v>
      </c>
      <c r="T1937">
        <f t="shared" si="181"/>
        <v>3</v>
      </c>
      <c r="U1937">
        <f t="shared" si="182"/>
        <v>4</v>
      </c>
      <c r="V1937">
        <f t="shared" si="183"/>
        <v>5</v>
      </c>
      <c r="W1937">
        <f t="shared" si="184"/>
        <v>12</v>
      </c>
      <c r="X1937" t="str">
        <f t="shared" si="185"/>
        <v>High Value</v>
      </c>
    </row>
    <row r="1938" spans="1:24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  <c r="S1938" t="str">
        <f t="shared" si="180"/>
        <v>56+</v>
      </c>
      <c r="T1938">
        <f t="shared" si="181"/>
        <v>3</v>
      </c>
      <c r="U1938">
        <f t="shared" si="182"/>
        <v>4</v>
      </c>
      <c r="V1938">
        <f t="shared" si="183"/>
        <v>3</v>
      </c>
      <c r="W1938">
        <f t="shared" si="184"/>
        <v>10</v>
      </c>
      <c r="X1938" t="str">
        <f t="shared" si="185"/>
        <v>Regular</v>
      </c>
    </row>
    <row r="1939" spans="1:24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  <c r="S1939" t="str">
        <f t="shared" si="180"/>
        <v>36-45</v>
      </c>
      <c r="T1939">
        <f t="shared" si="181"/>
        <v>2</v>
      </c>
      <c r="U1939">
        <f t="shared" si="182"/>
        <v>1</v>
      </c>
      <c r="V1939">
        <f t="shared" si="183"/>
        <v>4</v>
      </c>
      <c r="W1939">
        <f t="shared" si="184"/>
        <v>7</v>
      </c>
      <c r="X1939" t="str">
        <f t="shared" si="185"/>
        <v>Occasional</v>
      </c>
    </row>
    <row r="1940" spans="1:24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  <c r="S1940" t="str">
        <f t="shared" si="180"/>
        <v>46-55</v>
      </c>
      <c r="T1940">
        <f t="shared" si="181"/>
        <v>1</v>
      </c>
      <c r="U1940">
        <f t="shared" si="182"/>
        <v>4</v>
      </c>
      <c r="V1940">
        <f t="shared" si="183"/>
        <v>6</v>
      </c>
      <c r="W1940">
        <f t="shared" si="184"/>
        <v>11</v>
      </c>
      <c r="X1940" t="str">
        <f t="shared" si="185"/>
        <v>Regular</v>
      </c>
    </row>
    <row r="1941" spans="1:24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  <c r="S1941" t="str">
        <f t="shared" si="180"/>
        <v>56+</v>
      </c>
      <c r="T1941">
        <f t="shared" si="181"/>
        <v>2</v>
      </c>
      <c r="U1941">
        <f t="shared" si="182"/>
        <v>2</v>
      </c>
      <c r="V1941">
        <f t="shared" si="183"/>
        <v>3</v>
      </c>
      <c r="W1941">
        <f t="shared" si="184"/>
        <v>7</v>
      </c>
      <c r="X1941" t="str">
        <f t="shared" si="185"/>
        <v>Occasional</v>
      </c>
    </row>
    <row r="1942" spans="1:24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  <c r="S1942" t="str">
        <f t="shared" si="180"/>
        <v>46-55</v>
      </c>
      <c r="T1942">
        <f t="shared" si="181"/>
        <v>4</v>
      </c>
      <c r="U1942">
        <f t="shared" si="182"/>
        <v>4</v>
      </c>
      <c r="V1942">
        <f t="shared" si="183"/>
        <v>5</v>
      </c>
      <c r="W1942">
        <f t="shared" si="184"/>
        <v>13</v>
      </c>
      <c r="X1942" t="str">
        <f t="shared" si="185"/>
        <v>High Value</v>
      </c>
    </row>
    <row r="1943" spans="1:24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  <c r="S1943" t="str">
        <f t="shared" si="180"/>
        <v>46-55</v>
      </c>
      <c r="T1943">
        <f t="shared" si="181"/>
        <v>4</v>
      </c>
      <c r="U1943">
        <f t="shared" si="182"/>
        <v>4</v>
      </c>
      <c r="V1943">
        <f t="shared" si="183"/>
        <v>2</v>
      </c>
      <c r="W1943">
        <f t="shared" si="184"/>
        <v>10</v>
      </c>
      <c r="X1943" t="str">
        <f t="shared" si="185"/>
        <v>Regular</v>
      </c>
    </row>
    <row r="1944" spans="1:24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  <c r="S1944" t="str">
        <f t="shared" si="180"/>
        <v>56+</v>
      </c>
      <c r="T1944">
        <f t="shared" si="181"/>
        <v>1</v>
      </c>
      <c r="U1944">
        <f t="shared" si="182"/>
        <v>2</v>
      </c>
      <c r="V1944">
        <f t="shared" si="183"/>
        <v>4</v>
      </c>
      <c r="W1944">
        <f t="shared" si="184"/>
        <v>7</v>
      </c>
      <c r="X1944" t="str">
        <f t="shared" si="185"/>
        <v>Occasional</v>
      </c>
    </row>
    <row r="1945" spans="1:24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  <c r="S1945" t="str">
        <f t="shared" si="180"/>
        <v>26-35</v>
      </c>
      <c r="T1945">
        <f t="shared" si="181"/>
        <v>2</v>
      </c>
      <c r="U1945">
        <f t="shared" si="182"/>
        <v>4</v>
      </c>
      <c r="V1945">
        <f t="shared" si="183"/>
        <v>1</v>
      </c>
      <c r="W1945">
        <f t="shared" si="184"/>
        <v>7</v>
      </c>
      <c r="X1945" t="str">
        <f t="shared" si="185"/>
        <v>Occasional</v>
      </c>
    </row>
    <row r="1946" spans="1:24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  <c r="S1946" t="str">
        <f t="shared" si="180"/>
        <v>26-35</v>
      </c>
      <c r="T1946">
        <f t="shared" si="181"/>
        <v>2</v>
      </c>
      <c r="U1946">
        <f t="shared" si="182"/>
        <v>4</v>
      </c>
      <c r="V1946">
        <f t="shared" si="183"/>
        <v>3</v>
      </c>
      <c r="W1946">
        <f t="shared" si="184"/>
        <v>9</v>
      </c>
      <c r="X1946" t="str">
        <f t="shared" si="185"/>
        <v>Regular</v>
      </c>
    </row>
    <row r="1947" spans="1:24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  <c r="S1947" t="str">
        <f t="shared" si="180"/>
        <v>26-35</v>
      </c>
      <c r="T1947">
        <f t="shared" si="181"/>
        <v>1</v>
      </c>
      <c r="U1947">
        <f t="shared" si="182"/>
        <v>1</v>
      </c>
      <c r="V1947">
        <f t="shared" si="183"/>
        <v>3</v>
      </c>
      <c r="W1947">
        <f t="shared" si="184"/>
        <v>5</v>
      </c>
      <c r="X1947" t="str">
        <f t="shared" si="185"/>
        <v>Low Engagement</v>
      </c>
    </row>
    <row r="1948" spans="1:24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  <c r="S1948" t="str">
        <f t="shared" si="180"/>
        <v>56+</v>
      </c>
      <c r="T1948">
        <f t="shared" si="181"/>
        <v>2</v>
      </c>
      <c r="U1948">
        <f t="shared" si="182"/>
        <v>4</v>
      </c>
      <c r="V1948">
        <f t="shared" si="183"/>
        <v>2</v>
      </c>
      <c r="W1948">
        <f t="shared" si="184"/>
        <v>8</v>
      </c>
      <c r="X1948" t="str">
        <f t="shared" si="185"/>
        <v>Occasional</v>
      </c>
    </row>
    <row r="1949" spans="1:24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  <c r="S1949" t="str">
        <f t="shared" si="180"/>
        <v>56+</v>
      </c>
      <c r="T1949">
        <f t="shared" si="181"/>
        <v>1</v>
      </c>
      <c r="U1949">
        <f t="shared" si="182"/>
        <v>1</v>
      </c>
      <c r="V1949">
        <f t="shared" si="183"/>
        <v>4</v>
      </c>
      <c r="W1949">
        <f t="shared" si="184"/>
        <v>6</v>
      </c>
      <c r="X1949" t="str">
        <f t="shared" si="185"/>
        <v>Occasional</v>
      </c>
    </row>
    <row r="1950" spans="1:24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  <c r="S1950" t="str">
        <f t="shared" si="180"/>
        <v>46-55</v>
      </c>
      <c r="T1950">
        <f t="shared" si="181"/>
        <v>1</v>
      </c>
      <c r="U1950">
        <f t="shared" si="182"/>
        <v>4</v>
      </c>
      <c r="V1950">
        <f t="shared" si="183"/>
        <v>6</v>
      </c>
      <c r="W1950">
        <f t="shared" si="184"/>
        <v>11</v>
      </c>
      <c r="X1950" t="str">
        <f t="shared" si="185"/>
        <v>Regular</v>
      </c>
    </row>
    <row r="1951" spans="1:24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  <c r="S1951" t="str">
        <f t="shared" si="180"/>
        <v>56+</v>
      </c>
      <c r="T1951">
        <f t="shared" si="181"/>
        <v>4</v>
      </c>
      <c r="U1951">
        <f t="shared" si="182"/>
        <v>1</v>
      </c>
      <c r="V1951">
        <f t="shared" si="183"/>
        <v>2</v>
      </c>
      <c r="W1951">
        <f t="shared" si="184"/>
        <v>7</v>
      </c>
      <c r="X1951" t="str">
        <f t="shared" si="185"/>
        <v>Occasional</v>
      </c>
    </row>
    <row r="1952" spans="1:24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  <c r="S1952" t="str">
        <f t="shared" si="180"/>
        <v>36-45</v>
      </c>
      <c r="T1952">
        <f t="shared" si="181"/>
        <v>3</v>
      </c>
      <c r="U1952">
        <f t="shared" si="182"/>
        <v>3</v>
      </c>
      <c r="V1952">
        <f t="shared" si="183"/>
        <v>3</v>
      </c>
      <c r="W1952">
        <f t="shared" si="184"/>
        <v>9</v>
      </c>
      <c r="X1952" t="str">
        <f t="shared" si="185"/>
        <v>Regular</v>
      </c>
    </row>
    <row r="1953" spans="1:24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  <c r="S1953" t="str">
        <f t="shared" si="180"/>
        <v>26-35</v>
      </c>
      <c r="T1953">
        <f t="shared" si="181"/>
        <v>2</v>
      </c>
      <c r="U1953">
        <f t="shared" si="182"/>
        <v>3</v>
      </c>
      <c r="V1953">
        <f t="shared" si="183"/>
        <v>6</v>
      </c>
      <c r="W1953">
        <f t="shared" si="184"/>
        <v>11</v>
      </c>
      <c r="X1953" t="str">
        <f t="shared" si="185"/>
        <v>Regular</v>
      </c>
    </row>
    <row r="1954" spans="1:24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  <c r="S1954" t="str">
        <f t="shared" si="180"/>
        <v>56+</v>
      </c>
      <c r="T1954">
        <f t="shared" si="181"/>
        <v>4</v>
      </c>
      <c r="U1954">
        <f t="shared" si="182"/>
        <v>4</v>
      </c>
      <c r="V1954">
        <f t="shared" si="183"/>
        <v>6</v>
      </c>
      <c r="W1954">
        <f t="shared" si="184"/>
        <v>14</v>
      </c>
      <c r="X1954" t="str">
        <f t="shared" si="185"/>
        <v>High Value</v>
      </c>
    </row>
    <row r="1955" spans="1:24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  <c r="S1955" t="str">
        <f t="shared" si="180"/>
        <v>18-25</v>
      </c>
      <c r="T1955">
        <f t="shared" si="181"/>
        <v>1</v>
      </c>
      <c r="U1955">
        <f t="shared" si="182"/>
        <v>1</v>
      </c>
      <c r="V1955">
        <f t="shared" si="183"/>
        <v>5</v>
      </c>
      <c r="W1955">
        <f t="shared" si="184"/>
        <v>7</v>
      </c>
      <c r="X1955" t="str">
        <f t="shared" si="185"/>
        <v>Occasional</v>
      </c>
    </row>
    <row r="1956" spans="1:24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  <c r="S1956" t="str">
        <f t="shared" si="180"/>
        <v>26-35</v>
      </c>
      <c r="T1956">
        <f t="shared" si="181"/>
        <v>3</v>
      </c>
      <c r="U1956">
        <f t="shared" si="182"/>
        <v>1</v>
      </c>
      <c r="V1956">
        <f t="shared" si="183"/>
        <v>2</v>
      </c>
      <c r="W1956">
        <f t="shared" si="184"/>
        <v>6</v>
      </c>
      <c r="X1956" t="str">
        <f t="shared" si="185"/>
        <v>Occasional</v>
      </c>
    </row>
    <row r="1957" spans="1:24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  <c r="S1957" t="str">
        <f t="shared" si="180"/>
        <v>46-55</v>
      </c>
      <c r="T1957">
        <f t="shared" si="181"/>
        <v>2</v>
      </c>
      <c r="U1957">
        <f t="shared" si="182"/>
        <v>3</v>
      </c>
      <c r="V1957">
        <f t="shared" si="183"/>
        <v>4</v>
      </c>
      <c r="W1957">
        <f t="shared" si="184"/>
        <v>9</v>
      </c>
      <c r="X1957" t="str">
        <f t="shared" si="185"/>
        <v>Regular</v>
      </c>
    </row>
    <row r="1958" spans="1:24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  <c r="S1958" t="str">
        <f t="shared" si="180"/>
        <v>56+</v>
      </c>
      <c r="T1958">
        <f t="shared" si="181"/>
        <v>1</v>
      </c>
      <c r="U1958">
        <f t="shared" si="182"/>
        <v>2</v>
      </c>
      <c r="V1958">
        <f t="shared" si="183"/>
        <v>5</v>
      </c>
      <c r="W1958">
        <f t="shared" si="184"/>
        <v>8</v>
      </c>
      <c r="X1958" t="str">
        <f t="shared" si="185"/>
        <v>Occasional</v>
      </c>
    </row>
    <row r="1959" spans="1:24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  <c r="S1959" t="str">
        <f t="shared" si="180"/>
        <v>56+</v>
      </c>
      <c r="T1959">
        <f t="shared" si="181"/>
        <v>2</v>
      </c>
      <c r="U1959">
        <f t="shared" si="182"/>
        <v>3</v>
      </c>
      <c r="V1959">
        <f t="shared" si="183"/>
        <v>6</v>
      </c>
      <c r="W1959">
        <f t="shared" si="184"/>
        <v>11</v>
      </c>
      <c r="X1959" t="str">
        <f t="shared" si="185"/>
        <v>Regular</v>
      </c>
    </row>
    <row r="1960" spans="1:24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  <c r="S1960" t="str">
        <f t="shared" si="180"/>
        <v>36-45</v>
      </c>
      <c r="T1960">
        <f t="shared" si="181"/>
        <v>3</v>
      </c>
      <c r="U1960">
        <f t="shared" si="182"/>
        <v>4</v>
      </c>
      <c r="V1960">
        <f t="shared" si="183"/>
        <v>2</v>
      </c>
      <c r="W1960">
        <f t="shared" si="184"/>
        <v>9</v>
      </c>
      <c r="X1960" t="str">
        <f t="shared" si="185"/>
        <v>Regular</v>
      </c>
    </row>
    <row r="1961" spans="1:24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  <c r="S1961" t="str">
        <f t="shared" si="180"/>
        <v>46-55</v>
      </c>
      <c r="T1961">
        <f t="shared" si="181"/>
        <v>4</v>
      </c>
      <c r="U1961">
        <f t="shared" si="182"/>
        <v>1</v>
      </c>
      <c r="V1961">
        <f t="shared" si="183"/>
        <v>3</v>
      </c>
      <c r="W1961">
        <f t="shared" si="184"/>
        <v>8</v>
      </c>
      <c r="X1961" t="str">
        <f t="shared" si="185"/>
        <v>Occasional</v>
      </c>
    </row>
    <row r="1962" spans="1:24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  <c r="S1962" t="str">
        <f t="shared" si="180"/>
        <v>56+</v>
      </c>
      <c r="T1962">
        <f t="shared" si="181"/>
        <v>3</v>
      </c>
      <c r="U1962">
        <f t="shared" si="182"/>
        <v>4</v>
      </c>
      <c r="V1962">
        <f t="shared" si="183"/>
        <v>1</v>
      </c>
      <c r="W1962">
        <f t="shared" si="184"/>
        <v>8</v>
      </c>
      <c r="X1962" t="str">
        <f t="shared" si="185"/>
        <v>Occasional</v>
      </c>
    </row>
    <row r="1963" spans="1:24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  <c r="S1963" t="str">
        <f t="shared" si="180"/>
        <v>46-55</v>
      </c>
      <c r="T1963">
        <f t="shared" si="181"/>
        <v>2</v>
      </c>
      <c r="U1963">
        <f t="shared" si="182"/>
        <v>4</v>
      </c>
      <c r="V1963">
        <f t="shared" si="183"/>
        <v>2</v>
      </c>
      <c r="W1963">
        <f t="shared" si="184"/>
        <v>8</v>
      </c>
      <c r="X1963" t="str">
        <f t="shared" si="185"/>
        <v>Occasional</v>
      </c>
    </row>
    <row r="1964" spans="1:24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  <c r="S1964" t="str">
        <f t="shared" si="180"/>
        <v>36-45</v>
      </c>
      <c r="T1964">
        <f t="shared" si="181"/>
        <v>2</v>
      </c>
      <c r="U1964">
        <f t="shared" si="182"/>
        <v>2</v>
      </c>
      <c r="V1964">
        <f t="shared" si="183"/>
        <v>5</v>
      </c>
      <c r="W1964">
        <f t="shared" si="184"/>
        <v>9</v>
      </c>
      <c r="X1964" t="str">
        <f t="shared" si="185"/>
        <v>Regular</v>
      </c>
    </row>
    <row r="1965" spans="1:24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  <c r="S1965" t="str">
        <f t="shared" si="180"/>
        <v>46-55</v>
      </c>
      <c r="T1965">
        <f t="shared" si="181"/>
        <v>1</v>
      </c>
      <c r="U1965">
        <f t="shared" si="182"/>
        <v>1</v>
      </c>
      <c r="V1965">
        <f t="shared" si="183"/>
        <v>7</v>
      </c>
      <c r="W1965">
        <f t="shared" si="184"/>
        <v>9</v>
      </c>
      <c r="X1965" t="str">
        <f t="shared" si="185"/>
        <v>Regular</v>
      </c>
    </row>
    <row r="1966" spans="1:24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  <c r="S1966" t="str">
        <f t="shared" si="180"/>
        <v>36-45</v>
      </c>
      <c r="T1966">
        <f t="shared" si="181"/>
        <v>2</v>
      </c>
      <c r="U1966">
        <f t="shared" si="182"/>
        <v>4</v>
      </c>
      <c r="V1966">
        <f t="shared" si="183"/>
        <v>4</v>
      </c>
      <c r="W1966">
        <f t="shared" si="184"/>
        <v>10</v>
      </c>
      <c r="X1966" t="str">
        <f t="shared" si="185"/>
        <v>Regular</v>
      </c>
    </row>
    <row r="1967" spans="1:24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  <c r="S1967" t="str">
        <f t="shared" si="180"/>
        <v>56+</v>
      </c>
      <c r="T1967">
        <f t="shared" si="181"/>
        <v>4</v>
      </c>
      <c r="U1967">
        <f t="shared" si="182"/>
        <v>2</v>
      </c>
      <c r="V1967">
        <f t="shared" si="183"/>
        <v>2</v>
      </c>
      <c r="W1967">
        <f t="shared" si="184"/>
        <v>8</v>
      </c>
      <c r="X1967" t="str">
        <f t="shared" si="185"/>
        <v>Occasional</v>
      </c>
    </row>
    <row r="1968" spans="1:24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  <c r="S1968" t="str">
        <f t="shared" si="180"/>
        <v>56+</v>
      </c>
      <c r="T1968">
        <f t="shared" si="181"/>
        <v>4</v>
      </c>
      <c r="U1968">
        <f t="shared" si="182"/>
        <v>1</v>
      </c>
      <c r="V1968">
        <f t="shared" si="183"/>
        <v>5</v>
      </c>
      <c r="W1968">
        <f t="shared" si="184"/>
        <v>10</v>
      </c>
      <c r="X1968" t="str">
        <f t="shared" si="185"/>
        <v>Regular</v>
      </c>
    </row>
    <row r="1969" spans="1:24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  <c r="S1969" t="str">
        <f t="shared" si="180"/>
        <v>36-45</v>
      </c>
      <c r="T1969">
        <f t="shared" si="181"/>
        <v>4</v>
      </c>
      <c r="U1969">
        <f t="shared" si="182"/>
        <v>1</v>
      </c>
      <c r="V1969">
        <f t="shared" si="183"/>
        <v>1</v>
      </c>
      <c r="W1969">
        <f t="shared" si="184"/>
        <v>6</v>
      </c>
      <c r="X1969" t="str">
        <f t="shared" si="185"/>
        <v>Occasional</v>
      </c>
    </row>
    <row r="1970" spans="1:24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  <c r="S1970" t="str">
        <f t="shared" si="180"/>
        <v>56+</v>
      </c>
      <c r="T1970">
        <f t="shared" si="181"/>
        <v>3</v>
      </c>
      <c r="U1970">
        <f t="shared" si="182"/>
        <v>2</v>
      </c>
      <c r="V1970">
        <f t="shared" si="183"/>
        <v>7</v>
      </c>
      <c r="W1970">
        <f t="shared" si="184"/>
        <v>12</v>
      </c>
      <c r="X1970" t="str">
        <f t="shared" si="185"/>
        <v>High Value</v>
      </c>
    </row>
    <row r="1971" spans="1:24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  <c r="S1971" t="str">
        <f t="shared" si="180"/>
        <v>56+</v>
      </c>
      <c r="T1971">
        <f t="shared" si="181"/>
        <v>1</v>
      </c>
      <c r="U1971">
        <f t="shared" si="182"/>
        <v>1</v>
      </c>
      <c r="V1971">
        <f t="shared" si="183"/>
        <v>5</v>
      </c>
      <c r="W1971">
        <f t="shared" si="184"/>
        <v>7</v>
      </c>
      <c r="X1971" t="str">
        <f t="shared" si="185"/>
        <v>Occasional</v>
      </c>
    </row>
    <row r="1972" spans="1:24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  <c r="S1972" t="str">
        <f t="shared" si="180"/>
        <v>26-35</v>
      </c>
      <c r="T1972">
        <f t="shared" si="181"/>
        <v>4</v>
      </c>
      <c r="U1972">
        <f t="shared" si="182"/>
        <v>1</v>
      </c>
      <c r="V1972">
        <f t="shared" si="183"/>
        <v>6</v>
      </c>
      <c r="W1972">
        <f t="shared" si="184"/>
        <v>11</v>
      </c>
      <c r="X1972" t="str">
        <f t="shared" si="185"/>
        <v>Regular</v>
      </c>
    </row>
    <row r="1973" spans="1:24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  <c r="S1973" t="str">
        <f t="shared" si="180"/>
        <v>46-55</v>
      </c>
      <c r="T1973">
        <f t="shared" si="181"/>
        <v>1</v>
      </c>
      <c r="U1973">
        <f t="shared" si="182"/>
        <v>1</v>
      </c>
      <c r="V1973">
        <f t="shared" si="183"/>
        <v>4</v>
      </c>
      <c r="W1973">
        <f t="shared" si="184"/>
        <v>6</v>
      </c>
      <c r="X1973" t="str">
        <f t="shared" si="185"/>
        <v>Occasional</v>
      </c>
    </row>
    <row r="1974" spans="1:24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  <c r="S1974" t="str">
        <f t="shared" si="180"/>
        <v>46-55</v>
      </c>
      <c r="T1974">
        <f t="shared" si="181"/>
        <v>1</v>
      </c>
      <c r="U1974">
        <f t="shared" si="182"/>
        <v>4</v>
      </c>
      <c r="V1974">
        <f t="shared" si="183"/>
        <v>3</v>
      </c>
      <c r="W1974">
        <f t="shared" si="184"/>
        <v>8</v>
      </c>
      <c r="X1974" t="str">
        <f t="shared" si="185"/>
        <v>Occasional</v>
      </c>
    </row>
    <row r="1975" spans="1:24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  <c r="S1975" t="str">
        <f t="shared" si="180"/>
        <v>18-25</v>
      </c>
      <c r="T1975">
        <f t="shared" si="181"/>
        <v>1</v>
      </c>
      <c r="U1975">
        <f t="shared" si="182"/>
        <v>1</v>
      </c>
      <c r="V1975">
        <f t="shared" si="183"/>
        <v>3</v>
      </c>
      <c r="W1975">
        <f t="shared" si="184"/>
        <v>5</v>
      </c>
      <c r="X1975" t="str">
        <f t="shared" si="185"/>
        <v>Low Engagement</v>
      </c>
    </row>
    <row r="1976" spans="1:24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  <c r="S1976" t="str">
        <f t="shared" si="180"/>
        <v>26-35</v>
      </c>
      <c r="T1976">
        <f t="shared" si="181"/>
        <v>2</v>
      </c>
      <c r="U1976">
        <f t="shared" si="182"/>
        <v>1</v>
      </c>
      <c r="V1976">
        <f t="shared" si="183"/>
        <v>5</v>
      </c>
      <c r="W1976">
        <f t="shared" si="184"/>
        <v>8</v>
      </c>
      <c r="X1976" t="str">
        <f t="shared" si="185"/>
        <v>Occasional</v>
      </c>
    </row>
    <row r="1977" spans="1:24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  <c r="S1977" t="str">
        <f t="shared" si="180"/>
        <v>46-55</v>
      </c>
      <c r="T1977">
        <f t="shared" si="181"/>
        <v>3</v>
      </c>
      <c r="U1977">
        <f t="shared" si="182"/>
        <v>1</v>
      </c>
      <c r="V1977">
        <f t="shared" si="183"/>
        <v>2</v>
      </c>
      <c r="W1977">
        <f t="shared" si="184"/>
        <v>6</v>
      </c>
      <c r="X1977" t="str">
        <f t="shared" si="185"/>
        <v>Occasional</v>
      </c>
    </row>
    <row r="1978" spans="1:24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  <c r="S1978" t="str">
        <f t="shared" si="180"/>
        <v>26-35</v>
      </c>
      <c r="T1978">
        <f t="shared" si="181"/>
        <v>2</v>
      </c>
      <c r="U1978">
        <f t="shared" si="182"/>
        <v>4</v>
      </c>
      <c r="V1978">
        <f t="shared" si="183"/>
        <v>5</v>
      </c>
      <c r="W1978">
        <f t="shared" si="184"/>
        <v>11</v>
      </c>
      <c r="X1978" t="str">
        <f t="shared" si="185"/>
        <v>Regular</v>
      </c>
    </row>
    <row r="1979" spans="1:24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  <c r="S1979" t="str">
        <f t="shared" si="180"/>
        <v>18-25</v>
      </c>
      <c r="T1979">
        <f t="shared" si="181"/>
        <v>2</v>
      </c>
      <c r="U1979">
        <f t="shared" si="182"/>
        <v>3</v>
      </c>
      <c r="V1979">
        <f t="shared" si="183"/>
        <v>1</v>
      </c>
      <c r="W1979">
        <f t="shared" si="184"/>
        <v>6</v>
      </c>
      <c r="X1979" t="str">
        <f t="shared" si="185"/>
        <v>Occasional</v>
      </c>
    </row>
    <row r="1980" spans="1:24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  <c r="S1980" t="str">
        <f t="shared" si="180"/>
        <v>36-45</v>
      </c>
      <c r="T1980">
        <f t="shared" si="181"/>
        <v>3</v>
      </c>
      <c r="U1980">
        <f t="shared" si="182"/>
        <v>1</v>
      </c>
      <c r="V1980">
        <f t="shared" si="183"/>
        <v>2</v>
      </c>
      <c r="W1980">
        <f t="shared" si="184"/>
        <v>6</v>
      </c>
      <c r="X1980" t="str">
        <f t="shared" si="185"/>
        <v>Occasional</v>
      </c>
    </row>
    <row r="1981" spans="1:24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  <c r="S1981" t="str">
        <f t="shared" si="180"/>
        <v>46-55</v>
      </c>
      <c r="T1981">
        <f t="shared" si="181"/>
        <v>4</v>
      </c>
      <c r="U1981">
        <f t="shared" si="182"/>
        <v>4</v>
      </c>
      <c r="V1981">
        <f t="shared" si="183"/>
        <v>5</v>
      </c>
      <c r="W1981">
        <f t="shared" si="184"/>
        <v>13</v>
      </c>
      <c r="X1981" t="str">
        <f t="shared" si="185"/>
        <v>High Value</v>
      </c>
    </row>
    <row r="1982" spans="1:24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  <c r="S1982" t="str">
        <f t="shared" si="180"/>
        <v>46-55</v>
      </c>
      <c r="T1982">
        <f t="shared" si="181"/>
        <v>4</v>
      </c>
      <c r="U1982">
        <f t="shared" si="182"/>
        <v>2</v>
      </c>
      <c r="V1982">
        <f t="shared" si="183"/>
        <v>5</v>
      </c>
      <c r="W1982">
        <f t="shared" si="184"/>
        <v>11</v>
      </c>
      <c r="X1982" t="str">
        <f t="shared" si="185"/>
        <v>Regular</v>
      </c>
    </row>
    <row r="1983" spans="1:24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  <c r="S1983" t="str">
        <f t="shared" si="180"/>
        <v>56+</v>
      </c>
      <c r="T1983">
        <f t="shared" si="181"/>
        <v>4</v>
      </c>
      <c r="U1983">
        <f t="shared" si="182"/>
        <v>4</v>
      </c>
      <c r="V1983">
        <f t="shared" si="183"/>
        <v>2</v>
      </c>
      <c r="W1983">
        <f t="shared" si="184"/>
        <v>10</v>
      </c>
      <c r="X1983" t="str">
        <f t="shared" si="185"/>
        <v>Regular</v>
      </c>
    </row>
    <row r="1984" spans="1:24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  <c r="S1984" t="str">
        <f t="shared" si="180"/>
        <v>36-45</v>
      </c>
      <c r="T1984">
        <f t="shared" si="181"/>
        <v>3</v>
      </c>
      <c r="U1984">
        <f t="shared" si="182"/>
        <v>3</v>
      </c>
      <c r="V1984">
        <f t="shared" si="183"/>
        <v>4</v>
      </c>
      <c r="W1984">
        <f t="shared" si="184"/>
        <v>10</v>
      </c>
      <c r="X1984" t="str">
        <f t="shared" si="185"/>
        <v>Regular</v>
      </c>
    </row>
    <row r="1985" spans="1:24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  <c r="S1985" t="str">
        <f t="shared" si="180"/>
        <v>56+</v>
      </c>
      <c r="T1985">
        <f t="shared" si="181"/>
        <v>4</v>
      </c>
      <c r="U1985">
        <f t="shared" si="182"/>
        <v>2</v>
      </c>
      <c r="V1985">
        <f t="shared" si="183"/>
        <v>2</v>
      </c>
      <c r="W1985">
        <f t="shared" si="184"/>
        <v>8</v>
      </c>
      <c r="X1985" t="str">
        <f t="shared" si="185"/>
        <v>Occasional</v>
      </c>
    </row>
    <row r="1986" spans="1:24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  <c r="S1986" t="str">
        <f t="shared" si="180"/>
        <v>26-35</v>
      </c>
      <c r="T1986">
        <f t="shared" si="181"/>
        <v>2</v>
      </c>
      <c r="U1986">
        <f t="shared" si="182"/>
        <v>3</v>
      </c>
      <c r="V1986">
        <f t="shared" si="183"/>
        <v>5</v>
      </c>
      <c r="W1986">
        <f t="shared" si="184"/>
        <v>10</v>
      </c>
      <c r="X1986" t="str">
        <f t="shared" si="185"/>
        <v>Regular</v>
      </c>
    </row>
    <row r="1987" spans="1:24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  <c r="S1987" t="str">
        <f t="shared" ref="S1987:S2050" si="186">IF(B1987&lt;=25,"18-25",IF(B1987&lt;=35,"26-35",IF(B1987&lt;=45,"36-45",IF(B1987&lt;=55,"46-55","56+"))))</f>
        <v>18-25</v>
      </c>
      <c r="T1987">
        <f t="shared" ref="T1987:T2050" si="187">IF(F1987&lt;=39,1,IF(F1987&lt;=59,2,IF(F1987&lt;=79,3,4)))</f>
        <v>4</v>
      </c>
      <c r="U1987">
        <f t="shared" ref="U1987:U2050" si="188">IF(P1987&lt;=12,1,IF(P1987&lt;=25,2,IF(P1987&lt;=37,3,4)))</f>
        <v>1</v>
      </c>
      <c r="V1987">
        <f t="shared" ref="V1987:V2050" si="189">IF(R1987="Weekly",7,IF(R1987="Bi-Weekly",6,IF(R1987="Fortnightly",5,IF(R1987="Monthly",4,IF(R1987="Every 3 Months",3,IF(R1987="Quarterly",2,IF(R1987="Annually",1,0)))))))</f>
        <v>5</v>
      </c>
      <c r="W1987">
        <f t="shared" ref="W1987:W2050" si="190">T1987+U1987+V1987</f>
        <v>10</v>
      </c>
      <c r="X1987" t="str">
        <f t="shared" ref="X1987:X2050" si="191">IF(W1987&lt;=5,"Low Engagement",IF(W1987&lt;=8,"Occasional",IF(W1987&lt;=11,"Regular","High Value")))</f>
        <v>Regular</v>
      </c>
    </row>
    <row r="1988" spans="1:24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  <c r="S1988" t="str">
        <f t="shared" si="186"/>
        <v>56+</v>
      </c>
      <c r="T1988">
        <f t="shared" si="187"/>
        <v>2</v>
      </c>
      <c r="U1988">
        <f t="shared" si="188"/>
        <v>2</v>
      </c>
      <c r="V1988">
        <f t="shared" si="189"/>
        <v>2</v>
      </c>
      <c r="W1988">
        <f t="shared" si="190"/>
        <v>6</v>
      </c>
      <c r="X1988" t="str">
        <f t="shared" si="191"/>
        <v>Occasional</v>
      </c>
    </row>
    <row r="1989" spans="1:24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  <c r="S1989" t="str">
        <f t="shared" si="186"/>
        <v>56+</v>
      </c>
      <c r="T1989">
        <f t="shared" si="187"/>
        <v>1</v>
      </c>
      <c r="U1989">
        <f t="shared" si="188"/>
        <v>1</v>
      </c>
      <c r="V1989">
        <f t="shared" si="189"/>
        <v>2</v>
      </c>
      <c r="W1989">
        <f t="shared" si="190"/>
        <v>4</v>
      </c>
      <c r="X1989" t="str">
        <f t="shared" si="191"/>
        <v>Low Engagement</v>
      </c>
    </row>
    <row r="1990" spans="1:24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  <c r="S1990" t="str">
        <f t="shared" si="186"/>
        <v>46-55</v>
      </c>
      <c r="T1990">
        <f t="shared" si="187"/>
        <v>3</v>
      </c>
      <c r="U1990">
        <f t="shared" si="188"/>
        <v>3</v>
      </c>
      <c r="V1990">
        <f t="shared" si="189"/>
        <v>7</v>
      </c>
      <c r="W1990">
        <f t="shared" si="190"/>
        <v>13</v>
      </c>
      <c r="X1990" t="str">
        <f t="shared" si="191"/>
        <v>High Value</v>
      </c>
    </row>
    <row r="1991" spans="1:24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  <c r="S1991" t="str">
        <f t="shared" si="186"/>
        <v>26-35</v>
      </c>
      <c r="T1991">
        <f t="shared" si="187"/>
        <v>2</v>
      </c>
      <c r="U1991">
        <f t="shared" si="188"/>
        <v>4</v>
      </c>
      <c r="V1991">
        <f t="shared" si="189"/>
        <v>6</v>
      </c>
      <c r="W1991">
        <f t="shared" si="190"/>
        <v>12</v>
      </c>
      <c r="X1991" t="str">
        <f t="shared" si="191"/>
        <v>High Value</v>
      </c>
    </row>
    <row r="1992" spans="1:24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  <c r="S1992" t="str">
        <f t="shared" si="186"/>
        <v>26-35</v>
      </c>
      <c r="T1992">
        <f t="shared" si="187"/>
        <v>4</v>
      </c>
      <c r="U1992">
        <f t="shared" si="188"/>
        <v>2</v>
      </c>
      <c r="V1992">
        <f t="shared" si="189"/>
        <v>1</v>
      </c>
      <c r="W1992">
        <f t="shared" si="190"/>
        <v>7</v>
      </c>
      <c r="X1992" t="str">
        <f t="shared" si="191"/>
        <v>Occasional</v>
      </c>
    </row>
    <row r="1993" spans="1:24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  <c r="S1993" t="str">
        <f t="shared" si="186"/>
        <v>46-55</v>
      </c>
      <c r="T1993">
        <f t="shared" si="187"/>
        <v>1</v>
      </c>
      <c r="U1993">
        <f t="shared" si="188"/>
        <v>1</v>
      </c>
      <c r="V1993">
        <f t="shared" si="189"/>
        <v>3</v>
      </c>
      <c r="W1993">
        <f t="shared" si="190"/>
        <v>5</v>
      </c>
      <c r="X1993" t="str">
        <f t="shared" si="191"/>
        <v>Low Engagement</v>
      </c>
    </row>
    <row r="1994" spans="1:24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  <c r="S1994" t="str">
        <f t="shared" si="186"/>
        <v>26-35</v>
      </c>
      <c r="T1994">
        <f t="shared" si="187"/>
        <v>4</v>
      </c>
      <c r="U1994">
        <f t="shared" si="188"/>
        <v>3</v>
      </c>
      <c r="V1994">
        <f t="shared" si="189"/>
        <v>4</v>
      </c>
      <c r="W1994">
        <f t="shared" si="190"/>
        <v>11</v>
      </c>
      <c r="X1994" t="str">
        <f t="shared" si="191"/>
        <v>Regular</v>
      </c>
    </row>
    <row r="1995" spans="1:24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  <c r="S1995" t="str">
        <f t="shared" si="186"/>
        <v>26-35</v>
      </c>
      <c r="T1995">
        <f t="shared" si="187"/>
        <v>4</v>
      </c>
      <c r="U1995">
        <f t="shared" si="188"/>
        <v>2</v>
      </c>
      <c r="V1995">
        <f t="shared" si="189"/>
        <v>7</v>
      </c>
      <c r="W1995">
        <f t="shared" si="190"/>
        <v>13</v>
      </c>
      <c r="X1995" t="str">
        <f t="shared" si="191"/>
        <v>High Value</v>
      </c>
    </row>
    <row r="1996" spans="1:24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  <c r="S1996" t="str">
        <f t="shared" si="186"/>
        <v>26-35</v>
      </c>
      <c r="T1996">
        <f t="shared" si="187"/>
        <v>3</v>
      </c>
      <c r="U1996">
        <f t="shared" si="188"/>
        <v>2</v>
      </c>
      <c r="V1996">
        <f t="shared" si="189"/>
        <v>7</v>
      </c>
      <c r="W1996">
        <f t="shared" si="190"/>
        <v>12</v>
      </c>
      <c r="X1996" t="str">
        <f t="shared" si="191"/>
        <v>High Value</v>
      </c>
    </row>
    <row r="1997" spans="1:24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  <c r="S1997" t="str">
        <f t="shared" si="186"/>
        <v>56+</v>
      </c>
      <c r="T1997">
        <f t="shared" si="187"/>
        <v>4</v>
      </c>
      <c r="U1997">
        <f t="shared" si="188"/>
        <v>3</v>
      </c>
      <c r="V1997">
        <f t="shared" si="189"/>
        <v>2</v>
      </c>
      <c r="W1997">
        <f t="shared" si="190"/>
        <v>9</v>
      </c>
      <c r="X1997" t="str">
        <f t="shared" si="191"/>
        <v>Regular</v>
      </c>
    </row>
    <row r="1998" spans="1:24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  <c r="S1998" t="str">
        <f t="shared" si="186"/>
        <v>56+</v>
      </c>
      <c r="T1998">
        <f t="shared" si="187"/>
        <v>1</v>
      </c>
      <c r="U1998">
        <f t="shared" si="188"/>
        <v>2</v>
      </c>
      <c r="V1998">
        <f t="shared" si="189"/>
        <v>3</v>
      </c>
      <c r="W1998">
        <f t="shared" si="190"/>
        <v>6</v>
      </c>
      <c r="X1998" t="str">
        <f t="shared" si="191"/>
        <v>Occasional</v>
      </c>
    </row>
    <row r="1999" spans="1:24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  <c r="S1999" t="str">
        <f t="shared" si="186"/>
        <v>36-45</v>
      </c>
      <c r="T1999">
        <f t="shared" si="187"/>
        <v>1</v>
      </c>
      <c r="U1999">
        <f t="shared" si="188"/>
        <v>1</v>
      </c>
      <c r="V1999">
        <f t="shared" si="189"/>
        <v>6</v>
      </c>
      <c r="W1999">
        <f t="shared" si="190"/>
        <v>8</v>
      </c>
      <c r="X1999" t="str">
        <f t="shared" si="191"/>
        <v>Occasional</v>
      </c>
    </row>
    <row r="2000" spans="1:24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  <c r="S2000" t="str">
        <f t="shared" si="186"/>
        <v>18-25</v>
      </c>
      <c r="T2000">
        <f t="shared" si="187"/>
        <v>2</v>
      </c>
      <c r="U2000">
        <f t="shared" si="188"/>
        <v>2</v>
      </c>
      <c r="V2000">
        <f t="shared" si="189"/>
        <v>2</v>
      </c>
      <c r="W2000">
        <f t="shared" si="190"/>
        <v>6</v>
      </c>
      <c r="X2000" t="str">
        <f t="shared" si="191"/>
        <v>Occasional</v>
      </c>
    </row>
    <row r="2001" spans="1:24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  <c r="S2001" t="str">
        <f t="shared" si="186"/>
        <v>36-45</v>
      </c>
      <c r="T2001">
        <f t="shared" si="187"/>
        <v>4</v>
      </c>
      <c r="U2001">
        <f t="shared" si="188"/>
        <v>3</v>
      </c>
      <c r="V2001">
        <f t="shared" si="189"/>
        <v>4</v>
      </c>
      <c r="W2001">
        <f t="shared" si="190"/>
        <v>11</v>
      </c>
      <c r="X2001" t="str">
        <f t="shared" si="191"/>
        <v>Regular</v>
      </c>
    </row>
    <row r="2002" spans="1:24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  <c r="S2002" t="str">
        <f t="shared" si="186"/>
        <v>26-35</v>
      </c>
      <c r="T2002">
        <f t="shared" si="187"/>
        <v>1</v>
      </c>
      <c r="U2002">
        <f t="shared" si="188"/>
        <v>2</v>
      </c>
      <c r="V2002">
        <f t="shared" si="189"/>
        <v>6</v>
      </c>
      <c r="W2002">
        <f t="shared" si="190"/>
        <v>9</v>
      </c>
      <c r="X2002" t="str">
        <f t="shared" si="191"/>
        <v>Regular</v>
      </c>
    </row>
    <row r="2003" spans="1:24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  <c r="S2003" t="str">
        <f t="shared" si="186"/>
        <v>46-55</v>
      </c>
      <c r="T2003">
        <f t="shared" si="187"/>
        <v>4</v>
      </c>
      <c r="U2003">
        <f t="shared" si="188"/>
        <v>1</v>
      </c>
      <c r="V2003">
        <f t="shared" si="189"/>
        <v>5</v>
      </c>
      <c r="W2003">
        <f t="shared" si="190"/>
        <v>10</v>
      </c>
      <c r="X2003" t="str">
        <f t="shared" si="191"/>
        <v>Regular</v>
      </c>
    </row>
    <row r="2004" spans="1:24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  <c r="S2004" t="str">
        <f t="shared" si="186"/>
        <v>26-35</v>
      </c>
      <c r="T2004">
        <f t="shared" si="187"/>
        <v>3</v>
      </c>
      <c r="U2004">
        <f t="shared" si="188"/>
        <v>2</v>
      </c>
      <c r="V2004">
        <f t="shared" si="189"/>
        <v>3</v>
      </c>
      <c r="W2004">
        <f t="shared" si="190"/>
        <v>8</v>
      </c>
      <c r="X2004" t="str">
        <f t="shared" si="191"/>
        <v>Occasional</v>
      </c>
    </row>
    <row r="2005" spans="1:24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  <c r="S2005" t="str">
        <f t="shared" si="186"/>
        <v>56+</v>
      </c>
      <c r="T2005">
        <f t="shared" si="187"/>
        <v>3</v>
      </c>
      <c r="U2005">
        <f t="shared" si="188"/>
        <v>3</v>
      </c>
      <c r="V2005">
        <f t="shared" si="189"/>
        <v>2</v>
      </c>
      <c r="W2005">
        <f t="shared" si="190"/>
        <v>8</v>
      </c>
      <c r="X2005" t="str">
        <f t="shared" si="191"/>
        <v>Occasional</v>
      </c>
    </row>
    <row r="2006" spans="1:24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  <c r="S2006" t="str">
        <f t="shared" si="186"/>
        <v>36-45</v>
      </c>
      <c r="T2006">
        <f t="shared" si="187"/>
        <v>3</v>
      </c>
      <c r="U2006">
        <f t="shared" si="188"/>
        <v>2</v>
      </c>
      <c r="V2006">
        <f t="shared" si="189"/>
        <v>6</v>
      </c>
      <c r="W2006">
        <f t="shared" si="190"/>
        <v>11</v>
      </c>
      <c r="X2006" t="str">
        <f t="shared" si="191"/>
        <v>Regular</v>
      </c>
    </row>
    <row r="2007" spans="1:24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  <c r="S2007" t="str">
        <f t="shared" si="186"/>
        <v>18-25</v>
      </c>
      <c r="T2007">
        <f t="shared" si="187"/>
        <v>4</v>
      </c>
      <c r="U2007">
        <f t="shared" si="188"/>
        <v>3</v>
      </c>
      <c r="V2007">
        <f t="shared" si="189"/>
        <v>5</v>
      </c>
      <c r="W2007">
        <f t="shared" si="190"/>
        <v>12</v>
      </c>
      <c r="X2007" t="str">
        <f t="shared" si="191"/>
        <v>High Value</v>
      </c>
    </row>
    <row r="2008" spans="1:24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  <c r="S2008" t="str">
        <f t="shared" si="186"/>
        <v>56+</v>
      </c>
      <c r="T2008">
        <f t="shared" si="187"/>
        <v>4</v>
      </c>
      <c r="U2008">
        <f t="shared" si="188"/>
        <v>1</v>
      </c>
      <c r="V2008">
        <f t="shared" si="189"/>
        <v>1</v>
      </c>
      <c r="W2008">
        <f t="shared" si="190"/>
        <v>6</v>
      </c>
      <c r="X2008" t="str">
        <f t="shared" si="191"/>
        <v>Occasional</v>
      </c>
    </row>
    <row r="2009" spans="1:24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  <c r="S2009" t="str">
        <f t="shared" si="186"/>
        <v>26-35</v>
      </c>
      <c r="T2009">
        <f t="shared" si="187"/>
        <v>1</v>
      </c>
      <c r="U2009">
        <f t="shared" si="188"/>
        <v>1</v>
      </c>
      <c r="V2009">
        <f t="shared" si="189"/>
        <v>2</v>
      </c>
      <c r="W2009">
        <f t="shared" si="190"/>
        <v>4</v>
      </c>
      <c r="X2009" t="str">
        <f t="shared" si="191"/>
        <v>Low Engagement</v>
      </c>
    </row>
    <row r="2010" spans="1:24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  <c r="S2010" t="str">
        <f t="shared" si="186"/>
        <v>56+</v>
      </c>
      <c r="T2010">
        <f t="shared" si="187"/>
        <v>2</v>
      </c>
      <c r="U2010">
        <f t="shared" si="188"/>
        <v>3</v>
      </c>
      <c r="V2010">
        <f t="shared" si="189"/>
        <v>3</v>
      </c>
      <c r="W2010">
        <f t="shared" si="190"/>
        <v>8</v>
      </c>
      <c r="X2010" t="str">
        <f t="shared" si="191"/>
        <v>Occasional</v>
      </c>
    </row>
    <row r="2011" spans="1:24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  <c r="S2011" t="str">
        <f t="shared" si="186"/>
        <v>36-45</v>
      </c>
      <c r="T2011">
        <f t="shared" si="187"/>
        <v>4</v>
      </c>
      <c r="U2011">
        <f t="shared" si="188"/>
        <v>3</v>
      </c>
      <c r="V2011">
        <f t="shared" si="189"/>
        <v>6</v>
      </c>
      <c r="W2011">
        <f t="shared" si="190"/>
        <v>13</v>
      </c>
      <c r="X2011" t="str">
        <f t="shared" si="191"/>
        <v>High Value</v>
      </c>
    </row>
    <row r="2012" spans="1:24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  <c r="S2012" t="str">
        <f t="shared" si="186"/>
        <v>18-25</v>
      </c>
      <c r="T2012">
        <f t="shared" si="187"/>
        <v>1</v>
      </c>
      <c r="U2012">
        <f t="shared" si="188"/>
        <v>1</v>
      </c>
      <c r="V2012">
        <f t="shared" si="189"/>
        <v>6</v>
      </c>
      <c r="W2012">
        <f t="shared" si="190"/>
        <v>8</v>
      </c>
      <c r="X2012" t="str">
        <f t="shared" si="191"/>
        <v>Occasional</v>
      </c>
    </row>
    <row r="2013" spans="1:24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  <c r="S2013" t="str">
        <f t="shared" si="186"/>
        <v>56+</v>
      </c>
      <c r="T2013">
        <f t="shared" si="187"/>
        <v>4</v>
      </c>
      <c r="U2013">
        <f t="shared" si="188"/>
        <v>1</v>
      </c>
      <c r="V2013">
        <f t="shared" si="189"/>
        <v>4</v>
      </c>
      <c r="W2013">
        <f t="shared" si="190"/>
        <v>9</v>
      </c>
      <c r="X2013" t="str">
        <f t="shared" si="191"/>
        <v>Regular</v>
      </c>
    </row>
    <row r="2014" spans="1:24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  <c r="S2014" t="str">
        <f t="shared" si="186"/>
        <v>46-55</v>
      </c>
      <c r="T2014">
        <f t="shared" si="187"/>
        <v>2</v>
      </c>
      <c r="U2014">
        <f t="shared" si="188"/>
        <v>1</v>
      </c>
      <c r="V2014">
        <f t="shared" si="189"/>
        <v>5</v>
      </c>
      <c r="W2014">
        <f t="shared" si="190"/>
        <v>8</v>
      </c>
      <c r="X2014" t="str">
        <f t="shared" si="191"/>
        <v>Occasional</v>
      </c>
    </row>
    <row r="2015" spans="1:24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  <c r="S2015" t="str">
        <f t="shared" si="186"/>
        <v>36-45</v>
      </c>
      <c r="T2015">
        <f t="shared" si="187"/>
        <v>3</v>
      </c>
      <c r="U2015">
        <f t="shared" si="188"/>
        <v>2</v>
      </c>
      <c r="V2015">
        <f t="shared" si="189"/>
        <v>2</v>
      </c>
      <c r="W2015">
        <f t="shared" si="190"/>
        <v>7</v>
      </c>
      <c r="X2015" t="str">
        <f t="shared" si="191"/>
        <v>Occasional</v>
      </c>
    </row>
    <row r="2016" spans="1:24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  <c r="S2016" t="str">
        <f t="shared" si="186"/>
        <v>46-55</v>
      </c>
      <c r="T2016">
        <f t="shared" si="187"/>
        <v>1</v>
      </c>
      <c r="U2016">
        <f t="shared" si="188"/>
        <v>4</v>
      </c>
      <c r="V2016">
        <f t="shared" si="189"/>
        <v>6</v>
      </c>
      <c r="W2016">
        <f t="shared" si="190"/>
        <v>11</v>
      </c>
      <c r="X2016" t="str">
        <f t="shared" si="191"/>
        <v>Regular</v>
      </c>
    </row>
    <row r="2017" spans="1:24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  <c r="S2017" t="str">
        <f t="shared" si="186"/>
        <v>56+</v>
      </c>
      <c r="T2017">
        <f t="shared" si="187"/>
        <v>4</v>
      </c>
      <c r="U2017">
        <f t="shared" si="188"/>
        <v>1</v>
      </c>
      <c r="V2017">
        <f t="shared" si="189"/>
        <v>5</v>
      </c>
      <c r="W2017">
        <f t="shared" si="190"/>
        <v>10</v>
      </c>
      <c r="X2017" t="str">
        <f t="shared" si="191"/>
        <v>Regular</v>
      </c>
    </row>
    <row r="2018" spans="1:24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  <c r="S2018" t="str">
        <f t="shared" si="186"/>
        <v>46-55</v>
      </c>
      <c r="T2018">
        <f t="shared" si="187"/>
        <v>2</v>
      </c>
      <c r="U2018">
        <f t="shared" si="188"/>
        <v>2</v>
      </c>
      <c r="V2018">
        <f t="shared" si="189"/>
        <v>5</v>
      </c>
      <c r="W2018">
        <f t="shared" si="190"/>
        <v>9</v>
      </c>
      <c r="X2018" t="str">
        <f t="shared" si="191"/>
        <v>Regular</v>
      </c>
    </row>
    <row r="2019" spans="1:24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  <c r="S2019" t="str">
        <f t="shared" si="186"/>
        <v>56+</v>
      </c>
      <c r="T2019">
        <f t="shared" si="187"/>
        <v>1</v>
      </c>
      <c r="U2019">
        <f t="shared" si="188"/>
        <v>4</v>
      </c>
      <c r="V2019">
        <f t="shared" si="189"/>
        <v>3</v>
      </c>
      <c r="W2019">
        <f t="shared" si="190"/>
        <v>8</v>
      </c>
      <c r="X2019" t="str">
        <f t="shared" si="191"/>
        <v>Occasional</v>
      </c>
    </row>
    <row r="2020" spans="1:24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  <c r="S2020" t="str">
        <f t="shared" si="186"/>
        <v>56+</v>
      </c>
      <c r="T2020">
        <f t="shared" si="187"/>
        <v>4</v>
      </c>
      <c r="U2020">
        <f t="shared" si="188"/>
        <v>2</v>
      </c>
      <c r="V2020">
        <f t="shared" si="189"/>
        <v>7</v>
      </c>
      <c r="W2020">
        <f t="shared" si="190"/>
        <v>13</v>
      </c>
      <c r="X2020" t="str">
        <f t="shared" si="191"/>
        <v>High Value</v>
      </c>
    </row>
    <row r="2021" spans="1:24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  <c r="S2021" t="str">
        <f t="shared" si="186"/>
        <v>26-35</v>
      </c>
      <c r="T2021">
        <f t="shared" si="187"/>
        <v>3</v>
      </c>
      <c r="U2021">
        <f t="shared" si="188"/>
        <v>2</v>
      </c>
      <c r="V2021">
        <f t="shared" si="189"/>
        <v>5</v>
      </c>
      <c r="W2021">
        <f t="shared" si="190"/>
        <v>10</v>
      </c>
      <c r="X2021" t="str">
        <f t="shared" si="191"/>
        <v>Regular</v>
      </c>
    </row>
    <row r="2022" spans="1:24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  <c r="S2022" t="str">
        <f t="shared" si="186"/>
        <v>36-45</v>
      </c>
      <c r="T2022">
        <f t="shared" si="187"/>
        <v>1</v>
      </c>
      <c r="U2022">
        <f t="shared" si="188"/>
        <v>3</v>
      </c>
      <c r="V2022">
        <f t="shared" si="189"/>
        <v>2</v>
      </c>
      <c r="W2022">
        <f t="shared" si="190"/>
        <v>6</v>
      </c>
      <c r="X2022" t="str">
        <f t="shared" si="191"/>
        <v>Occasional</v>
      </c>
    </row>
    <row r="2023" spans="1:24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  <c r="S2023" t="str">
        <f t="shared" si="186"/>
        <v>56+</v>
      </c>
      <c r="T2023">
        <f t="shared" si="187"/>
        <v>1</v>
      </c>
      <c r="U2023">
        <f t="shared" si="188"/>
        <v>4</v>
      </c>
      <c r="V2023">
        <f t="shared" si="189"/>
        <v>2</v>
      </c>
      <c r="W2023">
        <f t="shared" si="190"/>
        <v>7</v>
      </c>
      <c r="X2023" t="str">
        <f t="shared" si="191"/>
        <v>Occasional</v>
      </c>
    </row>
    <row r="2024" spans="1:24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  <c r="S2024" t="str">
        <f t="shared" si="186"/>
        <v>56+</v>
      </c>
      <c r="T2024">
        <f t="shared" si="187"/>
        <v>1</v>
      </c>
      <c r="U2024">
        <f t="shared" si="188"/>
        <v>2</v>
      </c>
      <c r="V2024">
        <f t="shared" si="189"/>
        <v>6</v>
      </c>
      <c r="W2024">
        <f t="shared" si="190"/>
        <v>9</v>
      </c>
      <c r="X2024" t="str">
        <f t="shared" si="191"/>
        <v>Regular</v>
      </c>
    </row>
    <row r="2025" spans="1:24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  <c r="S2025" t="str">
        <f t="shared" si="186"/>
        <v>46-55</v>
      </c>
      <c r="T2025">
        <f t="shared" si="187"/>
        <v>3</v>
      </c>
      <c r="U2025">
        <f t="shared" si="188"/>
        <v>3</v>
      </c>
      <c r="V2025">
        <f t="shared" si="189"/>
        <v>6</v>
      </c>
      <c r="W2025">
        <f t="shared" si="190"/>
        <v>12</v>
      </c>
      <c r="X2025" t="str">
        <f t="shared" si="191"/>
        <v>High Value</v>
      </c>
    </row>
    <row r="2026" spans="1:24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  <c r="S2026" t="str">
        <f t="shared" si="186"/>
        <v>56+</v>
      </c>
      <c r="T2026">
        <f t="shared" si="187"/>
        <v>1</v>
      </c>
      <c r="U2026">
        <f t="shared" si="188"/>
        <v>4</v>
      </c>
      <c r="V2026">
        <f t="shared" si="189"/>
        <v>7</v>
      </c>
      <c r="W2026">
        <f t="shared" si="190"/>
        <v>12</v>
      </c>
      <c r="X2026" t="str">
        <f t="shared" si="191"/>
        <v>High Value</v>
      </c>
    </row>
    <row r="2027" spans="1:24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  <c r="S2027" t="str">
        <f t="shared" si="186"/>
        <v>36-45</v>
      </c>
      <c r="T2027">
        <f t="shared" si="187"/>
        <v>1</v>
      </c>
      <c r="U2027">
        <f t="shared" si="188"/>
        <v>4</v>
      </c>
      <c r="V2027">
        <f t="shared" si="189"/>
        <v>5</v>
      </c>
      <c r="W2027">
        <f t="shared" si="190"/>
        <v>10</v>
      </c>
      <c r="X2027" t="str">
        <f t="shared" si="191"/>
        <v>Regular</v>
      </c>
    </row>
    <row r="2028" spans="1:24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  <c r="S2028" t="str">
        <f t="shared" si="186"/>
        <v>36-45</v>
      </c>
      <c r="T2028">
        <f t="shared" si="187"/>
        <v>1</v>
      </c>
      <c r="U2028">
        <f t="shared" si="188"/>
        <v>4</v>
      </c>
      <c r="V2028">
        <f t="shared" si="189"/>
        <v>3</v>
      </c>
      <c r="W2028">
        <f t="shared" si="190"/>
        <v>8</v>
      </c>
      <c r="X2028" t="str">
        <f t="shared" si="191"/>
        <v>Occasional</v>
      </c>
    </row>
    <row r="2029" spans="1:24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  <c r="S2029" t="str">
        <f t="shared" si="186"/>
        <v>46-55</v>
      </c>
      <c r="T2029">
        <f t="shared" si="187"/>
        <v>3</v>
      </c>
      <c r="U2029">
        <f t="shared" si="188"/>
        <v>4</v>
      </c>
      <c r="V2029">
        <f t="shared" si="189"/>
        <v>3</v>
      </c>
      <c r="W2029">
        <f t="shared" si="190"/>
        <v>10</v>
      </c>
      <c r="X2029" t="str">
        <f t="shared" si="191"/>
        <v>Regular</v>
      </c>
    </row>
    <row r="2030" spans="1:24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  <c r="S2030" t="str">
        <f t="shared" si="186"/>
        <v>26-35</v>
      </c>
      <c r="T2030">
        <f t="shared" si="187"/>
        <v>4</v>
      </c>
      <c r="U2030">
        <f t="shared" si="188"/>
        <v>1</v>
      </c>
      <c r="V2030">
        <f t="shared" si="189"/>
        <v>6</v>
      </c>
      <c r="W2030">
        <f t="shared" si="190"/>
        <v>11</v>
      </c>
      <c r="X2030" t="str">
        <f t="shared" si="191"/>
        <v>Regular</v>
      </c>
    </row>
    <row r="2031" spans="1:24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  <c r="S2031" t="str">
        <f t="shared" si="186"/>
        <v>18-25</v>
      </c>
      <c r="T2031">
        <f t="shared" si="187"/>
        <v>1</v>
      </c>
      <c r="U2031">
        <f t="shared" si="188"/>
        <v>4</v>
      </c>
      <c r="V2031">
        <f t="shared" si="189"/>
        <v>2</v>
      </c>
      <c r="W2031">
        <f t="shared" si="190"/>
        <v>7</v>
      </c>
      <c r="X2031" t="str">
        <f t="shared" si="191"/>
        <v>Occasional</v>
      </c>
    </row>
    <row r="2032" spans="1:24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  <c r="S2032" t="str">
        <f t="shared" si="186"/>
        <v>56+</v>
      </c>
      <c r="T2032">
        <f t="shared" si="187"/>
        <v>3</v>
      </c>
      <c r="U2032">
        <f t="shared" si="188"/>
        <v>4</v>
      </c>
      <c r="V2032">
        <f t="shared" si="189"/>
        <v>4</v>
      </c>
      <c r="W2032">
        <f t="shared" si="190"/>
        <v>11</v>
      </c>
      <c r="X2032" t="str">
        <f t="shared" si="191"/>
        <v>Regular</v>
      </c>
    </row>
    <row r="2033" spans="1:24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  <c r="S2033" t="str">
        <f t="shared" si="186"/>
        <v>18-25</v>
      </c>
      <c r="T2033">
        <f t="shared" si="187"/>
        <v>2</v>
      </c>
      <c r="U2033">
        <f t="shared" si="188"/>
        <v>1</v>
      </c>
      <c r="V2033">
        <f t="shared" si="189"/>
        <v>4</v>
      </c>
      <c r="W2033">
        <f t="shared" si="190"/>
        <v>7</v>
      </c>
      <c r="X2033" t="str">
        <f t="shared" si="191"/>
        <v>Occasional</v>
      </c>
    </row>
    <row r="2034" spans="1:24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  <c r="S2034" t="str">
        <f t="shared" si="186"/>
        <v>46-55</v>
      </c>
      <c r="T2034">
        <f t="shared" si="187"/>
        <v>1</v>
      </c>
      <c r="U2034">
        <f t="shared" si="188"/>
        <v>2</v>
      </c>
      <c r="V2034">
        <f t="shared" si="189"/>
        <v>1</v>
      </c>
      <c r="W2034">
        <f t="shared" si="190"/>
        <v>4</v>
      </c>
      <c r="X2034" t="str">
        <f t="shared" si="191"/>
        <v>Low Engagement</v>
      </c>
    </row>
    <row r="2035" spans="1:24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  <c r="S2035" t="str">
        <f t="shared" si="186"/>
        <v>56+</v>
      </c>
      <c r="T2035">
        <f t="shared" si="187"/>
        <v>2</v>
      </c>
      <c r="U2035">
        <f t="shared" si="188"/>
        <v>3</v>
      </c>
      <c r="V2035">
        <f t="shared" si="189"/>
        <v>1</v>
      </c>
      <c r="W2035">
        <f t="shared" si="190"/>
        <v>6</v>
      </c>
      <c r="X2035" t="str">
        <f t="shared" si="191"/>
        <v>Occasional</v>
      </c>
    </row>
    <row r="2036" spans="1:24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  <c r="S2036" t="str">
        <f t="shared" si="186"/>
        <v>56+</v>
      </c>
      <c r="T2036">
        <f t="shared" si="187"/>
        <v>1</v>
      </c>
      <c r="U2036">
        <f t="shared" si="188"/>
        <v>3</v>
      </c>
      <c r="V2036">
        <f t="shared" si="189"/>
        <v>4</v>
      </c>
      <c r="W2036">
        <f t="shared" si="190"/>
        <v>8</v>
      </c>
      <c r="X2036" t="str">
        <f t="shared" si="191"/>
        <v>Occasional</v>
      </c>
    </row>
    <row r="2037" spans="1:24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  <c r="S2037" t="str">
        <f t="shared" si="186"/>
        <v>46-55</v>
      </c>
      <c r="T2037">
        <f t="shared" si="187"/>
        <v>3</v>
      </c>
      <c r="U2037">
        <f t="shared" si="188"/>
        <v>4</v>
      </c>
      <c r="V2037">
        <f t="shared" si="189"/>
        <v>7</v>
      </c>
      <c r="W2037">
        <f t="shared" si="190"/>
        <v>14</v>
      </c>
      <c r="X2037" t="str">
        <f t="shared" si="191"/>
        <v>High Value</v>
      </c>
    </row>
    <row r="2038" spans="1:24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  <c r="S2038" t="str">
        <f t="shared" si="186"/>
        <v>36-45</v>
      </c>
      <c r="T2038">
        <f t="shared" si="187"/>
        <v>3</v>
      </c>
      <c r="U2038">
        <f t="shared" si="188"/>
        <v>4</v>
      </c>
      <c r="V2038">
        <f t="shared" si="189"/>
        <v>7</v>
      </c>
      <c r="W2038">
        <f t="shared" si="190"/>
        <v>14</v>
      </c>
      <c r="X2038" t="str">
        <f t="shared" si="191"/>
        <v>High Value</v>
      </c>
    </row>
    <row r="2039" spans="1:24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  <c r="S2039" t="str">
        <f t="shared" si="186"/>
        <v>36-45</v>
      </c>
      <c r="T2039">
        <f t="shared" si="187"/>
        <v>4</v>
      </c>
      <c r="U2039">
        <f t="shared" si="188"/>
        <v>1</v>
      </c>
      <c r="V2039">
        <f t="shared" si="189"/>
        <v>6</v>
      </c>
      <c r="W2039">
        <f t="shared" si="190"/>
        <v>11</v>
      </c>
      <c r="X2039" t="str">
        <f t="shared" si="191"/>
        <v>Regular</v>
      </c>
    </row>
    <row r="2040" spans="1:24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  <c r="S2040" t="str">
        <f t="shared" si="186"/>
        <v>46-55</v>
      </c>
      <c r="T2040">
        <f t="shared" si="187"/>
        <v>3</v>
      </c>
      <c r="U2040">
        <f t="shared" si="188"/>
        <v>3</v>
      </c>
      <c r="V2040">
        <f t="shared" si="189"/>
        <v>5</v>
      </c>
      <c r="W2040">
        <f t="shared" si="190"/>
        <v>11</v>
      </c>
      <c r="X2040" t="str">
        <f t="shared" si="191"/>
        <v>Regular</v>
      </c>
    </row>
    <row r="2041" spans="1:24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  <c r="S2041" t="str">
        <f t="shared" si="186"/>
        <v>26-35</v>
      </c>
      <c r="T2041">
        <f t="shared" si="187"/>
        <v>2</v>
      </c>
      <c r="U2041">
        <f t="shared" si="188"/>
        <v>3</v>
      </c>
      <c r="V2041">
        <f t="shared" si="189"/>
        <v>6</v>
      </c>
      <c r="W2041">
        <f t="shared" si="190"/>
        <v>11</v>
      </c>
      <c r="X2041" t="str">
        <f t="shared" si="191"/>
        <v>Regular</v>
      </c>
    </row>
    <row r="2042" spans="1:24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  <c r="S2042" t="str">
        <f t="shared" si="186"/>
        <v>56+</v>
      </c>
      <c r="T2042">
        <f t="shared" si="187"/>
        <v>1</v>
      </c>
      <c r="U2042">
        <f t="shared" si="188"/>
        <v>4</v>
      </c>
      <c r="V2042">
        <f t="shared" si="189"/>
        <v>2</v>
      </c>
      <c r="W2042">
        <f t="shared" si="190"/>
        <v>7</v>
      </c>
      <c r="X2042" t="str">
        <f t="shared" si="191"/>
        <v>Occasional</v>
      </c>
    </row>
    <row r="2043" spans="1:24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  <c r="S2043" t="str">
        <f t="shared" si="186"/>
        <v>56+</v>
      </c>
      <c r="T2043">
        <f t="shared" si="187"/>
        <v>1</v>
      </c>
      <c r="U2043">
        <f t="shared" si="188"/>
        <v>2</v>
      </c>
      <c r="V2043">
        <f t="shared" si="189"/>
        <v>6</v>
      </c>
      <c r="W2043">
        <f t="shared" si="190"/>
        <v>9</v>
      </c>
      <c r="X2043" t="str">
        <f t="shared" si="191"/>
        <v>Regular</v>
      </c>
    </row>
    <row r="2044" spans="1:24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  <c r="S2044" t="str">
        <f t="shared" si="186"/>
        <v>18-25</v>
      </c>
      <c r="T2044">
        <f t="shared" si="187"/>
        <v>2</v>
      </c>
      <c r="U2044">
        <f t="shared" si="188"/>
        <v>3</v>
      </c>
      <c r="V2044">
        <f t="shared" si="189"/>
        <v>4</v>
      </c>
      <c r="W2044">
        <f t="shared" si="190"/>
        <v>9</v>
      </c>
      <c r="X2044" t="str">
        <f t="shared" si="191"/>
        <v>Regular</v>
      </c>
    </row>
    <row r="2045" spans="1:24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  <c r="S2045" t="str">
        <f t="shared" si="186"/>
        <v>46-55</v>
      </c>
      <c r="T2045">
        <f t="shared" si="187"/>
        <v>1</v>
      </c>
      <c r="U2045">
        <f t="shared" si="188"/>
        <v>4</v>
      </c>
      <c r="V2045">
        <f t="shared" si="189"/>
        <v>7</v>
      </c>
      <c r="W2045">
        <f t="shared" si="190"/>
        <v>12</v>
      </c>
      <c r="X2045" t="str">
        <f t="shared" si="191"/>
        <v>High Value</v>
      </c>
    </row>
    <row r="2046" spans="1:24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  <c r="S2046" t="str">
        <f t="shared" si="186"/>
        <v>46-55</v>
      </c>
      <c r="T2046">
        <f t="shared" si="187"/>
        <v>3</v>
      </c>
      <c r="U2046">
        <f t="shared" si="188"/>
        <v>2</v>
      </c>
      <c r="V2046">
        <f t="shared" si="189"/>
        <v>5</v>
      </c>
      <c r="W2046">
        <f t="shared" si="190"/>
        <v>10</v>
      </c>
      <c r="X2046" t="str">
        <f t="shared" si="191"/>
        <v>Regular</v>
      </c>
    </row>
    <row r="2047" spans="1:24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  <c r="S2047" t="str">
        <f t="shared" si="186"/>
        <v>26-35</v>
      </c>
      <c r="T2047">
        <f t="shared" si="187"/>
        <v>1</v>
      </c>
      <c r="U2047">
        <f t="shared" si="188"/>
        <v>3</v>
      </c>
      <c r="V2047">
        <f t="shared" si="189"/>
        <v>2</v>
      </c>
      <c r="W2047">
        <f t="shared" si="190"/>
        <v>6</v>
      </c>
      <c r="X2047" t="str">
        <f t="shared" si="191"/>
        <v>Occasional</v>
      </c>
    </row>
    <row r="2048" spans="1:24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  <c r="S2048" t="str">
        <f t="shared" si="186"/>
        <v>36-45</v>
      </c>
      <c r="T2048">
        <f t="shared" si="187"/>
        <v>1</v>
      </c>
      <c r="U2048">
        <f t="shared" si="188"/>
        <v>3</v>
      </c>
      <c r="V2048">
        <f t="shared" si="189"/>
        <v>3</v>
      </c>
      <c r="W2048">
        <f t="shared" si="190"/>
        <v>7</v>
      </c>
      <c r="X2048" t="str">
        <f t="shared" si="191"/>
        <v>Occasional</v>
      </c>
    </row>
    <row r="2049" spans="1:24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  <c r="S2049" t="str">
        <f t="shared" si="186"/>
        <v>56+</v>
      </c>
      <c r="T2049">
        <f t="shared" si="187"/>
        <v>4</v>
      </c>
      <c r="U2049">
        <f t="shared" si="188"/>
        <v>3</v>
      </c>
      <c r="V2049">
        <f t="shared" si="189"/>
        <v>1</v>
      </c>
      <c r="W2049">
        <f t="shared" si="190"/>
        <v>8</v>
      </c>
      <c r="X2049" t="str">
        <f t="shared" si="191"/>
        <v>Occasional</v>
      </c>
    </row>
    <row r="2050" spans="1:24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  <c r="S2050" t="str">
        <f t="shared" si="186"/>
        <v>36-45</v>
      </c>
      <c r="T2050">
        <f t="shared" si="187"/>
        <v>3</v>
      </c>
      <c r="U2050">
        <f t="shared" si="188"/>
        <v>3</v>
      </c>
      <c r="V2050">
        <f t="shared" si="189"/>
        <v>2</v>
      </c>
      <c r="W2050">
        <f t="shared" si="190"/>
        <v>8</v>
      </c>
      <c r="X2050" t="str">
        <f t="shared" si="191"/>
        <v>Occasional</v>
      </c>
    </row>
    <row r="2051" spans="1:24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  <c r="S2051" t="str">
        <f t="shared" ref="S2051:S2114" si="192">IF(B2051&lt;=25,"18-25",IF(B2051&lt;=35,"26-35",IF(B2051&lt;=45,"36-45",IF(B2051&lt;=55,"46-55","56+"))))</f>
        <v>56+</v>
      </c>
      <c r="T2051">
        <f t="shared" ref="T2051:T2114" si="193">IF(F2051&lt;=39,1,IF(F2051&lt;=59,2,IF(F2051&lt;=79,3,4)))</f>
        <v>1</v>
      </c>
      <c r="U2051">
        <f t="shared" ref="U2051:U2114" si="194">IF(P2051&lt;=12,1,IF(P2051&lt;=25,2,IF(P2051&lt;=37,3,4)))</f>
        <v>2</v>
      </c>
      <c r="V2051">
        <f t="shared" ref="V2051:V2114" si="195">IF(R2051="Weekly",7,IF(R2051="Bi-Weekly",6,IF(R2051="Fortnightly",5,IF(R2051="Monthly",4,IF(R2051="Every 3 Months",3,IF(R2051="Quarterly",2,IF(R2051="Annually",1,0)))))))</f>
        <v>1</v>
      </c>
      <c r="W2051">
        <f t="shared" ref="W2051:W2114" si="196">T2051+U2051+V2051</f>
        <v>4</v>
      </c>
      <c r="X2051" t="str">
        <f t="shared" ref="X2051:X2114" si="197">IF(W2051&lt;=5,"Low Engagement",IF(W2051&lt;=8,"Occasional",IF(W2051&lt;=11,"Regular","High Value")))</f>
        <v>Low Engagement</v>
      </c>
    </row>
    <row r="2052" spans="1:24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  <c r="S2052" t="str">
        <f t="shared" si="192"/>
        <v>26-35</v>
      </c>
      <c r="T2052">
        <f t="shared" si="193"/>
        <v>4</v>
      </c>
      <c r="U2052">
        <f t="shared" si="194"/>
        <v>1</v>
      </c>
      <c r="V2052">
        <f t="shared" si="195"/>
        <v>1</v>
      </c>
      <c r="W2052">
        <f t="shared" si="196"/>
        <v>6</v>
      </c>
      <c r="X2052" t="str">
        <f t="shared" si="197"/>
        <v>Occasional</v>
      </c>
    </row>
    <row r="2053" spans="1:24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  <c r="S2053" t="str">
        <f t="shared" si="192"/>
        <v>56+</v>
      </c>
      <c r="T2053">
        <f t="shared" si="193"/>
        <v>4</v>
      </c>
      <c r="U2053">
        <f t="shared" si="194"/>
        <v>2</v>
      </c>
      <c r="V2053">
        <f t="shared" si="195"/>
        <v>4</v>
      </c>
      <c r="W2053">
        <f t="shared" si="196"/>
        <v>10</v>
      </c>
      <c r="X2053" t="str">
        <f t="shared" si="197"/>
        <v>Regular</v>
      </c>
    </row>
    <row r="2054" spans="1:24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  <c r="S2054" t="str">
        <f t="shared" si="192"/>
        <v>36-45</v>
      </c>
      <c r="T2054">
        <f t="shared" si="193"/>
        <v>2</v>
      </c>
      <c r="U2054">
        <f t="shared" si="194"/>
        <v>3</v>
      </c>
      <c r="V2054">
        <f t="shared" si="195"/>
        <v>1</v>
      </c>
      <c r="W2054">
        <f t="shared" si="196"/>
        <v>6</v>
      </c>
      <c r="X2054" t="str">
        <f t="shared" si="197"/>
        <v>Occasional</v>
      </c>
    </row>
    <row r="2055" spans="1:24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  <c r="S2055" t="str">
        <f t="shared" si="192"/>
        <v>18-25</v>
      </c>
      <c r="T2055">
        <f t="shared" si="193"/>
        <v>3</v>
      </c>
      <c r="U2055">
        <f t="shared" si="194"/>
        <v>2</v>
      </c>
      <c r="V2055">
        <f t="shared" si="195"/>
        <v>5</v>
      </c>
      <c r="W2055">
        <f t="shared" si="196"/>
        <v>10</v>
      </c>
      <c r="X2055" t="str">
        <f t="shared" si="197"/>
        <v>Regular</v>
      </c>
    </row>
    <row r="2056" spans="1:24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  <c r="S2056" t="str">
        <f t="shared" si="192"/>
        <v>56+</v>
      </c>
      <c r="T2056">
        <f t="shared" si="193"/>
        <v>2</v>
      </c>
      <c r="U2056">
        <f t="shared" si="194"/>
        <v>2</v>
      </c>
      <c r="V2056">
        <f t="shared" si="195"/>
        <v>1</v>
      </c>
      <c r="W2056">
        <f t="shared" si="196"/>
        <v>5</v>
      </c>
      <c r="X2056" t="str">
        <f t="shared" si="197"/>
        <v>Low Engagement</v>
      </c>
    </row>
    <row r="2057" spans="1:24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  <c r="S2057" t="str">
        <f t="shared" si="192"/>
        <v>26-35</v>
      </c>
      <c r="T2057">
        <f t="shared" si="193"/>
        <v>1</v>
      </c>
      <c r="U2057">
        <f t="shared" si="194"/>
        <v>3</v>
      </c>
      <c r="V2057">
        <f t="shared" si="195"/>
        <v>7</v>
      </c>
      <c r="W2057">
        <f t="shared" si="196"/>
        <v>11</v>
      </c>
      <c r="X2057" t="str">
        <f t="shared" si="197"/>
        <v>Regular</v>
      </c>
    </row>
    <row r="2058" spans="1:24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  <c r="S2058" t="str">
        <f t="shared" si="192"/>
        <v>46-55</v>
      </c>
      <c r="T2058">
        <f t="shared" si="193"/>
        <v>2</v>
      </c>
      <c r="U2058">
        <f t="shared" si="194"/>
        <v>3</v>
      </c>
      <c r="V2058">
        <f t="shared" si="195"/>
        <v>4</v>
      </c>
      <c r="W2058">
        <f t="shared" si="196"/>
        <v>9</v>
      </c>
      <c r="X2058" t="str">
        <f t="shared" si="197"/>
        <v>Regular</v>
      </c>
    </row>
    <row r="2059" spans="1:24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  <c r="S2059" t="str">
        <f t="shared" si="192"/>
        <v>56+</v>
      </c>
      <c r="T2059">
        <f t="shared" si="193"/>
        <v>1</v>
      </c>
      <c r="U2059">
        <f t="shared" si="194"/>
        <v>1</v>
      </c>
      <c r="V2059">
        <f t="shared" si="195"/>
        <v>3</v>
      </c>
      <c r="W2059">
        <f t="shared" si="196"/>
        <v>5</v>
      </c>
      <c r="X2059" t="str">
        <f t="shared" si="197"/>
        <v>Low Engagement</v>
      </c>
    </row>
    <row r="2060" spans="1:24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  <c r="S2060" t="str">
        <f t="shared" si="192"/>
        <v>26-35</v>
      </c>
      <c r="T2060">
        <f t="shared" si="193"/>
        <v>4</v>
      </c>
      <c r="U2060">
        <f t="shared" si="194"/>
        <v>2</v>
      </c>
      <c r="V2060">
        <f t="shared" si="195"/>
        <v>2</v>
      </c>
      <c r="W2060">
        <f t="shared" si="196"/>
        <v>8</v>
      </c>
      <c r="X2060" t="str">
        <f t="shared" si="197"/>
        <v>Occasional</v>
      </c>
    </row>
    <row r="2061" spans="1:24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  <c r="S2061" t="str">
        <f t="shared" si="192"/>
        <v>56+</v>
      </c>
      <c r="T2061">
        <f t="shared" si="193"/>
        <v>2</v>
      </c>
      <c r="U2061">
        <f t="shared" si="194"/>
        <v>4</v>
      </c>
      <c r="V2061">
        <f t="shared" si="195"/>
        <v>7</v>
      </c>
      <c r="W2061">
        <f t="shared" si="196"/>
        <v>13</v>
      </c>
      <c r="X2061" t="str">
        <f t="shared" si="197"/>
        <v>High Value</v>
      </c>
    </row>
    <row r="2062" spans="1:24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  <c r="S2062" t="str">
        <f t="shared" si="192"/>
        <v>18-25</v>
      </c>
      <c r="T2062">
        <f t="shared" si="193"/>
        <v>3</v>
      </c>
      <c r="U2062">
        <f t="shared" si="194"/>
        <v>2</v>
      </c>
      <c r="V2062">
        <f t="shared" si="195"/>
        <v>2</v>
      </c>
      <c r="W2062">
        <f t="shared" si="196"/>
        <v>7</v>
      </c>
      <c r="X2062" t="str">
        <f t="shared" si="197"/>
        <v>Occasional</v>
      </c>
    </row>
    <row r="2063" spans="1:24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  <c r="S2063" t="str">
        <f t="shared" si="192"/>
        <v>26-35</v>
      </c>
      <c r="T2063">
        <f t="shared" si="193"/>
        <v>3</v>
      </c>
      <c r="U2063">
        <f t="shared" si="194"/>
        <v>2</v>
      </c>
      <c r="V2063">
        <f t="shared" si="195"/>
        <v>1</v>
      </c>
      <c r="W2063">
        <f t="shared" si="196"/>
        <v>6</v>
      </c>
      <c r="X2063" t="str">
        <f t="shared" si="197"/>
        <v>Occasional</v>
      </c>
    </row>
    <row r="2064" spans="1:24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  <c r="S2064" t="str">
        <f t="shared" si="192"/>
        <v>46-55</v>
      </c>
      <c r="T2064">
        <f t="shared" si="193"/>
        <v>3</v>
      </c>
      <c r="U2064">
        <f t="shared" si="194"/>
        <v>2</v>
      </c>
      <c r="V2064">
        <f t="shared" si="195"/>
        <v>2</v>
      </c>
      <c r="W2064">
        <f t="shared" si="196"/>
        <v>7</v>
      </c>
      <c r="X2064" t="str">
        <f t="shared" si="197"/>
        <v>Occasional</v>
      </c>
    </row>
    <row r="2065" spans="1:24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  <c r="S2065" t="str">
        <f t="shared" si="192"/>
        <v>56+</v>
      </c>
      <c r="T2065">
        <f t="shared" si="193"/>
        <v>4</v>
      </c>
      <c r="U2065">
        <f t="shared" si="194"/>
        <v>3</v>
      </c>
      <c r="V2065">
        <f t="shared" si="195"/>
        <v>4</v>
      </c>
      <c r="W2065">
        <f t="shared" si="196"/>
        <v>11</v>
      </c>
      <c r="X2065" t="str">
        <f t="shared" si="197"/>
        <v>Regular</v>
      </c>
    </row>
    <row r="2066" spans="1:24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  <c r="S2066" t="str">
        <f t="shared" si="192"/>
        <v>26-35</v>
      </c>
      <c r="T2066">
        <f t="shared" si="193"/>
        <v>4</v>
      </c>
      <c r="U2066">
        <f t="shared" si="194"/>
        <v>1</v>
      </c>
      <c r="V2066">
        <f t="shared" si="195"/>
        <v>4</v>
      </c>
      <c r="W2066">
        <f t="shared" si="196"/>
        <v>9</v>
      </c>
      <c r="X2066" t="str">
        <f t="shared" si="197"/>
        <v>Regular</v>
      </c>
    </row>
    <row r="2067" spans="1:24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  <c r="S2067" t="str">
        <f t="shared" si="192"/>
        <v>26-35</v>
      </c>
      <c r="T2067">
        <f t="shared" si="193"/>
        <v>2</v>
      </c>
      <c r="U2067">
        <f t="shared" si="194"/>
        <v>1</v>
      </c>
      <c r="V2067">
        <f t="shared" si="195"/>
        <v>6</v>
      </c>
      <c r="W2067">
        <f t="shared" si="196"/>
        <v>9</v>
      </c>
      <c r="X2067" t="str">
        <f t="shared" si="197"/>
        <v>Regular</v>
      </c>
    </row>
    <row r="2068" spans="1:24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  <c r="S2068" t="str">
        <f t="shared" si="192"/>
        <v>56+</v>
      </c>
      <c r="T2068">
        <f t="shared" si="193"/>
        <v>4</v>
      </c>
      <c r="U2068">
        <f t="shared" si="194"/>
        <v>4</v>
      </c>
      <c r="V2068">
        <f t="shared" si="195"/>
        <v>5</v>
      </c>
      <c r="W2068">
        <f t="shared" si="196"/>
        <v>13</v>
      </c>
      <c r="X2068" t="str">
        <f t="shared" si="197"/>
        <v>High Value</v>
      </c>
    </row>
    <row r="2069" spans="1:24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  <c r="S2069" t="str">
        <f t="shared" si="192"/>
        <v>56+</v>
      </c>
      <c r="T2069">
        <f t="shared" si="193"/>
        <v>1</v>
      </c>
      <c r="U2069">
        <f t="shared" si="194"/>
        <v>2</v>
      </c>
      <c r="V2069">
        <f t="shared" si="195"/>
        <v>5</v>
      </c>
      <c r="W2069">
        <f t="shared" si="196"/>
        <v>8</v>
      </c>
      <c r="X2069" t="str">
        <f t="shared" si="197"/>
        <v>Occasional</v>
      </c>
    </row>
    <row r="2070" spans="1:24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  <c r="S2070" t="str">
        <f t="shared" si="192"/>
        <v>56+</v>
      </c>
      <c r="T2070">
        <f t="shared" si="193"/>
        <v>4</v>
      </c>
      <c r="U2070">
        <f t="shared" si="194"/>
        <v>4</v>
      </c>
      <c r="V2070">
        <f t="shared" si="195"/>
        <v>4</v>
      </c>
      <c r="W2070">
        <f t="shared" si="196"/>
        <v>12</v>
      </c>
      <c r="X2070" t="str">
        <f t="shared" si="197"/>
        <v>High Value</v>
      </c>
    </row>
    <row r="2071" spans="1:24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  <c r="S2071" t="str">
        <f t="shared" si="192"/>
        <v>36-45</v>
      </c>
      <c r="T2071">
        <f t="shared" si="193"/>
        <v>4</v>
      </c>
      <c r="U2071">
        <f t="shared" si="194"/>
        <v>1</v>
      </c>
      <c r="V2071">
        <f t="shared" si="195"/>
        <v>2</v>
      </c>
      <c r="W2071">
        <f t="shared" si="196"/>
        <v>7</v>
      </c>
      <c r="X2071" t="str">
        <f t="shared" si="197"/>
        <v>Occasional</v>
      </c>
    </row>
    <row r="2072" spans="1:24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  <c r="S2072" t="str">
        <f t="shared" si="192"/>
        <v>56+</v>
      </c>
      <c r="T2072">
        <f t="shared" si="193"/>
        <v>4</v>
      </c>
      <c r="U2072">
        <f t="shared" si="194"/>
        <v>2</v>
      </c>
      <c r="V2072">
        <f t="shared" si="195"/>
        <v>4</v>
      </c>
      <c r="W2072">
        <f t="shared" si="196"/>
        <v>10</v>
      </c>
      <c r="X2072" t="str">
        <f t="shared" si="197"/>
        <v>Regular</v>
      </c>
    </row>
    <row r="2073" spans="1:24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  <c r="S2073" t="str">
        <f t="shared" si="192"/>
        <v>56+</v>
      </c>
      <c r="T2073">
        <f t="shared" si="193"/>
        <v>4</v>
      </c>
      <c r="U2073">
        <f t="shared" si="194"/>
        <v>3</v>
      </c>
      <c r="V2073">
        <f t="shared" si="195"/>
        <v>2</v>
      </c>
      <c r="W2073">
        <f t="shared" si="196"/>
        <v>9</v>
      </c>
      <c r="X2073" t="str">
        <f t="shared" si="197"/>
        <v>Regular</v>
      </c>
    </row>
    <row r="2074" spans="1:24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  <c r="S2074" t="str">
        <f t="shared" si="192"/>
        <v>36-45</v>
      </c>
      <c r="T2074">
        <f t="shared" si="193"/>
        <v>3</v>
      </c>
      <c r="U2074">
        <f t="shared" si="194"/>
        <v>2</v>
      </c>
      <c r="V2074">
        <f t="shared" si="195"/>
        <v>7</v>
      </c>
      <c r="W2074">
        <f t="shared" si="196"/>
        <v>12</v>
      </c>
      <c r="X2074" t="str">
        <f t="shared" si="197"/>
        <v>High Value</v>
      </c>
    </row>
    <row r="2075" spans="1:24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  <c r="S2075" t="str">
        <f t="shared" si="192"/>
        <v>36-45</v>
      </c>
      <c r="T2075">
        <f t="shared" si="193"/>
        <v>1</v>
      </c>
      <c r="U2075">
        <f t="shared" si="194"/>
        <v>1</v>
      </c>
      <c r="V2075">
        <f t="shared" si="195"/>
        <v>3</v>
      </c>
      <c r="W2075">
        <f t="shared" si="196"/>
        <v>5</v>
      </c>
      <c r="X2075" t="str">
        <f t="shared" si="197"/>
        <v>Low Engagement</v>
      </c>
    </row>
    <row r="2076" spans="1:24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  <c r="S2076" t="str">
        <f t="shared" si="192"/>
        <v>36-45</v>
      </c>
      <c r="T2076">
        <f t="shared" si="193"/>
        <v>2</v>
      </c>
      <c r="U2076">
        <f t="shared" si="194"/>
        <v>4</v>
      </c>
      <c r="V2076">
        <f t="shared" si="195"/>
        <v>5</v>
      </c>
      <c r="W2076">
        <f t="shared" si="196"/>
        <v>11</v>
      </c>
      <c r="X2076" t="str">
        <f t="shared" si="197"/>
        <v>Regular</v>
      </c>
    </row>
    <row r="2077" spans="1:24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  <c r="S2077" t="str">
        <f t="shared" si="192"/>
        <v>46-55</v>
      </c>
      <c r="T2077">
        <f t="shared" si="193"/>
        <v>1</v>
      </c>
      <c r="U2077">
        <f t="shared" si="194"/>
        <v>4</v>
      </c>
      <c r="V2077">
        <f t="shared" si="195"/>
        <v>4</v>
      </c>
      <c r="W2077">
        <f t="shared" si="196"/>
        <v>9</v>
      </c>
      <c r="X2077" t="str">
        <f t="shared" si="197"/>
        <v>Regular</v>
      </c>
    </row>
    <row r="2078" spans="1:24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  <c r="S2078" t="str">
        <f t="shared" si="192"/>
        <v>56+</v>
      </c>
      <c r="T2078">
        <f t="shared" si="193"/>
        <v>1</v>
      </c>
      <c r="U2078">
        <f t="shared" si="194"/>
        <v>2</v>
      </c>
      <c r="V2078">
        <f t="shared" si="195"/>
        <v>6</v>
      </c>
      <c r="W2078">
        <f t="shared" si="196"/>
        <v>9</v>
      </c>
      <c r="X2078" t="str">
        <f t="shared" si="197"/>
        <v>Regular</v>
      </c>
    </row>
    <row r="2079" spans="1:24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  <c r="S2079" t="str">
        <f t="shared" si="192"/>
        <v>56+</v>
      </c>
      <c r="T2079">
        <f t="shared" si="193"/>
        <v>1</v>
      </c>
      <c r="U2079">
        <f t="shared" si="194"/>
        <v>3</v>
      </c>
      <c r="V2079">
        <f t="shared" si="195"/>
        <v>1</v>
      </c>
      <c r="W2079">
        <f t="shared" si="196"/>
        <v>5</v>
      </c>
      <c r="X2079" t="str">
        <f t="shared" si="197"/>
        <v>Low Engagement</v>
      </c>
    </row>
    <row r="2080" spans="1:24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  <c r="S2080" t="str">
        <f t="shared" si="192"/>
        <v>46-55</v>
      </c>
      <c r="T2080">
        <f t="shared" si="193"/>
        <v>2</v>
      </c>
      <c r="U2080">
        <f t="shared" si="194"/>
        <v>4</v>
      </c>
      <c r="V2080">
        <f t="shared" si="195"/>
        <v>7</v>
      </c>
      <c r="W2080">
        <f t="shared" si="196"/>
        <v>13</v>
      </c>
      <c r="X2080" t="str">
        <f t="shared" si="197"/>
        <v>High Value</v>
      </c>
    </row>
    <row r="2081" spans="1:24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  <c r="S2081" t="str">
        <f t="shared" si="192"/>
        <v>26-35</v>
      </c>
      <c r="T2081">
        <f t="shared" si="193"/>
        <v>1</v>
      </c>
      <c r="U2081">
        <f t="shared" si="194"/>
        <v>2</v>
      </c>
      <c r="V2081">
        <f t="shared" si="195"/>
        <v>2</v>
      </c>
      <c r="W2081">
        <f t="shared" si="196"/>
        <v>5</v>
      </c>
      <c r="X2081" t="str">
        <f t="shared" si="197"/>
        <v>Low Engagement</v>
      </c>
    </row>
    <row r="2082" spans="1:24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  <c r="S2082" t="str">
        <f t="shared" si="192"/>
        <v>26-35</v>
      </c>
      <c r="T2082">
        <f t="shared" si="193"/>
        <v>2</v>
      </c>
      <c r="U2082">
        <f t="shared" si="194"/>
        <v>2</v>
      </c>
      <c r="V2082">
        <f t="shared" si="195"/>
        <v>6</v>
      </c>
      <c r="W2082">
        <f t="shared" si="196"/>
        <v>10</v>
      </c>
      <c r="X2082" t="str">
        <f t="shared" si="197"/>
        <v>Regular</v>
      </c>
    </row>
    <row r="2083" spans="1:24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  <c r="S2083" t="str">
        <f t="shared" si="192"/>
        <v>18-25</v>
      </c>
      <c r="T2083">
        <f t="shared" si="193"/>
        <v>3</v>
      </c>
      <c r="U2083">
        <f t="shared" si="194"/>
        <v>4</v>
      </c>
      <c r="V2083">
        <f t="shared" si="195"/>
        <v>6</v>
      </c>
      <c r="W2083">
        <f t="shared" si="196"/>
        <v>13</v>
      </c>
      <c r="X2083" t="str">
        <f t="shared" si="197"/>
        <v>High Value</v>
      </c>
    </row>
    <row r="2084" spans="1:24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  <c r="S2084" t="str">
        <f t="shared" si="192"/>
        <v>36-45</v>
      </c>
      <c r="T2084">
        <f t="shared" si="193"/>
        <v>4</v>
      </c>
      <c r="U2084">
        <f t="shared" si="194"/>
        <v>3</v>
      </c>
      <c r="V2084">
        <f t="shared" si="195"/>
        <v>3</v>
      </c>
      <c r="W2084">
        <f t="shared" si="196"/>
        <v>10</v>
      </c>
      <c r="X2084" t="str">
        <f t="shared" si="197"/>
        <v>Regular</v>
      </c>
    </row>
    <row r="2085" spans="1:24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  <c r="S2085" t="str">
        <f t="shared" si="192"/>
        <v>36-45</v>
      </c>
      <c r="T2085">
        <f t="shared" si="193"/>
        <v>2</v>
      </c>
      <c r="U2085">
        <f t="shared" si="194"/>
        <v>3</v>
      </c>
      <c r="V2085">
        <f t="shared" si="195"/>
        <v>5</v>
      </c>
      <c r="W2085">
        <f t="shared" si="196"/>
        <v>10</v>
      </c>
      <c r="X2085" t="str">
        <f t="shared" si="197"/>
        <v>Regular</v>
      </c>
    </row>
    <row r="2086" spans="1:24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  <c r="S2086" t="str">
        <f t="shared" si="192"/>
        <v>26-35</v>
      </c>
      <c r="T2086">
        <f t="shared" si="193"/>
        <v>4</v>
      </c>
      <c r="U2086">
        <f t="shared" si="194"/>
        <v>4</v>
      </c>
      <c r="V2086">
        <f t="shared" si="195"/>
        <v>2</v>
      </c>
      <c r="W2086">
        <f t="shared" si="196"/>
        <v>10</v>
      </c>
      <c r="X2086" t="str">
        <f t="shared" si="197"/>
        <v>Regular</v>
      </c>
    </row>
    <row r="2087" spans="1:24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  <c r="S2087" t="str">
        <f t="shared" si="192"/>
        <v>56+</v>
      </c>
      <c r="T2087">
        <f t="shared" si="193"/>
        <v>2</v>
      </c>
      <c r="U2087">
        <f t="shared" si="194"/>
        <v>4</v>
      </c>
      <c r="V2087">
        <f t="shared" si="195"/>
        <v>7</v>
      </c>
      <c r="W2087">
        <f t="shared" si="196"/>
        <v>13</v>
      </c>
      <c r="X2087" t="str">
        <f t="shared" si="197"/>
        <v>High Value</v>
      </c>
    </row>
    <row r="2088" spans="1:24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  <c r="S2088" t="str">
        <f t="shared" si="192"/>
        <v>56+</v>
      </c>
      <c r="T2088">
        <f t="shared" si="193"/>
        <v>4</v>
      </c>
      <c r="U2088">
        <f t="shared" si="194"/>
        <v>3</v>
      </c>
      <c r="V2088">
        <f t="shared" si="195"/>
        <v>3</v>
      </c>
      <c r="W2088">
        <f t="shared" si="196"/>
        <v>10</v>
      </c>
      <c r="X2088" t="str">
        <f t="shared" si="197"/>
        <v>Regular</v>
      </c>
    </row>
    <row r="2089" spans="1:24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  <c r="S2089" t="str">
        <f t="shared" si="192"/>
        <v>46-55</v>
      </c>
      <c r="T2089">
        <f t="shared" si="193"/>
        <v>4</v>
      </c>
      <c r="U2089">
        <f t="shared" si="194"/>
        <v>1</v>
      </c>
      <c r="V2089">
        <f t="shared" si="195"/>
        <v>7</v>
      </c>
      <c r="W2089">
        <f t="shared" si="196"/>
        <v>12</v>
      </c>
      <c r="X2089" t="str">
        <f t="shared" si="197"/>
        <v>High Value</v>
      </c>
    </row>
    <row r="2090" spans="1:24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  <c r="S2090" t="str">
        <f t="shared" si="192"/>
        <v>36-45</v>
      </c>
      <c r="T2090">
        <f t="shared" si="193"/>
        <v>4</v>
      </c>
      <c r="U2090">
        <f t="shared" si="194"/>
        <v>4</v>
      </c>
      <c r="V2090">
        <f t="shared" si="195"/>
        <v>1</v>
      </c>
      <c r="W2090">
        <f t="shared" si="196"/>
        <v>9</v>
      </c>
      <c r="X2090" t="str">
        <f t="shared" si="197"/>
        <v>Regular</v>
      </c>
    </row>
    <row r="2091" spans="1:24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  <c r="S2091" t="str">
        <f t="shared" si="192"/>
        <v>36-45</v>
      </c>
      <c r="T2091">
        <f t="shared" si="193"/>
        <v>2</v>
      </c>
      <c r="U2091">
        <f t="shared" si="194"/>
        <v>4</v>
      </c>
      <c r="V2091">
        <f t="shared" si="195"/>
        <v>3</v>
      </c>
      <c r="W2091">
        <f t="shared" si="196"/>
        <v>9</v>
      </c>
      <c r="X2091" t="str">
        <f t="shared" si="197"/>
        <v>Regular</v>
      </c>
    </row>
    <row r="2092" spans="1:24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  <c r="S2092" t="str">
        <f t="shared" si="192"/>
        <v>46-55</v>
      </c>
      <c r="T2092">
        <f t="shared" si="193"/>
        <v>3</v>
      </c>
      <c r="U2092">
        <f t="shared" si="194"/>
        <v>2</v>
      </c>
      <c r="V2092">
        <f t="shared" si="195"/>
        <v>4</v>
      </c>
      <c r="W2092">
        <f t="shared" si="196"/>
        <v>9</v>
      </c>
      <c r="X2092" t="str">
        <f t="shared" si="197"/>
        <v>Regular</v>
      </c>
    </row>
    <row r="2093" spans="1:24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  <c r="S2093" t="str">
        <f t="shared" si="192"/>
        <v>26-35</v>
      </c>
      <c r="T2093">
        <f t="shared" si="193"/>
        <v>4</v>
      </c>
      <c r="U2093">
        <f t="shared" si="194"/>
        <v>2</v>
      </c>
      <c r="V2093">
        <f t="shared" si="195"/>
        <v>2</v>
      </c>
      <c r="W2093">
        <f t="shared" si="196"/>
        <v>8</v>
      </c>
      <c r="X2093" t="str">
        <f t="shared" si="197"/>
        <v>Occasional</v>
      </c>
    </row>
    <row r="2094" spans="1:24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  <c r="S2094" t="str">
        <f t="shared" si="192"/>
        <v>36-45</v>
      </c>
      <c r="T2094">
        <f t="shared" si="193"/>
        <v>2</v>
      </c>
      <c r="U2094">
        <f t="shared" si="194"/>
        <v>3</v>
      </c>
      <c r="V2094">
        <f t="shared" si="195"/>
        <v>7</v>
      </c>
      <c r="W2094">
        <f t="shared" si="196"/>
        <v>12</v>
      </c>
      <c r="X2094" t="str">
        <f t="shared" si="197"/>
        <v>High Value</v>
      </c>
    </row>
    <row r="2095" spans="1:24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  <c r="S2095" t="str">
        <f t="shared" si="192"/>
        <v>18-25</v>
      </c>
      <c r="T2095">
        <f t="shared" si="193"/>
        <v>4</v>
      </c>
      <c r="U2095">
        <f t="shared" si="194"/>
        <v>1</v>
      </c>
      <c r="V2095">
        <f t="shared" si="195"/>
        <v>1</v>
      </c>
      <c r="W2095">
        <f t="shared" si="196"/>
        <v>6</v>
      </c>
      <c r="X2095" t="str">
        <f t="shared" si="197"/>
        <v>Occasional</v>
      </c>
    </row>
    <row r="2096" spans="1:24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  <c r="S2096" t="str">
        <f t="shared" si="192"/>
        <v>46-55</v>
      </c>
      <c r="T2096">
        <f t="shared" si="193"/>
        <v>1</v>
      </c>
      <c r="U2096">
        <f t="shared" si="194"/>
        <v>2</v>
      </c>
      <c r="V2096">
        <f t="shared" si="195"/>
        <v>1</v>
      </c>
      <c r="W2096">
        <f t="shared" si="196"/>
        <v>4</v>
      </c>
      <c r="X2096" t="str">
        <f t="shared" si="197"/>
        <v>Low Engagement</v>
      </c>
    </row>
    <row r="2097" spans="1:24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  <c r="S2097" t="str">
        <f t="shared" si="192"/>
        <v>36-45</v>
      </c>
      <c r="T2097">
        <f t="shared" si="193"/>
        <v>3</v>
      </c>
      <c r="U2097">
        <f t="shared" si="194"/>
        <v>1</v>
      </c>
      <c r="V2097">
        <f t="shared" si="195"/>
        <v>5</v>
      </c>
      <c r="W2097">
        <f t="shared" si="196"/>
        <v>9</v>
      </c>
      <c r="X2097" t="str">
        <f t="shared" si="197"/>
        <v>Regular</v>
      </c>
    </row>
    <row r="2098" spans="1:24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  <c r="S2098" t="str">
        <f t="shared" si="192"/>
        <v>18-25</v>
      </c>
      <c r="T2098">
        <f t="shared" si="193"/>
        <v>2</v>
      </c>
      <c r="U2098">
        <f t="shared" si="194"/>
        <v>3</v>
      </c>
      <c r="V2098">
        <f t="shared" si="195"/>
        <v>1</v>
      </c>
      <c r="W2098">
        <f t="shared" si="196"/>
        <v>6</v>
      </c>
      <c r="X2098" t="str">
        <f t="shared" si="197"/>
        <v>Occasional</v>
      </c>
    </row>
    <row r="2099" spans="1:24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  <c r="S2099" t="str">
        <f t="shared" si="192"/>
        <v>26-35</v>
      </c>
      <c r="T2099">
        <f t="shared" si="193"/>
        <v>2</v>
      </c>
      <c r="U2099">
        <f t="shared" si="194"/>
        <v>1</v>
      </c>
      <c r="V2099">
        <f t="shared" si="195"/>
        <v>7</v>
      </c>
      <c r="W2099">
        <f t="shared" si="196"/>
        <v>10</v>
      </c>
      <c r="X2099" t="str">
        <f t="shared" si="197"/>
        <v>Regular</v>
      </c>
    </row>
    <row r="2100" spans="1:24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  <c r="S2100" t="str">
        <f t="shared" si="192"/>
        <v>46-55</v>
      </c>
      <c r="T2100">
        <f t="shared" si="193"/>
        <v>1</v>
      </c>
      <c r="U2100">
        <f t="shared" si="194"/>
        <v>2</v>
      </c>
      <c r="V2100">
        <f t="shared" si="195"/>
        <v>2</v>
      </c>
      <c r="W2100">
        <f t="shared" si="196"/>
        <v>5</v>
      </c>
      <c r="X2100" t="str">
        <f t="shared" si="197"/>
        <v>Low Engagement</v>
      </c>
    </row>
    <row r="2101" spans="1:24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  <c r="S2101" t="str">
        <f t="shared" si="192"/>
        <v>26-35</v>
      </c>
      <c r="T2101">
        <f t="shared" si="193"/>
        <v>3</v>
      </c>
      <c r="U2101">
        <f t="shared" si="194"/>
        <v>4</v>
      </c>
      <c r="V2101">
        <f t="shared" si="195"/>
        <v>1</v>
      </c>
      <c r="W2101">
        <f t="shared" si="196"/>
        <v>8</v>
      </c>
      <c r="X2101" t="str">
        <f t="shared" si="197"/>
        <v>Occasional</v>
      </c>
    </row>
    <row r="2102" spans="1:24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  <c r="S2102" t="str">
        <f t="shared" si="192"/>
        <v>56+</v>
      </c>
      <c r="T2102">
        <f t="shared" si="193"/>
        <v>1</v>
      </c>
      <c r="U2102">
        <f t="shared" si="194"/>
        <v>3</v>
      </c>
      <c r="V2102">
        <f t="shared" si="195"/>
        <v>5</v>
      </c>
      <c r="W2102">
        <f t="shared" si="196"/>
        <v>9</v>
      </c>
      <c r="X2102" t="str">
        <f t="shared" si="197"/>
        <v>Regular</v>
      </c>
    </row>
    <row r="2103" spans="1:24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  <c r="S2103" t="str">
        <f t="shared" si="192"/>
        <v>46-55</v>
      </c>
      <c r="T2103">
        <f t="shared" si="193"/>
        <v>1</v>
      </c>
      <c r="U2103">
        <f t="shared" si="194"/>
        <v>1</v>
      </c>
      <c r="V2103">
        <f t="shared" si="195"/>
        <v>6</v>
      </c>
      <c r="W2103">
        <f t="shared" si="196"/>
        <v>8</v>
      </c>
      <c r="X2103" t="str">
        <f t="shared" si="197"/>
        <v>Occasional</v>
      </c>
    </row>
    <row r="2104" spans="1:24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  <c r="S2104" t="str">
        <f t="shared" si="192"/>
        <v>18-25</v>
      </c>
      <c r="T2104">
        <f t="shared" si="193"/>
        <v>1</v>
      </c>
      <c r="U2104">
        <f t="shared" si="194"/>
        <v>2</v>
      </c>
      <c r="V2104">
        <f t="shared" si="195"/>
        <v>4</v>
      </c>
      <c r="W2104">
        <f t="shared" si="196"/>
        <v>7</v>
      </c>
      <c r="X2104" t="str">
        <f t="shared" si="197"/>
        <v>Occasional</v>
      </c>
    </row>
    <row r="2105" spans="1:24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  <c r="S2105" t="str">
        <f t="shared" si="192"/>
        <v>26-35</v>
      </c>
      <c r="T2105">
        <f t="shared" si="193"/>
        <v>4</v>
      </c>
      <c r="U2105">
        <f t="shared" si="194"/>
        <v>2</v>
      </c>
      <c r="V2105">
        <f t="shared" si="195"/>
        <v>7</v>
      </c>
      <c r="W2105">
        <f t="shared" si="196"/>
        <v>13</v>
      </c>
      <c r="X2105" t="str">
        <f t="shared" si="197"/>
        <v>High Value</v>
      </c>
    </row>
    <row r="2106" spans="1:24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  <c r="S2106" t="str">
        <f t="shared" si="192"/>
        <v>46-55</v>
      </c>
      <c r="T2106">
        <f t="shared" si="193"/>
        <v>4</v>
      </c>
      <c r="U2106">
        <f t="shared" si="194"/>
        <v>4</v>
      </c>
      <c r="V2106">
        <f t="shared" si="195"/>
        <v>7</v>
      </c>
      <c r="W2106">
        <f t="shared" si="196"/>
        <v>15</v>
      </c>
      <c r="X2106" t="str">
        <f t="shared" si="197"/>
        <v>High Value</v>
      </c>
    </row>
    <row r="2107" spans="1:24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  <c r="S2107" t="str">
        <f t="shared" si="192"/>
        <v>56+</v>
      </c>
      <c r="T2107">
        <f t="shared" si="193"/>
        <v>1</v>
      </c>
      <c r="U2107">
        <f t="shared" si="194"/>
        <v>4</v>
      </c>
      <c r="V2107">
        <f t="shared" si="195"/>
        <v>6</v>
      </c>
      <c r="W2107">
        <f t="shared" si="196"/>
        <v>11</v>
      </c>
      <c r="X2107" t="str">
        <f t="shared" si="197"/>
        <v>Regular</v>
      </c>
    </row>
    <row r="2108" spans="1:24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  <c r="S2108" t="str">
        <f t="shared" si="192"/>
        <v>56+</v>
      </c>
      <c r="T2108">
        <f t="shared" si="193"/>
        <v>1</v>
      </c>
      <c r="U2108">
        <f t="shared" si="194"/>
        <v>4</v>
      </c>
      <c r="V2108">
        <f t="shared" si="195"/>
        <v>3</v>
      </c>
      <c r="W2108">
        <f t="shared" si="196"/>
        <v>8</v>
      </c>
      <c r="X2108" t="str">
        <f t="shared" si="197"/>
        <v>Occasional</v>
      </c>
    </row>
    <row r="2109" spans="1:24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  <c r="S2109" t="str">
        <f t="shared" si="192"/>
        <v>46-55</v>
      </c>
      <c r="T2109">
        <f t="shared" si="193"/>
        <v>3</v>
      </c>
      <c r="U2109">
        <f t="shared" si="194"/>
        <v>3</v>
      </c>
      <c r="V2109">
        <f t="shared" si="195"/>
        <v>2</v>
      </c>
      <c r="W2109">
        <f t="shared" si="196"/>
        <v>8</v>
      </c>
      <c r="X2109" t="str">
        <f t="shared" si="197"/>
        <v>Occasional</v>
      </c>
    </row>
    <row r="2110" spans="1:24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  <c r="S2110" t="str">
        <f t="shared" si="192"/>
        <v>46-55</v>
      </c>
      <c r="T2110">
        <f t="shared" si="193"/>
        <v>2</v>
      </c>
      <c r="U2110">
        <f t="shared" si="194"/>
        <v>1</v>
      </c>
      <c r="V2110">
        <f t="shared" si="195"/>
        <v>2</v>
      </c>
      <c r="W2110">
        <f t="shared" si="196"/>
        <v>5</v>
      </c>
      <c r="X2110" t="str">
        <f t="shared" si="197"/>
        <v>Low Engagement</v>
      </c>
    </row>
    <row r="2111" spans="1:24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  <c r="S2111" t="str">
        <f t="shared" si="192"/>
        <v>56+</v>
      </c>
      <c r="T2111">
        <f t="shared" si="193"/>
        <v>1</v>
      </c>
      <c r="U2111">
        <f t="shared" si="194"/>
        <v>3</v>
      </c>
      <c r="V2111">
        <f t="shared" si="195"/>
        <v>3</v>
      </c>
      <c r="W2111">
        <f t="shared" si="196"/>
        <v>7</v>
      </c>
      <c r="X2111" t="str">
        <f t="shared" si="197"/>
        <v>Occasional</v>
      </c>
    </row>
    <row r="2112" spans="1:24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  <c r="S2112" t="str">
        <f t="shared" si="192"/>
        <v>46-55</v>
      </c>
      <c r="T2112">
        <f t="shared" si="193"/>
        <v>4</v>
      </c>
      <c r="U2112">
        <f t="shared" si="194"/>
        <v>3</v>
      </c>
      <c r="V2112">
        <f t="shared" si="195"/>
        <v>3</v>
      </c>
      <c r="W2112">
        <f t="shared" si="196"/>
        <v>10</v>
      </c>
      <c r="X2112" t="str">
        <f t="shared" si="197"/>
        <v>Regular</v>
      </c>
    </row>
    <row r="2113" spans="1:24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  <c r="S2113" t="str">
        <f t="shared" si="192"/>
        <v>36-45</v>
      </c>
      <c r="T2113">
        <f t="shared" si="193"/>
        <v>4</v>
      </c>
      <c r="U2113">
        <f t="shared" si="194"/>
        <v>2</v>
      </c>
      <c r="V2113">
        <f t="shared" si="195"/>
        <v>1</v>
      </c>
      <c r="W2113">
        <f t="shared" si="196"/>
        <v>7</v>
      </c>
      <c r="X2113" t="str">
        <f t="shared" si="197"/>
        <v>Occasional</v>
      </c>
    </row>
    <row r="2114" spans="1:24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  <c r="S2114" t="str">
        <f t="shared" si="192"/>
        <v>36-45</v>
      </c>
      <c r="T2114">
        <f t="shared" si="193"/>
        <v>3</v>
      </c>
      <c r="U2114">
        <f t="shared" si="194"/>
        <v>1</v>
      </c>
      <c r="V2114">
        <f t="shared" si="195"/>
        <v>5</v>
      </c>
      <c r="W2114">
        <f t="shared" si="196"/>
        <v>9</v>
      </c>
      <c r="X2114" t="str">
        <f t="shared" si="197"/>
        <v>Regular</v>
      </c>
    </row>
    <row r="2115" spans="1:24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  <c r="S2115" t="str">
        <f t="shared" ref="S2115:S2178" si="198">IF(B2115&lt;=25,"18-25",IF(B2115&lt;=35,"26-35",IF(B2115&lt;=45,"36-45",IF(B2115&lt;=55,"46-55","56+"))))</f>
        <v>56+</v>
      </c>
      <c r="T2115">
        <f t="shared" ref="T2115:T2178" si="199">IF(F2115&lt;=39,1,IF(F2115&lt;=59,2,IF(F2115&lt;=79,3,4)))</f>
        <v>2</v>
      </c>
      <c r="U2115">
        <f t="shared" ref="U2115:U2178" si="200">IF(P2115&lt;=12,1,IF(P2115&lt;=25,2,IF(P2115&lt;=37,3,4)))</f>
        <v>3</v>
      </c>
      <c r="V2115">
        <f t="shared" ref="V2115:V2178" si="201">IF(R2115="Weekly",7,IF(R2115="Bi-Weekly",6,IF(R2115="Fortnightly",5,IF(R2115="Monthly",4,IF(R2115="Every 3 Months",3,IF(R2115="Quarterly",2,IF(R2115="Annually",1,0)))))))</f>
        <v>3</v>
      </c>
      <c r="W2115">
        <f t="shared" ref="W2115:W2178" si="202">T2115+U2115+V2115</f>
        <v>8</v>
      </c>
      <c r="X2115" t="str">
        <f t="shared" ref="X2115:X2178" si="203">IF(W2115&lt;=5,"Low Engagement",IF(W2115&lt;=8,"Occasional",IF(W2115&lt;=11,"Regular","High Value")))</f>
        <v>Occasional</v>
      </c>
    </row>
    <row r="2116" spans="1:24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  <c r="S2116" t="str">
        <f t="shared" si="198"/>
        <v>36-45</v>
      </c>
      <c r="T2116">
        <f t="shared" si="199"/>
        <v>2</v>
      </c>
      <c r="U2116">
        <f t="shared" si="200"/>
        <v>1</v>
      </c>
      <c r="V2116">
        <f t="shared" si="201"/>
        <v>1</v>
      </c>
      <c r="W2116">
        <f t="shared" si="202"/>
        <v>4</v>
      </c>
      <c r="X2116" t="str">
        <f t="shared" si="203"/>
        <v>Low Engagement</v>
      </c>
    </row>
    <row r="2117" spans="1:24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  <c r="S2117" t="str">
        <f t="shared" si="198"/>
        <v>36-45</v>
      </c>
      <c r="T2117">
        <f t="shared" si="199"/>
        <v>4</v>
      </c>
      <c r="U2117">
        <f t="shared" si="200"/>
        <v>2</v>
      </c>
      <c r="V2117">
        <f t="shared" si="201"/>
        <v>6</v>
      </c>
      <c r="W2117">
        <f t="shared" si="202"/>
        <v>12</v>
      </c>
      <c r="X2117" t="str">
        <f t="shared" si="203"/>
        <v>High Value</v>
      </c>
    </row>
    <row r="2118" spans="1:24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  <c r="S2118" t="str">
        <f t="shared" si="198"/>
        <v>56+</v>
      </c>
      <c r="T2118">
        <f t="shared" si="199"/>
        <v>1</v>
      </c>
      <c r="U2118">
        <f t="shared" si="200"/>
        <v>4</v>
      </c>
      <c r="V2118">
        <f t="shared" si="201"/>
        <v>6</v>
      </c>
      <c r="W2118">
        <f t="shared" si="202"/>
        <v>11</v>
      </c>
      <c r="X2118" t="str">
        <f t="shared" si="203"/>
        <v>Regular</v>
      </c>
    </row>
    <row r="2119" spans="1:24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  <c r="S2119" t="str">
        <f t="shared" si="198"/>
        <v>26-35</v>
      </c>
      <c r="T2119">
        <f t="shared" si="199"/>
        <v>1</v>
      </c>
      <c r="U2119">
        <f t="shared" si="200"/>
        <v>1</v>
      </c>
      <c r="V2119">
        <f t="shared" si="201"/>
        <v>1</v>
      </c>
      <c r="W2119">
        <f t="shared" si="202"/>
        <v>3</v>
      </c>
      <c r="X2119" t="str">
        <f t="shared" si="203"/>
        <v>Low Engagement</v>
      </c>
    </row>
    <row r="2120" spans="1:24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  <c r="S2120" t="str">
        <f t="shared" si="198"/>
        <v>56+</v>
      </c>
      <c r="T2120">
        <f t="shared" si="199"/>
        <v>2</v>
      </c>
      <c r="U2120">
        <f t="shared" si="200"/>
        <v>3</v>
      </c>
      <c r="V2120">
        <f t="shared" si="201"/>
        <v>2</v>
      </c>
      <c r="W2120">
        <f t="shared" si="202"/>
        <v>7</v>
      </c>
      <c r="X2120" t="str">
        <f t="shared" si="203"/>
        <v>Occasional</v>
      </c>
    </row>
    <row r="2121" spans="1:24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  <c r="S2121" t="str">
        <f t="shared" si="198"/>
        <v>56+</v>
      </c>
      <c r="T2121">
        <f t="shared" si="199"/>
        <v>2</v>
      </c>
      <c r="U2121">
        <f t="shared" si="200"/>
        <v>3</v>
      </c>
      <c r="V2121">
        <f t="shared" si="201"/>
        <v>6</v>
      </c>
      <c r="W2121">
        <f t="shared" si="202"/>
        <v>11</v>
      </c>
      <c r="X2121" t="str">
        <f t="shared" si="203"/>
        <v>Regular</v>
      </c>
    </row>
    <row r="2122" spans="1:24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  <c r="S2122" t="str">
        <f t="shared" si="198"/>
        <v>46-55</v>
      </c>
      <c r="T2122">
        <f t="shared" si="199"/>
        <v>4</v>
      </c>
      <c r="U2122">
        <f t="shared" si="200"/>
        <v>4</v>
      </c>
      <c r="V2122">
        <f t="shared" si="201"/>
        <v>2</v>
      </c>
      <c r="W2122">
        <f t="shared" si="202"/>
        <v>10</v>
      </c>
      <c r="X2122" t="str">
        <f t="shared" si="203"/>
        <v>Regular</v>
      </c>
    </row>
    <row r="2123" spans="1:24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  <c r="S2123" t="str">
        <f t="shared" si="198"/>
        <v>36-45</v>
      </c>
      <c r="T2123">
        <f t="shared" si="199"/>
        <v>3</v>
      </c>
      <c r="U2123">
        <f t="shared" si="200"/>
        <v>3</v>
      </c>
      <c r="V2123">
        <f t="shared" si="201"/>
        <v>4</v>
      </c>
      <c r="W2123">
        <f t="shared" si="202"/>
        <v>10</v>
      </c>
      <c r="X2123" t="str">
        <f t="shared" si="203"/>
        <v>Regular</v>
      </c>
    </row>
    <row r="2124" spans="1:24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  <c r="S2124" t="str">
        <f t="shared" si="198"/>
        <v>26-35</v>
      </c>
      <c r="T2124">
        <f t="shared" si="199"/>
        <v>1</v>
      </c>
      <c r="U2124">
        <f t="shared" si="200"/>
        <v>4</v>
      </c>
      <c r="V2124">
        <f t="shared" si="201"/>
        <v>7</v>
      </c>
      <c r="W2124">
        <f t="shared" si="202"/>
        <v>12</v>
      </c>
      <c r="X2124" t="str">
        <f t="shared" si="203"/>
        <v>High Value</v>
      </c>
    </row>
    <row r="2125" spans="1:24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  <c r="S2125" t="str">
        <f t="shared" si="198"/>
        <v>46-55</v>
      </c>
      <c r="T2125">
        <f t="shared" si="199"/>
        <v>3</v>
      </c>
      <c r="U2125">
        <f t="shared" si="200"/>
        <v>2</v>
      </c>
      <c r="V2125">
        <f t="shared" si="201"/>
        <v>6</v>
      </c>
      <c r="W2125">
        <f t="shared" si="202"/>
        <v>11</v>
      </c>
      <c r="X2125" t="str">
        <f t="shared" si="203"/>
        <v>Regular</v>
      </c>
    </row>
    <row r="2126" spans="1:24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  <c r="S2126" t="str">
        <f t="shared" si="198"/>
        <v>46-55</v>
      </c>
      <c r="T2126">
        <f t="shared" si="199"/>
        <v>3</v>
      </c>
      <c r="U2126">
        <f t="shared" si="200"/>
        <v>2</v>
      </c>
      <c r="V2126">
        <f t="shared" si="201"/>
        <v>2</v>
      </c>
      <c r="W2126">
        <f t="shared" si="202"/>
        <v>7</v>
      </c>
      <c r="X2126" t="str">
        <f t="shared" si="203"/>
        <v>Occasional</v>
      </c>
    </row>
    <row r="2127" spans="1:24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  <c r="S2127" t="str">
        <f t="shared" si="198"/>
        <v>56+</v>
      </c>
      <c r="T2127">
        <f t="shared" si="199"/>
        <v>4</v>
      </c>
      <c r="U2127">
        <f t="shared" si="200"/>
        <v>3</v>
      </c>
      <c r="V2127">
        <f t="shared" si="201"/>
        <v>2</v>
      </c>
      <c r="W2127">
        <f t="shared" si="202"/>
        <v>9</v>
      </c>
      <c r="X2127" t="str">
        <f t="shared" si="203"/>
        <v>Regular</v>
      </c>
    </row>
    <row r="2128" spans="1:24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  <c r="S2128" t="str">
        <f t="shared" si="198"/>
        <v>56+</v>
      </c>
      <c r="T2128">
        <f t="shared" si="199"/>
        <v>1</v>
      </c>
      <c r="U2128">
        <f t="shared" si="200"/>
        <v>3</v>
      </c>
      <c r="V2128">
        <f t="shared" si="201"/>
        <v>4</v>
      </c>
      <c r="W2128">
        <f t="shared" si="202"/>
        <v>8</v>
      </c>
      <c r="X2128" t="str">
        <f t="shared" si="203"/>
        <v>Occasional</v>
      </c>
    </row>
    <row r="2129" spans="1:24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  <c r="S2129" t="str">
        <f t="shared" si="198"/>
        <v>56+</v>
      </c>
      <c r="T2129">
        <f t="shared" si="199"/>
        <v>2</v>
      </c>
      <c r="U2129">
        <f t="shared" si="200"/>
        <v>4</v>
      </c>
      <c r="V2129">
        <f t="shared" si="201"/>
        <v>7</v>
      </c>
      <c r="W2129">
        <f t="shared" si="202"/>
        <v>13</v>
      </c>
      <c r="X2129" t="str">
        <f t="shared" si="203"/>
        <v>High Value</v>
      </c>
    </row>
    <row r="2130" spans="1:24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  <c r="S2130" t="str">
        <f t="shared" si="198"/>
        <v>56+</v>
      </c>
      <c r="T2130">
        <f t="shared" si="199"/>
        <v>2</v>
      </c>
      <c r="U2130">
        <f t="shared" si="200"/>
        <v>2</v>
      </c>
      <c r="V2130">
        <f t="shared" si="201"/>
        <v>7</v>
      </c>
      <c r="W2130">
        <f t="shared" si="202"/>
        <v>11</v>
      </c>
      <c r="X2130" t="str">
        <f t="shared" si="203"/>
        <v>Regular</v>
      </c>
    </row>
    <row r="2131" spans="1:24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  <c r="S2131" t="str">
        <f t="shared" si="198"/>
        <v>36-45</v>
      </c>
      <c r="T2131">
        <f t="shared" si="199"/>
        <v>2</v>
      </c>
      <c r="U2131">
        <f t="shared" si="200"/>
        <v>1</v>
      </c>
      <c r="V2131">
        <f t="shared" si="201"/>
        <v>3</v>
      </c>
      <c r="W2131">
        <f t="shared" si="202"/>
        <v>6</v>
      </c>
      <c r="X2131" t="str">
        <f t="shared" si="203"/>
        <v>Occasional</v>
      </c>
    </row>
    <row r="2132" spans="1:24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  <c r="S2132" t="str">
        <f t="shared" si="198"/>
        <v>18-25</v>
      </c>
      <c r="T2132">
        <f t="shared" si="199"/>
        <v>3</v>
      </c>
      <c r="U2132">
        <f t="shared" si="200"/>
        <v>3</v>
      </c>
      <c r="V2132">
        <f t="shared" si="201"/>
        <v>1</v>
      </c>
      <c r="W2132">
        <f t="shared" si="202"/>
        <v>7</v>
      </c>
      <c r="X2132" t="str">
        <f t="shared" si="203"/>
        <v>Occasional</v>
      </c>
    </row>
    <row r="2133" spans="1:24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  <c r="S2133" t="str">
        <f t="shared" si="198"/>
        <v>18-25</v>
      </c>
      <c r="T2133">
        <f t="shared" si="199"/>
        <v>2</v>
      </c>
      <c r="U2133">
        <f t="shared" si="200"/>
        <v>1</v>
      </c>
      <c r="V2133">
        <f t="shared" si="201"/>
        <v>5</v>
      </c>
      <c r="W2133">
        <f t="shared" si="202"/>
        <v>8</v>
      </c>
      <c r="X2133" t="str">
        <f t="shared" si="203"/>
        <v>Occasional</v>
      </c>
    </row>
    <row r="2134" spans="1:24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  <c r="S2134" t="str">
        <f t="shared" si="198"/>
        <v>18-25</v>
      </c>
      <c r="T2134">
        <f t="shared" si="199"/>
        <v>4</v>
      </c>
      <c r="U2134">
        <f t="shared" si="200"/>
        <v>2</v>
      </c>
      <c r="V2134">
        <f t="shared" si="201"/>
        <v>7</v>
      </c>
      <c r="W2134">
        <f t="shared" si="202"/>
        <v>13</v>
      </c>
      <c r="X2134" t="str">
        <f t="shared" si="203"/>
        <v>High Value</v>
      </c>
    </row>
    <row r="2135" spans="1:24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  <c r="S2135" t="str">
        <f t="shared" si="198"/>
        <v>18-25</v>
      </c>
      <c r="T2135">
        <f t="shared" si="199"/>
        <v>1</v>
      </c>
      <c r="U2135">
        <f t="shared" si="200"/>
        <v>2</v>
      </c>
      <c r="V2135">
        <f t="shared" si="201"/>
        <v>1</v>
      </c>
      <c r="W2135">
        <f t="shared" si="202"/>
        <v>4</v>
      </c>
      <c r="X2135" t="str">
        <f t="shared" si="203"/>
        <v>Low Engagement</v>
      </c>
    </row>
    <row r="2136" spans="1:24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  <c r="S2136" t="str">
        <f t="shared" si="198"/>
        <v>46-55</v>
      </c>
      <c r="T2136">
        <f t="shared" si="199"/>
        <v>2</v>
      </c>
      <c r="U2136">
        <f t="shared" si="200"/>
        <v>3</v>
      </c>
      <c r="V2136">
        <f t="shared" si="201"/>
        <v>5</v>
      </c>
      <c r="W2136">
        <f t="shared" si="202"/>
        <v>10</v>
      </c>
      <c r="X2136" t="str">
        <f t="shared" si="203"/>
        <v>Regular</v>
      </c>
    </row>
    <row r="2137" spans="1:24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  <c r="S2137" t="str">
        <f t="shared" si="198"/>
        <v>26-35</v>
      </c>
      <c r="T2137">
        <f t="shared" si="199"/>
        <v>4</v>
      </c>
      <c r="U2137">
        <f t="shared" si="200"/>
        <v>1</v>
      </c>
      <c r="V2137">
        <f t="shared" si="201"/>
        <v>3</v>
      </c>
      <c r="W2137">
        <f t="shared" si="202"/>
        <v>8</v>
      </c>
      <c r="X2137" t="str">
        <f t="shared" si="203"/>
        <v>Occasional</v>
      </c>
    </row>
    <row r="2138" spans="1:24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  <c r="S2138" t="str">
        <f t="shared" si="198"/>
        <v>46-55</v>
      </c>
      <c r="T2138">
        <f t="shared" si="199"/>
        <v>4</v>
      </c>
      <c r="U2138">
        <f t="shared" si="200"/>
        <v>2</v>
      </c>
      <c r="V2138">
        <f t="shared" si="201"/>
        <v>5</v>
      </c>
      <c r="W2138">
        <f t="shared" si="202"/>
        <v>11</v>
      </c>
      <c r="X2138" t="str">
        <f t="shared" si="203"/>
        <v>Regular</v>
      </c>
    </row>
    <row r="2139" spans="1:24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  <c r="S2139" t="str">
        <f t="shared" si="198"/>
        <v>26-35</v>
      </c>
      <c r="T2139">
        <f t="shared" si="199"/>
        <v>2</v>
      </c>
      <c r="U2139">
        <f t="shared" si="200"/>
        <v>2</v>
      </c>
      <c r="V2139">
        <f t="shared" si="201"/>
        <v>3</v>
      </c>
      <c r="W2139">
        <f t="shared" si="202"/>
        <v>7</v>
      </c>
      <c r="X2139" t="str">
        <f t="shared" si="203"/>
        <v>Occasional</v>
      </c>
    </row>
    <row r="2140" spans="1:24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  <c r="S2140" t="str">
        <f t="shared" si="198"/>
        <v>56+</v>
      </c>
      <c r="T2140">
        <f t="shared" si="199"/>
        <v>2</v>
      </c>
      <c r="U2140">
        <f t="shared" si="200"/>
        <v>3</v>
      </c>
      <c r="V2140">
        <f t="shared" si="201"/>
        <v>2</v>
      </c>
      <c r="W2140">
        <f t="shared" si="202"/>
        <v>7</v>
      </c>
      <c r="X2140" t="str">
        <f t="shared" si="203"/>
        <v>Occasional</v>
      </c>
    </row>
    <row r="2141" spans="1:24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  <c r="S2141" t="str">
        <f t="shared" si="198"/>
        <v>36-45</v>
      </c>
      <c r="T2141">
        <f t="shared" si="199"/>
        <v>4</v>
      </c>
      <c r="U2141">
        <f t="shared" si="200"/>
        <v>3</v>
      </c>
      <c r="V2141">
        <f t="shared" si="201"/>
        <v>7</v>
      </c>
      <c r="W2141">
        <f t="shared" si="202"/>
        <v>14</v>
      </c>
      <c r="X2141" t="str">
        <f t="shared" si="203"/>
        <v>High Value</v>
      </c>
    </row>
    <row r="2142" spans="1:24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  <c r="S2142" t="str">
        <f t="shared" si="198"/>
        <v>46-55</v>
      </c>
      <c r="T2142">
        <f t="shared" si="199"/>
        <v>4</v>
      </c>
      <c r="U2142">
        <f t="shared" si="200"/>
        <v>3</v>
      </c>
      <c r="V2142">
        <f t="shared" si="201"/>
        <v>5</v>
      </c>
      <c r="W2142">
        <f t="shared" si="202"/>
        <v>12</v>
      </c>
      <c r="X2142" t="str">
        <f t="shared" si="203"/>
        <v>High Value</v>
      </c>
    </row>
    <row r="2143" spans="1:24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  <c r="S2143" t="str">
        <f t="shared" si="198"/>
        <v>18-25</v>
      </c>
      <c r="T2143">
        <f t="shared" si="199"/>
        <v>4</v>
      </c>
      <c r="U2143">
        <f t="shared" si="200"/>
        <v>3</v>
      </c>
      <c r="V2143">
        <f t="shared" si="201"/>
        <v>1</v>
      </c>
      <c r="W2143">
        <f t="shared" si="202"/>
        <v>8</v>
      </c>
      <c r="X2143" t="str">
        <f t="shared" si="203"/>
        <v>Occasional</v>
      </c>
    </row>
    <row r="2144" spans="1:24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  <c r="S2144" t="str">
        <f t="shared" si="198"/>
        <v>46-55</v>
      </c>
      <c r="T2144">
        <f t="shared" si="199"/>
        <v>1</v>
      </c>
      <c r="U2144">
        <f t="shared" si="200"/>
        <v>2</v>
      </c>
      <c r="V2144">
        <f t="shared" si="201"/>
        <v>2</v>
      </c>
      <c r="W2144">
        <f t="shared" si="202"/>
        <v>5</v>
      </c>
      <c r="X2144" t="str">
        <f t="shared" si="203"/>
        <v>Low Engagement</v>
      </c>
    </row>
    <row r="2145" spans="1:24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  <c r="S2145" t="str">
        <f t="shared" si="198"/>
        <v>46-55</v>
      </c>
      <c r="T2145">
        <f t="shared" si="199"/>
        <v>3</v>
      </c>
      <c r="U2145">
        <f t="shared" si="200"/>
        <v>4</v>
      </c>
      <c r="V2145">
        <f t="shared" si="201"/>
        <v>6</v>
      </c>
      <c r="W2145">
        <f t="shared" si="202"/>
        <v>13</v>
      </c>
      <c r="X2145" t="str">
        <f t="shared" si="203"/>
        <v>High Value</v>
      </c>
    </row>
    <row r="2146" spans="1:24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  <c r="S2146" t="str">
        <f t="shared" si="198"/>
        <v>46-55</v>
      </c>
      <c r="T2146">
        <f t="shared" si="199"/>
        <v>1</v>
      </c>
      <c r="U2146">
        <f t="shared" si="200"/>
        <v>2</v>
      </c>
      <c r="V2146">
        <f t="shared" si="201"/>
        <v>2</v>
      </c>
      <c r="W2146">
        <f t="shared" si="202"/>
        <v>5</v>
      </c>
      <c r="X2146" t="str">
        <f t="shared" si="203"/>
        <v>Low Engagement</v>
      </c>
    </row>
    <row r="2147" spans="1:24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  <c r="S2147" t="str">
        <f t="shared" si="198"/>
        <v>36-45</v>
      </c>
      <c r="T2147">
        <f t="shared" si="199"/>
        <v>3</v>
      </c>
      <c r="U2147">
        <f t="shared" si="200"/>
        <v>3</v>
      </c>
      <c r="V2147">
        <f t="shared" si="201"/>
        <v>1</v>
      </c>
      <c r="W2147">
        <f t="shared" si="202"/>
        <v>7</v>
      </c>
      <c r="X2147" t="str">
        <f t="shared" si="203"/>
        <v>Occasional</v>
      </c>
    </row>
    <row r="2148" spans="1:24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  <c r="S2148" t="str">
        <f t="shared" si="198"/>
        <v>46-55</v>
      </c>
      <c r="T2148">
        <f t="shared" si="199"/>
        <v>1</v>
      </c>
      <c r="U2148">
        <f t="shared" si="200"/>
        <v>4</v>
      </c>
      <c r="V2148">
        <f t="shared" si="201"/>
        <v>3</v>
      </c>
      <c r="W2148">
        <f t="shared" si="202"/>
        <v>8</v>
      </c>
      <c r="X2148" t="str">
        <f t="shared" si="203"/>
        <v>Occasional</v>
      </c>
    </row>
    <row r="2149" spans="1:24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  <c r="S2149" t="str">
        <f t="shared" si="198"/>
        <v>46-55</v>
      </c>
      <c r="T2149">
        <f t="shared" si="199"/>
        <v>2</v>
      </c>
      <c r="U2149">
        <f t="shared" si="200"/>
        <v>1</v>
      </c>
      <c r="V2149">
        <f t="shared" si="201"/>
        <v>5</v>
      </c>
      <c r="W2149">
        <f t="shared" si="202"/>
        <v>8</v>
      </c>
      <c r="X2149" t="str">
        <f t="shared" si="203"/>
        <v>Occasional</v>
      </c>
    </row>
    <row r="2150" spans="1:24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  <c r="S2150" t="str">
        <f t="shared" si="198"/>
        <v>18-25</v>
      </c>
      <c r="T2150">
        <f t="shared" si="199"/>
        <v>2</v>
      </c>
      <c r="U2150">
        <f t="shared" si="200"/>
        <v>2</v>
      </c>
      <c r="V2150">
        <f t="shared" si="201"/>
        <v>6</v>
      </c>
      <c r="W2150">
        <f t="shared" si="202"/>
        <v>10</v>
      </c>
      <c r="X2150" t="str">
        <f t="shared" si="203"/>
        <v>Regular</v>
      </c>
    </row>
    <row r="2151" spans="1:24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  <c r="S2151" t="str">
        <f t="shared" si="198"/>
        <v>36-45</v>
      </c>
      <c r="T2151">
        <f t="shared" si="199"/>
        <v>1</v>
      </c>
      <c r="U2151">
        <f t="shared" si="200"/>
        <v>1</v>
      </c>
      <c r="V2151">
        <f t="shared" si="201"/>
        <v>7</v>
      </c>
      <c r="W2151">
        <f t="shared" si="202"/>
        <v>9</v>
      </c>
      <c r="X2151" t="str">
        <f t="shared" si="203"/>
        <v>Regular</v>
      </c>
    </row>
    <row r="2152" spans="1:24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  <c r="S2152" t="str">
        <f t="shared" si="198"/>
        <v>56+</v>
      </c>
      <c r="T2152">
        <f t="shared" si="199"/>
        <v>2</v>
      </c>
      <c r="U2152">
        <f t="shared" si="200"/>
        <v>1</v>
      </c>
      <c r="V2152">
        <f t="shared" si="201"/>
        <v>7</v>
      </c>
      <c r="W2152">
        <f t="shared" si="202"/>
        <v>10</v>
      </c>
      <c r="X2152" t="str">
        <f t="shared" si="203"/>
        <v>Regular</v>
      </c>
    </row>
    <row r="2153" spans="1:24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  <c r="S2153" t="str">
        <f t="shared" si="198"/>
        <v>56+</v>
      </c>
      <c r="T2153">
        <f t="shared" si="199"/>
        <v>2</v>
      </c>
      <c r="U2153">
        <f t="shared" si="200"/>
        <v>2</v>
      </c>
      <c r="V2153">
        <f t="shared" si="201"/>
        <v>4</v>
      </c>
      <c r="W2153">
        <f t="shared" si="202"/>
        <v>8</v>
      </c>
      <c r="X2153" t="str">
        <f t="shared" si="203"/>
        <v>Occasional</v>
      </c>
    </row>
    <row r="2154" spans="1:24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  <c r="S2154" t="str">
        <f t="shared" si="198"/>
        <v>36-45</v>
      </c>
      <c r="T2154">
        <f t="shared" si="199"/>
        <v>2</v>
      </c>
      <c r="U2154">
        <f t="shared" si="200"/>
        <v>4</v>
      </c>
      <c r="V2154">
        <f t="shared" si="201"/>
        <v>6</v>
      </c>
      <c r="W2154">
        <f t="shared" si="202"/>
        <v>12</v>
      </c>
      <c r="X2154" t="str">
        <f t="shared" si="203"/>
        <v>High Value</v>
      </c>
    </row>
    <row r="2155" spans="1:24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  <c r="S2155" t="str">
        <f t="shared" si="198"/>
        <v>26-35</v>
      </c>
      <c r="T2155">
        <f t="shared" si="199"/>
        <v>4</v>
      </c>
      <c r="U2155">
        <f t="shared" si="200"/>
        <v>3</v>
      </c>
      <c r="V2155">
        <f t="shared" si="201"/>
        <v>1</v>
      </c>
      <c r="W2155">
        <f t="shared" si="202"/>
        <v>8</v>
      </c>
      <c r="X2155" t="str">
        <f t="shared" si="203"/>
        <v>Occasional</v>
      </c>
    </row>
    <row r="2156" spans="1:24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  <c r="S2156" t="str">
        <f t="shared" si="198"/>
        <v>46-55</v>
      </c>
      <c r="T2156">
        <f t="shared" si="199"/>
        <v>3</v>
      </c>
      <c r="U2156">
        <f t="shared" si="200"/>
        <v>3</v>
      </c>
      <c r="V2156">
        <f t="shared" si="201"/>
        <v>3</v>
      </c>
      <c r="W2156">
        <f t="shared" si="202"/>
        <v>9</v>
      </c>
      <c r="X2156" t="str">
        <f t="shared" si="203"/>
        <v>Regular</v>
      </c>
    </row>
    <row r="2157" spans="1:24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  <c r="S2157" t="str">
        <f t="shared" si="198"/>
        <v>26-35</v>
      </c>
      <c r="T2157">
        <f t="shared" si="199"/>
        <v>2</v>
      </c>
      <c r="U2157">
        <f t="shared" si="200"/>
        <v>4</v>
      </c>
      <c r="V2157">
        <f t="shared" si="201"/>
        <v>4</v>
      </c>
      <c r="W2157">
        <f t="shared" si="202"/>
        <v>10</v>
      </c>
      <c r="X2157" t="str">
        <f t="shared" si="203"/>
        <v>Regular</v>
      </c>
    </row>
    <row r="2158" spans="1:24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  <c r="S2158" t="str">
        <f t="shared" si="198"/>
        <v>36-45</v>
      </c>
      <c r="T2158">
        <f t="shared" si="199"/>
        <v>4</v>
      </c>
      <c r="U2158">
        <f t="shared" si="200"/>
        <v>4</v>
      </c>
      <c r="V2158">
        <f t="shared" si="201"/>
        <v>6</v>
      </c>
      <c r="W2158">
        <f t="shared" si="202"/>
        <v>14</v>
      </c>
      <c r="X2158" t="str">
        <f t="shared" si="203"/>
        <v>High Value</v>
      </c>
    </row>
    <row r="2159" spans="1:24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  <c r="S2159" t="str">
        <f t="shared" si="198"/>
        <v>36-45</v>
      </c>
      <c r="T2159">
        <f t="shared" si="199"/>
        <v>3</v>
      </c>
      <c r="U2159">
        <f t="shared" si="200"/>
        <v>4</v>
      </c>
      <c r="V2159">
        <f t="shared" si="201"/>
        <v>5</v>
      </c>
      <c r="W2159">
        <f t="shared" si="202"/>
        <v>12</v>
      </c>
      <c r="X2159" t="str">
        <f t="shared" si="203"/>
        <v>High Value</v>
      </c>
    </row>
    <row r="2160" spans="1:24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  <c r="S2160" t="str">
        <f t="shared" si="198"/>
        <v>18-25</v>
      </c>
      <c r="T2160">
        <f t="shared" si="199"/>
        <v>4</v>
      </c>
      <c r="U2160">
        <f t="shared" si="200"/>
        <v>1</v>
      </c>
      <c r="V2160">
        <f t="shared" si="201"/>
        <v>5</v>
      </c>
      <c r="W2160">
        <f t="shared" si="202"/>
        <v>10</v>
      </c>
      <c r="X2160" t="str">
        <f t="shared" si="203"/>
        <v>Regular</v>
      </c>
    </row>
    <row r="2161" spans="1:24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  <c r="S2161" t="str">
        <f t="shared" si="198"/>
        <v>18-25</v>
      </c>
      <c r="T2161">
        <f t="shared" si="199"/>
        <v>2</v>
      </c>
      <c r="U2161">
        <f t="shared" si="200"/>
        <v>3</v>
      </c>
      <c r="V2161">
        <f t="shared" si="201"/>
        <v>1</v>
      </c>
      <c r="W2161">
        <f t="shared" si="202"/>
        <v>6</v>
      </c>
      <c r="X2161" t="str">
        <f t="shared" si="203"/>
        <v>Occasional</v>
      </c>
    </row>
    <row r="2162" spans="1:24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  <c r="S2162" t="str">
        <f t="shared" si="198"/>
        <v>36-45</v>
      </c>
      <c r="T2162">
        <f t="shared" si="199"/>
        <v>4</v>
      </c>
      <c r="U2162">
        <f t="shared" si="200"/>
        <v>2</v>
      </c>
      <c r="V2162">
        <f t="shared" si="201"/>
        <v>1</v>
      </c>
      <c r="W2162">
        <f t="shared" si="202"/>
        <v>7</v>
      </c>
      <c r="X2162" t="str">
        <f t="shared" si="203"/>
        <v>Occasional</v>
      </c>
    </row>
    <row r="2163" spans="1:24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  <c r="S2163" t="str">
        <f t="shared" si="198"/>
        <v>18-25</v>
      </c>
      <c r="T2163">
        <f t="shared" si="199"/>
        <v>3</v>
      </c>
      <c r="U2163">
        <f t="shared" si="200"/>
        <v>1</v>
      </c>
      <c r="V2163">
        <f t="shared" si="201"/>
        <v>5</v>
      </c>
      <c r="W2163">
        <f t="shared" si="202"/>
        <v>9</v>
      </c>
      <c r="X2163" t="str">
        <f t="shared" si="203"/>
        <v>Regular</v>
      </c>
    </row>
    <row r="2164" spans="1:24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  <c r="S2164" t="str">
        <f t="shared" si="198"/>
        <v>56+</v>
      </c>
      <c r="T2164">
        <f t="shared" si="199"/>
        <v>2</v>
      </c>
      <c r="U2164">
        <f t="shared" si="200"/>
        <v>3</v>
      </c>
      <c r="V2164">
        <f t="shared" si="201"/>
        <v>7</v>
      </c>
      <c r="W2164">
        <f t="shared" si="202"/>
        <v>12</v>
      </c>
      <c r="X2164" t="str">
        <f t="shared" si="203"/>
        <v>High Value</v>
      </c>
    </row>
    <row r="2165" spans="1:24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  <c r="S2165" t="str">
        <f t="shared" si="198"/>
        <v>46-55</v>
      </c>
      <c r="T2165">
        <f t="shared" si="199"/>
        <v>3</v>
      </c>
      <c r="U2165">
        <f t="shared" si="200"/>
        <v>4</v>
      </c>
      <c r="V2165">
        <f t="shared" si="201"/>
        <v>4</v>
      </c>
      <c r="W2165">
        <f t="shared" si="202"/>
        <v>11</v>
      </c>
      <c r="X2165" t="str">
        <f t="shared" si="203"/>
        <v>Regular</v>
      </c>
    </row>
    <row r="2166" spans="1:24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  <c r="S2166" t="str">
        <f t="shared" si="198"/>
        <v>36-45</v>
      </c>
      <c r="T2166">
        <f t="shared" si="199"/>
        <v>1</v>
      </c>
      <c r="U2166">
        <f t="shared" si="200"/>
        <v>4</v>
      </c>
      <c r="V2166">
        <f t="shared" si="201"/>
        <v>6</v>
      </c>
      <c r="W2166">
        <f t="shared" si="202"/>
        <v>11</v>
      </c>
      <c r="X2166" t="str">
        <f t="shared" si="203"/>
        <v>Regular</v>
      </c>
    </row>
    <row r="2167" spans="1:24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  <c r="S2167" t="str">
        <f t="shared" si="198"/>
        <v>26-35</v>
      </c>
      <c r="T2167">
        <f t="shared" si="199"/>
        <v>2</v>
      </c>
      <c r="U2167">
        <f t="shared" si="200"/>
        <v>4</v>
      </c>
      <c r="V2167">
        <f t="shared" si="201"/>
        <v>3</v>
      </c>
      <c r="W2167">
        <f t="shared" si="202"/>
        <v>9</v>
      </c>
      <c r="X2167" t="str">
        <f t="shared" si="203"/>
        <v>Regular</v>
      </c>
    </row>
    <row r="2168" spans="1:24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  <c r="S2168" t="str">
        <f t="shared" si="198"/>
        <v>26-35</v>
      </c>
      <c r="T2168">
        <f t="shared" si="199"/>
        <v>4</v>
      </c>
      <c r="U2168">
        <f t="shared" si="200"/>
        <v>4</v>
      </c>
      <c r="V2168">
        <f t="shared" si="201"/>
        <v>6</v>
      </c>
      <c r="W2168">
        <f t="shared" si="202"/>
        <v>14</v>
      </c>
      <c r="X2168" t="str">
        <f t="shared" si="203"/>
        <v>High Value</v>
      </c>
    </row>
    <row r="2169" spans="1:24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  <c r="S2169" t="str">
        <f t="shared" si="198"/>
        <v>26-35</v>
      </c>
      <c r="T2169">
        <f t="shared" si="199"/>
        <v>2</v>
      </c>
      <c r="U2169">
        <f t="shared" si="200"/>
        <v>3</v>
      </c>
      <c r="V2169">
        <f t="shared" si="201"/>
        <v>5</v>
      </c>
      <c r="W2169">
        <f t="shared" si="202"/>
        <v>10</v>
      </c>
      <c r="X2169" t="str">
        <f t="shared" si="203"/>
        <v>Regular</v>
      </c>
    </row>
    <row r="2170" spans="1:24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  <c r="S2170" t="str">
        <f t="shared" si="198"/>
        <v>18-25</v>
      </c>
      <c r="T2170">
        <f t="shared" si="199"/>
        <v>3</v>
      </c>
      <c r="U2170">
        <f t="shared" si="200"/>
        <v>3</v>
      </c>
      <c r="V2170">
        <f t="shared" si="201"/>
        <v>2</v>
      </c>
      <c r="W2170">
        <f t="shared" si="202"/>
        <v>8</v>
      </c>
      <c r="X2170" t="str">
        <f t="shared" si="203"/>
        <v>Occasional</v>
      </c>
    </row>
    <row r="2171" spans="1:24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  <c r="S2171" t="str">
        <f t="shared" si="198"/>
        <v>26-35</v>
      </c>
      <c r="T2171">
        <f t="shared" si="199"/>
        <v>2</v>
      </c>
      <c r="U2171">
        <f t="shared" si="200"/>
        <v>3</v>
      </c>
      <c r="V2171">
        <f t="shared" si="201"/>
        <v>6</v>
      </c>
      <c r="W2171">
        <f t="shared" si="202"/>
        <v>11</v>
      </c>
      <c r="X2171" t="str">
        <f t="shared" si="203"/>
        <v>Regular</v>
      </c>
    </row>
    <row r="2172" spans="1:24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  <c r="S2172" t="str">
        <f t="shared" si="198"/>
        <v>36-45</v>
      </c>
      <c r="T2172">
        <f t="shared" si="199"/>
        <v>1</v>
      </c>
      <c r="U2172">
        <f t="shared" si="200"/>
        <v>3</v>
      </c>
      <c r="V2172">
        <f t="shared" si="201"/>
        <v>3</v>
      </c>
      <c r="W2172">
        <f t="shared" si="202"/>
        <v>7</v>
      </c>
      <c r="X2172" t="str">
        <f t="shared" si="203"/>
        <v>Occasional</v>
      </c>
    </row>
    <row r="2173" spans="1:24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  <c r="S2173" t="str">
        <f t="shared" si="198"/>
        <v>36-45</v>
      </c>
      <c r="T2173">
        <f t="shared" si="199"/>
        <v>4</v>
      </c>
      <c r="U2173">
        <f t="shared" si="200"/>
        <v>1</v>
      </c>
      <c r="V2173">
        <f t="shared" si="201"/>
        <v>5</v>
      </c>
      <c r="W2173">
        <f t="shared" si="202"/>
        <v>10</v>
      </c>
      <c r="X2173" t="str">
        <f t="shared" si="203"/>
        <v>Regular</v>
      </c>
    </row>
    <row r="2174" spans="1:24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  <c r="S2174" t="str">
        <f t="shared" si="198"/>
        <v>26-35</v>
      </c>
      <c r="T2174">
        <f t="shared" si="199"/>
        <v>4</v>
      </c>
      <c r="U2174">
        <f t="shared" si="200"/>
        <v>1</v>
      </c>
      <c r="V2174">
        <f t="shared" si="201"/>
        <v>5</v>
      </c>
      <c r="W2174">
        <f t="shared" si="202"/>
        <v>10</v>
      </c>
      <c r="X2174" t="str">
        <f t="shared" si="203"/>
        <v>Regular</v>
      </c>
    </row>
    <row r="2175" spans="1:24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  <c r="S2175" t="str">
        <f t="shared" si="198"/>
        <v>18-25</v>
      </c>
      <c r="T2175">
        <f t="shared" si="199"/>
        <v>4</v>
      </c>
      <c r="U2175">
        <f t="shared" si="200"/>
        <v>3</v>
      </c>
      <c r="V2175">
        <f t="shared" si="201"/>
        <v>2</v>
      </c>
      <c r="W2175">
        <f t="shared" si="202"/>
        <v>9</v>
      </c>
      <c r="X2175" t="str">
        <f t="shared" si="203"/>
        <v>Regular</v>
      </c>
    </row>
    <row r="2176" spans="1:24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  <c r="S2176" t="str">
        <f t="shared" si="198"/>
        <v>36-45</v>
      </c>
      <c r="T2176">
        <f t="shared" si="199"/>
        <v>2</v>
      </c>
      <c r="U2176">
        <f t="shared" si="200"/>
        <v>1</v>
      </c>
      <c r="V2176">
        <f t="shared" si="201"/>
        <v>1</v>
      </c>
      <c r="W2176">
        <f t="shared" si="202"/>
        <v>4</v>
      </c>
      <c r="X2176" t="str">
        <f t="shared" si="203"/>
        <v>Low Engagement</v>
      </c>
    </row>
    <row r="2177" spans="1:24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  <c r="S2177" t="str">
        <f t="shared" si="198"/>
        <v>56+</v>
      </c>
      <c r="T2177">
        <f t="shared" si="199"/>
        <v>2</v>
      </c>
      <c r="U2177">
        <f t="shared" si="200"/>
        <v>4</v>
      </c>
      <c r="V2177">
        <f t="shared" si="201"/>
        <v>5</v>
      </c>
      <c r="W2177">
        <f t="shared" si="202"/>
        <v>11</v>
      </c>
      <c r="X2177" t="str">
        <f t="shared" si="203"/>
        <v>Regular</v>
      </c>
    </row>
    <row r="2178" spans="1:24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  <c r="S2178" t="str">
        <f t="shared" si="198"/>
        <v>18-25</v>
      </c>
      <c r="T2178">
        <f t="shared" si="199"/>
        <v>4</v>
      </c>
      <c r="U2178">
        <f t="shared" si="200"/>
        <v>4</v>
      </c>
      <c r="V2178">
        <f t="shared" si="201"/>
        <v>2</v>
      </c>
      <c r="W2178">
        <f t="shared" si="202"/>
        <v>10</v>
      </c>
      <c r="X2178" t="str">
        <f t="shared" si="203"/>
        <v>Regular</v>
      </c>
    </row>
    <row r="2179" spans="1:24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  <c r="S2179" t="str">
        <f t="shared" ref="S2179:S2242" si="204">IF(B2179&lt;=25,"18-25",IF(B2179&lt;=35,"26-35",IF(B2179&lt;=45,"36-45",IF(B2179&lt;=55,"46-55","56+"))))</f>
        <v>18-25</v>
      </c>
      <c r="T2179">
        <f t="shared" ref="T2179:T2242" si="205">IF(F2179&lt;=39,1,IF(F2179&lt;=59,2,IF(F2179&lt;=79,3,4)))</f>
        <v>4</v>
      </c>
      <c r="U2179">
        <f t="shared" ref="U2179:U2242" si="206">IF(P2179&lt;=12,1,IF(P2179&lt;=25,2,IF(P2179&lt;=37,3,4)))</f>
        <v>1</v>
      </c>
      <c r="V2179">
        <f t="shared" ref="V2179:V2242" si="207">IF(R2179="Weekly",7,IF(R2179="Bi-Weekly",6,IF(R2179="Fortnightly",5,IF(R2179="Monthly",4,IF(R2179="Every 3 Months",3,IF(R2179="Quarterly",2,IF(R2179="Annually",1,0)))))))</f>
        <v>6</v>
      </c>
      <c r="W2179">
        <f t="shared" ref="W2179:W2242" si="208">T2179+U2179+V2179</f>
        <v>11</v>
      </c>
      <c r="X2179" t="str">
        <f t="shared" ref="X2179:X2242" si="209">IF(W2179&lt;=5,"Low Engagement",IF(W2179&lt;=8,"Occasional",IF(W2179&lt;=11,"Regular","High Value")))</f>
        <v>Regular</v>
      </c>
    </row>
    <row r="2180" spans="1:24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  <c r="S2180" t="str">
        <f t="shared" si="204"/>
        <v>18-25</v>
      </c>
      <c r="T2180">
        <f t="shared" si="205"/>
        <v>4</v>
      </c>
      <c r="U2180">
        <f t="shared" si="206"/>
        <v>3</v>
      </c>
      <c r="V2180">
        <f t="shared" si="207"/>
        <v>1</v>
      </c>
      <c r="W2180">
        <f t="shared" si="208"/>
        <v>8</v>
      </c>
      <c r="X2180" t="str">
        <f t="shared" si="209"/>
        <v>Occasional</v>
      </c>
    </row>
    <row r="2181" spans="1:24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  <c r="S2181" t="str">
        <f t="shared" si="204"/>
        <v>46-55</v>
      </c>
      <c r="T2181">
        <f t="shared" si="205"/>
        <v>4</v>
      </c>
      <c r="U2181">
        <f t="shared" si="206"/>
        <v>2</v>
      </c>
      <c r="V2181">
        <f t="shared" si="207"/>
        <v>4</v>
      </c>
      <c r="W2181">
        <f t="shared" si="208"/>
        <v>10</v>
      </c>
      <c r="X2181" t="str">
        <f t="shared" si="209"/>
        <v>Regular</v>
      </c>
    </row>
    <row r="2182" spans="1:24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  <c r="S2182" t="str">
        <f t="shared" si="204"/>
        <v>36-45</v>
      </c>
      <c r="T2182">
        <f t="shared" si="205"/>
        <v>1</v>
      </c>
      <c r="U2182">
        <f t="shared" si="206"/>
        <v>4</v>
      </c>
      <c r="V2182">
        <f t="shared" si="207"/>
        <v>2</v>
      </c>
      <c r="W2182">
        <f t="shared" si="208"/>
        <v>7</v>
      </c>
      <c r="X2182" t="str">
        <f t="shared" si="209"/>
        <v>Occasional</v>
      </c>
    </row>
    <row r="2183" spans="1:24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  <c r="S2183" t="str">
        <f t="shared" si="204"/>
        <v>18-25</v>
      </c>
      <c r="T2183">
        <f t="shared" si="205"/>
        <v>3</v>
      </c>
      <c r="U2183">
        <f t="shared" si="206"/>
        <v>3</v>
      </c>
      <c r="V2183">
        <f t="shared" si="207"/>
        <v>6</v>
      </c>
      <c r="W2183">
        <f t="shared" si="208"/>
        <v>12</v>
      </c>
      <c r="X2183" t="str">
        <f t="shared" si="209"/>
        <v>High Value</v>
      </c>
    </row>
    <row r="2184" spans="1:24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  <c r="S2184" t="str">
        <f t="shared" si="204"/>
        <v>36-45</v>
      </c>
      <c r="T2184">
        <f t="shared" si="205"/>
        <v>4</v>
      </c>
      <c r="U2184">
        <f t="shared" si="206"/>
        <v>3</v>
      </c>
      <c r="V2184">
        <f t="shared" si="207"/>
        <v>6</v>
      </c>
      <c r="W2184">
        <f t="shared" si="208"/>
        <v>13</v>
      </c>
      <c r="X2184" t="str">
        <f t="shared" si="209"/>
        <v>High Value</v>
      </c>
    </row>
    <row r="2185" spans="1:24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  <c r="S2185" t="str">
        <f t="shared" si="204"/>
        <v>26-35</v>
      </c>
      <c r="T2185">
        <f t="shared" si="205"/>
        <v>1</v>
      </c>
      <c r="U2185">
        <f t="shared" si="206"/>
        <v>1</v>
      </c>
      <c r="V2185">
        <f t="shared" si="207"/>
        <v>4</v>
      </c>
      <c r="W2185">
        <f t="shared" si="208"/>
        <v>6</v>
      </c>
      <c r="X2185" t="str">
        <f t="shared" si="209"/>
        <v>Occasional</v>
      </c>
    </row>
    <row r="2186" spans="1:24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  <c r="S2186" t="str">
        <f t="shared" si="204"/>
        <v>36-45</v>
      </c>
      <c r="T2186">
        <f t="shared" si="205"/>
        <v>1</v>
      </c>
      <c r="U2186">
        <f t="shared" si="206"/>
        <v>2</v>
      </c>
      <c r="V2186">
        <f t="shared" si="207"/>
        <v>3</v>
      </c>
      <c r="W2186">
        <f t="shared" si="208"/>
        <v>6</v>
      </c>
      <c r="X2186" t="str">
        <f t="shared" si="209"/>
        <v>Occasional</v>
      </c>
    </row>
    <row r="2187" spans="1:24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  <c r="S2187" t="str">
        <f t="shared" si="204"/>
        <v>36-45</v>
      </c>
      <c r="T2187">
        <f t="shared" si="205"/>
        <v>1</v>
      </c>
      <c r="U2187">
        <f t="shared" si="206"/>
        <v>4</v>
      </c>
      <c r="V2187">
        <f t="shared" si="207"/>
        <v>3</v>
      </c>
      <c r="W2187">
        <f t="shared" si="208"/>
        <v>8</v>
      </c>
      <c r="X2187" t="str">
        <f t="shared" si="209"/>
        <v>Occasional</v>
      </c>
    </row>
    <row r="2188" spans="1:24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  <c r="S2188" t="str">
        <f t="shared" si="204"/>
        <v>46-55</v>
      </c>
      <c r="T2188">
        <f t="shared" si="205"/>
        <v>1</v>
      </c>
      <c r="U2188">
        <f t="shared" si="206"/>
        <v>1</v>
      </c>
      <c r="V2188">
        <f t="shared" si="207"/>
        <v>3</v>
      </c>
      <c r="W2188">
        <f t="shared" si="208"/>
        <v>5</v>
      </c>
      <c r="X2188" t="str">
        <f t="shared" si="209"/>
        <v>Low Engagement</v>
      </c>
    </row>
    <row r="2189" spans="1:24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  <c r="S2189" t="str">
        <f t="shared" si="204"/>
        <v>36-45</v>
      </c>
      <c r="T2189">
        <f t="shared" si="205"/>
        <v>3</v>
      </c>
      <c r="U2189">
        <f t="shared" si="206"/>
        <v>2</v>
      </c>
      <c r="V2189">
        <f t="shared" si="207"/>
        <v>1</v>
      </c>
      <c r="W2189">
        <f t="shared" si="208"/>
        <v>6</v>
      </c>
      <c r="X2189" t="str">
        <f t="shared" si="209"/>
        <v>Occasional</v>
      </c>
    </row>
    <row r="2190" spans="1:24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  <c r="S2190" t="str">
        <f t="shared" si="204"/>
        <v>36-45</v>
      </c>
      <c r="T2190">
        <f t="shared" si="205"/>
        <v>2</v>
      </c>
      <c r="U2190">
        <f t="shared" si="206"/>
        <v>1</v>
      </c>
      <c r="V2190">
        <f t="shared" si="207"/>
        <v>7</v>
      </c>
      <c r="W2190">
        <f t="shared" si="208"/>
        <v>10</v>
      </c>
      <c r="X2190" t="str">
        <f t="shared" si="209"/>
        <v>Regular</v>
      </c>
    </row>
    <row r="2191" spans="1:24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  <c r="S2191" t="str">
        <f t="shared" si="204"/>
        <v>36-45</v>
      </c>
      <c r="T2191">
        <f t="shared" si="205"/>
        <v>4</v>
      </c>
      <c r="U2191">
        <f t="shared" si="206"/>
        <v>4</v>
      </c>
      <c r="V2191">
        <f t="shared" si="207"/>
        <v>6</v>
      </c>
      <c r="W2191">
        <f t="shared" si="208"/>
        <v>14</v>
      </c>
      <c r="X2191" t="str">
        <f t="shared" si="209"/>
        <v>High Value</v>
      </c>
    </row>
    <row r="2192" spans="1:24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  <c r="S2192" t="str">
        <f t="shared" si="204"/>
        <v>36-45</v>
      </c>
      <c r="T2192">
        <f t="shared" si="205"/>
        <v>3</v>
      </c>
      <c r="U2192">
        <f t="shared" si="206"/>
        <v>3</v>
      </c>
      <c r="V2192">
        <f t="shared" si="207"/>
        <v>1</v>
      </c>
      <c r="W2192">
        <f t="shared" si="208"/>
        <v>7</v>
      </c>
      <c r="X2192" t="str">
        <f t="shared" si="209"/>
        <v>Occasional</v>
      </c>
    </row>
    <row r="2193" spans="1:24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  <c r="S2193" t="str">
        <f t="shared" si="204"/>
        <v>26-35</v>
      </c>
      <c r="T2193">
        <f t="shared" si="205"/>
        <v>3</v>
      </c>
      <c r="U2193">
        <f t="shared" si="206"/>
        <v>4</v>
      </c>
      <c r="V2193">
        <f t="shared" si="207"/>
        <v>6</v>
      </c>
      <c r="W2193">
        <f t="shared" si="208"/>
        <v>13</v>
      </c>
      <c r="X2193" t="str">
        <f t="shared" si="209"/>
        <v>High Value</v>
      </c>
    </row>
    <row r="2194" spans="1:24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  <c r="S2194" t="str">
        <f t="shared" si="204"/>
        <v>36-45</v>
      </c>
      <c r="T2194">
        <f t="shared" si="205"/>
        <v>1</v>
      </c>
      <c r="U2194">
        <f t="shared" si="206"/>
        <v>1</v>
      </c>
      <c r="V2194">
        <f t="shared" si="207"/>
        <v>4</v>
      </c>
      <c r="W2194">
        <f t="shared" si="208"/>
        <v>6</v>
      </c>
      <c r="X2194" t="str">
        <f t="shared" si="209"/>
        <v>Occasional</v>
      </c>
    </row>
    <row r="2195" spans="1:24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  <c r="S2195" t="str">
        <f t="shared" si="204"/>
        <v>26-35</v>
      </c>
      <c r="T2195">
        <f t="shared" si="205"/>
        <v>3</v>
      </c>
      <c r="U2195">
        <f t="shared" si="206"/>
        <v>1</v>
      </c>
      <c r="V2195">
        <f t="shared" si="207"/>
        <v>4</v>
      </c>
      <c r="W2195">
        <f t="shared" si="208"/>
        <v>8</v>
      </c>
      <c r="X2195" t="str">
        <f t="shared" si="209"/>
        <v>Occasional</v>
      </c>
    </row>
    <row r="2196" spans="1:24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  <c r="S2196" t="str">
        <f t="shared" si="204"/>
        <v>56+</v>
      </c>
      <c r="T2196">
        <f t="shared" si="205"/>
        <v>1</v>
      </c>
      <c r="U2196">
        <f t="shared" si="206"/>
        <v>4</v>
      </c>
      <c r="V2196">
        <f t="shared" si="207"/>
        <v>2</v>
      </c>
      <c r="W2196">
        <f t="shared" si="208"/>
        <v>7</v>
      </c>
      <c r="X2196" t="str">
        <f t="shared" si="209"/>
        <v>Occasional</v>
      </c>
    </row>
    <row r="2197" spans="1:24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  <c r="S2197" t="str">
        <f t="shared" si="204"/>
        <v>56+</v>
      </c>
      <c r="T2197">
        <f t="shared" si="205"/>
        <v>3</v>
      </c>
      <c r="U2197">
        <f t="shared" si="206"/>
        <v>1</v>
      </c>
      <c r="V2197">
        <f t="shared" si="207"/>
        <v>4</v>
      </c>
      <c r="W2197">
        <f t="shared" si="208"/>
        <v>8</v>
      </c>
      <c r="X2197" t="str">
        <f t="shared" si="209"/>
        <v>Occasional</v>
      </c>
    </row>
    <row r="2198" spans="1:24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  <c r="S2198" t="str">
        <f t="shared" si="204"/>
        <v>18-25</v>
      </c>
      <c r="T2198">
        <f t="shared" si="205"/>
        <v>2</v>
      </c>
      <c r="U2198">
        <f t="shared" si="206"/>
        <v>3</v>
      </c>
      <c r="V2198">
        <f t="shared" si="207"/>
        <v>7</v>
      </c>
      <c r="W2198">
        <f t="shared" si="208"/>
        <v>12</v>
      </c>
      <c r="X2198" t="str">
        <f t="shared" si="209"/>
        <v>High Value</v>
      </c>
    </row>
    <row r="2199" spans="1:24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  <c r="S2199" t="str">
        <f t="shared" si="204"/>
        <v>26-35</v>
      </c>
      <c r="T2199">
        <f t="shared" si="205"/>
        <v>4</v>
      </c>
      <c r="U2199">
        <f t="shared" si="206"/>
        <v>4</v>
      </c>
      <c r="V2199">
        <f t="shared" si="207"/>
        <v>4</v>
      </c>
      <c r="W2199">
        <f t="shared" si="208"/>
        <v>12</v>
      </c>
      <c r="X2199" t="str">
        <f t="shared" si="209"/>
        <v>High Value</v>
      </c>
    </row>
    <row r="2200" spans="1:24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  <c r="S2200" t="str">
        <f t="shared" si="204"/>
        <v>56+</v>
      </c>
      <c r="T2200">
        <f t="shared" si="205"/>
        <v>4</v>
      </c>
      <c r="U2200">
        <f t="shared" si="206"/>
        <v>3</v>
      </c>
      <c r="V2200">
        <f t="shared" si="207"/>
        <v>4</v>
      </c>
      <c r="W2200">
        <f t="shared" si="208"/>
        <v>11</v>
      </c>
      <c r="X2200" t="str">
        <f t="shared" si="209"/>
        <v>Regular</v>
      </c>
    </row>
    <row r="2201" spans="1:24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  <c r="S2201" t="str">
        <f t="shared" si="204"/>
        <v>36-45</v>
      </c>
      <c r="T2201">
        <f t="shared" si="205"/>
        <v>2</v>
      </c>
      <c r="U2201">
        <f t="shared" si="206"/>
        <v>4</v>
      </c>
      <c r="V2201">
        <f t="shared" si="207"/>
        <v>4</v>
      </c>
      <c r="W2201">
        <f t="shared" si="208"/>
        <v>10</v>
      </c>
      <c r="X2201" t="str">
        <f t="shared" si="209"/>
        <v>Regular</v>
      </c>
    </row>
    <row r="2202" spans="1:24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  <c r="S2202" t="str">
        <f t="shared" si="204"/>
        <v>56+</v>
      </c>
      <c r="T2202">
        <f t="shared" si="205"/>
        <v>2</v>
      </c>
      <c r="U2202">
        <f t="shared" si="206"/>
        <v>3</v>
      </c>
      <c r="V2202">
        <f t="shared" si="207"/>
        <v>3</v>
      </c>
      <c r="W2202">
        <f t="shared" si="208"/>
        <v>8</v>
      </c>
      <c r="X2202" t="str">
        <f t="shared" si="209"/>
        <v>Occasional</v>
      </c>
    </row>
    <row r="2203" spans="1:24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  <c r="S2203" t="str">
        <f t="shared" si="204"/>
        <v>36-45</v>
      </c>
      <c r="T2203">
        <f t="shared" si="205"/>
        <v>1</v>
      </c>
      <c r="U2203">
        <f t="shared" si="206"/>
        <v>1</v>
      </c>
      <c r="V2203">
        <f t="shared" si="207"/>
        <v>1</v>
      </c>
      <c r="W2203">
        <f t="shared" si="208"/>
        <v>3</v>
      </c>
      <c r="X2203" t="str">
        <f t="shared" si="209"/>
        <v>Low Engagement</v>
      </c>
    </row>
    <row r="2204" spans="1:24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  <c r="S2204" t="str">
        <f t="shared" si="204"/>
        <v>36-45</v>
      </c>
      <c r="T2204">
        <f t="shared" si="205"/>
        <v>1</v>
      </c>
      <c r="U2204">
        <f t="shared" si="206"/>
        <v>2</v>
      </c>
      <c r="V2204">
        <f t="shared" si="207"/>
        <v>7</v>
      </c>
      <c r="W2204">
        <f t="shared" si="208"/>
        <v>10</v>
      </c>
      <c r="X2204" t="str">
        <f t="shared" si="209"/>
        <v>Regular</v>
      </c>
    </row>
    <row r="2205" spans="1:24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  <c r="S2205" t="str">
        <f t="shared" si="204"/>
        <v>46-55</v>
      </c>
      <c r="T2205">
        <f t="shared" si="205"/>
        <v>3</v>
      </c>
      <c r="U2205">
        <f t="shared" si="206"/>
        <v>3</v>
      </c>
      <c r="V2205">
        <f t="shared" si="207"/>
        <v>2</v>
      </c>
      <c r="W2205">
        <f t="shared" si="208"/>
        <v>8</v>
      </c>
      <c r="X2205" t="str">
        <f t="shared" si="209"/>
        <v>Occasional</v>
      </c>
    </row>
    <row r="2206" spans="1:24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  <c r="S2206" t="str">
        <f t="shared" si="204"/>
        <v>18-25</v>
      </c>
      <c r="T2206">
        <f t="shared" si="205"/>
        <v>2</v>
      </c>
      <c r="U2206">
        <f t="shared" si="206"/>
        <v>1</v>
      </c>
      <c r="V2206">
        <f t="shared" si="207"/>
        <v>4</v>
      </c>
      <c r="W2206">
        <f t="shared" si="208"/>
        <v>7</v>
      </c>
      <c r="X2206" t="str">
        <f t="shared" si="209"/>
        <v>Occasional</v>
      </c>
    </row>
    <row r="2207" spans="1:24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  <c r="S2207" t="str">
        <f t="shared" si="204"/>
        <v>46-55</v>
      </c>
      <c r="T2207">
        <f t="shared" si="205"/>
        <v>3</v>
      </c>
      <c r="U2207">
        <f t="shared" si="206"/>
        <v>3</v>
      </c>
      <c r="V2207">
        <f t="shared" si="207"/>
        <v>7</v>
      </c>
      <c r="W2207">
        <f t="shared" si="208"/>
        <v>13</v>
      </c>
      <c r="X2207" t="str">
        <f t="shared" si="209"/>
        <v>High Value</v>
      </c>
    </row>
    <row r="2208" spans="1:24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  <c r="S2208" t="str">
        <f t="shared" si="204"/>
        <v>46-55</v>
      </c>
      <c r="T2208">
        <f t="shared" si="205"/>
        <v>2</v>
      </c>
      <c r="U2208">
        <f t="shared" si="206"/>
        <v>2</v>
      </c>
      <c r="V2208">
        <f t="shared" si="207"/>
        <v>5</v>
      </c>
      <c r="W2208">
        <f t="shared" si="208"/>
        <v>9</v>
      </c>
      <c r="X2208" t="str">
        <f t="shared" si="209"/>
        <v>Regular</v>
      </c>
    </row>
    <row r="2209" spans="1:24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  <c r="S2209" t="str">
        <f t="shared" si="204"/>
        <v>56+</v>
      </c>
      <c r="T2209">
        <f t="shared" si="205"/>
        <v>1</v>
      </c>
      <c r="U2209">
        <f t="shared" si="206"/>
        <v>1</v>
      </c>
      <c r="V2209">
        <f t="shared" si="207"/>
        <v>1</v>
      </c>
      <c r="W2209">
        <f t="shared" si="208"/>
        <v>3</v>
      </c>
      <c r="X2209" t="str">
        <f t="shared" si="209"/>
        <v>Low Engagement</v>
      </c>
    </row>
    <row r="2210" spans="1:24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  <c r="S2210" t="str">
        <f t="shared" si="204"/>
        <v>26-35</v>
      </c>
      <c r="T2210">
        <f t="shared" si="205"/>
        <v>2</v>
      </c>
      <c r="U2210">
        <f t="shared" si="206"/>
        <v>2</v>
      </c>
      <c r="V2210">
        <f t="shared" si="207"/>
        <v>4</v>
      </c>
      <c r="W2210">
        <f t="shared" si="208"/>
        <v>8</v>
      </c>
      <c r="X2210" t="str">
        <f t="shared" si="209"/>
        <v>Occasional</v>
      </c>
    </row>
    <row r="2211" spans="1:24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  <c r="S2211" t="str">
        <f t="shared" si="204"/>
        <v>36-45</v>
      </c>
      <c r="T2211">
        <f t="shared" si="205"/>
        <v>1</v>
      </c>
      <c r="U2211">
        <f t="shared" si="206"/>
        <v>4</v>
      </c>
      <c r="V2211">
        <f t="shared" si="207"/>
        <v>2</v>
      </c>
      <c r="W2211">
        <f t="shared" si="208"/>
        <v>7</v>
      </c>
      <c r="X2211" t="str">
        <f t="shared" si="209"/>
        <v>Occasional</v>
      </c>
    </row>
    <row r="2212" spans="1:24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  <c r="S2212" t="str">
        <f t="shared" si="204"/>
        <v>26-35</v>
      </c>
      <c r="T2212">
        <f t="shared" si="205"/>
        <v>1</v>
      </c>
      <c r="U2212">
        <f t="shared" si="206"/>
        <v>3</v>
      </c>
      <c r="V2212">
        <f t="shared" si="207"/>
        <v>5</v>
      </c>
      <c r="W2212">
        <f t="shared" si="208"/>
        <v>9</v>
      </c>
      <c r="X2212" t="str">
        <f t="shared" si="209"/>
        <v>Regular</v>
      </c>
    </row>
    <row r="2213" spans="1:24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  <c r="S2213" t="str">
        <f t="shared" si="204"/>
        <v>46-55</v>
      </c>
      <c r="T2213">
        <f t="shared" si="205"/>
        <v>4</v>
      </c>
      <c r="U2213">
        <f t="shared" si="206"/>
        <v>4</v>
      </c>
      <c r="V2213">
        <f t="shared" si="207"/>
        <v>3</v>
      </c>
      <c r="W2213">
        <f t="shared" si="208"/>
        <v>11</v>
      </c>
      <c r="X2213" t="str">
        <f t="shared" si="209"/>
        <v>Regular</v>
      </c>
    </row>
    <row r="2214" spans="1:24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  <c r="S2214" t="str">
        <f t="shared" si="204"/>
        <v>56+</v>
      </c>
      <c r="T2214">
        <f t="shared" si="205"/>
        <v>3</v>
      </c>
      <c r="U2214">
        <f t="shared" si="206"/>
        <v>2</v>
      </c>
      <c r="V2214">
        <f t="shared" si="207"/>
        <v>2</v>
      </c>
      <c r="W2214">
        <f t="shared" si="208"/>
        <v>7</v>
      </c>
      <c r="X2214" t="str">
        <f t="shared" si="209"/>
        <v>Occasional</v>
      </c>
    </row>
    <row r="2215" spans="1:24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  <c r="S2215" t="str">
        <f t="shared" si="204"/>
        <v>46-55</v>
      </c>
      <c r="T2215">
        <f t="shared" si="205"/>
        <v>4</v>
      </c>
      <c r="U2215">
        <f t="shared" si="206"/>
        <v>2</v>
      </c>
      <c r="V2215">
        <f t="shared" si="207"/>
        <v>2</v>
      </c>
      <c r="W2215">
        <f t="shared" si="208"/>
        <v>8</v>
      </c>
      <c r="X2215" t="str">
        <f t="shared" si="209"/>
        <v>Occasional</v>
      </c>
    </row>
    <row r="2216" spans="1:24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  <c r="S2216" t="str">
        <f t="shared" si="204"/>
        <v>46-55</v>
      </c>
      <c r="T2216">
        <f t="shared" si="205"/>
        <v>4</v>
      </c>
      <c r="U2216">
        <f t="shared" si="206"/>
        <v>2</v>
      </c>
      <c r="V2216">
        <f t="shared" si="207"/>
        <v>7</v>
      </c>
      <c r="W2216">
        <f t="shared" si="208"/>
        <v>13</v>
      </c>
      <c r="X2216" t="str">
        <f t="shared" si="209"/>
        <v>High Value</v>
      </c>
    </row>
    <row r="2217" spans="1:24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  <c r="S2217" t="str">
        <f t="shared" si="204"/>
        <v>18-25</v>
      </c>
      <c r="T2217">
        <f t="shared" si="205"/>
        <v>4</v>
      </c>
      <c r="U2217">
        <f t="shared" si="206"/>
        <v>3</v>
      </c>
      <c r="V2217">
        <f t="shared" si="207"/>
        <v>5</v>
      </c>
      <c r="W2217">
        <f t="shared" si="208"/>
        <v>12</v>
      </c>
      <c r="X2217" t="str">
        <f t="shared" si="209"/>
        <v>High Value</v>
      </c>
    </row>
    <row r="2218" spans="1:24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  <c r="S2218" t="str">
        <f t="shared" si="204"/>
        <v>36-45</v>
      </c>
      <c r="T2218">
        <f t="shared" si="205"/>
        <v>1</v>
      </c>
      <c r="U2218">
        <f t="shared" si="206"/>
        <v>2</v>
      </c>
      <c r="V2218">
        <f t="shared" si="207"/>
        <v>6</v>
      </c>
      <c r="W2218">
        <f t="shared" si="208"/>
        <v>9</v>
      </c>
      <c r="X2218" t="str">
        <f t="shared" si="209"/>
        <v>Regular</v>
      </c>
    </row>
    <row r="2219" spans="1:24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  <c r="S2219" t="str">
        <f t="shared" si="204"/>
        <v>26-35</v>
      </c>
      <c r="T2219">
        <f t="shared" si="205"/>
        <v>1</v>
      </c>
      <c r="U2219">
        <f t="shared" si="206"/>
        <v>4</v>
      </c>
      <c r="V2219">
        <f t="shared" si="207"/>
        <v>5</v>
      </c>
      <c r="W2219">
        <f t="shared" si="208"/>
        <v>10</v>
      </c>
      <c r="X2219" t="str">
        <f t="shared" si="209"/>
        <v>Regular</v>
      </c>
    </row>
    <row r="2220" spans="1:24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  <c r="S2220" t="str">
        <f t="shared" si="204"/>
        <v>56+</v>
      </c>
      <c r="T2220">
        <f t="shared" si="205"/>
        <v>3</v>
      </c>
      <c r="U2220">
        <f t="shared" si="206"/>
        <v>2</v>
      </c>
      <c r="V2220">
        <f t="shared" si="207"/>
        <v>2</v>
      </c>
      <c r="W2220">
        <f t="shared" si="208"/>
        <v>7</v>
      </c>
      <c r="X2220" t="str">
        <f t="shared" si="209"/>
        <v>Occasional</v>
      </c>
    </row>
    <row r="2221" spans="1:24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  <c r="S2221" t="str">
        <f t="shared" si="204"/>
        <v>26-35</v>
      </c>
      <c r="T2221">
        <f t="shared" si="205"/>
        <v>4</v>
      </c>
      <c r="U2221">
        <f t="shared" si="206"/>
        <v>2</v>
      </c>
      <c r="V2221">
        <f t="shared" si="207"/>
        <v>5</v>
      </c>
      <c r="W2221">
        <f t="shared" si="208"/>
        <v>11</v>
      </c>
      <c r="X2221" t="str">
        <f t="shared" si="209"/>
        <v>Regular</v>
      </c>
    </row>
    <row r="2222" spans="1:24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  <c r="S2222" t="str">
        <f t="shared" si="204"/>
        <v>18-25</v>
      </c>
      <c r="T2222">
        <f t="shared" si="205"/>
        <v>3</v>
      </c>
      <c r="U2222">
        <f t="shared" si="206"/>
        <v>4</v>
      </c>
      <c r="V2222">
        <f t="shared" si="207"/>
        <v>1</v>
      </c>
      <c r="W2222">
        <f t="shared" si="208"/>
        <v>8</v>
      </c>
      <c r="X2222" t="str">
        <f t="shared" si="209"/>
        <v>Occasional</v>
      </c>
    </row>
    <row r="2223" spans="1:24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  <c r="S2223" t="str">
        <f t="shared" si="204"/>
        <v>18-25</v>
      </c>
      <c r="T2223">
        <f t="shared" si="205"/>
        <v>4</v>
      </c>
      <c r="U2223">
        <f t="shared" si="206"/>
        <v>3</v>
      </c>
      <c r="V2223">
        <f t="shared" si="207"/>
        <v>1</v>
      </c>
      <c r="W2223">
        <f t="shared" si="208"/>
        <v>8</v>
      </c>
      <c r="X2223" t="str">
        <f t="shared" si="209"/>
        <v>Occasional</v>
      </c>
    </row>
    <row r="2224" spans="1:24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  <c r="S2224" t="str">
        <f t="shared" si="204"/>
        <v>26-35</v>
      </c>
      <c r="T2224">
        <f t="shared" si="205"/>
        <v>3</v>
      </c>
      <c r="U2224">
        <f t="shared" si="206"/>
        <v>3</v>
      </c>
      <c r="V2224">
        <f t="shared" si="207"/>
        <v>7</v>
      </c>
      <c r="W2224">
        <f t="shared" si="208"/>
        <v>13</v>
      </c>
      <c r="X2224" t="str">
        <f t="shared" si="209"/>
        <v>High Value</v>
      </c>
    </row>
    <row r="2225" spans="1:24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  <c r="S2225" t="str">
        <f t="shared" si="204"/>
        <v>26-35</v>
      </c>
      <c r="T2225">
        <f t="shared" si="205"/>
        <v>3</v>
      </c>
      <c r="U2225">
        <f t="shared" si="206"/>
        <v>1</v>
      </c>
      <c r="V2225">
        <f t="shared" si="207"/>
        <v>2</v>
      </c>
      <c r="W2225">
        <f t="shared" si="208"/>
        <v>6</v>
      </c>
      <c r="X2225" t="str">
        <f t="shared" si="209"/>
        <v>Occasional</v>
      </c>
    </row>
    <row r="2226" spans="1:24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  <c r="S2226" t="str">
        <f t="shared" si="204"/>
        <v>18-25</v>
      </c>
      <c r="T2226">
        <f t="shared" si="205"/>
        <v>1</v>
      </c>
      <c r="U2226">
        <f t="shared" si="206"/>
        <v>4</v>
      </c>
      <c r="V2226">
        <f t="shared" si="207"/>
        <v>2</v>
      </c>
      <c r="W2226">
        <f t="shared" si="208"/>
        <v>7</v>
      </c>
      <c r="X2226" t="str">
        <f t="shared" si="209"/>
        <v>Occasional</v>
      </c>
    </row>
    <row r="2227" spans="1:24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  <c r="S2227" t="str">
        <f t="shared" si="204"/>
        <v>36-45</v>
      </c>
      <c r="T2227">
        <f t="shared" si="205"/>
        <v>3</v>
      </c>
      <c r="U2227">
        <f t="shared" si="206"/>
        <v>2</v>
      </c>
      <c r="V2227">
        <f t="shared" si="207"/>
        <v>1</v>
      </c>
      <c r="W2227">
        <f t="shared" si="208"/>
        <v>6</v>
      </c>
      <c r="X2227" t="str">
        <f t="shared" si="209"/>
        <v>Occasional</v>
      </c>
    </row>
    <row r="2228" spans="1:24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  <c r="S2228" t="str">
        <f t="shared" si="204"/>
        <v>18-25</v>
      </c>
      <c r="T2228">
        <f t="shared" si="205"/>
        <v>3</v>
      </c>
      <c r="U2228">
        <f t="shared" si="206"/>
        <v>3</v>
      </c>
      <c r="V2228">
        <f t="shared" si="207"/>
        <v>1</v>
      </c>
      <c r="W2228">
        <f t="shared" si="208"/>
        <v>7</v>
      </c>
      <c r="X2228" t="str">
        <f t="shared" si="209"/>
        <v>Occasional</v>
      </c>
    </row>
    <row r="2229" spans="1:24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  <c r="S2229" t="str">
        <f t="shared" si="204"/>
        <v>36-45</v>
      </c>
      <c r="T2229">
        <f t="shared" si="205"/>
        <v>3</v>
      </c>
      <c r="U2229">
        <f t="shared" si="206"/>
        <v>4</v>
      </c>
      <c r="V2229">
        <f t="shared" si="207"/>
        <v>5</v>
      </c>
      <c r="W2229">
        <f t="shared" si="208"/>
        <v>12</v>
      </c>
      <c r="X2229" t="str">
        <f t="shared" si="209"/>
        <v>High Value</v>
      </c>
    </row>
    <row r="2230" spans="1:24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  <c r="S2230" t="str">
        <f t="shared" si="204"/>
        <v>46-55</v>
      </c>
      <c r="T2230">
        <f t="shared" si="205"/>
        <v>2</v>
      </c>
      <c r="U2230">
        <f t="shared" si="206"/>
        <v>1</v>
      </c>
      <c r="V2230">
        <f t="shared" si="207"/>
        <v>7</v>
      </c>
      <c r="W2230">
        <f t="shared" si="208"/>
        <v>10</v>
      </c>
      <c r="X2230" t="str">
        <f t="shared" si="209"/>
        <v>Regular</v>
      </c>
    </row>
    <row r="2231" spans="1:24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  <c r="S2231" t="str">
        <f t="shared" si="204"/>
        <v>56+</v>
      </c>
      <c r="T2231">
        <f t="shared" si="205"/>
        <v>4</v>
      </c>
      <c r="U2231">
        <f t="shared" si="206"/>
        <v>4</v>
      </c>
      <c r="V2231">
        <f t="shared" si="207"/>
        <v>4</v>
      </c>
      <c r="W2231">
        <f t="shared" si="208"/>
        <v>12</v>
      </c>
      <c r="X2231" t="str">
        <f t="shared" si="209"/>
        <v>High Value</v>
      </c>
    </row>
    <row r="2232" spans="1:24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  <c r="S2232" t="str">
        <f t="shared" si="204"/>
        <v>46-55</v>
      </c>
      <c r="T2232">
        <f t="shared" si="205"/>
        <v>1</v>
      </c>
      <c r="U2232">
        <f t="shared" si="206"/>
        <v>3</v>
      </c>
      <c r="V2232">
        <f t="shared" si="207"/>
        <v>5</v>
      </c>
      <c r="W2232">
        <f t="shared" si="208"/>
        <v>9</v>
      </c>
      <c r="X2232" t="str">
        <f t="shared" si="209"/>
        <v>Regular</v>
      </c>
    </row>
    <row r="2233" spans="1:24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  <c r="S2233" t="str">
        <f t="shared" si="204"/>
        <v>26-35</v>
      </c>
      <c r="T2233">
        <f t="shared" si="205"/>
        <v>2</v>
      </c>
      <c r="U2233">
        <f t="shared" si="206"/>
        <v>1</v>
      </c>
      <c r="V2233">
        <f t="shared" si="207"/>
        <v>7</v>
      </c>
      <c r="W2233">
        <f t="shared" si="208"/>
        <v>10</v>
      </c>
      <c r="X2233" t="str">
        <f t="shared" si="209"/>
        <v>Regular</v>
      </c>
    </row>
    <row r="2234" spans="1:24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  <c r="S2234" t="str">
        <f t="shared" si="204"/>
        <v>56+</v>
      </c>
      <c r="T2234">
        <f t="shared" si="205"/>
        <v>3</v>
      </c>
      <c r="U2234">
        <f t="shared" si="206"/>
        <v>2</v>
      </c>
      <c r="V2234">
        <f t="shared" si="207"/>
        <v>5</v>
      </c>
      <c r="W2234">
        <f t="shared" si="208"/>
        <v>10</v>
      </c>
      <c r="X2234" t="str">
        <f t="shared" si="209"/>
        <v>Regular</v>
      </c>
    </row>
    <row r="2235" spans="1:24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  <c r="S2235" t="str">
        <f t="shared" si="204"/>
        <v>36-45</v>
      </c>
      <c r="T2235">
        <f t="shared" si="205"/>
        <v>1</v>
      </c>
      <c r="U2235">
        <f t="shared" si="206"/>
        <v>4</v>
      </c>
      <c r="V2235">
        <f t="shared" si="207"/>
        <v>4</v>
      </c>
      <c r="W2235">
        <f t="shared" si="208"/>
        <v>9</v>
      </c>
      <c r="X2235" t="str">
        <f t="shared" si="209"/>
        <v>Regular</v>
      </c>
    </row>
    <row r="2236" spans="1:24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  <c r="S2236" t="str">
        <f t="shared" si="204"/>
        <v>26-35</v>
      </c>
      <c r="T2236">
        <f t="shared" si="205"/>
        <v>3</v>
      </c>
      <c r="U2236">
        <f t="shared" si="206"/>
        <v>3</v>
      </c>
      <c r="V2236">
        <f t="shared" si="207"/>
        <v>7</v>
      </c>
      <c r="W2236">
        <f t="shared" si="208"/>
        <v>13</v>
      </c>
      <c r="X2236" t="str">
        <f t="shared" si="209"/>
        <v>High Value</v>
      </c>
    </row>
    <row r="2237" spans="1:24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  <c r="S2237" t="str">
        <f t="shared" si="204"/>
        <v>36-45</v>
      </c>
      <c r="T2237">
        <f t="shared" si="205"/>
        <v>4</v>
      </c>
      <c r="U2237">
        <f t="shared" si="206"/>
        <v>4</v>
      </c>
      <c r="V2237">
        <f t="shared" si="207"/>
        <v>1</v>
      </c>
      <c r="W2237">
        <f t="shared" si="208"/>
        <v>9</v>
      </c>
      <c r="X2237" t="str">
        <f t="shared" si="209"/>
        <v>Regular</v>
      </c>
    </row>
    <row r="2238" spans="1:24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  <c r="S2238" t="str">
        <f t="shared" si="204"/>
        <v>18-25</v>
      </c>
      <c r="T2238">
        <f t="shared" si="205"/>
        <v>4</v>
      </c>
      <c r="U2238">
        <f t="shared" si="206"/>
        <v>2</v>
      </c>
      <c r="V2238">
        <f t="shared" si="207"/>
        <v>5</v>
      </c>
      <c r="W2238">
        <f t="shared" si="208"/>
        <v>11</v>
      </c>
      <c r="X2238" t="str">
        <f t="shared" si="209"/>
        <v>Regular</v>
      </c>
    </row>
    <row r="2239" spans="1:24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  <c r="S2239" t="str">
        <f t="shared" si="204"/>
        <v>36-45</v>
      </c>
      <c r="T2239">
        <f t="shared" si="205"/>
        <v>1</v>
      </c>
      <c r="U2239">
        <f t="shared" si="206"/>
        <v>3</v>
      </c>
      <c r="V2239">
        <f t="shared" si="207"/>
        <v>3</v>
      </c>
      <c r="W2239">
        <f t="shared" si="208"/>
        <v>7</v>
      </c>
      <c r="X2239" t="str">
        <f t="shared" si="209"/>
        <v>Occasional</v>
      </c>
    </row>
    <row r="2240" spans="1:24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  <c r="S2240" t="str">
        <f t="shared" si="204"/>
        <v>36-45</v>
      </c>
      <c r="T2240">
        <f t="shared" si="205"/>
        <v>4</v>
      </c>
      <c r="U2240">
        <f t="shared" si="206"/>
        <v>2</v>
      </c>
      <c r="V2240">
        <f t="shared" si="207"/>
        <v>7</v>
      </c>
      <c r="W2240">
        <f t="shared" si="208"/>
        <v>13</v>
      </c>
      <c r="X2240" t="str">
        <f t="shared" si="209"/>
        <v>High Value</v>
      </c>
    </row>
    <row r="2241" spans="1:24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  <c r="S2241" t="str">
        <f t="shared" si="204"/>
        <v>36-45</v>
      </c>
      <c r="T2241">
        <f t="shared" si="205"/>
        <v>4</v>
      </c>
      <c r="U2241">
        <f t="shared" si="206"/>
        <v>4</v>
      </c>
      <c r="V2241">
        <f t="shared" si="207"/>
        <v>3</v>
      </c>
      <c r="W2241">
        <f t="shared" si="208"/>
        <v>11</v>
      </c>
      <c r="X2241" t="str">
        <f t="shared" si="209"/>
        <v>Regular</v>
      </c>
    </row>
    <row r="2242" spans="1:24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  <c r="S2242" t="str">
        <f t="shared" si="204"/>
        <v>56+</v>
      </c>
      <c r="T2242">
        <f t="shared" si="205"/>
        <v>3</v>
      </c>
      <c r="U2242">
        <f t="shared" si="206"/>
        <v>2</v>
      </c>
      <c r="V2242">
        <f t="shared" si="207"/>
        <v>3</v>
      </c>
      <c r="W2242">
        <f t="shared" si="208"/>
        <v>8</v>
      </c>
      <c r="X2242" t="str">
        <f t="shared" si="209"/>
        <v>Occasional</v>
      </c>
    </row>
    <row r="2243" spans="1:24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  <c r="S2243" t="str">
        <f t="shared" ref="S2243:S2306" si="210">IF(B2243&lt;=25,"18-25",IF(B2243&lt;=35,"26-35",IF(B2243&lt;=45,"36-45",IF(B2243&lt;=55,"46-55","56+"))))</f>
        <v>18-25</v>
      </c>
      <c r="T2243">
        <f t="shared" ref="T2243:T2306" si="211">IF(F2243&lt;=39,1,IF(F2243&lt;=59,2,IF(F2243&lt;=79,3,4)))</f>
        <v>3</v>
      </c>
      <c r="U2243">
        <f t="shared" ref="U2243:U2306" si="212">IF(P2243&lt;=12,1,IF(P2243&lt;=25,2,IF(P2243&lt;=37,3,4)))</f>
        <v>1</v>
      </c>
      <c r="V2243">
        <f t="shared" ref="V2243:V2306" si="213">IF(R2243="Weekly",7,IF(R2243="Bi-Weekly",6,IF(R2243="Fortnightly",5,IF(R2243="Monthly",4,IF(R2243="Every 3 Months",3,IF(R2243="Quarterly",2,IF(R2243="Annually",1,0)))))))</f>
        <v>6</v>
      </c>
      <c r="W2243">
        <f t="shared" ref="W2243:W2306" si="214">T2243+U2243+V2243</f>
        <v>10</v>
      </c>
      <c r="X2243" t="str">
        <f t="shared" ref="X2243:X2306" si="215">IF(W2243&lt;=5,"Low Engagement",IF(W2243&lt;=8,"Occasional",IF(W2243&lt;=11,"Regular","High Value")))</f>
        <v>Regular</v>
      </c>
    </row>
    <row r="2244" spans="1:24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  <c r="S2244" t="str">
        <f t="shared" si="210"/>
        <v>18-25</v>
      </c>
      <c r="T2244">
        <f t="shared" si="211"/>
        <v>3</v>
      </c>
      <c r="U2244">
        <f t="shared" si="212"/>
        <v>1</v>
      </c>
      <c r="V2244">
        <f t="shared" si="213"/>
        <v>6</v>
      </c>
      <c r="W2244">
        <f t="shared" si="214"/>
        <v>10</v>
      </c>
      <c r="X2244" t="str">
        <f t="shared" si="215"/>
        <v>Regular</v>
      </c>
    </row>
    <row r="2245" spans="1:24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  <c r="S2245" t="str">
        <f t="shared" si="210"/>
        <v>56+</v>
      </c>
      <c r="T2245">
        <f t="shared" si="211"/>
        <v>1</v>
      </c>
      <c r="U2245">
        <f t="shared" si="212"/>
        <v>2</v>
      </c>
      <c r="V2245">
        <f t="shared" si="213"/>
        <v>1</v>
      </c>
      <c r="W2245">
        <f t="shared" si="214"/>
        <v>4</v>
      </c>
      <c r="X2245" t="str">
        <f t="shared" si="215"/>
        <v>Low Engagement</v>
      </c>
    </row>
    <row r="2246" spans="1:24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  <c r="S2246" t="str">
        <f t="shared" si="210"/>
        <v>26-35</v>
      </c>
      <c r="T2246">
        <f t="shared" si="211"/>
        <v>1</v>
      </c>
      <c r="U2246">
        <f t="shared" si="212"/>
        <v>2</v>
      </c>
      <c r="V2246">
        <f t="shared" si="213"/>
        <v>1</v>
      </c>
      <c r="W2246">
        <f t="shared" si="214"/>
        <v>4</v>
      </c>
      <c r="X2246" t="str">
        <f t="shared" si="215"/>
        <v>Low Engagement</v>
      </c>
    </row>
    <row r="2247" spans="1:24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  <c r="S2247" t="str">
        <f t="shared" si="210"/>
        <v>46-55</v>
      </c>
      <c r="T2247">
        <f t="shared" si="211"/>
        <v>4</v>
      </c>
      <c r="U2247">
        <f t="shared" si="212"/>
        <v>4</v>
      </c>
      <c r="V2247">
        <f t="shared" si="213"/>
        <v>5</v>
      </c>
      <c r="W2247">
        <f t="shared" si="214"/>
        <v>13</v>
      </c>
      <c r="X2247" t="str">
        <f t="shared" si="215"/>
        <v>High Value</v>
      </c>
    </row>
    <row r="2248" spans="1:24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  <c r="S2248" t="str">
        <f t="shared" si="210"/>
        <v>46-55</v>
      </c>
      <c r="T2248">
        <f t="shared" si="211"/>
        <v>4</v>
      </c>
      <c r="U2248">
        <f t="shared" si="212"/>
        <v>4</v>
      </c>
      <c r="V2248">
        <f t="shared" si="213"/>
        <v>3</v>
      </c>
      <c r="W2248">
        <f t="shared" si="214"/>
        <v>11</v>
      </c>
      <c r="X2248" t="str">
        <f t="shared" si="215"/>
        <v>Regular</v>
      </c>
    </row>
    <row r="2249" spans="1:24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  <c r="S2249" t="str">
        <f t="shared" si="210"/>
        <v>26-35</v>
      </c>
      <c r="T2249">
        <f t="shared" si="211"/>
        <v>1</v>
      </c>
      <c r="U2249">
        <f t="shared" si="212"/>
        <v>2</v>
      </c>
      <c r="V2249">
        <f t="shared" si="213"/>
        <v>1</v>
      </c>
      <c r="W2249">
        <f t="shared" si="214"/>
        <v>4</v>
      </c>
      <c r="X2249" t="str">
        <f t="shared" si="215"/>
        <v>Low Engagement</v>
      </c>
    </row>
    <row r="2250" spans="1:24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  <c r="S2250" t="str">
        <f t="shared" si="210"/>
        <v>56+</v>
      </c>
      <c r="T2250">
        <f t="shared" si="211"/>
        <v>3</v>
      </c>
      <c r="U2250">
        <f t="shared" si="212"/>
        <v>2</v>
      </c>
      <c r="V2250">
        <f t="shared" si="213"/>
        <v>5</v>
      </c>
      <c r="W2250">
        <f t="shared" si="214"/>
        <v>10</v>
      </c>
      <c r="X2250" t="str">
        <f t="shared" si="215"/>
        <v>Regular</v>
      </c>
    </row>
    <row r="2251" spans="1:24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  <c r="S2251" t="str">
        <f t="shared" si="210"/>
        <v>36-45</v>
      </c>
      <c r="T2251">
        <f t="shared" si="211"/>
        <v>2</v>
      </c>
      <c r="U2251">
        <f t="shared" si="212"/>
        <v>3</v>
      </c>
      <c r="V2251">
        <f t="shared" si="213"/>
        <v>7</v>
      </c>
      <c r="W2251">
        <f t="shared" si="214"/>
        <v>12</v>
      </c>
      <c r="X2251" t="str">
        <f t="shared" si="215"/>
        <v>High Value</v>
      </c>
    </row>
    <row r="2252" spans="1:24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  <c r="S2252" t="str">
        <f t="shared" si="210"/>
        <v>36-45</v>
      </c>
      <c r="T2252">
        <f t="shared" si="211"/>
        <v>4</v>
      </c>
      <c r="U2252">
        <f t="shared" si="212"/>
        <v>2</v>
      </c>
      <c r="V2252">
        <f t="shared" si="213"/>
        <v>7</v>
      </c>
      <c r="W2252">
        <f t="shared" si="214"/>
        <v>13</v>
      </c>
      <c r="X2252" t="str">
        <f t="shared" si="215"/>
        <v>High Value</v>
      </c>
    </row>
    <row r="2253" spans="1:24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  <c r="S2253" t="str">
        <f t="shared" si="210"/>
        <v>26-35</v>
      </c>
      <c r="T2253">
        <f t="shared" si="211"/>
        <v>4</v>
      </c>
      <c r="U2253">
        <f t="shared" si="212"/>
        <v>2</v>
      </c>
      <c r="V2253">
        <f t="shared" si="213"/>
        <v>4</v>
      </c>
      <c r="W2253">
        <f t="shared" si="214"/>
        <v>10</v>
      </c>
      <c r="X2253" t="str">
        <f t="shared" si="215"/>
        <v>Regular</v>
      </c>
    </row>
    <row r="2254" spans="1:24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  <c r="S2254" t="str">
        <f t="shared" si="210"/>
        <v>46-55</v>
      </c>
      <c r="T2254">
        <f t="shared" si="211"/>
        <v>4</v>
      </c>
      <c r="U2254">
        <f t="shared" si="212"/>
        <v>2</v>
      </c>
      <c r="V2254">
        <f t="shared" si="213"/>
        <v>1</v>
      </c>
      <c r="W2254">
        <f t="shared" si="214"/>
        <v>7</v>
      </c>
      <c r="X2254" t="str">
        <f t="shared" si="215"/>
        <v>Occasional</v>
      </c>
    </row>
    <row r="2255" spans="1:24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  <c r="S2255" t="str">
        <f t="shared" si="210"/>
        <v>56+</v>
      </c>
      <c r="T2255">
        <f t="shared" si="211"/>
        <v>1</v>
      </c>
      <c r="U2255">
        <f t="shared" si="212"/>
        <v>2</v>
      </c>
      <c r="V2255">
        <f t="shared" si="213"/>
        <v>4</v>
      </c>
      <c r="W2255">
        <f t="shared" si="214"/>
        <v>7</v>
      </c>
      <c r="X2255" t="str">
        <f t="shared" si="215"/>
        <v>Occasional</v>
      </c>
    </row>
    <row r="2256" spans="1:24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  <c r="S2256" t="str">
        <f t="shared" si="210"/>
        <v>18-25</v>
      </c>
      <c r="T2256">
        <f t="shared" si="211"/>
        <v>3</v>
      </c>
      <c r="U2256">
        <f t="shared" si="212"/>
        <v>4</v>
      </c>
      <c r="V2256">
        <f t="shared" si="213"/>
        <v>3</v>
      </c>
      <c r="W2256">
        <f t="shared" si="214"/>
        <v>10</v>
      </c>
      <c r="X2256" t="str">
        <f t="shared" si="215"/>
        <v>Regular</v>
      </c>
    </row>
    <row r="2257" spans="1:24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  <c r="S2257" t="str">
        <f t="shared" si="210"/>
        <v>46-55</v>
      </c>
      <c r="T2257">
        <f t="shared" si="211"/>
        <v>1</v>
      </c>
      <c r="U2257">
        <f t="shared" si="212"/>
        <v>4</v>
      </c>
      <c r="V2257">
        <f t="shared" si="213"/>
        <v>2</v>
      </c>
      <c r="W2257">
        <f t="shared" si="214"/>
        <v>7</v>
      </c>
      <c r="X2257" t="str">
        <f t="shared" si="215"/>
        <v>Occasional</v>
      </c>
    </row>
    <row r="2258" spans="1:24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  <c r="S2258" t="str">
        <f t="shared" si="210"/>
        <v>26-35</v>
      </c>
      <c r="T2258">
        <f t="shared" si="211"/>
        <v>1</v>
      </c>
      <c r="U2258">
        <f t="shared" si="212"/>
        <v>3</v>
      </c>
      <c r="V2258">
        <f t="shared" si="213"/>
        <v>2</v>
      </c>
      <c r="W2258">
        <f t="shared" si="214"/>
        <v>6</v>
      </c>
      <c r="X2258" t="str">
        <f t="shared" si="215"/>
        <v>Occasional</v>
      </c>
    </row>
    <row r="2259" spans="1:24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  <c r="S2259" t="str">
        <f t="shared" si="210"/>
        <v>36-45</v>
      </c>
      <c r="T2259">
        <f t="shared" si="211"/>
        <v>1</v>
      </c>
      <c r="U2259">
        <f t="shared" si="212"/>
        <v>1</v>
      </c>
      <c r="V2259">
        <f t="shared" si="213"/>
        <v>1</v>
      </c>
      <c r="W2259">
        <f t="shared" si="214"/>
        <v>3</v>
      </c>
      <c r="X2259" t="str">
        <f t="shared" si="215"/>
        <v>Low Engagement</v>
      </c>
    </row>
    <row r="2260" spans="1:24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  <c r="S2260" t="str">
        <f t="shared" si="210"/>
        <v>18-25</v>
      </c>
      <c r="T2260">
        <f t="shared" si="211"/>
        <v>3</v>
      </c>
      <c r="U2260">
        <f t="shared" si="212"/>
        <v>4</v>
      </c>
      <c r="V2260">
        <f t="shared" si="213"/>
        <v>3</v>
      </c>
      <c r="W2260">
        <f t="shared" si="214"/>
        <v>10</v>
      </c>
      <c r="X2260" t="str">
        <f t="shared" si="215"/>
        <v>Regular</v>
      </c>
    </row>
    <row r="2261" spans="1:24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  <c r="S2261" t="str">
        <f t="shared" si="210"/>
        <v>56+</v>
      </c>
      <c r="T2261">
        <f t="shared" si="211"/>
        <v>4</v>
      </c>
      <c r="U2261">
        <f t="shared" si="212"/>
        <v>2</v>
      </c>
      <c r="V2261">
        <f t="shared" si="213"/>
        <v>1</v>
      </c>
      <c r="W2261">
        <f t="shared" si="214"/>
        <v>7</v>
      </c>
      <c r="X2261" t="str">
        <f t="shared" si="215"/>
        <v>Occasional</v>
      </c>
    </row>
    <row r="2262" spans="1:24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  <c r="S2262" t="str">
        <f t="shared" si="210"/>
        <v>36-45</v>
      </c>
      <c r="T2262">
        <f t="shared" si="211"/>
        <v>4</v>
      </c>
      <c r="U2262">
        <f t="shared" si="212"/>
        <v>2</v>
      </c>
      <c r="V2262">
        <f t="shared" si="213"/>
        <v>2</v>
      </c>
      <c r="W2262">
        <f t="shared" si="214"/>
        <v>8</v>
      </c>
      <c r="X2262" t="str">
        <f t="shared" si="215"/>
        <v>Occasional</v>
      </c>
    </row>
    <row r="2263" spans="1:24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  <c r="S2263" t="str">
        <f t="shared" si="210"/>
        <v>56+</v>
      </c>
      <c r="T2263">
        <f t="shared" si="211"/>
        <v>3</v>
      </c>
      <c r="U2263">
        <f t="shared" si="212"/>
        <v>1</v>
      </c>
      <c r="V2263">
        <f t="shared" si="213"/>
        <v>5</v>
      </c>
      <c r="W2263">
        <f t="shared" si="214"/>
        <v>9</v>
      </c>
      <c r="X2263" t="str">
        <f t="shared" si="215"/>
        <v>Regular</v>
      </c>
    </row>
    <row r="2264" spans="1:24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  <c r="S2264" t="str">
        <f t="shared" si="210"/>
        <v>46-55</v>
      </c>
      <c r="T2264">
        <f t="shared" si="211"/>
        <v>1</v>
      </c>
      <c r="U2264">
        <f t="shared" si="212"/>
        <v>4</v>
      </c>
      <c r="V2264">
        <f t="shared" si="213"/>
        <v>4</v>
      </c>
      <c r="W2264">
        <f t="shared" si="214"/>
        <v>9</v>
      </c>
      <c r="X2264" t="str">
        <f t="shared" si="215"/>
        <v>Regular</v>
      </c>
    </row>
    <row r="2265" spans="1:24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  <c r="S2265" t="str">
        <f t="shared" si="210"/>
        <v>36-45</v>
      </c>
      <c r="T2265">
        <f t="shared" si="211"/>
        <v>2</v>
      </c>
      <c r="U2265">
        <f t="shared" si="212"/>
        <v>4</v>
      </c>
      <c r="V2265">
        <f t="shared" si="213"/>
        <v>2</v>
      </c>
      <c r="W2265">
        <f t="shared" si="214"/>
        <v>8</v>
      </c>
      <c r="X2265" t="str">
        <f t="shared" si="215"/>
        <v>Occasional</v>
      </c>
    </row>
    <row r="2266" spans="1:24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  <c r="S2266" t="str">
        <f t="shared" si="210"/>
        <v>46-55</v>
      </c>
      <c r="T2266">
        <f t="shared" si="211"/>
        <v>4</v>
      </c>
      <c r="U2266">
        <f t="shared" si="212"/>
        <v>4</v>
      </c>
      <c r="V2266">
        <f t="shared" si="213"/>
        <v>4</v>
      </c>
      <c r="W2266">
        <f t="shared" si="214"/>
        <v>12</v>
      </c>
      <c r="X2266" t="str">
        <f t="shared" si="215"/>
        <v>High Value</v>
      </c>
    </row>
    <row r="2267" spans="1:24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  <c r="S2267" t="str">
        <f t="shared" si="210"/>
        <v>36-45</v>
      </c>
      <c r="T2267">
        <f t="shared" si="211"/>
        <v>4</v>
      </c>
      <c r="U2267">
        <f t="shared" si="212"/>
        <v>1</v>
      </c>
      <c r="V2267">
        <f t="shared" si="213"/>
        <v>2</v>
      </c>
      <c r="W2267">
        <f t="shared" si="214"/>
        <v>7</v>
      </c>
      <c r="X2267" t="str">
        <f t="shared" si="215"/>
        <v>Occasional</v>
      </c>
    </row>
    <row r="2268" spans="1:24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  <c r="S2268" t="str">
        <f t="shared" si="210"/>
        <v>18-25</v>
      </c>
      <c r="T2268">
        <f t="shared" si="211"/>
        <v>2</v>
      </c>
      <c r="U2268">
        <f t="shared" si="212"/>
        <v>3</v>
      </c>
      <c r="V2268">
        <f t="shared" si="213"/>
        <v>7</v>
      </c>
      <c r="W2268">
        <f t="shared" si="214"/>
        <v>12</v>
      </c>
      <c r="X2268" t="str">
        <f t="shared" si="215"/>
        <v>High Value</v>
      </c>
    </row>
    <row r="2269" spans="1:24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  <c r="S2269" t="str">
        <f t="shared" si="210"/>
        <v>26-35</v>
      </c>
      <c r="T2269">
        <f t="shared" si="211"/>
        <v>2</v>
      </c>
      <c r="U2269">
        <f t="shared" si="212"/>
        <v>3</v>
      </c>
      <c r="V2269">
        <f t="shared" si="213"/>
        <v>7</v>
      </c>
      <c r="W2269">
        <f t="shared" si="214"/>
        <v>12</v>
      </c>
      <c r="X2269" t="str">
        <f t="shared" si="215"/>
        <v>High Value</v>
      </c>
    </row>
    <row r="2270" spans="1:24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  <c r="S2270" t="str">
        <f t="shared" si="210"/>
        <v>56+</v>
      </c>
      <c r="T2270">
        <f t="shared" si="211"/>
        <v>1</v>
      </c>
      <c r="U2270">
        <f t="shared" si="212"/>
        <v>2</v>
      </c>
      <c r="V2270">
        <f t="shared" si="213"/>
        <v>4</v>
      </c>
      <c r="W2270">
        <f t="shared" si="214"/>
        <v>7</v>
      </c>
      <c r="X2270" t="str">
        <f t="shared" si="215"/>
        <v>Occasional</v>
      </c>
    </row>
    <row r="2271" spans="1:24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  <c r="S2271" t="str">
        <f t="shared" si="210"/>
        <v>46-55</v>
      </c>
      <c r="T2271">
        <f t="shared" si="211"/>
        <v>1</v>
      </c>
      <c r="U2271">
        <f t="shared" si="212"/>
        <v>3</v>
      </c>
      <c r="V2271">
        <f t="shared" si="213"/>
        <v>1</v>
      </c>
      <c r="W2271">
        <f t="shared" si="214"/>
        <v>5</v>
      </c>
      <c r="X2271" t="str">
        <f t="shared" si="215"/>
        <v>Low Engagement</v>
      </c>
    </row>
    <row r="2272" spans="1:24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  <c r="S2272" t="str">
        <f t="shared" si="210"/>
        <v>26-35</v>
      </c>
      <c r="T2272">
        <f t="shared" si="211"/>
        <v>3</v>
      </c>
      <c r="U2272">
        <f t="shared" si="212"/>
        <v>1</v>
      </c>
      <c r="V2272">
        <f t="shared" si="213"/>
        <v>7</v>
      </c>
      <c r="W2272">
        <f t="shared" si="214"/>
        <v>11</v>
      </c>
      <c r="X2272" t="str">
        <f t="shared" si="215"/>
        <v>Regular</v>
      </c>
    </row>
    <row r="2273" spans="1:24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  <c r="S2273" t="str">
        <f t="shared" si="210"/>
        <v>26-35</v>
      </c>
      <c r="T2273">
        <f t="shared" si="211"/>
        <v>4</v>
      </c>
      <c r="U2273">
        <f t="shared" si="212"/>
        <v>4</v>
      </c>
      <c r="V2273">
        <f t="shared" si="213"/>
        <v>2</v>
      </c>
      <c r="W2273">
        <f t="shared" si="214"/>
        <v>10</v>
      </c>
      <c r="X2273" t="str">
        <f t="shared" si="215"/>
        <v>Regular</v>
      </c>
    </row>
    <row r="2274" spans="1:24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  <c r="S2274" t="str">
        <f t="shared" si="210"/>
        <v>26-35</v>
      </c>
      <c r="T2274">
        <f t="shared" si="211"/>
        <v>1</v>
      </c>
      <c r="U2274">
        <f t="shared" si="212"/>
        <v>4</v>
      </c>
      <c r="V2274">
        <f t="shared" si="213"/>
        <v>4</v>
      </c>
      <c r="W2274">
        <f t="shared" si="214"/>
        <v>9</v>
      </c>
      <c r="X2274" t="str">
        <f t="shared" si="215"/>
        <v>Regular</v>
      </c>
    </row>
    <row r="2275" spans="1:24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  <c r="S2275" t="str">
        <f t="shared" si="210"/>
        <v>46-55</v>
      </c>
      <c r="T2275">
        <f t="shared" si="211"/>
        <v>4</v>
      </c>
      <c r="U2275">
        <f t="shared" si="212"/>
        <v>2</v>
      </c>
      <c r="V2275">
        <f t="shared" si="213"/>
        <v>6</v>
      </c>
      <c r="W2275">
        <f t="shared" si="214"/>
        <v>12</v>
      </c>
      <c r="X2275" t="str">
        <f t="shared" si="215"/>
        <v>High Value</v>
      </c>
    </row>
    <row r="2276" spans="1:24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  <c r="S2276" t="str">
        <f t="shared" si="210"/>
        <v>56+</v>
      </c>
      <c r="T2276">
        <f t="shared" si="211"/>
        <v>1</v>
      </c>
      <c r="U2276">
        <f t="shared" si="212"/>
        <v>4</v>
      </c>
      <c r="V2276">
        <f t="shared" si="213"/>
        <v>5</v>
      </c>
      <c r="W2276">
        <f t="shared" si="214"/>
        <v>10</v>
      </c>
      <c r="X2276" t="str">
        <f t="shared" si="215"/>
        <v>Regular</v>
      </c>
    </row>
    <row r="2277" spans="1:24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  <c r="S2277" t="str">
        <f t="shared" si="210"/>
        <v>26-35</v>
      </c>
      <c r="T2277">
        <f t="shared" si="211"/>
        <v>1</v>
      </c>
      <c r="U2277">
        <f t="shared" si="212"/>
        <v>1</v>
      </c>
      <c r="V2277">
        <f t="shared" si="213"/>
        <v>7</v>
      </c>
      <c r="W2277">
        <f t="shared" si="214"/>
        <v>9</v>
      </c>
      <c r="X2277" t="str">
        <f t="shared" si="215"/>
        <v>Regular</v>
      </c>
    </row>
    <row r="2278" spans="1:24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  <c r="S2278" t="str">
        <f t="shared" si="210"/>
        <v>26-35</v>
      </c>
      <c r="T2278">
        <f t="shared" si="211"/>
        <v>4</v>
      </c>
      <c r="U2278">
        <f t="shared" si="212"/>
        <v>2</v>
      </c>
      <c r="V2278">
        <f t="shared" si="213"/>
        <v>7</v>
      </c>
      <c r="W2278">
        <f t="shared" si="214"/>
        <v>13</v>
      </c>
      <c r="X2278" t="str">
        <f t="shared" si="215"/>
        <v>High Value</v>
      </c>
    </row>
    <row r="2279" spans="1:24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  <c r="S2279" t="str">
        <f t="shared" si="210"/>
        <v>18-25</v>
      </c>
      <c r="T2279">
        <f t="shared" si="211"/>
        <v>2</v>
      </c>
      <c r="U2279">
        <f t="shared" si="212"/>
        <v>2</v>
      </c>
      <c r="V2279">
        <f t="shared" si="213"/>
        <v>2</v>
      </c>
      <c r="W2279">
        <f t="shared" si="214"/>
        <v>6</v>
      </c>
      <c r="X2279" t="str">
        <f t="shared" si="215"/>
        <v>Occasional</v>
      </c>
    </row>
    <row r="2280" spans="1:24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  <c r="S2280" t="str">
        <f t="shared" si="210"/>
        <v>56+</v>
      </c>
      <c r="T2280">
        <f t="shared" si="211"/>
        <v>1</v>
      </c>
      <c r="U2280">
        <f t="shared" si="212"/>
        <v>1</v>
      </c>
      <c r="V2280">
        <f t="shared" si="213"/>
        <v>3</v>
      </c>
      <c r="W2280">
        <f t="shared" si="214"/>
        <v>5</v>
      </c>
      <c r="X2280" t="str">
        <f t="shared" si="215"/>
        <v>Low Engagement</v>
      </c>
    </row>
    <row r="2281" spans="1:24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  <c r="S2281" t="str">
        <f t="shared" si="210"/>
        <v>46-55</v>
      </c>
      <c r="T2281">
        <f t="shared" si="211"/>
        <v>3</v>
      </c>
      <c r="U2281">
        <f t="shared" si="212"/>
        <v>3</v>
      </c>
      <c r="V2281">
        <f t="shared" si="213"/>
        <v>2</v>
      </c>
      <c r="W2281">
        <f t="shared" si="214"/>
        <v>8</v>
      </c>
      <c r="X2281" t="str">
        <f t="shared" si="215"/>
        <v>Occasional</v>
      </c>
    </row>
    <row r="2282" spans="1:24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  <c r="S2282" t="str">
        <f t="shared" si="210"/>
        <v>18-25</v>
      </c>
      <c r="T2282">
        <f t="shared" si="211"/>
        <v>1</v>
      </c>
      <c r="U2282">
        <f t="shared" si="212"/>
        <v>3</v>
      </c>
      <c r="V2282">
        <f t="shared" si="213"/>
        <v>5</v>
      </c>
      <c r="W2282">
        <f t="shared" si="214"/>
        <v>9</v>
      </c>
      <c r="X2282" t="str">
        <f t="shared" si="215"/>
        <v>Regular</v>
      </c>
    </row>
    <row r="2283" spans="1:24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  <c r="S2283" t="str">
        <f t="shared" si="210"/>
        <v>26-35</v>
      </c>
      <c r="T2283">
        <f t="shared" si="211"/>
        <v>1</v>
      </c>
      <c r="U2283">
        <f t="shared" si="212"/>
        <v>4</v>
      </c>
      <c r="V2283">
        <f t="shared" si="213"/>
        <v>1</v>
      </c>
      <c r="W2283">
        <f t="shared" si="214"/>
        <v>6</v>
      </c>
      <c r="X2283" t="str">
        <f t="shared" si="215"/>
        <v>Occasional</v>
      </c>
    </row>
    <row r="2284" spans="1:24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  <c r="S2284" t="str">
        <f t="shared" si="210"/>
        <v>18-25</v>
      </c>
      <c r="T2284">
        <f t="shared" si="211"/>
        <v>4</v>
      </c>
      <c r="U2284">
        <f t="shared" si="212"/>
        <v>1</v>
      </c>
      <c r="V2284">
        <f t="shared" si="213"/>
        <v>1</v>
      </c>
      <c r="W2284">
        <f t="shared" si="214"/>
        <v>6</v>
      </c>
      <c r="X2284" t="str">
        <f t="shared" si="215"/>
        <v>Occasional</v>
      </c>
    </row>
    <row r="2285" spans="1:24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  <c r="S2285" t="str">
        <f t="shared" si="210"/>
        <v>36-45</v>
      </c>
      <c r="T2285">
        <f t="shared" si="211"/>
        <v>2</v>
      </c>
      <c r="U2285">
        <f t="shared" si="212"/>
        <v>3</v>
      </c>
      <c r="V2285">
        <f t="shared" si="213"/>
        <v>5</v>
      </c>
      <c r="W2285">
        <f t="shared" si="214"/>
        <v>10</v>
      </c>
      <c r="X2285" t="str">
        <f t="shared" si="215"/>
        <v>Regular</v>
      </c>
    </row>
    <row r="2286" spans="1:24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  <c r="S2286" t="str">
        <f t="shared" si="210"/>
        <v>26-35</v>
      </c>
      <c r="T2286">
        <f t="shared" si="211"/>
        <v>3</v>
      </c>
      <c r="U2286">
        <f t="shared" si="212"/>
        <v>2</v>
      </c>
      <c r="V2286">
        <f t="shared" si="213"/>
        <v>1</v>
      </c>
      <c r="W2286">
        <f t="shared" si="214"/>
        <v>6</v>
      </c>
      <c r="X2286" t="str">
        <f t="shared" si="215"/>
        <v>Occasional</v>
      </c>
    </row>
    <row r="2287" spans="1:24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  <c r="S2287" t="str">
        <f t="shared" si="210"/>
        <v>26-35</v>
      </c>
      <c r="T2287">
        <f t="shared" si="211"/>
        <v>4</v>
      </c>
      <c r="U2287">
        <f t="shared" si="212"/>
        <v>4</v>
      </c>
      <c r="V2287">
        <f t="shared" si="213"/>
        <v>3</v>
      </c>
      <c r="W2287">
        <f t="shared" si="214"/>
        <v>11</v>
      </c>
      <c r="X2287" t="str">
        <f t="shared" si="215"/>
        <v>Regular</v>
      </c>
    </row>
    <row r="2288" spans="1:24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  <c r="S2288" t="str">
        <f t="shared" si="210"/>
        <v>56+</v>
      </c>
      <c r="T2288">
        <f t="shared" si="211"/>
        <v>1</v>
      </c>
      <c r="U2288">
        <f t="shared" si="212"/>
        <v>3</v>
      </c>
      <c r="V2288">
        <f t="shared" si="213"/>
        <v>2</v>
      </c>
      <c r="W2288">
        <f t="shared" si="214"/>
        <v>6</v>
      </c>
      <c r="X2288" t="str">
        <f t="shared" si="215"/>
        <v>Occasional</v>
      </c>
    </row>
    <row r="2289" spans="1:24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  <c r="S2289" t="str">
        <f t="shared" si="210"/>
        <v>56+</v>
      </c>
      <c r="T2289">
        <f t="shared" si="211"/>
        <v>2</v>
      </c>
      <c r="U2289">
        <f t="shared" si="212"/>
        <v>1</v>
      </c>
      <c r="V2289">
        <f t="shared" si="213"/>
        <v>1</v>
      </c>
      <c r="W2289">
        <f t="shared" si="214"/>
        <v>4</v>
      </c>
      <c r="X2289" t="str">
        <f t="shared" si="215"/>
        <v>Low Engagement</v>
      </c>
    </row>
    <row r="2290" spans="1:24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  <c r="S2290" t="str">
        <f t="shared" si="210"/>
        <v>26-35</v>
      </c>
      <c r="T2290">
        <f t="shared" si="211"/>
        <v>4</v>
      </c>
      <c r="U2290">
        <f t="shared" si="212"/>
        <v>4</v>
      </c>
      <c r="V2290">
        <f t="shared" si="213"/>
        <v>7</v>
      </c>
      <c r="W2290">
        <f t="shared" si="214"/>
        <v>15</v>
      </c>
      <c r="X2290" t="str">
        <f t="shared" si="215"/>
        <v>High Value</v>
      </c>
    </row>
    <row r="2291" spans="1:24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  <c r="S2291" t="str">
        <f t="shared" si="210"/>
        <v>56+</v>
      </c>
      <c r="T2291">
        <f t="shared" si="211"/>
        <v>4</v>
      </c>
      <c r="U2291">
        <f t="shared" si="212"/>
        <v>4</v>
      </c>
      <c r="V2291">
        <f t="shared" si="213"/>
        <v>7</v>
      </c>
      <c r="W2291">
        <f t="shared" si="214"/>
        <v>15</v>
      </c>
      <c r="X2291" t="str">
        <f t="shared" si="215"/>
        <v>High Value</v>
      </c>
    </row>
    <row r="2292" spans="1:24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  <c r="S2292" t="str">
        <f t="shared" si="210"/>
        <v>36-45</v>
      </c>
      <c r="T2292">
        <f t="shared" si="211"/>
        <v>2</v>
      </c>
      <c r="U2292">
        <f t="shared" si="212"/>
        <v>2</v>
      </c>
      <c r="V2292">
        <f t="shared" si="213"/>
        <v>2</v>
      </c>
      <c r="W2292">
        <f t="shared" si="214"/>
        <v>6</v>
      </c>
      <c r="X2292" t="str">
        <f t="shared" si="215"/>
        <v>Occasional</v>
      </c>
    </row>
    <row r="2293" spans="1:24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  <c r="S2293" t="str">
        <f t="shared" si="210"/>
        <v>26-35</v>
      </c>
      <c r="T2293">
        <f t="shared" si="211"/>
        <v>1</v>
      </c>
      <c r="U2293">
        <f t="shared" si="212"/>
        <v>2</v>
      </c>
      <c r="V2293">
        <f t="shared" si="213"/>
        <v>2</v>
      </c>
      <c r="W2293">
        <f t="shared" si="214"/>
        <v>5</v>
      </c>
      <c r="X2293" t="str">
        <f t="shared" si="215"/>
        <v>Low Engagement</v>
      </c>
    </row>
    <row r="2294" spans="1:24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  <c r="S2294" t="str">
        <f t="shared" si="210"/>
        <v>36-45</v>
      </c>
      <c r="T2294">
        <f t="shared" si="211"/>
        <v>1</v>
      </c>
      <c r="U2294">
        <f t="shared" si="212"/>
        <v>3</v>
      </c>
      <c r="V2294">
        <f t="shared" si="213"/>
        <v>4</v>
      </c>
      <c r="W2294">
        <f t="shared" si="214"/>
        <v>8</v>
      </c>
      <c r="X2294" t="str">
        <f t="shared" si="215"/>
        <v>Occasional</v>
      </c>
    </row>
    <row r="2295" spans="1:24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  <c r="S2295" t="str">
        <f t="shared" si="210"/>
        <v>36-45</v>
      </c>
      <c r="T2295">
        <f t="shared" si="211"/>
        <v>3</v>
      </c>
      <c r="U2295">
        <f t="shared" si="212"/>
        <v>2</v>
      </c>
      <c r="V2295">
        <f t="shared" si="213"/>
        <v>3</v>
      </c>
      <c r="W2295">
        <f t="shared" si="214"/>
        <v>8</v>
      </c>
      <c r="X2295" t="str">
        <f t="shared" si="215"/>
        <v>Occasional</v>
      </c>
    </row>
    <row r="2296" spans="1:24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  <c r="S2296" t="str">
        <f t="shared" si="210"/>
        <v>46-55</v>
      </c>
      <c r="T2296">
        <f t="shared" si="211"/>
        <v>4</v>
      </c>
      <c r="U2296">
        <f t="shared" si="212"/>
        <v>4</v>
      </c>
      <c r="V2296">
        <f t="shared" si="213"/>
        <v>1</v>
      </c>
      <c r="W2296">
        <f t="shared" si="214"/>
        <v>9</v>
      </c>
      <c r="X2296" t="str">
        <f t="shared" si="215"/>
        <v>Regular</v>
      </c>
    </row>
    <row r="2297" spans="1:24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  <c r="S2297" t="str">
        <f t="shared" si="210"/>
        <v>46-55</v>
      </c>
      <c r="T2297">
        <f t="shared" si="211"/>
        <v>1</v>
      </c>
      <c r="U2297">
        <f t="shared" si="212"/>
        <v>4</v>
      </c>
      <c r="V2297">
        <f t="shared" si="213"/>
        <v>2</v>
      </c>
      <c r="W2297">
        <f t="shared" si="214"/>
        <v>7</v>
      </c>
      <c r="X2297" t="str">
        <f t="shared" si="215"/>
        <v>Occasional</v>
      </c>
    </row>
    <row r="2298" spans="1:24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  <c r="S2298" t="str">
        <f t="shared" si="210"/>
        <v>46-55</v>
      </c>
      <c r="T2298">
        <f t="shared" si="211"/>
        <v>4</v>
      </c>
      <c r="U2298">
        <f t="shared" si="212"/>
        <v>4</v>
      </c>
      <c r="V2298">
        <f t="shared" si="213"/>
        <v>3</v>
      </c>
      <c r="W2298">
        <f t="shared" si="214"/>
        <v>11</v>
      </c>
      <c r="X2298" t="str">
        <f t="shared" si="215"/>
        <v>Regular</v>
      </c>
    </row>
    <row r="2299" spans="1:24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  <c r="S2299" t="str">
        <f t="shared" si="210"/>
        <v>56+</v>
      </c>
      <c r="T2299">
        <f t="shared" si="211"/>
        <v>4</v>
      </c>
      <c r="U2299">
        <f t="shared" si="212"/>
        <v>1</v>
      </c>
      <c r="V2299">
        <f t="shared" si="213"/>
        <v>2</v>
      </c>
      <c r="W2299">
        <f t="shared" si="214"/>
        <v>7</v>
      </c>
      <c r="X2299" t="str">
        <f t="shared" si="215"/>
        <v>Occasional</v>
      </c>
    </row>
    <row r="2300" spans="1:24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  <c r="S2300" t="str">
        <f t="shared" si="210"/>
        <v>36-45</v>
      </c>
      <c r="T2300">
        <f t="shared" si="211"/>
        <v>4</v>
      </c>
      <c r="U2300">
        <f t="shared" si="212"/>
        <v>1</v>
      </c>
      <c r="V2300">
        <f t="shared" si="213"/>
        <v>3</v>
      </c>
      <c r="W2300">
        <f t="shared" si="214"/>
        <v>8</v>
      </c>
      <c r="X2300" t="str">
        <f t="shared" si="215"/>
        <v>Occasional</v>
      </c>
    </row>
    <row r="2301" spans="1:24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  <c r="S2301" t="str">
        <f t="shared" si="210"/>
        <v>56+</v>
      </c>
      <c r="T2301">
        <f t="shared" si="211"/>
        <v>2</v>
      </c>
      <c r="U2301">
        <f t="shared" si="212"/>
        <v>4</v>
      </c>
      <c r="V2301">
        <f t="shared" si="213"/>
        <v>3</v>
      </c>
      <c r="W2301">
        <f t="shared" si="214"/>
        <v>9</v>
      </c>
      <c r="X2301" t="str">
        <f t="shared" si="215"/>
        <v>Regular</v>
      </c>
    </row>
    <row r="2302" spans="1:24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  <c r="S2302" t="str">
        <f t="shared" si="210"/>
        <v>18-25</v>
      </c>
      <c r="T2302">
        <f t="shared" si="211"/>
        <v>4</v>
      </c>
      <c r="U2302">
        <f t="shared" si="212"/>
        <v>4</v>
      </c>
      <c r="V2302">
        <f t="shared" si="213"/>
        <v>4</v>
      </c>
      <c r="W2302">
        <f t="shared" si="214"/>
        <v>12</v>
      </c>
      <c r="X2302" t="str">
        <f t="shared" si="215"/>
        <v>High Value</v>
      </c>
    </row>
    <row r="2303" spans="1:24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  <c r="S2303" t="str">
        <f t="shared" si="210"/>
        <v>36-45</v>
      </c>
      <c r="T2303">
        <f t="shared" si="211"/>
        <v>1</v>
      </c>
      <c r="U2303">
        <f t="shared" si="212"/>
        <v>2</v>
      </c>
      <c r="V2303">
        <f t="shared" si="213"/>
        <v>1</v>
      </c>
      <c r="W2303">
        <f t="shared" si="214"/>
        <v>4</v>
      </c>
      <c r="X2303" t="str">
        <f t="shared" si="215"/>
        <v>Low Engagement</v>
      </c>
    </row>
    <row r="2304" spans="1:24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  <c r="S2304" t="str">
        <f t="shared" si="210"/>
        <v>36-45</v>
      </c>
      <c r="T2304">
        <f t="shared" si="211"/>
        <v>1</v>
      </c>
      <c r="U2304">
        <f t="shared" si="212"/>
        <v>4</v>
      </c>
      <c r="V2304">
        <f t="shared" si="213"/>
        <v>4</v>
      </c>
      <c r="W2304">
        <f t="shared" si="214"/>
        <v>9</v>
      </c>
      <c r="X2304" t="str">
        <f t="shared" si="215"/>
        <v>Regular</v>
      </c>
    </row>
    <row r="2305" spans="1:24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  <c r="S2305" t="str">
        <f t="shared" si="210"/>
        <v>46-55</v>
      </c>
      <c r="T2305">
        <f t="shared" si="211"/>
        <v>3</v>
      </c>
      <c r="U2305">
        <f t="shared" si="212"/>
        <v>3</v>
      </c>
      <c r="V2305">
        <f t="shared" si="213"/>
        <v>5</v>
      </c>
      <c r="W2305">
        <f t="shared" si="214"/>
        <v>11</v>
      </c>
      <c r="X2305" t="str">
        <f t="shared" si="215"/>
        <v>Regular</v>
      </c>
    </row>
    <row r="2306" spans="1:24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  <c r="S2306" t="str">
        <f t="shared" si="210"/>
        <v>26-35</v>
      </c>
      <c r="T2306">
        <f t="shared" si="211"/>
        <v>3</v>
      </c>
      <c r="U2306">
        <f t="shared" si="212"/>
        <v>1</v>
      </c>
      <c r="V2306">
        <f t="shared" si="213"/>
        <v>5</v>
      </c>
      <c r="W2306">
        <f t="shared" si="214"/>
        <v>9</v>
      </c>
      <c r="X2306" t="str">
        <f t="shared" si="215"/>
        <v>Regular</v>
      </c>
    </row>
    <row r="2307" spans="1:24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  <c r="S2307" t="str">
        <f t="shared" ref="S2307:S2370" si="216">IF(B2307&lt;=25,"18-25",IF(B2307&lt;=35,"26-35",IF(B2307&lt;=45,"36-45",IF(B2307&lt;=55,"46-55","56+"))))</f>
        <v>56+</v>
      </c>
      <c r="T2307">
        <f t="shared" ref="T2307:T2370" si="217">IF(F2307&lt;=39,1,IF(F2307&lt;=59,2,IF(F2307&lt;=79,3,4)))</f>
        <v>3</v>
      </c>
      <c r="U2307">
        <f t="shared" ref="U2307:U2370" si="218">IF(P2307&lt;=12,1,IF(P2307&lt;=25,2,IF(P2307&lt;=37,3,4)))</f>
        <v>4</v>
      </c>
      <c r="V2307">
        <f t="shared" ref="V2307:V2370" si="219">IF(R2307="Weekly",7,IF(R2307="Bi-Weekly",6,IF(R2307="Fortnightly",5,IF(R2307="Monthly",4,IF(R2307="Every 3 Months",3,IF(R2307="Quarterly",2,IF(R2307="Annually",1,0)))))))</f>
        <v>7</v>
      </c>
      <c r="W2307">
        <f t="shared" ref="W2307:W2370" si="220">T2307+U2307+V2307</f>
        <v>14</v>
      </c>
      <c r="X2307" t="str">
        <f t="shared" ref="X2307:X2370" si="221">IF(W2307&lt;=5,"Low Engagement",IF(W2307&lt;=8,"Occasional",IF(W2307&lt;=11,"Regular","High Value")))</f>
        <v>High Value</v>
      </c>
    </row>
    <row r="2308" spans="1:24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  <c r="S2308" t="str">
        <f t="shared" si="216"/>
        <v>26-35</v>
      </c>
      <c r="T2308">
        <f t="shared" si="217"/>
        <v>3</v>
      </c>
      <c r="U2308">
        <f t="shared" si="218"/>
        <v>1</v>
      </c>
      <c r="V2308">
        <f t="shared" si="219"/>
        <v>6</v>
      </c>
      <c r="W2308">
        <f t="shared" si="220"/>
        <v>10</v>
      </c>
      <c r="X2308" t="str">
        <f t="shared" si="221"/>
        <v>Regular</v>
      </c>
    </row>
    <row r="2309" spans="1:24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  <c r="S2309" t="str">
        <f t="shared" si="216"/>
        <v>26-35</v>
      </c>
      <c r="T2309">
        <f t="shared" si="217"/>
        <v>4</v>
      </c>
      <c r="U2309">
        <f t="shared" si="218"/>
        <v>3</v>
      </c>
      <c r="V2309">
        <f t="shared" si="219"/>
        <v>1</v>
      </c>
      <c r="W2309">
        <f t="shared" si="220"/>
        <v>8</v>
      </c>
      <c r="X2309" t="str">
        <f t="shared" si="221"/>
        <v>Occasional</v>
      </c>
    </row>
    <row r="2310" spans="1:24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  <c r="S2310" t="str">
        <f t="shared" si="216"/>
        <v>46-55</v>
      </c>
      <c r="T2310">
        <f t="shared" si="217"/>
        <v>4</v>
      </c>
      <c r="U2310">
        <f t="shared" si="218"/>
        <v>2</v>
      </c>
      <c r="V2310">
        <f t="shared" si="219"/>
        <v>2</v>
      </c>
      <c r="W2310">
        <f t="shared" si="220"/>
        <v>8</v>
      </c>
      <c r="X2310" t="str">
        <f t="shared" si="221"/>
        <v>Occasional</v>
      </c>
    </row>
    <row r="2311" spans="1:24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  <c r="S2311" t="str">
        <f t="shared" si="216"/>
        <v>56+</v>
      </c>
      <c r="T2311">
        <f t="shared" si="217"/>
        <v>4</v>
      </c>
      <c r="U2311">
        <f t="shared" si="218"/>
        <v>1</v>
      </c>
      <c r="V2311">
        <f t="shared" si="219"/>
        <v>2</v>
      </c>
      <c r="W2311">
        <f t="shared" si="220"/>
        <v>7</v>
      </c>
      <c r="X2311" t="str">
        <f t="shared" si="221"/>
        <v>Occasional</v>
      </c>
    </row>
    <row r="2312" spans="1:24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  <c r="S2312" t="str">
        <f t="shared" si="216"/>
        <v>26-35</v>
      </c>
      <c r="T2312">
        <f t="shared" si="217"/>
        <v>3</v>
      </c>
      <c r="U2312">
        <f t="shared" si="218"/>
        <v>2</v>
      </c>
      <c r="V2312">
        <f t="shared" si="219"/>
        <v>4</v>
      </c>
      <c r="W2312">
        <f t="shared" si="220"/>
        <v>9</v>
      </c>
      <c r="X2312" t="str">
        <f t="shared" si="221"/>
        <v>Regular</v>
      </c>
    </row>
    <row r="2313" spans="1:24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  <c r="S2313" t="str">
        <f t="shared" si="216"/>
        <v>26-35</v>
      </c>
      <c r="T2313">
        <f t="shared" si="217"/>
        <v>1</v>
      </c>
      <c r="U2313">
        <f t="shared" si="218"/>
        <v>1</v>
      </c>
      <c r="V2313">
        <f t="shared" si="219"/>
        <v>3</v>
      </c>
      <c r="W2313">
        <f t="shared" si="220"/>
        <v>5</v>
      </c>
      <c r="X2313" t="str">
        <f t="shared" si="221"/>
        <v>Low Engagement</v>
      </c>
    </row>
    <row r="2314" spans="1:24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  <c r="S2314" t="str">
        <f t="shared" si="216"/>
        <v>18-25</v>
      </c>
      <c r="T2314">
        <f t="shared" si="217"/>
        <v>1</v>
      </c>
      <c r="U2314">
        <f t="shared" si="218"/>
        <v>2</v>
      </c>
      <c r="V2314">
        <f t="shared" si="219"/>
        <v>3</v>
      </c>
      <c r="W2314">
        <f t="shared" si="220"/>
        <v>6</v>
      </c>
      <c r="X2314" t="str">
        <f t="shared" si="221"/>
        <v>Occasional</v>
      </c>
    </row>
    <row r="2315" spans="1:24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  <c r="S2315" t="str">
        <f t="shared" si="216"/>
        <v>56+</v>
      </c>
      <c r="T2315">
        <f t="shared" si="217"/>
        <v>1</v>
      </c>
      <c r="U2315">
        <f t="shared" si="218"/>
        <v>3</v>
      </c>
      <c r="V2315">
        <f t="shared" si="219"/>
        <v>5</v>
      </c>
      <c r="W2315">
        <f t="shared" si="220"/>
        <v>9</v>
      </c>
      <c r="X2315" t="str">
        <f t="shared" si="221"/>
        <v>Regular</v>
      </c>
    </row>
    <row r="2316" spans="1:24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  <c r="S2316" t="str">
        <f t="shared" si="216"/>
        <v>36-45</v>
      </c>
      <c r="T2316">
        <f t="shared" si="217"/>
        <v>4</v>
      </c>
      <c r="U2316">
        <f t="shared" si="218"/>
        <v>1</v>
      </c>
      <c r="V2316">
        <f t="shared" si="219"/>
        <v>3</v>
      </c>
      <c r="W2316">
        <f t="shared" si="220"/>
        <v>8</v>
      </c>
      <c r="X2316" t="str">
        <f t="shared" si="221"/>
        <v>Occasional</v>
      </c>
    </row>
    <row r="2317" spans="1:24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  <c r="S2317" t="str">
        <f t="shared" si="216"/>
        <v>56+</v>
      </c>
      <c r="T2317">
        <f t="shared" si="217"/>
        <v>3</v>
      </c>
      <c r="U2317">
        <f t="shared" si="218"/>
        <v>4</v>
      </c>
      <c r="V2317">
        <f t="shared" si="219"/>
        <v>2</v>
      </c>
      <c r="W2317">
        <f t="shared" si="220"/>
        <v>9</v>
      </c>
      <c r="X2317" t="str">
        <f t="shared" si="221"/>
        <v>Regular</v>
      </c>
    </row>
    <row r="2318" spans="1:24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  <c r="S2318" t="str">
        <f t="shared" si="216"/>
        <v>26-35</v>
      </c>
      <c r="T2318">
        <f t="shared" si="217"/>
        <v>1</v>
      </c>
      <c r="U2318">
        <f t="shared" si="218"/>
        <v>1</v>
      </c>
      <c r="V2318">
        <f t="shared" si="219"/>
        <v>1</v>
      </c>
      <c r="W2318">
        <f t="shared" si="220"/>
        <v>3</v>
      </c>
      <c r="X2318" t="str">
        <f t="shared" si="221"/>
        <v>Low Engagement</v>
      </c>
    </row>
    <row r="2319" spans="1:24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  <c r="S2319" t="str">
        <f t="shared" si="216"/>
        <v>46-55</v>
      </c>
      <c r="T2319">
        <f t="shared" si="217"/>
        <v>1</v>
      </c>
      <c r="U2319">
        <f t="shared" si="218"/>
        <v>3</v>
      </c>
      <c r="V2319">
        <f t="shared" si="219"/>
        <v>4</v>
      </c>
      <c r="W2319">
        <f t="shared" si="220"/>
        <v>8</v>
      </c>
      <c r="X2319" t="str">
        <f t="shared" si="221"/>
        <v>Occasional</v>
      </c>
    </row>
    <row r="2320" spans="1:24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  <c r="S2320" t="str">
        <f t="shared" si="216"/>
        <v>56+</v>
      </c>
      <c r="T2320">
        <f t="shared" si="217"/>
        <v>1</v>
      </c>
      <c r="U2320">
        <f t="shared" si="218"/>
        <v>3</v>
      </c>
      <c r="V2320">
        <f t="shared" si="219"/>
        <v>1</v>
      </c>
      <c r="W2320">
        <f t="shared" si="220"/>
        <v>5</v>
      </c>
      <c r="X2320" t="str">
        <f t="shared" si="221"/>
        <v>Low Engagement</v>
      </c>
    </row>
    <row r="2321" spans="1:24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  <c r="S2321" t="str">
        <f t="shared" si="216"/>
        <v>56+</v>
      </c>
      <c r="T2321">
        <f t="shared" si="217"/>
        <v>1</v>
      </c>
      <c r="U2321">
        <f t="shared" si="218"/>
        <v>3</v>
      </c>
      <c r="V2321">
        <f t="shared" si="219"/>
        <v>4</v>
      </c>
      <c r="W2321">
        <f t="shared" si="220"/>
        <v>8</v>
      </c>
      <c r="X2321" t="str">
        <f t="shared" si="221"/>
        <v>Occasional</v>
      </c>
    </row>
    <row r="2322" spans="1:24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  <c r="S2322" t="str">
        <f t="shared" si="216"/>
        <v>26-35</v>
      </c>
      <c r="T2322">
        <f t="shared" si="217"/>
        <v>2</v>
      </c>
      <c r="U2322">
        <f t="shared" si="218"/>
        <v>1</v>
      </c>
      <c r="V2322">
        <f t="shared" si="219"/>
        <v>3</v>
      </c>
      <c r="W2322">
        <f t="shared" si="220"/>
        <v>6</v>
      </c>
      <c r="X2322" t="str">
        <f t="shared" si="221"/>
        <v>Occasional</v>
      </c>
    </row>
    <row r="2323" spans="1:24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  <c r="S2323" t="str">
        <f t="shared" si="216"/>
        <v>46-55</v>
      </c>
      <c r="T2323">
        <f t="shared" si="217"/>
        <v>1</v>
      </c>
      <c r="U2323">
        <f t="shared" si="218"/>
        <v>3</v>
      </c>
      <c r="V2323">
        <f t="shared" si="219"/>
        <v>5</v>
      </c>
      <c r="W2323">
        <f t="shared" si="220"/>
        <v>9</v>
      </c>
      <c r="X2323" t="str">
        <f t="shared" si="221"/>
        <v>Regular</v>
      </c>
    </row>
    <row r="2324" spans="1:24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  <c r="S2324" t="str">
        <f t="shared" si="216"/>
        <v>36-45</v>
      </c>
      <c r="T2324">
        <f t="shared" si="217"/>
        <v>4</v>
      </c>
      <c r="U2324">
        <f t="shared" si="218"/>
        <v>2</v>
      </c>
      <c r="V2324">
        <f t="shared" si="219"/>
        <v>5</v>
      </c>
      <c r="W2324">
        <f t="shared" si="220"/>
        <v>11</v>
      </c>
      <c r="X2324" t="str">
        <f t="shared" si="221"/>
        <v>Regular</v>
      </c>
    </row>
    <row r="2325" spans="1:24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  <c r="S2325" t="str">
        <f t="shared" si="216"/>
        <v>26-35</v>
      </c>
      <c r="T2325">
        <f t="shared" si="217"/>
        <v>4</v>
      </c>
      <c r="U2325">
        <f t="shared" si="218"/>
        <v>3</v>
      </c>
      <c r="V2325">
        <f t="shared" si="219"/>
        <v>4</v>
      </c>
      <c r="W2325">
        <f t="shared" si="220"/>
        <v>11</v>
      </c>
      <c r="X2325" t="str">
        <f t="shared" si="221"/>
        <v>Regular</v>
      </c>
    </row>
    <row r="2326" spans="1:24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  <c r="S2326" t="str">
        <f t="shared" si="216"/>
        <v>56+</v>
      </c>
      <c r="T2326">
        <f t="shared" si="217"/>
        <v>1</v>
      </c>
      <c r="U2326">
        <f t="shared" si="218"/>
        <v>2</v>
      </c>
      <c r="V2326">
        <f t="shared" si="219"/>
        <v>1</v>
      </c>
      <c r="W2326">
        <f t="shared" si="220"/>
        <v>4</v>
      </c>
      <c r="X2326" t="str">
        <f t="shared" si="221"/>
        <v>Low Engagement</v>
      </c>
    </row>
    <row r="2327" spans="1:24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  <c r="S2327" t="str">
        <f t="shared" si="216"/>
        <v>36-45</v>
      </c>
      <c r="T2327">
        <f t="shared" si="217"/>
        <v>2</v>
      </c>
      <c r="U2327">
        <f t="shared" si="218"/>
        <v>4</v>
      </c>
      <c r="V2327">
        <f t="shared" si="219"/>
        <v>7</v>
      </c>
      <c r="W2327">
        <f t="shared" si="220"/>
        <v>13</v>
      </c>
      <c r="X2327" t="str">
        <f t="shared" si="221"/>
        <v>High Value</v>
      </c>
    </row>
    <row r="2328" spans="1:24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  <c r="S2328" t="str">
        <f t="shared" si="216"/>
        <v>56+</v>
      </c>
      <c r="T2328">
        <f t="shared" si="217"/>
        <v>3</v>
      </c>
      <c r="U2328">
        <f t="shared" si="218"/>
        <v>4</v>
      </c>
      <c r="V2328">
        <f t="shared" si="219"/>
        <v>1</v>
      </c>
      <c r="W2328">
        <f t="shared" si="220"/>
        <v>8</v>
      </c>
      <c r="X2328" t="str">
        <f t="shared" si="221"/>
        <v>Occasional</v>
      </c>
    </row>
    <row r="2329" spans="1:24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  <c r="S2329" t="str">
        <f t="shared" si="216"/>
        <v>18-25</v>
      </c>
      <c r="T2329">
        <f t="shared" si="217"/>
        <v>4</v>
      </c>
      <c r="U2329">
        <f t="shared" si="218"/>
        <v>2</v>
      </c>
      <c r="V2329">
        <f t="shared" si="219"/>
        <v>6</v>
      </c>
      <c r="W2329">
        <f t="shared" si="220"/>
        <v>12</v>
      </c>
      <c r="X2329" t="str">
        <f t="shared" si="221"/>
        <v>High Value</v>
      </c>
    </row>
    <row r="2330" spans="1:24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  <c r="S2330" t="str">
        <f t="shared" si="216"/>
        <v>36-45</v>
      </c>
      <c r="T2330">
        <f t="shared" si="217"/>
        <v>1</v>
      </c>
      <c r="U2330">
        <f t="shared" si="218"/>
        <v>3</v>
      </c>
      <c r="V2330">
        <f t="shared" si="219"/>
        <v>6</v>
      </c>
      <c r="W2330">
        <f t="shared" si="220"/>
        <v>10</v>
      </c>
      <c r="X2330" t="str">
        <f t="shared" si="221"/>
        <v>Regular</v>
      </c>
    </row>
    <row r="2331" spans="1:24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  <c r="S2331" t="str">
        <f t="shared" si="216"/>
        <v>46-55</v>
      </c>
      <c r="T2331">
        <f t="shared" si="217"/>
        <v>4</v>
      </c>
      <c r="U2331">
        <f t="shared" si="218"/>
        <v>4</v>
      </c>
      <c r="V2331">
        <f t="shared" si="219"/>
        <v>1</v>
      </c>
      <c r="W2331">
        <f t="shared" si="220"/>
        <v>9</v>
      </c>
      <c r="X2331" t="str">
        <f t="shared" si="221"/>
        <v>Regular</v>
      </c>
    </row>
    <row r="2332" spans="1:24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  <c r="S2332" t="str">
        <f t="shared" si="216"/>
        <v>56+</v>
      </c>
      <c r="T2332">
        <f t="shared" si="217"/>
        <v>3</v>
      </c>
      <c r="U2332">
        <f t="shared" si="218"/>
        <v>4</v>
      </c>
      <c r="V2332">
        <f t="shared" si="219"/>
        <v>3</v>
      </c>
      <c r="W2332">
        <f t="shared" si="220"/>
        <v>10</v>
      </c>
      <c r="X2332" t="str">
        <f t="shared" si="221"/>
        <v>Regular</v>
      </c>
    </row>
    <row r="2333" spans="1:24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  <c r="S2333" t="str">
        <f t="shared" si="216"/>
        <v>56+</v>
      </c>
      <c r="T2333">
        <f t="shared" si="217"/>
        <v>3</v>
      </c>
      <c r="U2333">
        <f t="shared" si="218"/>
        <v>1</v>
      </c>
      <c r="V2333">
        <f t="shared" si="219"/>
        <v>6</v>
      </c>
      <c r="W2333">
        <f t="shared" si="220"/>
        <v>10</v>
      </c>
      <c r="X2333" t="str">
        <f t="shared" si="221"/>
        <v>Regular</v>
      </c>
    </row>
    <row r="2334" spans="1:24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  <c r="S2334" t="str">
        <f t="shared" si="216"/>
        <v>36-45</v>
      </c>
      <c r="T2334">
        <f t="shared" si="217"/>
        <v>2</v>
      </c>
      <c r="U2334">
        <f t="shared" si="218"/>
        <v>1</v>
      </c>
      <c r="V2334">
        <f t="shared" si="219"/>
        <v>4</v>
      </c>
      <c r="W2334">
        <f t="shared" si="220"/>
        <v>7</v>
      </c>
      <c r="X2334" t="str">
        <f t="shared" si="221"/>
        <v>Occasional</v>
      </c>
    </row>
    <row r="2335" spans="1:24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  <c r="S2335" t="str">
        <f t="shared" si="216"/>
        <v>26-35</v>
      </c>
      <c r="T2335">
        <f t="shared" si="217"/>
        <v>3</v>
      </c>
      <c r="U2335">
        <f t="shared" si="218"/>
        <v>1</v>
      </c>
      <c r="V2335">
        <f t="shared" si="219"/>
        <v>3</v>
      </c>
      <c r="W2335">
        <f t="shared" si="220"/>
        <v>7</v>
      </c>
      <c r="X2335" t="str">
        <f t="shared" si="221"/>
        <v>Occasional</v>
      </c>
    </row>
    <row r="2336" spans="1:24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  <c r="S2336" t="str">
        <f t="shared" si="216"/>
        <v>46-55</v>
      </c>
      <c r="T2336">
        <f t="shared" si="217"/>
        <v>3</v>
      </c>
      <c r="U2336">
        <f t="shared" si="218"/>
        <v>1</v>
      </c>
      <c r="V2336">
        <f t="shared" si="219"/>
        <v>4</v>
      </c>
      <c r="W2336">
        <f t="shared" si="220"/>
        <v>8</v>
      </c>
      <c r="X2336" t="str">
        <f t="shared" si="221"/>
        <v>Occasional</v>
      </c>
    </row>
    <row r="2337" spans="1:24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  <c r="S2337" t="str">
        <f t="shared" si="216"/>
        <v>26-35</v>
      </c>
      <c r="T2337">
        <f t="shared" si="217"/>
        <v>1</v>
      </c>
      <c r="U2337">
        <f t="shared" si="218"/>
        <v>1</v>
      </c>
      <c r="V2337">
        <f t="shared" si="219"/>
        <v>5</v>
      </c>
      <c r="W2337">
        <f t="shared" si="220"/>
        <v>7</v>
      </c>
      <c r="X2337" t="str">
        <f t="shared" si="221"/>
        <v>Occasional</v>
      </c>
    </row>
    <row r="2338" spans="1:24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  <c r="S2338" t="str">
        <f t="shared" si="216"/>
        <v>18-25</v>
      </c>
      <c r="T2338">
        <f t="shared" si="217"/>
        <v>4</v>
      </c>
      <c r="U2338">
        <f t="shared" si="218"/>
        <v>1</v>
      </c>
      <c r="V2338">
        <f t="shared" si="219"/>
        <v>7</v>
      </c>
      <c r="W2338">
        <f t="shared" si="220"/>
        <v>12</v>
      </c>
      <c r="X2338" t="str">
        <f t="shared" si="221"/>
        <v>High Value</v>
      </c>
    </row>
    <row r="2339" spans="1:24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  <c r="S2339" t="str">
        <f t="shared" si="216"/>
        <v>36-45</v>
      </c>
      <c r="T2339">
        <f t="shared" si="217"/>
        <v>3</v>
      </c>
      <c r="U2339">
        <f t="shared" si="218"/>
        <v>1</v>
      </c>
      <c r="V2339">
        <f t="shared" si="219"/>
        <v>1</v>
      </c>
      <c r="W2339">
        <f t="shared" si="220"/>
        <v>5</v>
      </c>
      <c r="X2339" t="str">
        <f t="shared" si="221"/>
        <v>Low Engagement</v>
      </c>
    </row>
    <row r="2340" spans="1:24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  <c r="S2340" t="str">
        <f t="shared" si="216"/>
        <v>56+</v>
      </c>
      <c r="T2340">
        <f t="shared" si="217"/>
        <v>3</v>
      </c>
      <c r="U2340">
        <f t="shared" si="218"/>
        <v>2</v>
      </c>
      <c r="V2340">
        <f t="shared" si="219"/>
        <v>2</v>
      </c>
      <c r="W2340">
        <f t="shared" si="220"/>
        <v>7</v>
      </c>
      <c r="X2340" t="str">
        <f t="shared" si="221"/>
        <v>Occasional</v>
      </c>
    </row>
    <row r="2341" spans="1:24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  <c r="S2341" t="str">
        <f t="shared" si="216"/>
        <v>18-25</v>
      </c>
      <c r="T2341">
        <f t="shared" si="217"/>
        <v>3</v>
      </c>
      <c r="U2341">
        <f t="shared" si="218"/>
        <v>2</v>
      </c>
      <c r="V2341">
        <f t="shared" si="219"/>
        <v>2</v>
      </c>
      <c r="W2341">
        <f t="shared" si="220"/>
        <v>7</v>
      </c>
      <c r="X2341" t="str">
        <f t="shared" si="221"/>
        <v>Occasional</v>
      </c>
    </row>
    <row r="2342" spans="1:24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  <c r="S2342" t="str">
        <f t="shared" si="216"/>
        <v>56+</v>
      </c>
      <c r="T2342">
        <f t="shared" si="217"/>
        <v>1</v>
      </c>
      <c r="U2342">
        <f t="shared" si="218"/>
        <v>3</v>
      </c>
      <c r="V2342">
        <f t="shared" si="219"/>
        <v>5</v>
      </c>
      <c r="W2342">
        <f t="shared" si="220"/>
        <v>9</v>
      </c>
      <c r="X2342" t="str">
        <f t="shared" si="221"/>
        <v>Regular</v>
      </c>
    </row>
    <row r="2343" spans="1:24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  <c r="S2343" t="str">
        <f t="shared" si="216"/>
        <v>56+</v>
      </c>
      <c r="T2343">
        <f t="shared" si="217"/>
        <v>1</v>
      </c>
      <c r="U2343">
        <f t="shared" si="218"/>
        <v>2</v>
      </c>
      <c r="V2343">
        <f t="shared" si="219"/>
        <v>3</v>
      </c>
      <c r="W2343">
        <f t="shared" si="220"/>
        <v>6</v>
      </c>
      <c r="X2343" t="str">
        <f t="shared" si="221"/>
        <v>Occasional</v>
      </c>
    </row>
    <row r="2344" spans="1:24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  <c r="S2344" t="str">
        <f t="shared" si="216"/>
        <v>18-25</v>
      </c>
      <c r="T2344">
        <f t="shared" si="217"/>
        <v>4</v>
      </c>
      <c r="U2344">
        <f t="shared" si="218"/>
        <v>2</v>
      </c>
      <c r="V2344">
        <f t="shared" si="219"/>
        <v>5</v>
      </c>
      <c r="W2344">
        <f t="shared" si="220"/>
        <v>11</v>
      </c>
      <c r="X2344" t="str">
        <f t="shared" si="221"/>
        <v>Regular</v>
      </c>
    </row>
    <row r="2345" spans="1:24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  <c r="S2345" t="str">
        <f t="shared" si="216"/>
        <v>56+</v>
      </c>
      <c r="T2345">
        <f t="shared" si="217"/>
        <v>2</v>
      </c>
      <c r="U2345">
        <f t="shared" si="218"/>
        <v>4</v>
      </c>
      <c r="V2345">
        <f t="shared" si="219"/>
        <v>4</v>
      </c>
      <c r="W2345">
        <f t="shared" si="220"/>
        <v>10</v>
      </c>
      <c r="X2345" t="str">
        <f t="shared" si="221"/>
        <v>Regular</v>
      </c>
    </row>
    <row r="2346" spans="1:24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  <c r="S2346" t="str">
        <f t="shared" si="216"/>
        <v>26-35</v>
      </c>
      <c r="T2346">
        <f t="shared" si="217"/>
        <v>4</v>
      </c>
      <c r="U2346">
        <f t="shared" si="218"/>
        <v>2</v>
      </c>
      <c r="V2346">
        <f t="shared" si="219"/>
        <v>6</v>
      </c>
      <c r="W2346">
        <f t="shared" si="220"/>
        <v>12</v>
      </c>
      <c r="X2346" t="str">
        <f t="shared" si="221"/>
        <v>High Value</v>
      </c>
    </row>
    <row r="2347" spans="1:24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  <c r="S2347" t="str">
        <f t="shared" si="216"/>
        <v>26-35</v>
      </c>
      <c r="T2347">
        <f t="shared" si="217"/>
        <v>1</v>
      </c>
      <c r="U2347">
        <f t="shared" si="218"/>
        <v>2</v>
      </c>
      <c r="V2347">
        <f t="shared" si="219"/>
        <v>3</v>
      </c>
      <c r="W2347">
        <f t="shared" si="220"/>
        <v>6</v>
      </c>
      <c r="X2347" t="str">
        <f t="shared" si="221"/>
        <v>Occasional</v>
      </c>
    </row>
    <row r="2348" spans="1:24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  <c r="S2348" t="str">
        <f t="shared" si="216"/>
        <v>18-25</v>
      </c>
      <c r="T2348">
        <f t="shared" si="217"/>
        <v>3</v>
      </c>
      <c r="U2348">
        <f t="shared" si="218"/>
        <v>4</v>
      </c>
      <c r="V2348">
        <f t="shared" si="219"/>
        <v>5</v>
      </c>
      <c r="W2348">
        <f t="shared" si="220"/>
        <v>12</v>
      </c>
      <c r="X2348" t="str">
        <f t="shared" si="221"/>
        <v>High Value</v>
      </c>
    </row>
    <row r="2349" spans="1:24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  <c r="S2349" t="str">
        <f t="shared" si="216"/>
        <v>36-45</v>
      </c>
      <c r="T2349">
        <f t="shared" si="217"/>
        <v>3</v>
      </c>
      <c r="U2349">
        <f t="shared" si="218"/>
        <v>4</v>
      </c>
      <c r="V2349">
        <f t="shared" si="219"/>
        <v>3</v>
      </c>
      <c r="W2349">
        <f t="shared" si="220"/>
        <v>10</v>
      </c>
      <c r="X2349" t="str">
        <f t="shared" si="221"/>
        <v>Regular</v>
      </c>
    </row>
    <row r="2350" spans="1:24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  <c r="S2350" t="str">
        <f t="shared" si="216"/>
        <v>46-55</v>
      </c>
      <c r="T2350">
        <f t="shared" si="217"/>
        <v>4</v>
      </c>
      <c r="U2350">
        <f t="shared" si="218"/>
        <v>2</v>
      </c>
      <c r="V2350">
        <f t="shared" si="219"/>
        <v>3</v>
      </c>
      <c r="W2350">
        <f t="shared" si="220"/>
        <v>9</v>
      </c>
      <c r="X2350" t="str">
        <f t="shared" si="221"/>
        <v>Regular</v>
      </c>
    </row>
    <row r="2351" spans="1:24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  <c r="S2351" t="str">
        <f t="shared" si="216"/>
        <v>56+</v>
      </c>
      <c r="T2351">
        <f t="shared" si="217"/>
        <v>1</v>
      </c>
      <c r="U2351">
        <f t="shared" si="218"/>
        <v>4</v>
      </c>
      <c r="V2351">
        <f t="shared" si="219"/>
        <v>3</v>
      </c>
      <c r="W2351">
        <f t="shared" si="220"/>
        <v>8</v>
      </c>
      <c r="X2351" t="str">
        <f t="shared" si="221"/>
        <v>Occasional</v>
      </c>
    </row>
    <row r="2352" spans="1:24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  <c r="S2352" t="str">
        <f t="shared" si="216"/>
        <v>56+</v>
      </c>
      <c r="T2352">
        <f t="shared" si="217"/>
        <v>1</v>
      </c>
      <c r="U2352">
        <f t="shared" si="218"/>
        <v>2</v>
      </c>
      <c r="V2352">
        <f t="shared" si="219"/>
        <v>1</v>
      </c>
      <c r="W2352">
        <f t="shared" si="220"/>
        <v>4</v>
      </c>
      <c r="X2352" t="str">
        <f t="shared" si="221"/>
        <v>Low Engagement</v>
      </c>
    </row>
    <row r="2353" spans="1:24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  <c r="S2353" t="str">
        <f t="shared" si="216"/>
        <v>36-45</v>
      </c>
      <c r="T2353">
        <f t="shared" si="217"/>
        <v>2</v>
      </c>
      <c r="U2353">
        <f t="shared" si="218"/>
        <v>2</v>
      </c>
      <c r="V2353">
        <f t="shared" si="219"/>
        <v>6</v>
      </c>
      <c r="W2353">
        <f t="shared" si="220"/>
        <v>10</v>
      </c>
      <c r="X2353" t="str">
        <f t="shared" si="221"/>
        <v>Regular</v>
      </c>
    </row>
    <row r="2354" spans="1:24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  <c r="S2354" t="str">
        <f t="shared" si="216"/>
        <v>56+</v>
      </c>
      <c r="T2354">
        <f t="shared" si="217"/>
        <v>2</v>
      </c>
      <c r="U2354">
        <f t="shared" si="218"/>
        <v>2</v>
      </c>
      <c r="V2354">
        <f t="shared" si="219"/>
        <v>2</v>
      </c>
      <c r="W2354">
        <f t="shared" si="220"/>
        <v>6</v>
      </c>
      <c r="X2354" t="str">
        <f t="shared" si="221"/>
        <v>Occasional</v>
      </c>
    </row>
    <row r="2355" spans="1:24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  <c r="S2355" t="str">
        <f t="shared" si="216"/>
        <v>56+</v>
      </c>
      <c r="T2355">
        <f t="shared" si="217"/>
        <v>3</v>
      </c>
      <c r="U2355">
        <f t="shared" si="218"/>
        <v>2</v>
      </c>
      <c r="V2355">
        <f t="shared" si="219"/>
        <v>3</v>
      </c>
      <c r="W2355">
        <f t="shared" si="220"/>
        <v>8</v>
      </c>
      <c r="X2355" t="str">
        <f t="shared" si="221"/>
        <v>Occasional</v>
      </c>
    </row>
    <row r="2356" spans="1:24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  <c r="S2356" t="str">
        <f t="shared" si="216"/>
        <v>56+</v>
      </c>
      <c r="T2356">
        <f t="shared" si="217"/>
        <v>3</v>
      </c>
      <c r="U2356">
        <f t="shared" si="218"/>
        <v>3</v>
      </c>
      <c r="V2356">
        <f t="shared" si="219"/>
        <v>4</v>
      </c>
      <c r="W2356">
        <f t="shared" si="220"/>
        <v>10</v>
      </c>
      <c r="X2356" t="str">
        <f t="shared" si="221"/>
        <v>Regular</v>
      </c>
    </row>
    <row r="2357" spans="1:24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  <c r="S2357" t="str">
        <f t="shared" si="216"/>
        <v>18-25</v>
      </c>
      <c r="T2357">
        <f t="shared" si="217"/>
        <v>1</v>
      </c>
      <c r="U2357">
        <f t="shared" si="218"/>
        <v>1</v>
      </c>
      <c r="V2357">
        <f t="shared" si="219"/>
        <v>4</v>
      </c>
      <c r="W2357">
        <f t="shared" si="220"/>
        <v>6</v>
      </c>
      <c r="X2357" t="str">
        <f t="shared" si="221"/>
        <v>Occasional</v>
      </c>
    </row>
    <row r="2358" spans="1:24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  <c r="S2358" t="str">
        <f t="shared" si="216"/>
        <v>56+</v>
      </c>
      <c r="T2358">
        <f t="shared" si="217"/>
        <v>2</v>
      </c>
      <c r="U2358">
        <f t="shared" si="218"/>
        <v>3</v>
      </c>
      <c r="V2358">
        <f t="shared" si="219"/>
        <v>2</v>
      </c>
      <c r="W2358">
        <f t="shared" si="220"/>
        <v>7</v>
      </c>
      <c r="X2358" t="str">
        <f t="shared" si="221"/>
        <v>Occasional</v>
      </c>
    </row>
    <row r="2359" spans="1:24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  <c r="S2359" t="str">
        <f t="shared" si="216"/>
        <v>46-55</v>
      </c>
      <c r="T2359">
        <f t="shared" si="217"/>
        <v>3</v>
      </c>
      <c r="U2359">
        <f t="shared" si="218"/>
        <v>4</v>
      </c>
      <c r="V2359">
        <f t="shared" si="219"/>
        <v>6</v>
      </c>
      <c r="W2359">
        <f t="shared" si="220"/>
        <v>13</v>
      </c>
      <c r="X2359" t="str">
        <f t="shared" si="221"/>
        <v>High Value</v>
      </c>
    </row>
    <row r="2360" spans="1:24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  <c r="S2360" t="str">
        <f t="shared" si="216"/>
        <v>46-55</v>
      </c>
      <c r="T2360">
        <f t="shared" si="217"/>
        <v>4</v>
      </c>
      <c r="U2360">
        <f t="shared" si="218"/>
        <v>4</v>
      </c>
      <c r="V2360">
        <f t="shared" si="219"/>
        <v>2</v>
      </c>
      <c r="W2360">
        <f t="shared" si="220"/>
        <v>10</v>
      </c>
      <c r="X2360" t="str">
        <f t="shared" si="221"/>
        <v>Regular</v>
      </c>
    </row>
    <row r="2361" spans="1:24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  <c r="S2361" t="str">
        <f t="shared" si="216"/>
        <v>18-25</v>
      </c>
      <c r="T2361">
        <f t="shared" si="217"/>
        <v>4</v>
      </c>
      <c r="U2361">
        <f t="shared" si="218"/>
        <v>4</v>
      </c>
      <c r="V2361">
        <f t="shared" si="219"/>
        <v>3</v>
      </c>
      <c r="W2361">
        <f t="shared" si="220"/>
        <v>11</v>
      </c>
      <c r="X2361" t="str">
        <f t="shared" si="221"/>
        <v>Regular</v>
      </c>
    </row>
    <row r="2362" spans="1:24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  <c r="S2362" t="str">
        <f t="shared" si="216"/>
        <v>46-55</v>
      </c>
      <c r="T2362">
        <f t="shared" si="217"/>
        <v>4</v>
      </c>
      <c r="U2362">
        <f t="shared" si="218"/>
        <v>3</v>
      </c>
      <c r="V2362">
        <f t="shared" si="219"/>
        <v>3</v>
      </c>
      <c r="W2362">
        <f t="shared" si="220"/>
        <v>10</v>
      </c>
      <c r="X2362" t="str">
        <f t="shared" si="221"/>
        <v>Regular</v>
      </c>
    </row>
    <row r="2363" spans="1:24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  <c r="S2363" t="str">
        <f t="shared" si="216"/>
        <v>36-45</v>
      </c>
      <c r="T2363">
        <f t="shared" si="217"/>
        <v>3</v>
      </c>
      <c r="U2363">
        <f t="shared" si="218"/>
        <v>3</v>
      </c>
      <c r="V2363">
        <f t="shared" si="219"/>
        <v>3</v>
      </c>
      <c r="W2363">
        <f t="shared" si="220"/>
        <v>9</v>
      </c>
      <c r="X2363" t="str">
        <f t="shared" si="221"/>
        <v>Regular</v>
      </c>
    </row>
    <row r="2364" spans="1:24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  <c r="S2364" t="str">
        <f t="shared" si="216"/>
        <v>26-35</v>
      </c>
      <c r="T2364">
        <f t="shared" si="217"/>
        <v>2</v>
      </c>
      <c r="U2364">
        <f t="shared" si="218"/>
        <v>2</v>
      </c>
      <c r="V2364">
        <f t="shared" si="219"/>
        <v>4</v>
      </c>
      <c r="W2364">
        <f t="shared" si="220"/>
        <v>8</v>
      </c>
      <c r="X2364" t="str">
        <f t="shared" si="221"/>
        <v>Occasional</v>
      </c>
    </row>
    <row r="2365" spans="1:24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  <c r="S2365" t="str">
        <f t="shared" si="216"/>
        <v>56+</v>
      </c>
      <c r="T2365">
        <f t="shared" si="217"/>
        <v>3</v>
      </c>
      <c r="U2365">
        <f t="shared" si="218"/>
        <v>4</v>
      </c>
      <c r="V2365">
        <f t="shared" si="219"/>
        <v>6</v>
      </c>
      <c r="W2365">
        <f t="shared" si="220"/>
        <v>13</v>
      </c>
      <c r="X2365" t="str">
        <f t="shared" si="221"/>
        <v>High Value</v>
      </c>
    </row>
    <row r="2366" spans="1:24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  <c r="S2366" t="str">
        <f t="shared" si="216"/>
        <v>56+</v>
      </c>
      <c r="T2366">
        <f t="shared" si="217"/>
        <v>3</v>
      </c>
      <c r="U2366">
        <f t="shared" si="218"/>
        <v>1</v>
      </c>
      <c r="V2366">
        <f t="shared" si="219"/>
        <v>2</v>
      </c>
      <c r="W2366">
        <f t="shared" si="220"/>
        <v>6</v>
      </c>
      <c r="X2366" t="str">
        <f t="shared" si="221"/>
        <v>Occasional</v>
      </c>
    </row>
    <row r="2367" spans="1:24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  <c r="S2367" t="str">
        <f t="shared" si="216"/>
        <v>46-55</v>
      </c>
      <c r="T2367">
        <f t="shared" si="217"/>
        <v>4</v>
      </c>
      <c r="U2367">
        <f t="shared" si="218"/>
        <v>3</v>
      </c>
      <c r="V2367">
        <f t="shared" si="219"/>
        <v>4</v>
      </c>
      <c r="W2367">
        <f t="shared" si="220"/>
        <v>11</v>
      </c>
      <c r="X2367" t="str">
        <f t="shared" si="221"/>
        <v>Regular</v>
      </c>
    </row>
    <row r="2368" spans="1:24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  <c r="S2368" t="str">
        <f t="shared" si="216"/>
        <v>26-35</v>
      </c>
      <c r="T2368">
        <f t="shared" si="217"/>
        <v>3</v>
      </c>
      <c r="U2368">
        <f t="shared" si="218"/>
        <v>3</v>
      </c>
      <c r="V2368">
        <f t="shared" si="219"/>
        <v>5</v>
      </c>
      <c r="W2368">
        <f t="shared" si="220"/>
        <v>11</v>
      </c>
      <c r="X2368" t="str">
        <f t="shared" si="221"/>
        <v>Regular</v>
      </c>
    </row>
    <row r="2369" spans="1:24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  <c r="S2369" t="str">
        <f t="shared" si="216"/>
        <v>56+</v>
      </c>
      <c r="T2369">
        <f t="shared" si="217"/>
        <v>4</v>
      </c>
      <c r="U2369">
        <f t="shared" si="218"/>
        <v>3</v>
      </c>
      <c r="V2369">
        <f t="shared" si="219"/>
        <v>6</v>
      </c>
      <c r="W2369">
        <f t="shared" si="220"/>
        <v>13</v>
      </c>
      <c r="X2369" t="str">
        <f t="shared" si="221"/>
        <v>High Value</v>
      </c>
    </row>
    <row r="2370" spans="1:24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  <c r="S2370" t="str">
        <f t="shared" si="216"/>
        <v>26-35</v>
      </c>
      <c r="T2370">
        <f t="shared" si="217"/>
        <v>1</v>
      </c>
      <c r="U2370">
        <f t="shared" si="218"/>
        <v>1</v>
      </c>
      <c r="V2370">
        <f t="shared" si="219"/>
        <v>3</v>
      </c>
      <c r="W2370">
        <f t="shared" si="220"/>
        <v>5</v>
      </c>
      <c r="X2370" t="str">
        <f t="shared" si="221"/>
        <v>Low Engagement</v>
      </c>
    </row>
    <row r="2371" spans="1:24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  <c r="S2371" t="str">
        <f t="shared" ref="S2371:S2434" si="222">IF(B2371&lt;=25,"18-25",IF(B2371&lt;=35,"26-35",IF(B2371&lt;=45,"36-45",IF(B2371&lt;=55,"46-55","56+"))))</f>
        <v>18-25</v>
      </c>
      <c r="T2371">
        <f t="shared" ref="T2371:T2434" si="223">IF(F2371&lt;=39,1,IF(F2371&lt;=59,2,IF(F2371&lt;=79,3,4)))</f>
        <v>1</v>
      </c>
      <c r="U2371">
        <f t="shared" ref="U2371:U2434" si="224">IF(P2371&lt;=12,1,IF(P2371&lt;=25,2,IF(P2371&lt;=37,3,4)))</f>
        <v>2</v>
      </c>
      <c r="V2371">
        <f t="shared" ref="V2371:V2434" si="225">IF(R2371="Weekly",7,IF(R2371="Bi-Weekly",6,IF(R2371="Fortnightly",5,IF(R2371="Monthly",4,IF(R2371="Every 3 Months",3,IF(R2371="Quarterly",2,IF(R2371="Annually",1,0)))))))</f>
        <v>4</v>
      </c>
      <c r="W2371">
        <f t="shared" ref="W2371:W2434" si="226">T2371+U2371+V2371</f>
        <v>7</v>
      </c>
      <c r="X2371" t="str">
        <f t="shared" ref="X2371:X2434" si="227">IF(W2371&lt;=5,"Low Engagement",IF(W2371&lt;=8,"Occasional",IF(W2371&lt;=11,"Regular","High Value")))</f>
        <v>Occasional</v>
      </c>
    </row>
    <row r="2372" spans="1:24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  <c r="S2372" t="str">
        <f t="shared" si="222"/>
        <v>46-55</v>
      </c>
      <c r="T2372">
        <f t="shared" si="223"/>
        <v>3</v>
      </c>
      <c r="U2372">
        <f t="shared" si="224"/>
        <v>4</v>
      </c>
      <c r="V2372">
        <f t="shared" si="225"/>
        <v>7</v>
      </c>
      <c r="W2372">
        <f t="shared" si="226"/>
        <v>14</v>
      </c>
      <c r="X2372" t="str">
        <f t="shared" si="227"/>
        <v>High Value</v>
      </c>
    </row>
    <row r="2373" spans="1:24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  <c r="S2373" t="str">
        <f t="shared" si="222"/>
        <v>56+</v>
      </c>
      <c r="T2373">
        <f t="shared" si="223"/>
        <v>1</v>
      </c>
      <c r="U2373">
        <f t="shared" si="224"/>
        <v>3</v>
      </c>
      <c r="V2373">
        <f t="shared" si="225"/>
        <v>1</v>
      </c>
      <c r="W2373">
        <f t="shared" si="226"/>
        <v>5</v>
      </c>
      <c r="X2373" t="str">
        <f t="shared" si="227"/>
        <v>Low Engagement</v>
      </c>
    </row>
    <row r="2374" spans="1:24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  <c r="S2374" t="str">
        <f t="shared" si="222"/>
        <v>46-55</v>
      </c>
      <c r="T2374">
        <f t="shared" si="223"/>
        <v>1</v>
      </c>
      <c r="U2374">
        <f t="shared" si="224"/>
        <v>1</v>
      </c>
      <c r="V2374">
        <f t="shared" si="225"/>
        <v>5</v>
      </c>
      <c r="W2374">
        <f t="shared" si="226"/>
        <v>7</v>
      </c>
      <c r="X2374" t="str">
        <f t="shared" si="227"/>
        <v>Occasional</v>
      </c>
    </row>
    <row r="2375" spans="1:24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  <c r="S2375" t="str">
        <f t="shared" si="222"/>
        <v>36-45</v>
      </c>
      <c r="T2375">
        <f t="shared" si="223"/>
        <v>1</v>
      </c>
      <c r="U2375">
        <f t="shared" si="224"/>
        <v>2</v>
      </c>
      <c r="V2375">
        <f t="shared" si="225"/>
        <v>3</v>
      </c>
      <c r="W2375">
        <f t="shared" si="226"/>
        <v>6</v>
      </c>
      <c r="X2375" t="str">
        <f t="shared" si="227"/>
        <v>Occasional</v>
      </c>
    </row>
    <row r="2376" spans="1:24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  <c r="S2376" t="str">
        <f t="shared" si="222"/>
        <v>56+</v>
      </c>
      <c r="T2376">
        <f t="shared" si="223"/>
        <v>3</v>
      </c>
      <c r="U2376">
        <f t="shared" si="224"/>
        <v>3</v>
      </c>
      <c r="V2376">
        <f t="shared" si="225"/>
        <v>4</v>
      </c>
      <c r="W2376">
        <f t="shared" si="226"/>
        <v>10</v>
      </c>
      <c r="X2376" t="str">
        <f t="shared" si="227"/>
        <v>Regular</v>
      </c>
    </row>
    <row r="2377" spans="1:24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  <c r="S2377" t="str">
        <f t="shared" si="222"/>
        <v>56+</v>
      </c>
      <c r="T2377">
        <f t="shared" si="223"/>
        <v>3</v>
      </c>
      <c r="U2377">
        <f t="shared" si="224"/>
        <v>2</v>
      </c>
      <c r="V2377">
        <f t="shared" si="225"/>
        <v>2</v>
      </c>
      <c r="W2377">
        <f t="shared" si="226"/>
        <v>7</v>
      </c>
      <c r="X2377" t="str">
        <f t="shared" si="227"/>
        <v>Occasional</v>
      </c>
    </row>
    <row r="2378" spans="1:24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  <c r="S2378" t="str">
        <f t="shared" si="222"/>
        <v>18-25</v>
      </c>
      <c r="T2378">
        <f t="shared" si="223"/>
        <v>4</v>
      </c>
      <c r="U2378">
        <f t="shared" si="224"/>
        <v>1</v>
      </c>
      <c r="V2378">
        <f t="shared" si="225"/>
        <v>7</v>
      </c>
      <c r="W2378">
        <f t="shared" si="226"/>
        <v>12</v>
      </c>
      <c r="X2378" t="str">
        <f t="shared" si="227"/>
        <v>High Value</v>
      </c>
    </row>
    <row r="2379" spans="1:24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  <c r="S2379" t="str">
        <f t="shared" si="222"/>
        <v>36-45</v>
      </c>
      <c r="T2379">
        <f t="shared" si="223"/>
        <v>4</v>
      </c>
      <c r="U2379">
        <f t="shared" si="224"/>
        <v>2</v>
      </c>
      <c r="V2379">
        <f t="shared" si="225"/>
        <v>1</v>
      </c>
      <c r="W2379">
        <f t="shared" si="226"/>
        <v>7</v>
      </c>
      <c r="X2379" t="str">
        <f t="shared" si="227"/>
        <v>Occasional</v>
      </c>
    </row>
    <row r="2380" spans="1:24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  <c r="S2380" t="str">
        <f t="shared" si="222"/>
        <v>26-35</v>
      </c>
      <c r="T2380">
        <f t="shared" si="223"/>
        <v>3</v>
      </c>
      <c r="U2380">
        <f t="shared" si="224"/>
        <v>3</v>
      </c>
      <c r="V2380">
        <f t="shared" si="225"/>
        <v>6</v>
      </c>
      <c r="W2380">
        <f t="shared" si="226"/>
        <v>12</v>
      </c>
      <c r="X2380" t="str">
        <f t="shared" si="227"/>
        <v>High Value</v>
      </c>
    </row>
    <row r="2381" spans="1:24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  <c r="S2381" t="str">
        <f t="shared" si="222"/>
        <v>36-45</v>
      </c>
      <c r="T2381">
        <f t="shared" si="223"/>
        <v>3</v>
      </c>
      <c r="U2381">
        <f t="shared" si="224"/>
        <v>2</v>
      </c>
      <c r="V2381">
        <f t="shared" si="225"/>
        <v>4</v>
      </c>
      <c r="W2381">
        <f t="shared" si="226"/>
        <v>9</v>
      </c>
      <c r="X2381" t="str">
        <f t="shared" si="227"/>
        <v>Regular</v>
      </c>
    </row>
    <row r="2382" spans="1:24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  <c r="S2382" t="str">
        <f t="shared" si="222"/>
        <v>36-45</v>
      </c>
      <c r="T2382">
        <f t="shared" si="223"/>
        <v>3</v>
      </c>
      <c r="U2382">
        <f t="shared" si="224"/>
        <v>3</v>
      </c>
      <c r="V2382">
        <f t="shared" si="225"/>
        <v>5</v>
      </c>
      <c r="W2382">
        <f t="shared" si="226"/>
        <v>11</v>
      </c>
      <c r="X2382" t="str">
        <f t="shared" si="227"/>
        <v>Regular</v>
      </c>
    </row>
    <row r="2383" spans="1:24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  <c r="S2383" t="str">
        <f t="shared" si="222"/>
        <v>56+</v>
      </c>
      <c r="T2383">
        <f t="shared" si="223"/>
        <v>1</v>
      </c>
      <c r="U2383">
        <f t="shared" si="224"/>
        <v>2</v>
      </c>
      <c r="V2383">
        <f t="shared" si="225"/>
        <v>1</v>
      </c>
      <c r="W2383">
        <f t="shared" si="226"/>
        <v>4</v>
      </c>
      <c r="X2383" t="str">
        <f t="shared" si="227"/>
        <v>Low Engagement</v>
      </c>
    </row>
    <row r="2384" spans="1:24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  <c r="S2384" t="str">
        <f t="shared" si="222"/>
        <v>36-45</v>
      </c>
      <c r="T2384">
        <f t="shared" si="223"/>
        <v>3</v>
      </c>
      <c r="U2384">
        <f t="shared" si="224"/>
        <v>4</v>
      </c>
      <c r="V2384">
        <f t="shared" si="225"/>
        <v>7</v>
      </c>
      <c r="W2384">
        <f t="shared" si="226"/>
        <v>14</v>
      </c>
      <c r="X2384" t="str">
        <f t="shared" si="227"/>
        <v>High Value</v>
      </c>
    </row>
    <row r="2385" spans="1:24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  <c r="S2385" t="str">
        <f t="shared" si="222"/>
        <v>46-55</v>
      </c>
      <c r="T2385">
        <f t="shared" si="223"/>
        <v>3</v>
      </c>
      <c r="U2385">
        <f t="shared" si="224"/>
        <v>2</v>
      </c>
      <c r="V2385">
        <f t="shared" si="225"/>
        <v>1</v>
      </c>
      <c r="W2385">
        <f t="shared" si="226"/>
        <v>6</v>
      </c>
      <c r="X2385" t="str">
        <f t="shared" si="227"/>
        <v>Occasional</v>
      </c>
    </row>
    <row r="2386" spans="1:24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  <c r="S2386" t="str">
        <f t="shared" si="222"/>
        <v>18-25</v>
      </c>
      <c r="T2386">
        <f t="shared" si="223"/>
        <v>1</v>
      </c>
      <c r="U2386">
        <f t="shared" si="224"/>
        <v>4</v>
      </c>
      <c r="V2386">
        <f t="shared" si="225"/>
        <v>2</v>
      </c>
      <c r="W2386">
        <f t="shared" si="226"/>
        <v>7</v>
      </c>
      <c r="X2386" t="str">
        <f t="shared" si="227"/>
        <v>Occasional</v>
      </c>
    </row>
    <row r="2387" spans="1:24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  <c r="S2387" t="str">
        <f t="shared" si="222"/>
        <v>36-45</v>
      </c>
      <c r="T2387">
        <f t="shared" si="223"/>
        <v>1</v>
      </c>
      <c r="U2387">
        <f t="shared" si="224"/>
        <v>1</v>
      </c>
      <c r="V2387">
        <f t="shared" si="225"/>
        <v>7</v>
      </c>
      <c r="W2387">
        <f t="shared" si="226"/>
        <v>9</v>
      </c>
      <c r="X2387" t="str">
        <f t="shared" si="227"/>
        <v>Regular</v>
      </c>
    </row>
    <row r="2388" spans="1:24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  <c r="S2388" t="str">
        <f t="shared" si="222"/>
        <v>18-25</v>
      </c>
      <c r="T2388">
        <f t="shared" si="223"/>
        <v>1</v>
      </c>
      <c r="U2388">
        <f t="shared" si="224"/>
        <v>2</v>
      </c>
      <c r="V2388">
        <f t="shared" si="225"/>
        <v>4</v>
      </c>
      <c r="W2388">
        <f t="shared" si="226"/>
        <v>7</v>
      </c>
      <c r="X2388" t="str">
        <f t="shared" si="227"/>
        <v>Occasional</v>
      </c>
    </row>
    <row r="2389" spans="1:24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  <c r="S2389" t="str">
        <f t="shared" si="222"/>
        <v>36-45</v>
      </c>
      <c r="T2389">
        <f t="shared" si="223"/>
        <v>4</v>
      </c>
      <c r="U2389">
        <f t="shared" si="224"/>
        <v>2</v>
      </c>
      <c r="V2389">
        <f t="shared" si="225"/>
        <v>4</v>
      </c>
      <c r="W2389">
        <f t="shared" si="226"/>
        <v>10</v>
      </c>
      <c r="X2389" t="str">
        <f t="shared" si="227"/>
        <v>Regular</v>
      </c>
    </row>
    <row r="2390" spans="1:24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  <c r="S2390" t="str">
        <f t="shared" si="222"/>
        <v>18-25</v>
      </c>
      <c r="T2390">
        <f t="shared" si="223"/>
        <v>3</v>
      </c>
      <c r="U2390">
        <f t="shared" si="224"/>
        <v>1</v>
      </c>
      <c r="V2390">
        <f t="shared" si="225"/>
        <v>1</v>
      </c>
      <c r="W2390">
        <f t="shared" si="226"/>
        <v>5</v>
      </c>
      <c r="X2390" t="str">
        <f t="shared" si="227"/>
        <v>Low Engagement</v>
      </c>
    </row>
    <row r="2391" spans="1:24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  <c r="S2391" t="str">
        <f t="shared" si="222"/>
        <v>18-25</v>
      </c>
      <c r="T2391">
        <f t="shared" si="223"/>
        <v>4</v>
      </c>
      <c r="U2391">
        <f t="shared" si="224"/>
        <v>2</v>
      </c>
      <c r="V2391">
        <f t="shared" si="225"/>
        <v>3</v>
      </c>
      <c r="W2391">
        <f t="shared" si="226"/>
        <v>9</v>
      </c>
      <c r="X2391" t="str">
        <f t="shared" si="227"/>
        <v>Regular</v>
      </c>
    </row>
    <row r="2392" spans="1:24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  <c r="S2392" t="str">
        <f t="shared" si="222"/>
        <v>56+</v>
      </c>
      <c r="T2392">
        <f t="shared" si="223"/>
        <v>3</v>
      </c>
      <c r="U2392">
        <f t="shared" si="224"/>
        <v>2</v>
      </c>
      <c r="V2392">
        <f t="shared" si="225"/>
        <v>5</v>
      </c>
      <c r="W2392">
        <f t="shared" si="226"/>
        <v>10</v>
      </c>
      <c r="X2392" t="str">
        <f t="shared" si="227"/>
        <v>Regular</v>
      </c>
    </row>
    <row r="2393" spans="1:24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  <c r="S2393" t="str">
        <f t="shared" si="222"/>
        <v>36-45</v>
      </c>
      <c r="T2393">
        <f t="shared" si="223"/>
        <v>3</v>
      </c>
      <c r="U2393">
        <f t="shared" si="224"/>
        <v>3</v>
      </c>
      <c r="V2393">
        <f t="shared" si="225"/>
        <v>2</v>
      </c>
      <c r="W2393">
        <f t="shared" si="226"/>
        <v>8</v>
      </c>
      <c r="X2393" t="str">
        <f t="shared" si="227"/>
        <v>Occasional</v>
      </c>
    </row>
    <row r="2394" spans="1:24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  <c r="S2394" t="str">
        <f t="shared" si="222"/>
        <v>36-45</v>
      </c>
      <c r="T2394">
        <f t="shared" si="223"/>
        <v>3</v>
      </c>
      <c r="U2394">
        <f t="shared" si="224"/>
        <v>3</v>
      </c>
      <c r="V2394">
        <f t="shared" si="225"/>
        <v>1</v>
      </c>
      <c r="W2394">
        <f t="shared" si="226"/>
        <v>7</v>
      </c>
      <c r="X2394" t="str">
        <f t="shared" si="227"/>
        <v>Occasional</v>
      </c>
    </row>
    <row r="2395" spans="1:24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  <c r="S2395" t="str">
        <f t="shared" si="222"/>
        <v>56+</v>
      </c>
      <c r="T2395">
        <f t="shared" si="223"/>
        <v>4</v>
      </c>
      <c r="U2395">
        <f t="shared" si="224"/>
        <v>4</v>
      </c>
      <c r="V2395">
        <f t="shared" si="225"/>
        <v>3</v>
      </c>
      <c r="W2395">
        <f t="shared" si="226"/>
        <v>11</v>
      </c>
      <c r="X2395" t="str">
        <f t="shared" si="227"/>
        <v>Regular</v>
      </c>
    </row>
    <row r="2396" spans="1:24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  <c r="S2396" t="str">
        <f t="shared" si="222"/>
        <v>36-45</v>
      </c>
      <c r="T2396">
        <f t="shared" si="223"/>
        <v>2</v>
      </c>
      <c r="U2396">
        <f t="shared" si="224"/>
        <v>2</v>
      </c>
      <c r="V2396">
        <f t="shared" si="225"/>
        <v>5</v>
      </c>
      <c r="W2396">
        <f t="shared" si="226"/>
        <v>9</v>
      </c>
      <c r="X2396" t="str">
        <f t="shared" si="227"/>
        <v>Regular</v>
      </c>
    </row>
    <row r="2397" spans="1:24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  <c r="S2397" t="str">
        <f t="shared" si="222"/>
        <v>56+</v>
      </c>
      <c r="T2397">
        <f t="shared" si="223"/>
        <v>4</v>
      </c>
      <c r="U2397">
        <f t="shared" si="224"/>
        <v>4</v>
      </c>
      <c r="V2397">
        <f t="shared" si="225"/>
        <v>6</v>
      </c>
      <c r="W2397">
        <f t="shared" si="226"/>
        <v>14</v>
      </c>
      <c r="X2397" t="str">
        <f t="shared" si="227"/>
        <v>High Value</v>
      </c>
    </row>
    <row r="2398" spans="1:24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  <c r="S2398" t="str">
        <f t="shared" si="222"/>
        <v>36-45</v>
      </c>
      <c r="T2398">
        <f t="shared" si="223"/>
        <v>4</v>
      </c>
      <c r="U2398">
        <f t="shared" si="224"/>
        <v>2</v>
      </c>
      <c r="V2398">
        <f t="shared" si="225"/>
        <v>7</v>
      </c>
      <c r="W2398">
        <f t="shared" si="226"/>
        <v>13</v>
      </c>
      <c r="X2398" t="str">
        <f t="shared" si="227"/>
        <v>High Value</v>
      </c>
    </row>
    <row r="2399" spans="1:24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  <c r="S2399" t="str">
        <f t="shared" si="222"/>
        <v>36-45</v>
      </c>
      <c r="T2399">
        <f t="shared" si="223"/>
        <v>1</v>
      </c>
      <c r="U2399">
        <f t="shared" si="224"/>
        <v>4</v>
      </c>
      <c r="V2399">
        <f t="shared" si="225"/>
        <v>4</v>
      </c>
      <c r="W2399">
        <f t="shared" si="226"/>
        <v>9</v>
      </c>
      <c r="X2399" t="str">
        <f t="shared" si="227"/>
        <v>Regular</v>
      </c>
    </row>
    <row r="2400" spans="1:24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  <c r="S2400" t="str">
        <f t="shared" si="222"/>
        <v>56+</v>
      </c>
      <c r="T2400">
        <f t="shared" si="223"/>
        <v>4</v>
      </c>
      <c r="U2400">
        <f t="shared" si="224"/>
        <v>4</v>
      </c>
      <c r="V2400">
        <f t="shared" si="225"/>
        <v>5</v>
      </c>
      <c r="W2400">
        <f t="shared" si="226"/>
        <v>13</v>
      </c>
      <c r="X2400" t="str">
        <f t="shared" si="227"/>
        <v>High Value</v>
      </c>
    </row>
    <row r="2401" spans="1:24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  <c r="S2401" t="str">
        <f t="shared" si="222"/>
        <v>46-55</v>
      </c>
      <c r="T2401">
        <f t="shared" si="223"/>
        <v>2</v>
      </c>
      <c r="U2401">
        <f t="shared" si="224"/>
        <v>3</v>
      </c>
      <c r="V2401">
        <f t="shared" si="225"/>
        <v>4</v>
      </c>
      <c r="W2401">
        <f t="shared" si="226"/>
        <v>9</v>
      </c>
      <c r="X2401" t="str">
        <f t="shared" si="227"/>
        <v>Regular</v>
      </c>
    </row>
    <row r="2402" spans="1:24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  <c r="S2402" t="str">
        <f t="shared" si="222"/>
        <v>36-45</v>
      </c>
      <c r="T2402">
        <f t="shared" si="223"/>
        <v>4</v>
      </c>
      <c r="U2402">
        <f t="shared" si="224"/>
        <v>1</v>
      </c>
      <c r="V2402">
        <f t="shared" si="225"/>
        <v>6</v>
      </c>
      <c r="W2402">
        <f t="shared" si="226"/>
        <v>11</v>
      </c>
      <c r="X2402" t="str">
        <f t="shared" si="227"/>
        <v>Regular</v>
      </c>
    </row>
    <row r="2403" spans="1:24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  <c r="S2403" t="str">
        <f t="shared" si="222"/>
        <v>36-45</v>
      </c>
      <c r="T2403">
        <f t="shared" si="223"/>
        <v>3</v>
      </c>
      <c r="U2403">
        <f t="shared" si="224"/>
        <v>2</v>
      </c>
      <c r="V2403">
        <f t="shared" si="225"/>
        <v>6</v>
      </c>
      <c r="W2403">
        <f t="shared" si="226"/>
        <v>11</v>
      </c>
      <c r="X2403" t="str">
        <f t="shared" si="227"/>
        <v>Regular</v>
      </c>
    </row>
    <row r="2404" spans="1:24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  <c r="S2404" t="str">
        <f t="shared" si="222"/>
        <v>36-45</v>
      </c>
      <c r="T2404">
        <f t="shared" si="223"/>
        <v>4</v>
      </c>
      <c r="U2404">
        <f t="shared" si="224"/>
        <v>3</v>
      </c>
      <c r="V2404">
        <f t="shared" si="225"/>
        <v>7</v>
      </c>
      <c r="W2404">
        <f t="shared" si="226"/>
        <v>14</v>
      </c>
      <c r="X2404" t="str">
        <f t="shared" si="227"/>
        <v>High Value</v>
      </c>
    </row>
    <row r="2405" spans="1:24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  <c r="S2405" t="str">
        <f t="shared" si="222"/>
        <v>56+</v>
      </c>
      <c r="T2405">
        <f t="shared" si="223"/>
        <v>1</v>
      </c>
      <c r="U2405">
        <f t="shared" si="224"/>
        <v>4</v>
      </c>
      <c r="V2405">
        <f t="shared" si="225"/>
        <v>7</v>
      </c>
      <c r="W2405">
        <f t="shared" si="226"/>
        <v>12</v>
      </c>
      <c r="X2405" t="str">
        <f t="shared" si="227"/>
        <v>High Value</v>
      </c>
    </row>
    <row r="2406" spans="1:24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  <c r="S2406" t="str">
        <f t="shared" si="222"/>
        <v>26-35</v>
      </c>
      <c r="T2406">
        <f t="shared" si="223"/>
        <v>1</v>
      </c>
      <c r="U2406">
        <f t="shared" si="224"/>
        <v>2</v>
      </c>
      <c r="V2406">
        <f t="shared" si="225"/>
        <v>6</v>
      </c>
      <c r="W2406">
        <f t="shared" si="226"/>
        <v>9</v>
      </c>
      <c r="X2406" t="str">
        <f t="shared" si="227"/>
        <v>Regular</v>
      </c>
    </row>
    <row r="2407" spans="1:24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  <c r="S2407" t="str">
        <f t="shared" si="222"/>
        <v>56+</v>
      </c>
      <c r="T2407">
        <f t="shared" si="223"/>
        <v>4</v>
      </c>
      <c r="U2407">
        <f t="shared" si="224"/>
        <v>1</v>
      </c>
      <c r="V2407">
        <f t="shared" si="225"/>
        <v>2</v>
      </c>
      <c r="W2407">
        <f t="shared" si="226"/>
        <v>7</v>
      </c>
      <c r="X2407" t="str">
        <f t="shared" si="227"/>
        <v>Occasional</v>
      </c>
    </row>
    <row r="2408" spans="1:24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  <c r="S2408" t="str">
        <f t="shared" si="222"/>
        <v>46-55</v>
      </c>
      <c r="T2408">
        <f t="shared" si="223"/>
        <v>2</v>
      </c>
      <c r="U2408">
        <f t="shared" si="224"/>
        <v>3</v>
      </c>
      <c r="V2408">
        <f t="shared" si="225"/>
        <v>7</v>
      </c>
      <c r="W2408">
        <f t="shared" si="226"/>
        <v>12</v>
      </c>
      <c r="X2408" t="str">
        <f t="shared" si="227"/>
        <v>High Value</v>
      </c>
    </row>
    <row r="2409" spans="1:24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  <c r="S2409" t="str">
        <f t="shared" si="222"/>
        <v>46-55</v>
      </c>
      <c r="T2409">
        <f t="shared" si="223"/>
        <v>1</v>
      </c>
      <c r="U2409">
        <f t="shared" si="224"/>
        <v>1</v>
      </c>
      <c r="V2409">
        <f t="shared" si="225"/>
        <v>6</v>
      </c>
      <c r="W2409">
        <f t="shared" si="226"/>
        <v>8</v>
      </c>
      <c r="X2409" t="str">
        <f t="shared" si="227"/>
        <v>Occasional</v>
      </c>
    </row>
    <row r="2410" spans="1:24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  <c r="S2410" t="str">
        <f t="shared" si="222"/>
        <v>18-25</v>
      </c>
      <c r="T2410">
        <f t="shared" si="223"/>
        <v>2</v>
      </c>
      <c r="U2410">
        <f t="shared" si="224"/>
        <v>4</v>
      </c>
      <c r="V2410">
        <f t="shared" si="225"/>
        <v>3</v>
      </c>
      <c r="W2410">
        <f t="shared" si="226"/>
        <v>9</v>
      </c>
      <c r="X2410" t="str">
        <f t="shared" si="227"/>
        <v>Regular</v>
      </c>
    </row>
    <row r="2411" spans="1:24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  <c r="S2411" t="str">
        <f t="shared" si="222"/>
        <v>26-35</v>
      </c>
      <c r="T2411">
        <f t="shared" si="223"/>
        <v>1</v>
      </c>
      <c r="U2411">
        <f t="shared" si="224"/>
        <v>4</v>
      </c>
      <c r="V2411">
        <f t="shared" si="225"/>
        <v>3</v>
      </c>
      <c r="W2411">
        <f t="shared" si="226"/>
        <v>8</v>
      </c>
      <c r="X2411" t="str">
        <f t="shared" si="227"/>
        <v>Occasional</v>
      </c>
    </row>
    <row r="2412" spans="1:24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  <c r="S2412" t="str">
        <f t="shared" si="222"/>
        <v>46-55</v>
      </c>
      <c r="T2412">
        <f t="shared" si="223"/>
        <v>2</v>
      </c>
      <c r="U2412">
        <f t="shared" si="224"/>
        <v>4</v>
      </c>
      <c r="V2412">
        <f t="shared" si="225"/>
        <v>4</v>
      </c>
      <c r="W2412">
        <f t="shared" si="226"/>
        <v>10</v>
      </c>
      <c r="X2412" t="str">
        <f t="shared" si="227"/>
        <v>Regular</v>
      </c>
    </row>
    <row r="2413" spans="1:24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  <c r="S2413" t="str">
        <f t="shared" si="222"/>
        <v>46-55</v>
      </c>
      <c r="T2413">
        <f t="shared" si="223"/>
        <v>4</v>
      </c>
      <c r="U2413">
        <f t="shared" si="224"/>
        <v>3</v>
      </c>
      <c r="V2413">
        <f t="shared" si="225"/>
        <v>3</v>
      </c>
      <c r="W2413">
        <f t="shared" si="226"/>
        <v>10</v>
      </c>
      <c r="X2413" t="str">
        <f t="shared" si="227"/>
        <v>Regular</v>
      </c>
    </row>
    <row r="2414" spans="1:24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  <c r="S2414" t="str">
        <f t="shared" si="222"/>
        <v>46-55</v>
      </c>
      <c r="T2414">
        <f t="shared" si="223"/>
        <v>2</v>
      </c>
      <c r="U2414">
        <f t="shared" si="224"/>
        <v>1</v>
      </c>
      <c r="V2414">
        <f t="shared" si="225"/>
        <v>6</v>
      </c>
      <c r="W2414">
        <f t="shared" si="226"/>
        <v>9</v>
      </c>
      <c r="X2414" t="str">
        <f t="shared" si="227"/>
        <v>Regular</v>
      </c>
    </row>
    <row r="2415" spans="1:24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  <c r="S2415" t="str">
        <f t="shared" si="222"/>
        <v>56+</v>
      </c>
      <c r="T2415">
        <f t="shared" si="223"/>
        <v>4</v>
      </c>
      <c r="U2415">
        <f t="shared" si="224"/>
        <v>3</v>
      </c>
      <c r="V2415">
        <f t="shared" si="225"/>
        <v>7</v>
      </c>
      <c r="W2415">
        <f t="shared" si="226"/>
        <v>14</v>
      </c>
      <c r="X2415" t="str">
        <f t="shared" si="227"/>
        <v>High Value</v>
      </c>
    </row>
    <row r="2416" spans="1:24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  <c r="S2416" t="str">
        <f t="shared" si="222"/>
        <v>26-35</v>
      </c>
      <c r="T2416">
        <f t="shared" si="223"/>
        <v>1</v>
      </c>
      <c r="U2416">
        <f t="shared" si="224"/>
        <v>2</v>
      </c>
      <c r="V2416">
        <f t="shared" si="225"/>
        <v>6</v>
      </c>
      <c r="W2416">
        <f t="shared" si="226"/>
        <v>9</v>
      </c>
      <c r="X2416" t="str">
        <f t="shared" si="227"/>
        <v>Regular</v>
      </c>
    </row>
    <row r="2417" spans="1:24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  <c r="S2417" t="str">
        <f t="shared" si="222"/>
        <v>18-25</v>
      </c>
      <c r="T2417">
        <f t="shared" si="223"/>
        <v>1</v>
      </c>
      <c r="U2417">
        <f t="shared" si="224"/>
        <v>3</v>
      </c>
      <c r="V2417">
        <f t="shared" si="225"/>
        <v>7</v>
      </c>
      <c r="W2417">
        <f t="shared" si="226"/>
        <v>11</v>
      </c>
      <c r="X2417" t="str">
        <f t="shared" si="227"/>
        <v>Regular</v>
      </c>
    </row>
    <row r="2418" spans="1:24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  <c r="S2418" t="str">
        <f t="shared" si="222"/>
        <v>56+</v>
      </c>
      <c r="T2418">
        <f t="shared" si="223"/>
        <v>4</v>
      </c>
      <c r="U2418">
        <f t="shared" si="224"/>
        <v>3</v>
      </c>
      <c r="V2418">
        <f t="shared" si="225"/>
        <v>3</v>
      </c>
      <c r="W2418">
        <f t="shared" si="226"/>
        <v>10</v>
      </c>
      <c r="X2418" t="str">
        <f t="shared" si="227"/>
        <v>Regular</v>
      </c>
    </row>
    <row r="2419" spans="1:24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  <c r="S2419" t="str">
        <f t="shared" si="222"/>
        <v>18-25</v>
      </c>
      <c r="T2419">
        <f t="shared" si="223"/>
        <v>1</v>
      </c>
      <c r="U2419">
        <f t="shared" si="224"/>
        <v>3</v>
      </c>
      <c r="V2419">
        <f t="shared" si="225"/>
        <v>5</v>
      </c>
      <c r="W2419">
        <f t="shared" si="226"/>
        <v>9</v>
      </c>
      <c r="X2419" t="str">
        <f t="shared" si="227"/>
        <v>Regular</v>
      </c>
    </row>
    <row r="2420" spans="1:24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  <c r="S2420" t="str">
        <f t="shared" si="222"/>
        <v>18-25</v>
      </c>
      <c r="T2420">
        <f t="shared" si="223"/>
        <v>3</v>
      </c>
      <c r="U2420">
        <f t="shared" si="224"/>
        <v>4</v>
      </c>
      <c r="V2420">
        <f t="shared" si="225"/>
        <v>3</v>
      </c>
      <c r="W2420">
        <f t="shared" si="226"/>
        <v>10</v>
      </c>
      <c r="X2420" t="str">
        <f t="shared" si="227"/>
        <v>Regular</v>
      </c>
    </row>
    <row r="2421" spans="1:24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  <c r="S2421" t="str">
        <f t="shared" si="222"/>
        <v>26-35</v>
      </c>
      <c r="T2421">
        <f t="shared" si="223"/>
        <v>2</v>
      </c>
      <c r="U2421">
        <f t="shared" si="224"/>
        <v>1</v>
      </c>
      <c r="V2421">
        <f t="shared" si="225"/>
        <v>3</v>
      </c>
      <c r="W2421">
        <f t="shared" si="226"/>
        <v>6</v>
      </c>
      <c r="X2421" t="str">
        <f t="shared" si="227"/>
        <v>Occasional</v>
      </c>
    </row>
    <row r="2422" spans="1:24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  <c r="S2422" t="str">
        <f t="shared" si="222"/>
        <v>36-45</v>
      </c>
      <c r="T2422">
        <f t="shared" si="223"/>
        <v>4</v>
      </c>
      <c r="U2422">
        <f t="shared" si="224"/>
        <v>3</v>
      </c>
      <c r="V2422">
        <f t="shared" si="225"/>
        <v>1</v>
      </c>
      <c r="W2422">
        <f t="shared" si="226"/>
        <v>8</v>
      </c>
      <c r="X2422" t="str">
        <f t="shared" si="227"/>
        <v>Occasional</v>
      </c>
    </row>
    <row r="2423" spans="1:24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  <c r="S2423" t="str">
        <f t="shared" si="222"/>
        <v>36-45</v>
      </c>
      <c r="T2423">
        <f t="shared" si="223"/>
        <v>2</v>
      </c>
      <c r="U2423">
        <f t="shared" si="224"/>
        <v>1</v>
      </c>
      <c r="V2423">
        <f t="shared" si="225"/>
        <v>3</v>
      </c>
      <c r="W2423">
        <f t="shared" si="226"/>
        <v>6</v>
      </c>
      <c r="X2423" t="str">
        <f t="shared" si="227"/>
        <v>Occasional</v>
      </c>
    </row>
    <row r="2424" spans="1:24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  <c r="S2424" t="str">
        <f t="shared" si="222"/>
        <v>26-35</v>
      </c>
      <c r="T2424">
        <f t="shared" si="223"/>
        <v>4</v>
      </c>
      <c r="U2424">
        <f t="shared" si="224"/>
        <v>4</v>
      </c>
      <c r="V2424">
        <f t="shared" si="225"/>
        <v>7</v>
      </c>
      <c r="W2424">
        <f t="shared" si="226"/>
        <v>15</v>
      </c>
      <c r="X2424" t="str">
        <f t="shared" si="227"/>
        <v>High Value</v>
      </c>
    </row>
    <row r="2425" spans="1:24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  <c r="S2425" t="str">
        <f t="shared" si="222"/>
        <v>46-55</v>
      </c>
      <c r="T2425">
        <f t="shared" si="223"/>
        <v>4</v>
      </c>
      <c r="U2425">
        <f t="shared" si="224"/>
        <v>1</v>
      </c>
      <c r="V2425">
        <f t="shared" si="225"/>
        <v>3</v>
      </c>
      <c r="W2425">
        <f t="shared" si="226"/>
        <v>8</v>
      </c>
      <c r="X2425" t="str">
        <f t="shared" si="227"/>
        <v>Occasional</v>
      </c>
    </row>
    <row r="2426" spans="1:24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  <c r="S2426" t="str">
        <f t="shared" si="222"/>
        <v>46-55</v>
      </c>
      <c r="T2426">
        <f t="shared" si="223"/>
        <v>2</v>
      </c>
      <c r="U2426">
        <f t="shared" si="224"/>
        <v>3</v>
      </c>
      <c r="V2426">
        <f t="shared" si="225"/>
        <v>6</v>
      </c>
      <c r="W2426">
        <f t="shared" si="226"/>
        <v>11</v>
      </c>
      <c r="X2426" t="str">
        <f t="shared" si="227"/>
        <v>Regular</v>
      </c>
    </row>
    <row r="2427" spans="1:24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  <c r="S2427" t="str">
        <f t="shared" si="222"/>
        <v>56+</v>
      </c>
      <c r="T2427">
        <f t="shared" si="223"/>
        <v>2</v>
      </c>
      <c r="U2427">
        <f t="shared" si="224"/>
        <v>3</v>
      </c>
      <c r="V2427">
        <f t="shared" si="225"/>
        <v>2</v>
      </c>
      <c r="W2427">
        <f t="shared" si="226"/>
        <v>7</v>
      </c>
      <c r="X2427" t="str">
        <f t="shared" si="227"/>
        <v>Occasional</v>
      </c>
    </row>
    <row r="2428" spans="1:24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  <c r="S2428" t="str">
        <f t="shared" si="222"/>
        <v>56+</v>
      </c>
      <c r="T2428">
        <f t="shared" si="223"/>
        <v>2</v>
      </c>
      <c r="U2428">
        <f t="shared" si="224"/>
        <v>3</v>
      </c>
      <c r="V2428">
        <f t="shared" si="225"/>
        <v>3</v>
      </c>
      <c r="W2428">
        <f t="shared" si="226"/>
        <v>8</v>
      </c>
      <c r="X2428" t="str">
        <f t="shared" si="227"/>
        <v>Occasional</v>
      </c>
    </row>
    <row r="2429" spans="1:24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  <c r="S2429" t="str">
        <f t="shared" si="222"/>
        <v>26-35</v>
      </c>
      <c r="T2429">
        <f t="shared" si="223"/>
        <v>1</v>
      </c>
      <c r="U2429">
        <f t="shared" si="224"/>
        <v>4</v>
      </c>
      <c r="V2429">
        <f t="shared" si="225"/>
        <v>2</v>
      </c>
      <c r="W2429">
        <f t="shared" si="226"/>
        <v>7</v>
      </c>
      <c r="X2429" t="str">
        <f t="shared" si="227"/>
        <v>Occasional</v>
      </c>
    </row>
    <row r="2430" spans="1:24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  <c r="S2430" t="str">
        <f t="shared" si="222"/>
        <v>56+</v>
      </c>
      <c r="T2430">
        <f t="shared" si="223"/>
        <v>1</v>
      </c>
      <c r="U2430">
        <f t="shared" si="224"/>
        <v>3</v>
      </c>
      <c r="V2430">
        <f t="shared" si="225"/>
        <v>1</v>
      </c>
      <c r="W2430">
        <f t="shared" si="226"/>
        <v>5</v>
      </c>
      <c r="X2430" t="str">
        <f t="shared" si="227"/>
        <v>Low Engagement</v>
      </c>
    </row>
    <row r="2431" spans="1:24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  <c r="S2431" t="str">
        <f t="shared" si="222"/>
        <v>56+</v>
      </c>
      <c r="T2431">
        <f t="shared" si="223"/>
        <v>2</v>
      </c>
      <c r="U2431">
        <f t="shared" si="224"/>
        <v>4</v>
      </c>
      <c r="V2431">
        <f t="shared" si="225"/>
        <v>5</v>
      </c>
      <c r="W2431">
        <f t="shared" si="226"/>
        <v>11</v>
      </c>
      <c r="X2431" t="str">
        <f t="shared" si="227"/>
        <v>Regular</v>
      </c>
    </row>
    <row r="2432" spans="1:24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  <c r="S2432" t="str">
        <f t="shared" si="222"/>
        <v>18-25</v>
      </c>
      <c r="T2432">
        <f t="shared" si="223"/>
        <v>4</v>
      </c>
      <c r="U2432">
        <f t="shared" si="224"/>
        <v>4</v>
      </c>
      <c r="V2432">
        <f t="shared" si="225"/>
        <v>2</v>
      </c>
      <c r="W2432">
        <f t="shared" si="226"/>
        <v>10</v>
      </c>
      <c r="X2432" t="str">
        <f t="shared" si="227"/>
        <v>Regular</v>
      </c>
    </row>
    <row r="2433" spans="1:24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  <c r="S2433" t="str">
        <f t="shared" si="222"/>
        <v>26-35</v>
      </c>
      <c r="T2433">
        <f t="shared" si="223"/>
        <v>3</v>
      </c>
      <c r="U2433">
        <f t="shared" si="224"/>
        <v>3</v>
      </c>
      <c r="V2433">
        <f t="shared" si="225"/>
        <v>3</v>
      </c>
      <c r="W2433">
        <f t="shared" si="226"/>
        <v>9</v>
      </c>
      <c r="X2433" t="str">
        <f t="shared" si="227"/>
        <v>Regular</v>
      </c>
    </row>
    <row r="2434" spans="1:24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  <c r="S2434" t="str">
        <f t="shared" si="222"/>
        <v>56+</v>
      </c>
      <c r="T2434">
        <f t="shared" si="223"/>
        <v>3</v>
      </c>
      <c r="U2434">
        <f t="shared" si="224"/>
        <v>4</v>
      </c>
      <c r="V2434">
        <f t="shared" si="225"/>
        <v>4</v>
      </c>
      <c r="W2434">
        <f t="shared" si="226"/>
        <v>11</v>
      </c>
      <c r="X2434" t="str">
        <f t="shared" si="227"/>
        <v>Regular</v>
      </c>
    </row>
    <row r="2435" spans="1:24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  <c r="S2435" t="str">
        <f t="shared" ref="S2435:S2498" si="228">IF(B2435&lt;=25,"18-25",IF(B2435&lt;=35,"26-35",IF(B2435&lt;=45,"36-45",IF(B2435&lt;=55,"46-55","56+"))))</f>
        <v>46-55</v>
      </c>
      <c r="T2435">
        <f t="shared" ref="T2435:T2498" si="229">IF(F2435&lt;=39,1,IF(F2435&lt;=59,2,IF(F2435&lt;=79,3,4)))</f>
        <v>3</v>
      </c>
      <c r="U2435">
        <f t="shared" ref="U2435:U2498" si="230">IF(P2435&lt;=12,1,IF(P2435&lt;=25,2,IF(P2435&lt;=37,3,4)))</f>
        <v>2</v>
      </c>
      <c r="V2435">
        <f t="shared" ref="V2435:V2498" si="231">IF(R2435="Weekly",7,IF(R2435="Bi-Weekly",6,IF(R2435="Fortnightly",5,IF(R2435="Monthly",4,IF(R2435="Every 3 Months",3,IF(R2435="Quarterly",2,IF(R2435="Annually",1,0)))))))</f>
        <v>6</v>
      </c>
      <c r="W2435">
        <f t="shared" ref="W2435:W2498" si="232">T2435+U2435+V2435</f>
        <v>11</v>
      </c>
      <c r="X2435" t="str">
        <f t="shared" ref="X2435:X2498" si="233">IF(W2435&lt;=5,"Low Engagement",IF(W2435&lt;=8,"Occasional",IF(W2435&lt;=11,"Regular","High Value")))</f>
        <v>Regular</v>
      </c>
    </row>
    <row r="2436" spans="1:24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  <c r="S2436" t="str">
        <f t="shared" si="228"/>
        <v>36-45</v>
      </c>
      <c r="T2436">
        <f t="shared" si="229"/>
        <v>2</v>
      </c>
      <c r="U2436">
        <f t="shared" si="230"/>
        <v>4</v>
      </c>
      <c r="V2436">
        <f t="shared" si="231"/>
        <v>4</v>
      </c>
      <c r="W2436">
        <f t="shared" si="232"/>
        <v>10</v>
      </c>
      <c r="X2436" t="str">
        <f t="shared" si="233"/>
        <v>Regular</v>
      </c>
    </row>
    <row r="2437" spans="1:24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  <c r="S2437" t="str">
        <f t="shared" si="228"/>
        <v>18-25</v>
      </c>
      <c r="T2437">
        <f t="shared" si="229"/>
        <v>1</v>
      </c>
      <c r="U2437">
        <f t="shared" si="230"/>
        <v>3</v>
      </c>
      <c r="V2437">
        <f t="shared" si="231"/>
        <v>6</v>
      </c>
      <c r="W2437">
        <f t="shared" si="232"/>
        <v>10</v>
      </c>
      <c r="X2437" t="str">
        <f t="shared" si="233"/>
        <v>Regular</v>
      </c>
    </row>
    <row r="2438" spans="1:24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  <c r="S2438" t="str">
        <f t="shared" si="228"/>
        <v>46-55</v>
      </c>
      <c r="T2438">
        <f t="shared" si="229"/>
        <v>1</v>
      </c>
      <c r="U2438">
        <f t="shared" si="230"/>
        <v>4</v>
      </c>
      <c r="V2438">
        <f t="shared" si="231"/>
        <v>2</v>
      </c>
      <c r="W2438">
        <f t="shared" si="232"/>
        <v>7</v>
      </c>
      <c r="X2438" t="str">
        <f t="shared" si="233"/>
        <v>Occasional</v>
      </c>
    </row>
    <row r="2439" spans="1:24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  <c r="S2439" t="str">
        <f t="shared" si="228"/>
        <v>36-45</v>
      </c>
      <c r="T2439">
        <f t="shared" si="229"/>
        <v>2</v>
      </c>
      <c r="U2439">
        <f t="shared" si="230"/>
        <v>3</v>
      </c>
      <c r="V2439">
        <f t="shared" si="231"/>
        <v>7</v>
      </c>
      <c r="W2439">
        <f t="shared" si="232"/>
        <v>12</v>
      </c>
      <c r="X2439" t="str">
        <f t="shared" si="233"/>
        <v>High Value</v>
      </c>
    </row>
    <row r="2440" spans="1:24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  <c r="S2440" t="str">
        <f t="shared" si="228"/>
        <v>26-35</v>
      </c>
      <c r="T2440">
        <f t="shared" si="229"/>
        <v>1</v>
      </c>
      <c r="U2440">
        <f t="shared" si="230"/>
        <v>3</v>
      </c>
      <c r="V2440">
        <f t="shared" si="231"/>
        <v>7</v>
      </c>
      <c r="W2440">
        <f t="shared" si="232"/>
        <v>11</v>
      </c>
      <c r="X2440" t="str">
        <f t="shared" si="233"/>
        <v>Regular</v>
      </c>
    </row>
    <row r="2441" spans="1:24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  <c r="S2441" t="str">
        <f t="shared" si="228"/>
        <v>46-55</v>
      </c>
      <c r="T2441">
        <f t="shared" si="229"/>
        <v>2</v>
      </c>
      <c r="U2441">
        <f t="shared" si="230"/>
        <v>4</v>
      </c>
      <c r="V2441">
        <f t="shared" si="231"/>
        <v>1</v>
      </c>
      <c r="W2441">
        <f t="shared" si="232"/>
        <v>7</v>
      </c>
      <c r="X2441" t="str">
        <f t="shared" si="233"/>
        <v>Occasional</v>
      </c>
    </row>
    <row r="2442" spans="1:24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  <c r="S2442" t="str">
        <f t="shared" si="228"/>
        <v>26-35</v>
      </c>
      <c r="T2442">
        <f t="shared" si="229"/>
        <v>4</v>
      </c>
      <c r="U2442">
        <f t="shared" si="230"/>
        <v>4</v>
      </c>
      <c r="V2442">
        <f t="shared" si="231"/>
        <v>1</v>
      </c>
      <c r="W2442">
        <f t="shared" si="232"/>
        <v>9</v>
      </c>
      <c r="X2442" t="str">
        <f t="shared" si="233"/>
        <v>Regular</v>
      </c>
    </row>
    <row r="2443" spans="1:24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  <c r="S2443" t="str">
        <f t="shared" si="228"/>
        <v>36-45</v>
      </c>
      <c r="T2443">
        <f t="shared" si="229"/>
        <v>1</v>
      </c>
      <c r="U2443">
        <f t="shared" si="230"/>
        <v>1</v>
      </c>
      <c r="V2443">
        <f t="shared" si="231"/>
        <v>4</v>
      </c>
      <c r="W2443">
        <f t="shared" si="232"/>
        <v>6</v>
      </c>
      <c r="X2443" t="str">
        <f t="shared" si="233"/>
        <v>Occasional</v>
      </c>
    </row>
    <row r="2444" spans="1:24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  <c r="S2444" t="str">
        <f t="shared" si="228"/>
        <v>46-55</v>
      </c>
      <c r="T2444">
        <f t="shared" si="229"/>
        <v>4</v>
      </c>
      <c r="U2444">
        <f t="shared" si="230"/>
        <v>4</v>
      </c>
      <c r="V2444">
        <f t="shared" si="231"/>
        <v>6</v>
      </c>
      <c r="W2444">
        <f t="shared" si="232"/>
        <v>14</v>
      </c>
      <c r="X2444" t="str">
        <f t="shared" si="233"/>
        <v>High Value</v>
      </c>
    </row>
    <row r="2445" spans="1:24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  <c r="S2445" t="str">
        <f t="shared" si="228"/>
        <v>18-25</v>
      </c>
      <c r="T2445">
        <f t="shared" si="229"/>
        <v>1</v>
      </c>
      <c r="U2445">
        <f t="shared" si="230"/>
        <v>2</v>
      </c>
      <c r="V2445">
        <f t="shared" si="231"/>
        <v>6</v>
      </c>
      <c r="W2445">
        <f t="shared" si="232"/>
        <v>9</v>
      </c>
      <c r="X2445" t="str">
        <f t="shared" si="233"/>
        <v>Regular</v>
      </c>
    </row>
    <row r="2446" spans="1:24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  <c r="S2446" t="str">
        <f t="shared" si="228"/>
        <v>46-55</v>
      </c>
      <c r="T2446">
        <f t="shared" si="229"/>
        <v>3</v>
      </c>
      <c r="U2446">
        <f t="shared" si="230"/>
        <v>2</v>
      </c>
      <c r="V2446">
        <f t="shared" si="231"/>
        <v>6</v>
      </c>
      <c r="W2446">
        <f t="shared" si="232"/>
        <v>11</v>
      </c>
      <c r="X2446" t="str">
        <f t="shared" si="233"/>
        <v>Regular</v>
      </c>
    </row>
    <row r="2447" spans="1:24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  <c r="S2447" t="str">
        <f t="shared" si="228"/>
        <v>56+</v>
      </c>
      <c r="T2447">
        <f t="shared" si="229"/>
        <v>4</v>
      </c>
      <c r="U2447">
        <f t="shared" si="230"/>
        <v>4</v>
      </c>
      <c r="V2447">
        <f t="shared" si="231"/>
        <v>7</v>
      </c>
      <c r="W2447">
        <f t="shared" si="232"/>
        <v>15</v>
      </c>
      <c r="X2447" t="str">
        <f t="shared" si="233"/>
        <v>High Value</v>
      </c>
    </row>
    <row r="2448" spans="1:24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  <c r="S2448" t="str">
        <f t="shared" si="228"/>
        <v>36-45</v>
      </c>
      <c r="T2448">
        <f t="shared" si="229"/>
        <v>3</v>
      </c>
      <c r="U2448">
        <f t="shared" si="230"/>
        <v>1</v>
      </c>
      <c r="V2448">
        <f t="shared" si="231"/>
        <v>4</v>
      </c>
      <c r="W2448">
        <f t="shared" si="232"/>
        <v>8</v>
      </c>
      <c r="X2448" t="str">
        <f t="shared" si="233"/>
        <v>Occasional</v>
      </c>
    </row>
    <row r="2449" spans="1:24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  <c r="S2449" t="str">
        <f t="shared" si="228"/>
        <v>56+</v>
      </c>
      <c r="T2449">
        <f t="shared" si="229"/>
        <v>2</v>
      </c>
      <c r="U2449">
        <f t="shared" si="230"/>
        <v>1</v>
      </c>
      <c r="V2449">
        <f t="shared" si="231"/>
        <v>5</v>
      </c>
      <c r="W2449">
        <f t="shared" si="232"/>
        <v>8</v>
      </c>
      <c r="X2449" t="str">
        <f t="shared" si="233"/>
        <v>Occasional</v>
      </c>
    </row>
    <row r="2450" spans="1:24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  <c r="S2450" t="str">
        <f t="shared" si="228"/>
        <v>46-55</v>
      </c>
      <c r="T2450">
        <f t="shared" si="229"/>
        <v>1</v>
      </c>
      <c r="U2450">
        <f t="shared" si="230"/>
        <v>4</v>
      </c>
      <c r="V2450">
        <f t="shared" si="231"/>
        <v>6</v>
      </c>
      <c r="W2450">
        <f t="shared" si="232"/>
        <v>11</v>
      </c>
      <c r="X2450" t="str">
        <f t="shared" si="233"/>
        <v>Regular</v>
      </c>
    </row>
    <row r="2451" spans="1:24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  <c r="S2451" t="str">
        <f t="shared" si="228"/>
        <v>26-35</v>
      </c>
      <c r="T2451">
        <f t="shared" si="229"/>
        <v>2</v>
      </c>
      <c r="U2451">
        <f t="shared" si="230"/>
        <v>3</v>
      </c>
      <c r="V2451">
        <f t="shared" si="231"/>
        <v>5</v>
      </c>
      <c r="W2451">
        <f t="shared" si="232"/>
        <v>10</v>
      </c>
      <c r="X2451" t="str">
        <f t="shared" si="233"/>
        <v>Regular</v>
      </c>
    </row>
    <row r="2452" spans="1:24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  <c r="S2452" t="str">
        <f t="shared" si="228"/>
        <v>56+</v>
      </c>
      <c r="T2452">
        <f t="shared" si="229"/>
        <v>3</v>
      </c>
      <c r="U2452">
        <f t="shared" si="230"/>
        <v>1</v>
      </c>
      <c r="V2452">
        <f t="shared" si="231"/>
        <v>2</v>
      </c>
      <c r="W2452">
        <f t="shared" si="232"/>
        <v>6</v>
      </c>
      <c r="X2452" t="str">
        <f t="shared" si="233"/>
        <v>Occasional</v>
      </c>
    </row>
    <row r="2453" spans="1:24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  <c r="S2453" t="str">
        <f t="shared" si="228"/>
        <v>36-45</v>
      </c>
      <c r="T2453">
        <f t="shared" si="229"/>
        <v>3</v>
      </c>
      <c r="U2453">
        <f t="shared" si="230"/>
        <v>3</v>
      </c>
      <c r="V2453">
        <f t="shared" si="231"/>
        <v>4</v>
      </c>
      <c r="W2453">
        <f t="shared" si="232"/>
        <v>10</v>
      </c>
      <c r="X2453" t="str">
        <f t="shared" si="233"/>
        <v>Regular</v>
      </c>
    </row>
    <row r="2454" spans="1:24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  <c r="S2454" t="str">
        <f t="shared" si="228"/>
        <v>56+</v>
      </c>
      <c r="T2454">
        <f t="shared" si="229"/>
        <v>3</v>
      </c>
      <c r="U2454">
        <f t="shared" si="230"/>
        <v>4</v>
      </c>
      <c r="V2454">
        <f t="shared" si="231"/>
        <v>3</v>
      </c>
      <c r="W2454">
        <f t="shared" si="232"/>
        <v>10</v>
      </c>
      <c r="X2454" t="str">
        <f t="shared" si="233"/>
        <v>Regular</v>
      </c>
    </row>
    <row r="2455" spans="1:24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  <c r="S2455" t="str">
        <f t="shared" si="228"/>
        <v>18-25</v>
      </c>
      <c r="T2455">
        <f t="shared" si="229"/>
        <v>4</v>
      </c>
      <c r="U2455">
        <f t="shared" si="230"/>
        <v>2</v>
      </c>
      <c r="V2455">
        <f t="shared" si="231"/>
        <v>1</v>
      </c>
      <c r="W2455">
        <f t="shared" si="232"/>
        <v>7</v>
      </c>
      <c r="X2455" t="str">
        <f t="shared" si="233"/>
        <v>Occasional</v>
      </c>
    </row>
    <row r="2456" spans="1:24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  <c r="S2456" t="str">
        <f t="shared" si="228"/>
        <v>26-35</v>
      </c>
      <c r="T2456">
        <f t="shared" si="229"/>
        <v>3</v>
      </c>
      <c r="U2456">
        <f t="shared" si="230"/>
        <v>3</v>
      </c>
      <c r="V2456">
        <f t="shared" si="231"/>
        <v>1</v>
      </c>
      <c r="W2456">
        <f t="shared" si="232"/>
        <v>7</v>
      </c>
      <c r="X2456" t="str">
        <f t="shared" si="233"/>
        <v>Occasional</v>
      </c>
    </row>
    <row r="2457" spans="1:24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  <c r="S2457" t="str">
        <f t="shared" si="228"/>
        <v>18-25</v>
      </c>
      <c r="T2457">
        <f t="shared" si="229"/>
        <v>4</v>
      </c>
      <c r="U2457">
        <f t="shared" si="230"/>
        <v>2</v>
      </c>
      <c r="V2457">
        <f t="shared" si="231"/>
        <v>3</v>
      </c>
      <c r="W2457">
        <f t="shared" si="232"/>
        <v>9</v>
      </c>
      <c r="X2457" t="str">
        <f t="shared" si="233"/>
        <v>Regular</v>
      </c>
    </row>
    <row r="2458" spans="1:24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  <c r="S2458" t="str">
        <f t="shared" si="228"/>
        <v>56+</v>
      </c>
      <c r="T2458">
        <f t="shared" si="229"/>
        <v>4</v>
      </c>
      <c r="U2458">
        <f t="shared" si="230"/>
        <v>1</v>
      </c>
      <c r="V2458">
        <f t="shared" si="231"/>
        <v>4</v>
      </c>
      <c r="W2458">
        <f t="shared" si="232"/>
        <v>9</v>
      </c>
      <c r="X2458" t="str">
        <f t="shared" si="233"/>
        <v>Regular</v>
      </c>
    </row>
    <row r="2459" spans="1:24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  <c r="S2459" t="str">
        <f t="shared" si="228"/>
        <v>46-55</v>
      </c>
      <c r="T2459">
        <f t="shared" si="229"/>
        <v>1</v>
      </c>
      <c r="U2459">
        <f t="shared" si="230"/>
        <v>2</v>
      </c>
      <c r="V2459">
        <f t="shared" si="231"/>
        <v>2</v>
      </c>
      <c r="W2459">
        <f t="shared" si="232"/>
        <v>5</v>
      </c>
      <c r="X2459" t="str">
        <f t="shared" si="233"/>
        <v>Low Engagement</v>
      </c>
    </row>
    <row r="2460" spans="1:24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  <c r="S2460" t="str">
        <f t="shared" si="228"/>
        <v>56+</v>
      </c>
      <c r="T2460">
        <f t="shared" si="229"/>
        <v>4</v>
      </c>
      <c r="U2460">
        <f t="shared" si="230"/>
        <v>2</v>
      </c>
      <c r="V2460">
        <f t="shared" si="231"/>
        <v>7</v>
      </c>
      <c r="W2460">
        <f t="shared" si="232"/>
        <v>13</v>
      </c>
      <c r="X2460" t="str">
        <f t="shared" si="233"/>
        <v>High Value</v>
      </c>
    </row>
    <row r="2461" spans="1:24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  <c r="S2461" t="str">
        <f t="shared" si="228"/>
        <v>46-55</v>
      </c>
      <c r="T2461">
        <f t="shared" si="229"/>
        <v>1</v>
      </c>
      <c r="U2461">
        <f t="shared" si="230"/>
        <v>2</v>
      </c>
      <c r="V2461">
        <f t="shared" si="231"/>
        <v>7</v>
      </c>
      <c r="W2461">
        <f t="shared" si="232"/>
        <v>10</v>
      </c>
      <c r="X2461" t="str">
        <f t="shared" si="233"/>
        <v>Regular</v>
      </c>
    </row>
    <row r="2462" spans="1:24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  <c r="S2462" t="str">
        <f t="shared" si="228"/>
        <v>56+</v>
      </c>
      <c r="T2462">
        <f t="shared" si="229"/>
        <v>1</v>
      </c>
      <c r="U2462">
        <f t="shared" si="230"/>
        <v>3</v>
      </c>
      <c r="V2462">
        <f t="shared" si="231"/>
        <v>1</v>
      </c>
      <c r="W2462">
        <f t="shared" si="232"/>
        <v>5</v>
      </c>
      <c r="X2462" t="str">
        <f t="shared" si="233"/>
        <v>Low Engagement</v>
      </c>
    </row>
    <row r="2463" spans="1:24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  <c r="S2463" t="str">
        <f t="shared" si="228"/>
        <v>26-35</v>
      </c>
      <c r="T2463">
        <f t="shared" si="229"/>
        <v>4</v>
      </c>
      <c r="U2463">
        <f t="shared" si="230"/>
        <v>2</v>
      </c>
      <c r="V2463">
        <f t="shared" si="231"/>
        <v>7</v>
      </c>
      <c r="W2463">
        <f t="shared" si="232"/>
        <v>13</v>
      </c>
      <c r="X2463" t="str">
        <f t="shared" si="233"/>
        <v>High Value</v>
      </c>
    </row>
    <row r="2464" spans="1:24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  <c r="S2464" t="str">
        <f t="shared" si="228"/>
        <v>56+</v>
      </c>
      <c r="T2464">
        <f t="shared" si="229"/>
        <v>4</v>
      </c>
      <c r="U2464">
        <f t="shared" si="230"/>
        <v>3</v>
      </c>
      <c r="V2464">
        <f t="shared" si="231"/>
        <v>6</v>
      </c>
      <c r="W2464">
        <f t="shared" si="232"/>
        <v>13</v>
      </c>
      <c r="X2464" t="str">
        <f t="shared" si="233"/>
        <v>High Value</v>
      </c>
    </row>
    <row r="2465" spans="1:24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  <c r="S2465" t="str">
        <f t="shared" si="228"/>
        <v>56+</v>
      </c>
      <c r="T2465">
        <f t="shared" si="229"/>
        <v>1</v>
      </c>
      <c r="U2465">
        <f t="shared" si="230"/>
        <v>2</v>
      </c>
      <c r="V2465">
        <f t="shared" si="231"/>
        <v>6</v>
      </c>
      <c r="W2465">
        <f t="shared" si="232"/>
        <v>9</v>
      </c>
      <c r="X2465" t="str">
        <f t="shared" si="233"/>
        <v>Regular</v>
      </c>
    </row>
    <row r="2466" spans="1:24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  <c r="S2466" t="str">
        <f t="shared" si="228"/>
        <v>46-55</v>
      </c>
      <c r="T2466">
        <f t="shared" si="229"/>
        <v>4</v>
      </c>
      <c r="U2466">
        <f t="shared" si="230"/>
        <v>1</v>
      </c>
      <c r="V2466">
        <f t="shared" si="231"/>
        <v>6</v>
      </c>
      <c r="W2466">
        <f t="shared" si="232"/>
        <v>11</v>
      </c>
      <c r="X2466" t="str">
        <f t="shared" si="233"/>
        <v>Regular</v>
      </c>
    </row>
    <row r="2467" spans="1:24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  <c r="S2467" t="str">
        <f t="shared" si="228"/>
        <v>18-25</v>
      </c>
      <c r="T2467">
        <f t="shared" si="229"/>
        <v>3</v>
      </c>
      <c r="U2467">
        <f t="shared" si="230"/>
        <v>2</v>
      </c>
      <c r="V2467">
        <f t="shared" si="231"/>
        <v>7</v>
      </c>
      <c r="W2467">
        <f t="shared" si="232"/>
        <v>12</v>
      </c>
      <c r="X2467" t="str">
        <f t="shared" si="233"/>
        <v>High Value</v>
      </c>
    </row>
    <row r="2468" spans="1:24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  <c r="S2468" t="str">
        <f t="shared" si="228"/>
        <v>26-35</v>
      </c>
      <c r="T2468">
        <f t="shared" si="229"/>
        <v>4</v>
      </c>
      <c r="U2468">
        <f t="shared" si="230"/>
        <v>3</v>
      </c>
      <c r="V2468">
        <f t="shared" si="231"/>
        <v>1</v>
      </c>
      <c r="W2468">
        <f t="shared" si="232"/>
        <v>8</v>
      </c>
      <c r="X2468" t="str">
        <f t="shared" si="233"/>
        <v>Occasional</v>
      </c>
    </row>
    <row r="2469" spans="1:24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  <c r="S2469" t="str">
        <f t="shared" si="228"/>
        <v>26-35</v>
      </c>
      <c r="T2469">
        <f t="shared" si="229"/>
        <v>3</v>
      </c>
      <c r="U2469">
        <f t="shared" si="230"/>
        <v>3</v>
      </c>
      <c r="V2469">
        <f t="shared" si="231"/>
        <v>1</v>
      </c>
      <c r="W2469">
        <f t="shared" si="232"/>
        <v>7</v>
      </c>
      <c r="X2469" t="str">
        <f t="shared" si="233"/>
        <v>Occasional</v>
      </c>
    </row>
    <row r="2470" spans="1:24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  <c r="S2470" t="str">
        <f t="shared" si="228"/>
        <v>56+</v>
      </c>
      <c r="T2470">
        <f t="shared" si="229"/>
        <v>1</v>
      </c>
      <c r="U2470">
        <f t="shared" si="230"/>
        <v>1</v>
      </c>
      <c r="V2470">
        <f t="shared" si="231"/>
        <v>7</v>
      </c>
      <c r="W2470">
        <f t="shared" si="232"/>
        <v>9</v>
      </c>
      <c r="X2470" t="str">
        <f t="shared" si="233"/>
        <v>Regular</v>
      </c>
    </row>
    <row r="2471" spans="1:24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  <c r="S2471" t="str">
        <f t="shared" si="228"/>
        <v>56+</v>
      </c>
      <c r="T2471">
        <f t="shared" si="229"/>
        <v>4</v>
      </c>
      <c r="U2471">
        <f t="shared" si="230"/>
        <v>3</v>
      </c>
      <c r="V2471">
        <f t="shared" si="231"/>
        <v>1</v>
      </c>
      <c r="W2471">
        <f t="shared" si="232"/>
        <v>8</v>
      </c>
      <c r="X2471" t="str">
        <f t="shared" si="233"/>
        <v>Occasional</v>
      </c>
    </row>
    <row r="2472" spans="1:24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  <c r="S2472" t="str">
        <f t="shared" si="228"/>
        <v>46-55</v>
      </c>
      <c r="T2472">
        <f t="shared" si="229"/>
        <v>3</v>
      </c>
      <c r="U2472">
        <f t="shared" si="230"/>
        <v>3</v>
      </c>
      <c r="V2472">
        <f t="shared" si="231"/>
        <v>5</v>
      </c>
      <c r="W2472">
        <f t="shared" si="232"/>
        <v>11</v>
      </c>
      <c r="X2472" t="str">
        <f t="shared" si="233"/>
        <v>Regular</v>
      </c>
    </row>
    <row r="2473" spans="1:24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  <c r="S2473" t="str">
        <f t="shared" si="228"/>
        <v>26-35</v>
      </c>
      <c r="T2473">
        <f t="shared" si="229"/>
        <v>4</v>
      </c>
      <c r="U2473">
        <f t="shared" si="230"/>
        <v>1</v>
      </c>
      <c r="V2473">
        <f t="shared" si="231"/>
        <v>1</v>
      </c>
      <c r="W2473">
        <f t="shared" si="232"/>
        <v>6</v>
      </c>
      <c r="X2473" t="str">
        <f t="shared" si="233"/>
        <v>Occasional</v>
      </c>
    </row>
    <row r="2474" spans="1:24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  <c r="S2474" t="str">
        <f t="shared" si="228"/>
        <v>18-25</v>
      </c>
      <c r="T2474">
        <f t="shared" si="229"/>
        <v>3</v>
      </c>
      <c r="U2474">
        <f t="shared" si="230"/>
        <v>3</v>
      </c>
      <c r="V2474">
        <f t="shared" si="231"/>
        <v>1</v>
      </c>
      <c r="W2474">
        <f t="shared" si="232"/>
        <v>7</v>
      </c>
      <c r="X2474" t="str">
        <f t="shared" si="233"/>
        <v>Occasional</v>
      </c>
    </row>
    <row r="2475" spans="1:24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  <c r="S2475" t="str">
        <f t="shared" si="228"/>
        <v>56+</v>
      </c>
      <c r="T2475">
        <f t="shared" si="229"/>
        <v>4</v>
      </c>
      <c r="U2475">
        <f t="shared" si="230"/>
        <v>3</v>
      </c>
      <c r="V2475">
        <f t="shared" si="231"/>
        <v>2</v>
      </c>
      <c r="W2475">
        <f t="shared" si="232"/>
        <v>9</v>
      </c>
      <c r="X2475" t="str">
        <f t="shared" si="233"/>
        <v>Regular</v>
      </c>
    </row>
    <row r="2476" spans="1:24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  <c r="S2476" t="str">
        <f t="shared" si="228"/>
        <v>18-25</v>
      </c>
      <c r="T2476">
        <f t="shared" si="229"/>
        <v>3</v>
      </c>
      <c r="U2476">
        <f t="shared" si="230"/>
        <v>2</v>
      </c>
      <c r="V2476">
        <f t="shared" si="231"/>
        <v>2</v>
      </c>
      <c r="W2476">
        <f t="shared" si="232"/>
        <v>7</v>
      </c>
      <c r="X2476" t="str">
        <f t="shared" si="233"/>
        <v>Occasional</v>
      </c>
    </row>
    <row r="2477" spans="1:24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  <c r="S2477" t="str">
        <f t="shared" si="228"/>
        <v>56+</v>
      </c>
      <c r="T2477">
        <f t="shared" si="229"/>
        <v>2</v>
      </c>
      <c r="U2477">
        <f t="shared" si="230"/>
        <v>3</v>
      </c>
      <c r="V2477">
        <f t="shared" si="231"/>
        <v>4</v>
      </c>
      <c r="W2477">
        <f t="shared" si="232"/>
        <v>9</v>
      </c>
      <c r="X2477" t="str">
        <f t="shared" si="233"/>
        <v>Regular</v>
      </c>
    </row>
    <row r="2478" spans="1:24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  <c r="S2478" t="str">
        <f t="shared" si="228"/>
        <v>56+</v>
      </c>
      <c r="T2478">
        <f t="shared" si="229"/>
        <v>3</v>
      </c>
      <c r="U2478">
        <f t="shared" si="230"/>
        <v>3</v>
      </c>
      <c r="V2478">
        <f t="shared" si="231"/>
        <v>4</v>
      </c>
      <c r="W2478">
        <f t="shared" si="232"/>
        <v>10</v>
      </c>
      <c r="X2478" t="str">
        <f t="shared" si="233"/>
        <v>Regular</v>
      </c>
    </row>
    <row r="2479" spans="1:24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  <c r="S2479" t="str">
        <f t="shared" si="228"/>
        <v>18-25</v>
      </c>
      <c r="T2479">
        <f t="shared" si="229"/>
        <v>2</v>
      </c>
      <c r="U2479">
        <f t="shared" si="230"/>
        <v>3</v>
      </c>
      <c r="V2479">
        <f t="shared" si="231"/>
        <v>7</v>
      </c>
      <c r="W2479">
        <f t="shared" si="232"/>
        <v>12</v>
      </c>
      <c r="X2479" t="str">
        <f t="shared" si="233"/>
        <v>High Value</v>
      </c>
    </row>
    <row r="2480" spans="1:24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  <c r="S2480" t="str">
        <f t="shared" si="228"/>
        <v>18-25</v>
      </c>
      <c r="T2480">
        <f t="shared" si="229"/>
        <v>4</v>
      </c>
      <c r="U2480">
        <f t="shared" si="230"/>
        <v>1</v>
      </c>
      <c r="V2480">
        <f t="shared" si="231"/>
        <v>3</v>
      </c>
      <c r="W2480">
        <f t="shared" si="232"/>
        <v>8</v>
      </c>
      <c r="X2480" t="str">
        <f t="shared" si="233"/>
        <v>Occasional</v>
      </c>
    </row>
    <row r="2481" spans="1:24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  <c r="S2481" t="str">
        <f t="shared" si="228"/>
        <v>36-45</v>
      </c>
      <c r="T2481">
        <f t="shared" si="229"/>
        <v>4</v>
      </c>
      <c r="U2481">
        <f t="shared" si="230"/>
        <v>3</v>
      </c>
      <c r="V2481">
        <f t="shared" si="231"/>
        <v>3</v>
      </c>
      <c r="W2481">
        <f t="shared" si="232"/>
        <v>10</v>
      </c>
      <c r="X2481" t="str">
        <f t="shared" si="233"/>
        <v>Regular</v>
      </c>
    </row>
    <row r="2482" spans="1:24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  <c r="S2482" t="str">
        <f t="shared" si="228"/>
        <v>56+</v>
      </c>
      <c r="T2482">
        <f t="shared" si="229"/>
        <v>4</v>
      </c>
      <c r="U2482">
        <f t="shared" si="230"/>
        <v>1</v>
      </c>
      <c r="V2482">
        <f t="shared" si="231"/>
        <v>5</v>
      </c>
      <c r="W2482">
        <f t="shared" si="232"/>
        <v>10</v>
      </c>
      <c r="X2482" t="str">
        <f t="shared" si="233"/>
        <v>Regular</v>
      </c>
    </row>
    <row r="2483" spans="1:24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  <c r="S2483" t="str">
        <f t="shared" si="228"/>
        <v>36-45</v>
      </c>
      <c r="T2483">
        <f t="shared" si="229"/>
        <v>4</v>
      </c>
      <c r="U2483">
        <f t="shared" si="230"/>
        <v>3</v>
      </c>
      <c r="V2483">
        <f t="shared" si="231"/>
        <v>7</v>
      </c>
      <c r="W2483">
        <f t="shared" si="232"/>
        <v>14</v>
      </c>
      <c r="X2483" t="str">
        <f t="shared" si="233"/>
        <v>High Value</v>
      </c>
    </row>
    <row r="2484" spans="1:24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  <c r="S2484" t="str">
        <f t="shared" si="228"/>
        <v>56+</v>
      </c>
      <c r="T2484">
        <f t="shared" si="229"/>
        <v>4</v>
      </c>
      <c r="U2484">
        <f t="shared" si="230"/>
        <v>4</v>
      </c>
      <c r="V2484">
        <f t="shared" si="231"/>
        <v>3</v>
      </c>
      <c r="W2484">
        <f t="shared" si="232"/>
        <v>11</v>
      </c>
      <c r="X2484" t="str">
        <f t="shared" si="233"/>
        <v>Regular</v>
      </c>
    </row>
    <row r="2485" spans="1:24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  <c r="S2485" t="str">
        <f t="shared" si="228"/>
        <v>26-35</v>
      </c>
      <c r="T2485">
        <f t="shared" si="229"/>
        <v>4</v>
      </c>
      <c r="U2485">
        <f t="shared" si="230"/>
        <v>1</v>
      </c>
      <c r="V2485">
        <f t="shared" si="231"/>
        <v>4</v>
      </c>
      <c r="W2485">
        <f t="shared" si="232"/>
        <v>9</v>
      </c>
      <c r="X2485" t="str">
        <f t="shared" si="233"/>
        <v>Regular</v>
      </c>
    </row>
    <row r="2486" spans="1:24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  <c r="S2486" t="str">
        <f t="shared" si="228"/>
        <v>56+</v>
      </c>
      <c r="T2486">
        <f t="shared" si="229"/>
        <v>4</v>
      </c>
      <c r="U2486">
        <f t="shared" si="230"/>
        <v>4</v>
      </c>
      <c r="V2486">
        <f t="shared" si="231"/>
        <v>3</v>
      </c>
      <c r="W2486">
        <f t="shared" si="232"/>
        <v>11</v>
      </c>
      <c r="X2486" t="str">
        <f t="shared" si="233"/>
        <v>Regular</v>
      </c>
    </row>
    <row r="2487" spans="1:24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  <c r="S2487" t="str">
        <f t="shared" si="228"/>
        <v>36-45</v>
      </c>
      <c r="T2487">
        <f t="shared" si="229"/>
        <v>2</v>
      </c>
      <c r="U2487">
        <f t="shared" si="230"/>
        <v>3</v>
      </c>
      <c r="V2487">
        <f t="shared" si="231"/>
        <v>1</v>
      </c>
      <c r="W2487">
        <f t="shared" si="232"/>
        <v>6</v>
      </c>
      <c r="X2487" t="str">
        <f t="shared" si="233"/>
        <v>Occasional</v>
      </c>
    </row>
    <row r="2488" spans="1:24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  <c r="S2488" t="str">
        <f t="shared" si="228"/>
        <v>56+</v>
      </c>
      <c r="T2488">
        <f t="shared" si="229"/>
        <v>2</v>
      </c>
      <c r="U2488">
        <f t="shared" si="230"/>
        <v>1</v>
      </c>
      <c r="V2488">
        <f t="shared" si="231"/>
        <v>5</v>
      </c>
      <c r="W2488">
        <f t="shared" si="232"/>
        <v>8</v>
      </c>
      <c r="X2488" t="str">
        <f t="shared" si="233"/>
        <v>Occasional</v>
      </c>
    </row>
    <row r="2489" spans="1:24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  <c r="S2489" t="str">
        <f t="shared" si="228"/>
        <v>56+</v>
      </c>
      <c r="T2489">
        <f t="shared" si="229"/>
        <v>1</v>
      </c>
      <c r="U2489">
        <f t="shared" si="230"/>
        <v>2</v>
      </c>
      <c r="V2489">
        <f t="shared" si="231"/>
        <v>6</v>
      </c>
      <c r="W2489">
        <f t="shared" si="232"/>
        <v>9</v>
      </c>
      <c r="X2489" t="str">
        <f t="shared" si="233"/>
        <v>Regular</v>
      </c>
    </row>
    <row r="2490" spans="1:24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  <c r="S2490" t="str">
        <f t="shared" si="228"/>
        <v>56+</v>
      </c>
      <c r="T2490">
        <f t="shared" si="229"/>
        <v>4</v>
      </c>
      <c r="U2490">
        <f t="shared" si="230"/>
        <v>3</v>
      </c>
      <c r="V2490">
        <f t="shared" si="231"/>
        <v>4</v>
      </c>
      <c r="W2490">
        <f t="shared" si="232"/>
        <v>11</v>
      </c>
      <c r="X2490" t="str">
        <f t="shared" si="233"/>
        <v>Regular</v>
      </c>
    </row>
    <row r="2491" spans="1:24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  <c r="S2491" t="str">
        <f t="shared" si="228"/>
        <v>56+</v>
      </c>
      <c r="T2491">
        <f t="shared" si="229"/>
        <v>1</v>
      </c>
      <c r="U2491">
        <f t="shared" si="230"/>
        <v>4</v>
      </c>
      <c r="V2491">
        <f t="shared" si="231"/>
        <v>2</v>
      </c>
      <c r="W2491">
        <f t="shared" si="232"/>
        <v>7</v>
      </c>
      <c r="X2491" t="str">
        <f t="shared" si="233"/>
        <v>Occasional</v>
      </c>
    </row>
    <row r="2492" spans="1:24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  <c r="S2492" t="str">
        <f t="shared" si="228"/>
        <v>46-55</v>
      </c>
      <c r="T2492">
        <f t="shared" si="229"/>
        <v>3</v>
      </c>
      <c r="U2492">
        <f t="shared" si="230"/>
        <v>1</v>
      </c>
      <c r="V2492">
        <f t="shared" si="231"/>
        <v>3</v>
      </c>
      <c r="W2492">
        <f t="shared" si="232"/>
        <v>7</v>
      </c>
      <c r="X2492" t="str">
        <f t="shared" si="233"/>
        <v>Occasional</v>
      </c>
    </row>
    <row r="2493" spans="1:24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  <c r="S2493" t="str">
        <f t="shared" si="228"/>
        <v>56+</v>
      </c>
      <c r="T2493">
        <f t="shared" si="229"/>
        <v>2</v>
      </c>
      <c r="U2493">
        <f t="shared" si="230"/>
        <v>2</v>
      </c>
      <c r="V2493">
        <f t="shared" si="231"/>
        <v>4</v>
      </c>
      <c r="W2493">
        <f t="shared" si="232"/>
        <v>8</v>
      </c>
      <c r="X2493" t="str">
        <f t="shared" si="233"/>
        <v>Occasional</v>
      </c>
    </row>
    <row r="2494" spans="1:24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  <c r="S2494" t="str">
        <f t="shared" si="228"/>
        <v>46-55</v>
      </c>
      <c r="T2494">
        <f t="shared" si="229"/>
        <v>4</v>
      </c>
      <c r="U2494">
        <f t="shared" si="230"/>
        <v>3</v>
      </c>
      <c r="V2494">
        <f t="shared" si="231"/>
        <v>6</v>
      </c>
      <c r="W2494">
        <f t="shared" si="232"/>
        <v>13</v>
      </c>
      <c r="X2494" t="str">
        <f t="shared" si="233"/>
        <v>High Value</v>
      </c>
    </row>
    <row r="2495" spans="1:24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  <c r="S2495" t="str">
        <f t="shared" si="228"/>
        <v>18-25</v>
      </c>
      <c r="T2495">
        <f t="shared" si="229"/>
        <v>1</v>
      </c>
      <c r="U2495">
        <f t="shared" si="230"/>
        <v>1</v>
      </c>
      <c r="V2495">
        <f t="shared" si="231"/>
        <v>3</v>
      </c>
      <c r="W2495">
        <f t="shared" si="232"/>
        <v>5</v>
      </c>
      <c r="X2495" t="str">
        <f t="shared" si="233"/>
        <v>Low Engagement</v>
      </c>
    </row>
    <row r="2496" spans="1:24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  <c r="S2496" t="str">
        <f t="shared" si="228"/>
        <v>36-45</v>
      </c>
      <c r="T2496">
        <f t="shared" si="229"/>
        <v>1</v>
      </c>
      <c r="U2496">
        <f t="shared" si="230"/>
        <v>3</v>
      </c>
      <c r="V2496">
        <f t="shared" si="231"/>
        <v>1</v>
      </c>
      <c r="W2496">
        <f t="shared" si="232"/>
        <v>5</v>
      </c>
      <c r="X2496" t="str">
        <f t="shared" si="233"/>
        <v>Low Engagement</v>
      </c>
    </row>
    <row r="2497" spans="1:24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  <c r="S2497" t="str">
        <f t="shared" si="228"/>
        <v>36-45</v>
      </c>
      <c r="T2497">
        <f t="shared" si="229"/>
        <v>1</v>
      </c>
      <c r="U2497">
        <f t="shared" si="230"/>
        <v>3</v>
      </c>
      <c r="V2497">
        <f t="shared" si="231"/>
        <v>3</v>
      </c>
      <c r="W2497">
        <f t="shared" si="232"/>
        <v>7</v>
      </c>
      <c r="X2497" t="str">
        <f t="shared" si="233"/>
        <v>Occasional</v>
      </c>
    </row>
    <row r="2498" spans="1:24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  <c r="S2498" t="str">
        <f t="shared" si="228"/>
        <v>56+</v>
      </c>
      <c r="T2498">
        <f t="shared" si="229"/>
        <v>3</v>
      </c>
      <c r="U2498">
        <f t="shared" si="230"/>
        <v>3</v>
      </c>
      <c r="V2498">
        <f t="shared" si="231"/>
        <v>7</v>
      </c>
      <c r="W2498">
        <f t="shared" si="232"/>
        <v>13</v>
      </c>
      <c r="X2498" t="str">
        <f t="shared" si="233"/>
        <v>High Value</v>
      </c>
    </row>
    <row r="2499" spans="1:24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  <c r="S2499" t="str">
        <f t="shared" ref="S2499:S2562" si="234">IF(B2499&lt;=25,"18-25",IF(B2499&lt;=35,"26-35",IF(B2499&lt;=45,"36-45",IF(B2499&lt;=55,"46-55","56+"))))</f>
        <v>26-35</v>
      </c>
      <c r="T2499">
        <f t="shared" ref="T2499:T2562" si="235">IF(F2499&lt;=39,1,IF(F2499&lt;=59,2,IF(F2499&lt;=79,3,4)))</f>
        <v>2</v>
      </c>
      <c r="U2499">
        <f t="shared" ref="U2499:U2562" si="236">IF(P2499&lt;=12,1,IF(P2499&lt;=25,2,IF(P2499&lt;=37,3,4)))</f>
        <v>3</v>
      </c>
      <c r="V2499">
        <f t="shared" ref="V2499:V2562" si="237">IF(R2499="Weekly",7,IF(R2499="Bi-Weekly",6,IF(R2499="Fortnightly",5,IF(R2499="Monthly",4,IF(R2499="Every 3 Months",3,IF(R2499="Quarterly",2,IF(R2499="Annually",1,0)))))))</f>
        <v>1</v>
      </c>
      <c r="W2499">
        <f t="shared" ref="W2499:W2562" si="238">T2499+U2499+V2499</f>
        <v>6</v>
      </c>
      <c r="X2499" t="str">
        <f t="shared" ref="X2499:X2562" si="239">IF(W2499&lt;=5,"Low Engagement",IF(W2499&lt;=8,"Occasional",IF(W2499&lt;=11,"Regular","High Value")))</f>
        <v>Occasional</v>
      </c>
    </row>
    <row r="2500" spans="1:24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  <c r="S2500" t="str">
        <f t="shared" si="234"/>
        <v>18-25</v>
      </c>
      <c r="T2500">
        <f t="shared" si="235"/>
        <v>1</v>
      </c>
      <c r="U2500">
        <f t="shared" si="236"/>
        <v>4</v>
      </c>
      <c r="V2500">
        <f t="shared" si="237"/>
        <v>5</v>
      </c>
      <c r="W2500">
        <f t="shared" si="238"/>
        <v>10</v>
      </c>
      <c r="X2500" t="str">
        <f t="shared" si="239"/>
        <v>Regular</v>
      </c>
    </row>
    <row r="2501" spans="1:24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  <c r="S2501" t="str">
        <f t="shared" si="234"/>
        <v>46-55</v>
      </c>
      <c r="T2501">
        <f t="shared" si="235"/>
        <v>3</v>
      </c>
      <c r="U2501">
        <f t="shared" si="236"/>
        <v>1</v>
      </c>
      <c r="V2501">
        <f t="shared" si="237"/>
        <v>2</v>
      </c>
      <c r="W2501">
        <f t="shared" si="238"/>
        <v>6</v>
      </c>
      <c r="X2501" t="str">
        <f t="shared" si="239"/>
        <v>Occasional</v>
      </c>
    </row>
    <row r="2502" spans="1:24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  <c r="S2502" t="str">
        <f t="shared" si="234"/>
        <v>56+</v>
      </c>
      <c r="T2502">
        <f t="shared" si="235"/>
        <v>4</v>
      </c>
      <c r="U2502">
        <f t="shared" si="236"/>
        <v>3</v>
      </c>
      <c r="V2502">
        <f t="shared" si="237"/>
        <v>6</v>
      </c>
      <c r="W2502">
        <f t="shared" si="238"/>
        <v>13</v>
      </c>
      <c r="X2502" t="str">
        <f t="shared" si="239"/>
        <v>High Value</v>
      </c>
    </row>
    <row r="2503" spans="1:24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  <c r="S2503" t="str">
        <f t="shared" si="234"/>
        <v>46-55</v>
      </c>
      <c r="T2503">
        <f t="shared" si="235"/>
        <v>4</v>
      </c>
      <c r="U2503">
        <f t="shared" si="236"/>
        <v>3</v>
      </c>
      <c r="V2503">
        <f t="shared" si="237"/>
        <v>6</v>
      </c>
      <c r="W2503">
        <f t="shared" si="238"/>
        <v>13</v>
      </c>
      <c r="X2503" t="str">
        <f t="shared" si="239"/>
        <v>High Value</v>
      </c>
    </row>
    <row r="2504" spans="1:24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  <c r="S2504" t="str">
        <f t="shared" si="234"/>
        <v>46-55</v>
      </c>
      <c r="T2504">
        <f t="shared" si="235"/>
        <v>2</v>
      </c>
      <c r="U2504">
        <f t="shared" si="236"/>
        <v>2</v>
      </c>
      <c r="V2504">
        <f t="shared" si="237"/>
        <v>3</v>
      </c>
      <c r="W2504">
        <f t="shared" si="238"/>
        <v>7</v>
      </c>
      <c r="X2504" t="str">
        <f t="shared" si="239"/>
        <v>Occasional</v>
      </c>
    </row>
    <row r="2505" spans="1:24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  <c r="S2505" t="str">
        <f t="shared" si="234"/>
        <v>56+</v>
      </c>
      <c r="T2505">
        <f t="shared" si="235"/>
        <v>3</v>
      </c>
      <c r="U2505">
        <f t="shared" si="236"/>
        <v>1</v>
      </c>
      <c r="V2505">
        <f t="shared" si="237"/>
        <v>6</v>
      </c>
      <c r="W2505">
        <f t="shared" si="238"/>
        <v>10</v>
      </c>
      <c r="X2505" t="str">
        <f t="shared" si="239"/>
        <v>Regular</v>
      </c>
    </row>
    <row r="2506" spans="1:24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  <c r="S2506" t="str">
        <f t="shared" si="234"/>
        <v>56+</v>
      </c>
      <c r="T2506">
        <f t="shared" si="235"/>
        <v>4</v>
      </c>
      <c r="U2506">
        <f t="shared" si="236"/>
        <v>3</v>
      </c>
      <c r="V2506">
        <f t="shared" si="237"/>
        <v>6</v>
      </c>
      <c r="W2506">
        <f t="shared" si="238"/>
        <v>13</v>
      </c>
      <c r="X2506" t="str">
        <f t="shared" si="239"/>
        <v>High Value</v>
      </c>
    </row>
    <row r="2507" spans="1:24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  <c r="S2507" t="str">
        <f t="shared" si="234"/>
        <v>26-35</v>
      </c>
      <c r="T2507">
        <f t="shared" si="235"/>
        <v>3</v>
      </c>
      <c r="U2507">
        <f t="shared" si="236"/>
        <v>4</v>
      </c>
      <c r="V2507">
        <f t="shared" si="237"/>
        <v>2</v>
      </c>
      <c r="W2507">
        <f t="shared" si="238"/>
        <v>9</v>
      </c>
      <c r="X2507" t="str">
        <f t="shared" si="239"/>
        <v>Regular</v>
      </c>
    </row>
    <row r="2508" spans="1:24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  <c r="S2508" t="str">
        <f t="shared" si="234"/>
        <v>56+</v>
      </c>
      <c r="T2508">
        <f t="shared" si="235"/>
        <v>4</v>
      </c>
      <c r="U2508">
        <f t="shared" si="236"/>
        <v>2</v>
      </c>
      <c r="V2508">
        <f t="shared" si="237"/>
        <v>1</v>
      </c>
      <c r="W2508">
        <f t="shared" si="238"/>
        <v>7</v>
      </c>
      <c r="X2508" t="str">
        <f t="shared" si="239"/>
        <v>Occasional</v>
      </c>
    </row>
    <row r="2509" spans="1:24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  <c r="S2509" t="str">
        <f t="shared" si="234"/>
        <v>56+</v>
      </c>
      <c r="T2509">
        <f t="shared" si="235"/>
        <v>1</v>
      </c>
      <c r="U2509">
        <f t="shared" si="236"/>
        <v>3</v>
      </c>
      <c r="V2509">
        <f t="shared" si="237"/>
        <v>3</v>
      </c>
      <c r="W2509">
        <f t="shared" si="238"/>
        <v>7</v>
      </c>
      <c r="X2509" t="str">
        <f t="shared" si="239"/>
        <v>Occasional</v>
      </c>
    </row>
    <row r="2510" spans="1:24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  <c r="S2510" t="str">
        <f t="shared" si="234"/>
        <v>18-25</v>
      </c>
      <c r="T2510">
        <f t="shared" si="235"/>
        <v>4</v>
      </c>
      <c r="U2510">
        <f t="shared" si="236"/>
        <v>1</v>
      </c>
      <c r="V2510">
        <f t="shared" si="237"/>
        <v>6</v>
      </c>
      <c r="W2510">
        <f t="shared" si="238"/>
        <v>11</v>
      </c>
      <c r="X2510" t="str">
        <f t="shared" si="239"/>
        <v>Regular</v>
      </c>
    </row>
    <row r="2511" spans="1:24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  <c r="S2511" t="str">
        <f t="shared" si="234"/>
        <v>18-25</v>
      </c>
      <c r="T2511">
        <f t="shared" si="235"/>
        <v>2</v>
      </c>
      <c r="U2511">
        <f t="shared" si="236"/>
        <v>1</v>
      </c>
      <c r="V2511">
        <f t="shared" si="237"/>
        <v>2</v>
      </c>
      <c r="W2511">
        <f t="shared" si="238"/>
        <v>5</v>
      </c>
      <c r="X2511" t="str">
        <f t="shared" si="239"/>
        <v>Low Engagement</v>
      </c>
    </row>
    <row r="2512" spans="1:24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  <c r="S2512" t="str">
        <f t="shared" si="234"/>
        <v>36-45</v>
      </c>
      <c r="T2512">
        <f t="shared" si="235"/>
        <v>2</v>
      </c>
      <c r="U2512">
        <f t="shared" si="236"/>
        <v>4</v>
      </c>
      <c r="V2512">
        <f t="shared" si="237"/>
        <v>7</v>
      </c>
      <c r="W2512">
        <f t="shared" si="238"/>
        <v>13</v>
      </c>
      <c r="X2512" t="str">
        <f t="shared" si="239"/>
        <v>High Value</v>
      </c>
    </row>
    <row r="2513" spans="1:24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  <c r="S2513" t="str">
        <f t="shared" si="234"/>
        <v>46-55</v>
      </c>
      <c r="T2513">
        <f t="shared" si="235"/>
        <v>1</v>
      </c>
      <c r="U2513">
        <f t="shared" si="236"/>
        <v>1</v>
      </c>
      <c r="V2513">
        <f t="shared" si="237"/>
        <v>2</v>
      </c>
      <c r="W2513">
        <f t="shared" si="238"/>
        <v>4</v>
      </c>
      <c r="X2513" t="str">
        <f t="shared" si="239"/>
        <v>Low Engagement</v>
      </c>
    </row>
    <row r="2514" spans="1:24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  <c r="S2514" t="str">
        <f t="shared" si="234"/>
        <v>46-55</v>
      </c>
      <c r="T2514">
        <f t="shared" si="235"/>
        <v>3</v>
      </c>
      <c r="U2514">
        <f t="shared" si="236"/>
        <v>2</v>
      </c>
      <c r="V2514">
        <f t="shared" si="237"/>
        <v>4</v>
      </c>
      <c r="W2514">
        <f t="shared" si="238"/>
        <v>9</v>
      </c>
      <c r="X2514" t="str">
        <f t="shared" si="239"/>
        <v>Regular</v>
      </c>
    </row>
    <row r="2515" spans="1:24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  <c r="S2515" t="str">
        <f t="shared" si="234"/>
        <v>56+</v>
      </c>
      <c r="T2515">
        <f t="shared" si="235"/>
        <v>2</v>
      </c>
      <c r="U2515">
        <f t="shared" si="236"/>
        <v>4</v>
      </c>
      <c r="V2515">
        <f t="shared" si="237"/>
        <v>1</v>
      </c>
      <c r="W2515">
        <f t="shared" si="238"/>
        <v>7</v>
      </c>
      <c r="X2515" t="str">
        <f t="shared" si="239"/>
        <v>Occasional</v>
      </c>
    </row>
    <row r="2516" spans="1:24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  <c r="S2516" t="str">
        <f t="shared" si="234"/>
        <v>36-45</v>
      </c>
      <c r="T2516">
        <f t="shared" si="235"/>
        <v>1</v>
      </c>
      <c r="U2516">
        <f t="shared" si="236"/>
        <v>4</v>
      </c>
      <c r="V2516">
        <f t="shared" si="237"/>
        <v>6</v>
      </c>
      <c r="W2516">
        <f t="shared" si="238"/>
        <v>11</v>
      </c>
      <c r="X2516" t="str">
        <f t="shared" si="239"/>
        <v>Regular</v>
      </c>
    </row>
    <row r="2517" spans="1:24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  <c r="S2517" t="str">
        <f t="shared" si="234"/>
        <v>36-45</v>
      </c>
      <c r="T2517">
        <f t="shared" si="235"/>
        <v>4</v>
      </c>
      <c r="U2517">
        <f t="shared" si="236"/>
        <v>4</v>
      </c>
      <c r="V2517">
        <f t="shared" si="237"/>
        <v>4</v>
      </c>
      <c r="W2517">
        <f t="shared" si="238"/>
        <v>12</v>
      </c>
      <c r="X2517" t="str">
        <f t="shared" si="239"/>
        <v>High Value</v>
      </c>
    </row>
    <row r="2518" spans="1:24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  <c r="S2518" t="str">
        <f t="shared" si="234"/>
        <v>46-55</v>
      </c>
      <c r="T2518">
        <f t="shared" si="235"/>
        <v>3</v>
      </c>
      <c r="U2518">
        <f t="shared" si="236"/>
        <v>3</v>
      </c>
      <c r="V2518">
        <f t="shared" si="237"/>
        <v>2</v>
      </c>
      <c r="W2518">
        <f t="shared" si="238"/>
        <v>8</v>
      </c>
      <c r="X2518" t="str">
        <f t="shared" si="239"/>
        <v>Occasional</v>
      </c>
    </row>
    <row r="2519" spans="1:24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  <c r="S2519" t="str">
        <f t="shared" si="234"/>
        <v>56+</v>
      </c>
      <c r="T2519">
        <f t="shared" si="235"/>
        <v>1</v>
      </c>
      <c r="U2519">
        <f t="shared" si="236"/>
        <v>1</v>
      </c>
      <c r="V2519">
        <f t="shared" si="237"/>
        <v>1</v>
      </c>
      <c r="W2519">
        <f t="shared" si="238"/>
        <v>3</v>
      </c>
      <c r="X2519" t="str">
        <f t="shared" si="239"/>
        <v>Low Engagement</v>
      </c>
    </row>
    <row r="2520" spans="1:24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  <c r="S2520" t="str">
        <f t="shared" si="234"/>
        <v>18-25</v>
      </c>
      <c r="T2520">
        <f t="shared" si="235"/>
        <v>2</v>
      </c>
      <c r="U2520">
        <f t="shared" si="236"/>
        <v>3</v>
      </c>
      <c r="V2520">
        <f t="shared" si="237"/>
        <v>1</v>
      </c>
      <c r="W2520">
        <f t="shared" si="238"/>
        <v>6</v>
      </c>
      <c r="X2520" t="str">
        <f t="shared" si="239"/>
        <v>Occasional</v>
      </c>
    </row>
    <row r="2521" spans="1:24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  <c r="S2521" t="str">
        <f t="shared" si="234"/>
        <v>36-45</v>
      </c>
      <c r="T2521">
        <f t="shared" si="235"/>
        <v>4</v>
      </c>
      <c r="U2521">
        <f t="shared" si="236"/>
        <v>2</v>
      </c>
      <c r="V2521">
        <f t="shared" si="237"/>
        <v>2</v>
      </c>
      <c r="W2521">
        <f t="shared" si="238"/>
        <v>8</v>
      </c>
      <c r="X2521" t="str">
        <f t="shared" si="239"/>
        <v>Occasional</v>
      </c>
    </row>
    <row r="2522" spans="1:24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  <c r="S2522" t="str">
        <f t="shared" si="234"/>
        <v>56+</v>
      </c>
      <c r="T2522">
        <f t="shared" si="235"/>
        <v>2</v>
      </c>
      <c r="U2522">
        <f t="shared" si="236"/>
        <v>2</v>
      </c>
      <c r="V2522">
        <f t="shared" si="237"/>
        <v>3</v>
      </c>
      <c r="W2522">
        <f t="shared" si="238"/>
        <v>7</v>
      </c>
      <c r="X2522" t="str">
        <f t="shared" si="239"/>
        <v>Occasional</v>
      </c>
    </row>
    <row r="2523" spans="1:24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  <c r="S2523" t="str">
        <f t="shared" si="234"/>
        <v>26-35</v>
      </c>
      <c r="T2523">
        <f t="shared" si="235"/>
        <v>1</v>
      </c>
      <c r="U2523">
        <f t="shared" si="236"/>
        <v>2</v>
      </c>
      <c r="V2523">
        <f t="shared" si="237"/>
        <v>3</v>
      </c>
      <c r="W2523">
        <f t="shared" si="238"/>
        <v>6</v>
      </c>
      <c r="X2523" t="str">
        <f t="shared" si="239"/>
        <v>Occasional</v>
      </c>
    </row>
    <row r="2524" spans="1:24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  <c r="S2524" t="str">
        <f t="shared" si="234"/>
        <v>18-25</v>
      </c>
      <c r="T2524">
        <f t="shared" si="235"/>
        <v>2</v>
      </c>
      <c r="U2524">
        <f t="shared" si="236"/>
        <v>2</v>
      </c>
      <c r="V2524">
        <f t="shared" si="237"/>
        <v>7</v>
      </c>
      <c r="W2524">
        <f t="shared" si="238"/>
        <v>11</v>
      </c>
      <c r="X2524" t="str">
        <f t="shared" si="239"/>
        <v>Regular</v>
      </c>
    </row>
    <row r="2525" spans="1:24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  <c r="S2525" t="str">
        <f t="shared" si="234"/>
        <v>36-45</v>
      </c>
      <c r="T2525">
        <f t="shared" si="235"/>
        <v>1</v>
      </c>
      <c r="U2525">
        <f t="shared" si="236"/>
        <v>2</v>
      </c>
      <c r="V2525">
        <f t="shared" si="237"/>
        <v>1</v>
      </c>
      <c r="W2525">
        <f t="shared" si="238"/>
        <v>4</v>
      </c>
      <c r="X2525" t="str">
        <f t="shared" si="239"/>
        <v>Low Engagement</v>
      </c>
    </row>
    <row r="2526" spans="1:24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  <c r="S2526" t="str">
        <f t="shared" si="234"/>
        <v>56+</v>
      </c>
      <c r="T2526">
        <f t="shared" si="235"/>
        <v>2</v>
      </c>
      <c r="U2526">
        <f t="shared" si="236"/>
        <v>2</v>
      </c>
      <c r="V2526">
        <f t="shared" si="237"/>
        <v>2</v>
      </c>
      <c r="W2526">
        <f t="shared" si="238"/>
        <v>6</v>
      </c>
      <c r="X2526" t="str">
        <f t="shared" si="239"/>
        <v>Occasional</v>
      </c>
    </row>
    <row r="2527" spans="1:24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  <c r="S2527" t="str">
        <f t="shared" si="234"/>
        <v>36-45</v>
      </c>
      <c r="T2527">
        <f t="shared" si="235"/>
        <v>3</v>
      </c>
      <c r="U2527">
        <f t="shared" si="236"/>
        <v>2</v>
      </c>
      <c r="V2527">
        <f t="shared" si="237"/>
        <v>7</v>
      </c>
      <c r="W2527">
        <f t="shared" si="238"/>
        <v>12</v>
      </c>
      <c r="X2527" t="str">
        <f t="shared" si="239"/>
        <v>High Value</v>
      </c>
    </row>
    <row r="2528" spans="1:24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  <c r="S2528" t="str">
        <f t="shared" si="234"/>
        <v>46-55</v>
      </c>
      <c r="T2528">
        <f t="shared" si="235"/>
        <v>1</v>
      </c>
      <c r="U2528">
        <f t="shared" si="236"/>
        <v>3</v>
      </c>
      <c r="V2528">
        <f t="shared" si="237"/>
        <v>6</v>
      </c>
      <c r="W2528">
        <f t="shared" si="238"/>
        <v>10</v>
      </c>
      <c r="X2528" t="str">
        <f t="shared" si="239"/>
        <v>Regular</v>
      </c>
    </row>
    <row r="2529" spans="1:24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  <c r="S2529" t="str">
        <f t="shared" si="234"/>
        <v>18-25</v>
      </c>
      <c r="T2529">
        <f t="shared" si="235"/>
        <v>1</v>
      </c>
      <c r="U2529">
        <f t="shared" si="236"/>
        <v>3</v>
      </c>
      <c r="V2529">
        <f t="shared" si="237"/>
        <v>3</v>
      </c>
      <c r="W2529">
        <f t="shared" si="238"/>
        <v>7</v>
      </c>
      <c r="X2529" t="str">
        <f t="shared" si="239"/>
        <v>Occasional</v>
      </c>
    </row>
    <row r="2530" spans="1:24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  <c r="S2530" t="str">
        <f t="shared" si="234"/>
        <v>46-55</v>
      </c>
      <c r="T2530">
        <f t="shared" si="235"/>
        <v>2</v>
      </c>
      <c r="U2530">
        <f t="shared" si="236"/>
        <v>3</v>
      </c>
      <c r="V2530">
        <f t="shared" si="237"/>
        <v>4</v>
      </c>
      <c r="W2530">
        <f t="shared" si="238"/>
        <v>9</v>
      </c>
      <c r="X2530" t="str">
        <f t="shared" si="239"/>
        <v>Regular</v>
      </c>
    </row>
    <row r="2531" spans="1:24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  <c r="S2531" t="str">
        <f t="shared" si="234"/>
        <v>26-35</v>
      </c>
      <c r="T2531">
        <f t="shared" si="235"/>
        <v>3</v>
      </c>
      <c r="U2531">
        <f t="shared" si="236"/>
        <v>4</v>
      </c>
      <c r="V2531">
        <f t="shared" si="237"/>
        <v>4</v>
      </c>
      <c r="W2531">
        <f t="shared" si="238"/>
        <v>11</v>
      </c>
      <c r="X2531" t="str">
        <f t="shared" si="239"/>
        <v>Regular</v>
      </c>
    </row>
    <row r="2532" spans="1:24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  <c r="S2532" t="str">
        <f t="shared" si="234"/>
        <v>18-25</v>
      </c>
      <c r="T2532">
        <f t="shared" si="235"/>
        <v>4</v>
      </c>
      <c r="U2532">
        <f t="shared" si="236"/>
        <v>3</v>
      </c>
      <c r="V2532">
        <f t="shared" si="237"/>
        <v>7</v>
      </c>
      <c r="W2532">
        <f t="shared" si="238"/>
        <v>14</v>
      </c>
      <c r="X2532" t="str">
        <f t="shared" si="239"/>
        <v>High Value</v>
      </c>
    </row>
    <row r="2533" spans="1:24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  <c r="S2533" t="str">
        <f t="shared" si="234"/>
        <v>36-45</v>
      </c>
      <c r="T2533">
        <f t="shared" si="235"/>
        <v>1</v>
      </c>
      <c r="U2533">
        <f t="shared" si="236"/>
        <v>1</v>
      </c>
      <c r="V2533">
        <f t="shared" si="237"/>
        <v>3</v>
      </c>
      <c r="W2533">
        <f t="shared" si="238"/>
        <v>5</v>
      </c>
      <c r="X2533" t="str">
        <f t="shared" si="239"/>
        <v>Low Engagement</v>
      </c>
    </row>
    <row r="2534" spans="1:24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  <c r="S2534" t="str">
        <f t="shared" si="234"/>
        <v>46-55</v>
      </c>
      <c r="T2534">
        <f t="shared" si="235"/>
        <v>4</v>
      </c>
      <c r="U2534">
        <f t="shared" si="236"/>
        <v>1</v>
      </c>
      <c r="V2534">
        <f t="shared" si="237"/>
        <v>7</v>
      </c>
      <c r="W2534">
        <f t="shared" si="238"/>
        <v>12</v>
      </c>
      <c r="X2534" t="str">
        <f t="shared" si="239"/>
        <v>High Value</v>
      </c>
    </row>
    <row r="2535" spans="1:24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  <c r="S2535" t="str">
        <f t="shared" si="234"/>
        <v>56+</v>
      </c>
      <c r="T2535">
        <f t="shared" si="235"/>
        <v>2</v>
      </c>
      <c r="U2535">
        <f t="shared" si="236"/>
        <v>4</v>
      </c>
      <c r="V2535">
        <f t="shared" si="237"/>
        <v>6</v>
      </c>
      <c r="W2535">
        <f t="shared" si="238"/>
        <v>12</v>
      </c>
      <c r="X2535" t="str">
        <f t="shared" si="239"/>
        <v>High Value</v>
      </c>
    </row>
    <row r="2536" spans="1:24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  <c r="S2536" t="str">
        <f t="shared" si="234"/>
        <v>36-45</v>
      </c>
      <c r="T2536">
        <f t="shared" si="235"/>
        <v>2</v>
      </c>
      <c r="U2536">
        <f t="shared" si="236"/>
        <v>2</v>
      </c>
      <c r="V2536">
        <f t="shared" si="237"/>
        <v>7</v>
      </c>
      <c r="W2536">
        <f t="shared" si="238"/>
        <v>11</v>
      </c>
      <c r="X2536" t="str">
        <f t="shared" si="239"/>
        <v>Regular</v>
      </c>
    </row>
    <row r="2537" spans="1:24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  <c r="S2537" t="str">
        <f t="shared" si="234"/>
        <v>46-55</v>
      </c>
      <c r="T2537">
        <f t="shared" si="235"/>
        <v>4</v>
      </c>
      <c r="U2537">
        <f t="shared" si="236"/>
        <v>4</v>
      </c>
      <c r="V2537">
        <f t="shared" si="237"/>
        <v>5</v>
      </c>
      <c r="W2537">
        <f t="shared" si="238"/>
        <v>13</v>
      </c>
      <c r="X2537" t="str">
        <f t="shared" si="239"/>
        <v>High Value</v>
      </c>
    </row>
    <row r="2538" spans="1:24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  <c r="S2538" t="str">
        <f t="shared" si="234"/>
        <v>46-55</v>
      </c>
      <c r="T2538">
        <f t="shared" si="235"/>
        <v>1</v>
      </c>
      <c r="U2538">
        <f t="shared" si="236"/>
        <v>4</v>
      </c>
      <c r="V2538">
        <f t="shared" si="237"/>
        <v>3</v>
      </c>
      <c r="W2538">
        <f t="shared" si="238"/>
        <v>8</v>
      </c>
      <c r="X2538" t="str">
        <f t="shared" si="239"/>
        <v>Occasional</v>
      </c>
    </row>
    <row r="2539" spans="1:24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  <c r="S2539" t="str">
        <f t="shared" si="234"/>
        <v>36-45</v>
      </c>
      <c r="T2539">
        <f t="shared" si="235"/>
        <v>2</v>
      </c>
      <c r="U2539">
        <f t="shared" si="236"/>
        <v>3</v>
      </c>
      <c r="V2539">
        <f t="shared" si="237"/>
        <v>5</v>
      </c>
      <c r="W2539">
        <f t="shared" si="238"/>
        <v>10</v>
      </c>
      <c r="X2539" t="str">
        <f t="shared" si="239"/>
        <v>Regular</v>
      </c>
    </row>
    <row r="2540" spans="1:24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  <c r="S2540" t="str">
        <f t="shared" si="234"/>
        <v>18-25</v>
      </c>
      <c r="T2540">
        <f t="shared" si="235"/>
        <v>1</v>
      </c>
      <c r="U2540">
        <f t="shared" si="236"/>
        <v>3</v>
      </c>
      <c r="V2540">
        <f t="shared" si="237"/>
        <v>6</v>
      </c>
      <c r="W2540">
        <f t="shared" si="238"/>
        <v>10</v>
      </c>
      <c r="X2540" t="str">
        <f t="shared" si="239"/>
        <v>Regular</v>
      </c>
    </row>
    <row r="2541" spans="1:24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  <c r="S2541" t="str">
        <f t="shared" si="234"/>
        <v>26-35</v>
      </c>
      <c r="T2541">
        <f t="shared" si="235"/>
        <v>3</v>
      </c>
      <c r="U2541">
        <f t="shared" si="236"/>
        <v>2</v>
      </c>
      <c r="V2541">
        <f t="shared" si="237"/>
        <v>6</v>
      </c>
      <c r="W2541">
        <f t="shared" si="238"/>
        <v>11</v>
      </c>
      <c r="X2541" t="str">
        <f t="shared" si="239"/>
        <v>Regular</v>
      </c>
    </row>
    <row r="2542" spans="1:24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  <c r="S2542" t="str">
        <f t="shared" si="234"/>
        <v>18-25</v>
      </c>
      <c r="T2542">
        <f t="shared" si="235"/>
        <v>2</v>
      </c>
      <c r="U2542">
        <f t="shared" si="236"/>
        <v>1</v>
      </c>
      <c r="V2542">
        <f t="shared" si="237"/>
        <v>2</v>
      </c>
      <c r="W2542">
        <f t="shared" si="238"/>
        <v>5</v>
      </c>
      <c r="X2542" t="str">
        <f t="shared" si="239"/>
        <v>Low Engagement</v>
      </c>
    </row>
    <row r="2543" spans="1:24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  <c r="S2543" t="str">
        <f t="shared" si="234"/>
        <v>26-35</v>
      </c>
      <c r="T2543">
        <f t="shared" si="235"/>
        <v>2</v>
      </c>
      <c r="U2543">
        <f t="shared" si="236"/>
        <v>2</v>
      </c>
      <c r="V2543">
        <f t="shared" si="237"/>
        <v>3</v>
      </c>
      <c r="W2543">
        <f t="shared" si="238"/>
        <v>7</v>
      </c>
      <c r="X2543" t="str">
        <f t="shared" si="239"/>
        <v>Occasional</v>
      </c>
    </row>
    <row r="2544" spans="1:24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  <c r="S2544" t="str">
        <f t="shared" si="234"/>
        <v>56+</v>
      </c>
      <c r="T2544">
        <f t="shared" si="235"/>
        <v>1</v>
      </c>
      <c r="U2544">
        <f t="shared" si="236"/>
        <v>3</v>
      </c>
      <c r="V2544">
        <f t="shared" si="237"/>
        <v>1</v>
      </c>
      <c r="W2544">
        <f t="shared" si="238"/>
        <v>5</v>
      </c>
      <c r="X2544" t="str">
        <f t="shared" si="239"/>
        <v>Low Engagement</v>
      </c>
    </row>
    <row r="2545" spans="1:24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  <c r="S2545" t="str">
        <f t="shared" si="234"/>
        <v>26-35</v>
      </c>
      <c r="T2545">
        <f t="shared" si="235"/>
        <v>2</v>
      </c>
      <c r="U2545">
        <f t="shared" si="236"/>
        <v>3</v>
      </c>
      <c r="V2545">
        <f t="shared" si="237"/>
        <v>6</v>
      </c>
      <c r="W2545">
        <f t="shared" si="238"/>
        <v>11</v>
      </c>
      <c r="X2545" t="str">
        <f t="shared" si="239"/>
        <v>Regular</v>
      </c>
    </row>
    <row r="2546" spans="1:24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  <c r="S2546" t="str">
        <f t="shared" si="234"/>
        <v>46-55</v>
      </c>
      <c r="T2546">
        <f t="shared" si="235"/>
        <v>3</v>
      </c>
      <c r="U2546">
        <f t="shared" si="236"/>
        <v>4</v>
      </c>
      <c r="V2546">
        <f t="shared" si="237"/>
        <v>2</v>
      </c>
      <c r="W2546">
        <f t="shared" si="238"/>
        <v>9</v>
      </c>
      <c r="X2546" t="str">
        <f t="shared" si="239"/>
        <v>Regular</v>
      </c>
    </row>
    <row r="2547" spans="1:24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  <c r="S2547" t="str">
        <f t="shared" si="234"/>
        <v>36-45</v>
      </c>
      <c r="T2547">
        <f t="shared" si="235"/>
        <v>2</v>
      </c>
      <c r="U2547">
        <f t="shared" si="236"/>
        <v>1</v>
      </c>
      <c r="V2547">
        <f t="shared" si="237"/>
        <v>1</v>
      </c>
      <c r="W2547">
        <f t="shared" si="238"/>
        <v>4</v>
      </c>
      <c r="X2547" t="str">
        <f t="shared" si="239"/>
        <v>Low Engagement</v>
      </c>
    </row>
    <row r="2548" spans="1:24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  <c r="S2548" t="str">
        <f t="shared" si="234"/>
        <v>56+</v>
      </c>
      <c r="T2548">
        <f t="shared" si="235"/>
        <v>1</v>
      </c>
      <c r="U2548">
        <f t="shared" si="236"/>
        <v>1</v>
      </c>
      <c r="V2548">
        <f t="shared" si="237"/>
        <v>2</v>
      </c>
      <c r="W2548">
        <f t="shared" si="238"/>
        <v>4</v>
      </c>
      <c r="X2548" t="str">
        <f t="shared" si="239"/>
        <v>Low Engagement</v>
      </c>
    </row>
    <row r="2549" spans="1:24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  <c r="S2549" t="str">
        <f t="shared" si="234"/>
        <v>46-55</v>
      </c>
      <c r="T2549">
        <f t="shared" si="235"/>
        <v>4</v>
      </c>
      <c r="U2549">
        <f t="shared" si="236"/>
        <v>2</v>
      </c>
      <c r="V2549">
        <f t="shared" si="237"/>
        <v>7</v>
      </c>
      <c r="W2549">
        <f t="shared" si="238"/>
        <v>13</v>
      </c>
      <c r="X2549" t="str">
        <f t="shared" si="239"/>
        <v>High Value</v>
      </c>
    </row>
    <row r="2550" spans="1:24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  <c r="S2550" t="str">
        <f t="shared" si="234"/>
        <v>36-45</v>
      </c>
      <c r="T2550">
        <f t="shared" si="235"/>
        <v>3</v>
      </c>
      <c r="U2550">
        <f t="shared" si="236"/>
        <v>3</v>
      </c>
      <c r="V2550">
        <f t="shared" si="237"/>
        <v>4</v>
      </c>
      <c r="W2550">
        <f t="shared" si="238"/>
        <v>10</v>
      </c>
      <c r="X2550" t="str">
        <f t="shared" si="239"/>
        <v>Regular</v>
      </c>
    </row>
    <row r="2551" spans="1:24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  <c r="S2551" t="str">
        <f t="shared" si="234"/>
        <v>36-45</v>
      </c>
      <c r="T2551">
        <f t="shared" si="235"/>
        <v>3</v>
      </c>
      <c r="U2551">
        <f t="shared" si="236"/>
        <v>1</v>
      </c>
      <c r="V2551">
        <f t="shared" si="237"/>
        <v>3</v>
      </c>
      <c r="W2551">
        <f t="shared" si="238"/>
        <v>7</v>
      </c>
      <c r="X2551" t="str">
        <f t="shared" si="239"/>
        <v>Occasional</v>
      </c>
    </row>
    <row r="2552" spans="1:24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  <c r="S2552" t="str">
        <f t="shared" si="234"/>
        <v>46-55</v>
      </c>
      <c r="T2552">
        <f t="shared" si="235"/>
        <v>2</v>
      </c>
      <c r="U2552">
        <f t="shared" si="236"/>
        <v>3</v>
      </c>
      <c r="V2552">
        <f t="shared" si="237"/>
        <v>5</v>
      </c>
      <c r="W2552">
        <f t="shared" si="238"/>
        <v>10</v>
      </c>
      <c r="X2552" t="str">
        <f t="shared" si="239"/>
        <v>Regular</v>
      </c>
    </row>
    <row r="2553" spans="1:24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  <c r="S2553" t="str">
        <f t="shared" si="234"/>
        <v>26-35</v>
      </c>
      <c r="T2553">
        <f t="shared" si="235"/>
        <v>1</v>
      </c>
      <c r="U2553">
        <f t="shared" si="236"/>
        <v>4</v>
      </c>
      <c r="V2553">
        <f t="shared" si="237"/>
        <v>1</v>
      </c>
      <c r="W2553">
        <f t="shared" si="238"/>
        <v>6</v>
      </c>
      <c r="X2553" t="str">
        <f t="shared" si="239"/>
        <v>Occasional</v>
      </c>
    </row>
    <row r="2554" spans="1:24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  <c r="S2554" t="str">
        <f t="shared" si="234"/>
        <v>56+</v>
      </c>
      <c r="T2554">
        <f t="shared" si="235"/>
        <v>2</v>
      </c>
      <c r="U2554">
        <f t="shared" si="236"/>
        <v>2</v>
      </c>
      <c r="V2554">
        <f t="shared" si="237"/>
        <v>1</v>
      </c>
      <c r="W2554">
        <f t="shared" si="238"/>
        <v>5</v>
      </c>
      <c r="X2554" t="str">
        <f t="shared" si="239"/>
        <v>Low Engagement</v>
      </c>
    </row>
    <row r="2555" spans="1:24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  <c r="S2555" t="str">
        <f t="shared" si="234"/>
        <v>56+</v>
      </c>
      <c r="T2555">
        <f t="shared" si="235"/>
        <v>1</v>
      </c>
      <c r="U2555">
        <f t="shared" si="236"/>
        <v>3</v>
      </c>
      <c r="V2555">
        <f t="shared" si="237"/>
        <v>3</v>
      </c>
      <c r="W2555">
        <f t="shared" si="238"/>
        <v>7</v>
      </c>
      <c r="X2555" t="str">
        <f t="shared" si="239"/>
        <v>Occasional</v>
      </c>
    </row>
    <row r="2556" spans="1:24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  <c r="S2556" t="str">
        <f t="shared" si="234"/>
        <v>46-55</v>
      </c>
      <c r="T2556">
        <f t="shared" si="235"/>
        <v>3</v>
      </c>
      <c r="U2556">
        <f t="shared" si="236"/>
        <v>4</v>
      </c>
      <c r="V2556">
        <f t="shared" si="237"/>
        <v>6</v>
      </c>
      <c r="W2556">
        <f t="shared" si="238"/>
        <v>13</v>
      </c>
      <c r="X2556" t="str">
        <f t="shared" si="239"/>
        <v>High Value</v>
      </c>
    </row>
    <row r="2557" spans="1:24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  <c r="S2557" t="str">
        <f t="shared" si="234"/>
        <v>18-25</v>
      </c>
      <c r="T2557">
        <f t="shared" si="235"/>
        <v>3</v>
      </c>
      <c r="U2557">
        <f t="shared" si="236"/>
        <v>2</v>
      </c>
      <c r="V2557">
        <f t="shared" si="237"/>
        <v>7</v>
      </c>
      <c r="W2557">
        <f t="shared" si="238"/>
        <v>12</v>
      </c>
      <c r="X2557" t="str">
        <f t="shared" si="239"/>
        <v>High Value</v>
      </c>
    </row>
    <row r="2558" spans="1:24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  <c r="S2558" t="str">
        <f t="shared" si="234"/>
        <v>18-25</v>
      </c>
      <c r="T2558">
        <f t="shared" si="235"/>
        <v>4</v>
      </c>
      <c r="U2558">
        <f t="shared" si="236"/>
        <v>1</v>
      </c>
      <c r="V2558">
        <f t="shared" si="237"/>
        <v>2</v>
      </c>
      <c r="W2558">
        <f t="shared" si="238"/>
        <v>7</v>
      </c>
      <c r="X2558" t="str">
        <f t="shared" si="239"/>
        <v>Occasional</v>
      </c>
    </row>
    <row r="2559" spans="1:24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  <c r="S2559" t="str">
        <f t="shared" si="234"/>
        <v>56+</v>
      </c>
      <c r="T2559">
        <f t="shared" si="235"/>
        <v>1</v>
      </c>
      <c r="U2559">
        <f t="shared" si="236"/>
        <v>2</v>
      </c>
      <c r="V2559">
        <f t="shared" si="237"/>
        <v>5</v>
      </c>
      <c r="W2559">
        <f t="shared" si="238"/>
        <v>8</v>
      </c>
      <c r="X2559" t="str">
        <f t="shared" si="239"/>
        <v>Occasional</v>
      </c>
    </row>
    <row r="2560" spans="1:24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  <c r="S2560" t="str">
        <f t="shared" si="234"/>
        <v>46-55</v>
      </c>
      <c r="T2560">
        <f t="shared" si="235"/>
        <v>1</v>
      </c>
      <c r="U2560">
        <f t="shared" si="236"/>
        <v>2</v>
      </c>
      <c r="V2560">
        <f t="shared" si="237"/>
        <v>5</v>
      </c>
      <c r="W2560">
        <f t="shared" si="238"/>
        <v>8</v>
      </c>
      <c r="X2560" t="str">
        <f t="shared" si="239"/>
        <v>Occasional</v>
      </c>
    </row>
    <row r="2561" spans="1:24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  <c r="S2561" t="str">
        <f t="shared" si="234"/>
        <v>46-55</v>
      </c>
      <c r="T2561">
        <f t="shared" si="235"/>
        <v>3</v>
      </c>
      <c r="U2561">
        <f t="shared" si="236"/>
        <v>2</v>
      </c>
      <c r="V2561">
        <f t="shared" si="237"/>
        <v>3</v>
      </c>
      <c r="W2561">
        <f t="shared" si="238"/>
        <v>8</v>
      </c>
      <c r="X2561" t="str">
        <f t="shared" si="239"/>
        <v>Occasional</v>
      </c>
    </row>
    <row r="2562" spans="1:24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  <c r="S2562" t="str">
        <f t="shared" si="234"/>
        <v>56+</v>
      </c>
      <c r="T2562">
        <f t="shared" si="235"/>
        <v>3</v>
      </c>
      <c r="U2562">
        <f t="shared" si="236"/>
        <v>2</v>
      </c>
      <c r="V2562">
        <f t="shared" si="237"/>
        <v>6</v>
      </c>
      <c r="W2562">
        <f t="shared" si="238"/>
        <v>11</v>
      </c>
      <c r="X2562" t="str">
        <f t="shared" si="239"/>
        <v>Regular</v>
      </c>
    </row>
    <row r="2563" spans="1:24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  <c r="S2563" t="str">
        <f t="shared" ref="S2563:S2626" si="240">IF(B2563&lt;=25,"18-25",IF(B2563&lt;=35,"26-35",IF(B2563&lt;=45,"36-45",IF(B2563&lt;=55,"46-55","56+"))))</f>
        <v>26-35</v>
      </c>
      <c r="T2563">
        <f t="shared" ref="T2563:T2626" si="241">IF(F2563&lt;=39,1,IF(F2563&lt;=59,2,IF(F2563&lt;=79,3,4)))</f>
        <v>1</v>
      </c>
      <c r="U2563">
        <f t="shared" ref="U2563:U2626" si="242">IF(P2563&lt;=12,1,IF(P2563&lt;=25,2,IF(P2563&lt;=37,3,4)))</f>
        <v>2</v>
      </c>
      <c r="V2563">
        <f t="shared" ref="V2563:V2626" si="243">IF(R2563="Weekly",7,IF(R2563="Bi-Weekly",6,IF(R2563="Fortnightly",5,IF(R2563="Monthly",4,IF(R2563="Every 3 Months",3,IF(R2563="Quarterly",2,IF(R2563="Annually",1,0)))))))</f>
        <v>2</v>
      </c>
      <c r="W2563">
        <f t="shared" ref="W2563:W2626" si="244">T2563+U2563+V2563</f>
        <v>5</v>
      </c>
      <c r="X2563" t="str">
        <f t="shared" ref="X2563:X2626" si="245">IF(W2563&lt;=5,"Low Engagement",IF(W2563&lt;=8,"Occasional",IF(W2563&lt;=11,"Regular","High Value")))</f>
        <v>Low Engagement</v>
      </c>
    </row>
    <row r="2564" spans="1:24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  <c r="S2564" t="str">
        <f t="shared" si="240"/>
        <v>56+</v>
      </c>
      <c r="T2564">
        <f t="shared" si="241"/>
        <v>3</v>
      </c>
      <c r="U2564">
        <f t="shared" si="242"/>
        <v>3</v>
      </c>
      <c r="V2564">
        <f t="shared" si="243"/>
        <v>5</v>
      </c>
      <c r="W2564">
        <f t="shared" si="244"/>
        <v>11</v>
      </c>
      <c r="X2564" t="str">
        <f t="shared" si="245"/>
        <v>Regular</v>
      </c>
    </row>
    <row r="2565" spans="1:24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  <c r="S2565" t="str">
        <f t="shared" si="240"/>
        <v>56+</v>
      </c>
      <c r="T2565">
        <f t="shared" si="241"/>
        <v>4</v>
      </c>
      <c r="U2565">
        <f t="shared" si="242"/>
        <v>1</v>
      </c>
      <c r="V2565">
        <f t="shared" si="243"/>
        <v>3</v>
      </c>
      <c r="W2565">
        <f t="shared" si="244"/>
        <v>8</v>
      </c>
      <c r="X2565" t="str">
        <f t="shared" si="245"/>
        <v>Occasional</v>
      </c>
    </row>
    <row r="2566" spans="1:24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  <c r="S2566" t="str">
        <f t="shared" si="240"/>
        <v>36-45</v>
      </c>
      <c r="T2566">
        <f t="shared" si="241"/>
        <v>4</v>
      </c>
      <c r="U2566">
        <f t="shared" si="242"/>
        <v>3</v>
      </c>
      <c r="V2566">
        <f t="shared" si="243"/>
        <v>7</v>
      </c>
      <c r="W2566">
        <f t="shared" si="244"/>
        <v>14</v>
      </c>
      <c r="X2566" t="str">
        <f t="shared" si="245"/>
        <v>High Value</v>
      </c>
    </row>
    <row r="2567" spans="1:24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  <c r="S2567" t="str">
        <f t="shared" si="240"/>
        <v>26-35</v>
      </c>
      <c r="T2567">
        <f t="shared" si="241"/>
        <v>2</v>
      </c>
      <c r="U2567">
        <f t="shared" si="242"/>
        <v>1</v>
      </c>
      <c r="V2567">
        <f t="shared" si="243"/>
        <v>2</v>
      </c>
      <c r="W2567">
        <f t="shared" si="244"/>
        <v>5</v>
      </c>
      <c r="X2567" t="str">
        <f t="shared" si="245"/>
        <v>Low Engagement</v>
      </c>
    </row>
    <row r="2568" spans="1:24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  <c r="S2568" t="str">
        <f t="shared" si="240"/>
        <v>26-35</v>
      </c>
      <c r="T2568">
        <f t="shared" si="241"/>
        <v>1</v>
      </c>
      <c r="U2568">
        <f t="shared" si="242"/>
        <v>4</v>
      </c>
      <c r="V2568">
        <f t="shared" si="243"/>
        <v>2</v>
      </c>
      <c r="W2568">
        <f t="shared" si="244"/>
        <v>7</v>
      </c>
      <c r="X2568" t="str">
        <f t="shared" si="245"/>
        <v>Occasional</v>
      </c>
    </row>
    <row r="2569" spans="1:24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  <c r="S2569" t="str">
        <f t="shared" si="240"/>
        <v>18-25</v>
      </c>
      <c r="T2569">
        <f t="shared" si="241"/>
        <v>1</v>
      </c>
      <c r="U2569">
        <f t="shared" si="242"/>
        <v>2</v>
      </c>
      <c r="V2569">
        <f t="shared" si="243"/>
        <v>5</v>
      </c>
      <c r="W2569">
        <f t="shared" si="244"/>
        <v>8</v>
      </c>
      <c r="X2569" t="str">
        <f t="shared" si="245"/>
        <v>Occasional</v>
      </c>
    </row>
    <row r="2570" spans="1:24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  <c r="S2570" t="str">
        <f t="shared" si="240"/>
        <v>46-55</v>
      </c>
      <c r="T2570">
        <f t="shared" si="241"/>
        <v>4</v>
      </c>
      <c r="U2570">
        <f t="shared" si="242"/>
        <v>3</v>
      </c>
      <c r="V2570">
        <f t="shared" si="243"/>
        <v>5</v>
      </c>
      <c r="W2570">
        <f t="shared" si="244"/>
        <v>12</v>
      </c>
      <c r="X2570" t="str">
        <f t="shared" si="245"/>
        <v>High Value</v>
      </c>
    </row>
    <row r="2571" spans="1:24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  <c r="S2571" t="str">
        <f t="shared" si="240"/>
        <v>36-45</v>
      </c>
      <c r="T2571">
        <f t="shared" si="241"/>
        <v>3</v>
      </c>
      <c r="U2571">
        <f t="shared" si="242"/>
        <v>1</v>
      </c>
      <c r="V2571">
        <f t="shared" si="243"/>
        <v>6</v>
      </c>
      <c r="W2571">
        <f t="shared" si="244"/>
        <v>10</v>
      </c>
      <c r="X2571" t="str">
        <f t="shared" si="245"/>
        <v>Regular</v>
      </c>
    </row>
    <row r="2572" spans="1:24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  <c r="S2572" t="str">
        <f t="shared" si="240"/>
        <v>36-45</v>
      </c>
      <c r="T2572">
        <f t="shared" si="241"/>
        <v>1</v>
      </c>
      <c r="U2572">
        <f t="shared" si="242"/>
        <v>1</v>
      </c>
      <c r="V2572">
        <f t="shared" si="243"/>
        <v>5</v>
      </c>
      <c r="W2572">
        <f t="shared" si="244"/>
        <v>7</v>
      </c>
      <c r="X2572" t="str">
        <f t="shared" si="245"/>
        <v>Occasional</v>
      </c>
    </row>
    <row r="2573" spans="1:24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  <c r="S2573" t="str">
        <f t="shared" si="240"/>
        <v>36-45</v>
      </c>
      <c r="T2573">
        <f t="shared" si="241"/>
        <v>1</v>
      </c>
      <c r="U2573">
        <f t="shared" si="242"/>
        <v>4</v>
      </c>
      <c r="V2573">
        <f t="shared" si="243"/>
        <v>5</v>
      </c>
      <c r="W2573">
        <f t="shared" si="244"/>
        <v>10</v>
      </c>
      <c r="X2573" t="str">
        <f t="shared" si="245"/>
        <v>Regular</v>
      </c>
    </row>
    <row r="2574" spans="1:24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  <c r="S2574" t="str">
        <f t="shared" si="240"/>
        <v>46-55</v>
      </c>
      <c r="T2574">
        <f t="shared" si="241"/>
        <v>2</v>
      </c>
      <c r="U2574">
        <f t="shared" si="242"/>
        <v>4</v>
      </c>
      <c r="V2574">
        <f t="shared" si="243"/>
        <v>2</v>
      </c>
      <c r="W2574">
        <f t="shared" si="244"/>
        <v>8</v>
      </c>
      <c r="X2574" t="str">
        <f t="shared" si="245"/>
        <v>Occasional</v>
      </c>
    </row>
    <row r="2575" spans="1:24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  <c r="S2575" t="str">
        <f t="shared" si="240"/>
        <v>46-55</v>
      </c>
      <c r="T2575">
        <f t="shared" si="241"/>
        <v>4</v>
      </c>
      <c r="U2575">
        <f t="shared" si="242"/>
        <v>1</v>
      </c>
      <c r="V2575">
        <f t="shared" si="243"/>
        <v>1</v>
      </c>
      <c r="W2575">
        <f t="shared" si="244"/>
        <v>6</v>
      </c>
      <c r="X2575" t="str">
        <f t="shared" si="245"/>
        <v>Occasional</v>
      </c>
    </row>
    <row r="2576" spans="1:24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  <c r="S2576" t="str">
        <f t="shared" si="240"/>
        <v>26-35</v>
      </c>
      <c r="T2576">
        <f t="shared" si="241"/>
        <v>3</v>
      </c>
      <c r="U2576">
        <f t="shared" si="242"/>
        <v>3</v>
      </c>
      <c r="V2576">
        <f t="shared" si="243"/>
        <v>5</v>
      </c>
      <c r="W2576">
        <f t="shared" si="244"/>
        <v>11</v>
      </c>
      <c r="X2576" t="str">
        <f t="shared" si="245"/>
        <v>Regular</v>
      </c>
    </row>
    <row r="2577" spans="1:24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  <c r="S2577" t="str">
        <f t="shared" si="240"/>
        <v>46-55</v>
      </c>
      <c r="T2577">
        <f t="shared" si="241"/>
        <v>4</v>
      </c>
      <c r="U2577">
        <f t="shared" si="242"/>
        <v>1</v>
      </c>
      <c r="V2577">
        <f t="shared" si="243"/>
        <v>1</v>
      </c>
      <c r="W2577">
        <f t="shared" si="244"/>
        <v>6</v>
      </c>
      <c r="X2577" t="str">
        <f t="shared" si="245"/>
        <v>Occasional</v>
      </c>
    </row>
    <row r="2578" spans="1:24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  <c r="S2578" t="str">
        <f t="shared" si="240"/>
        <v>18-25</v>
      </c>
      <c r="T2578">
        <f t="shared" si="241"/>
        <v>2</v>
      </c>
      <c r="U2578">
        <f t="shared" si="242"/>
        <v>2</v>
      </c>
      <c r="V2578">
        <f t="shared" si="243"/>
        <v>2</v>
      </c>
      <c r="W2578">
        <f t="shared" si="244"/>
        <v>6</v>
      </c>
      <c r="X2578" t="str">
        <f t="shared" si="245"/>
        <v>Occasional</v>
      </c>
    </row>
    <row r="2579" spans="1:24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  <c r="S2579" t="str">
        <f t="shared" si="240"/>
        <v>46-55</v>
      </c>
      <c r="T2579">
        <f t="shared" si="241"/>
        <v>1</v>
      </c>
      <c r="U2579">
        <f t="shared" si="242"/>
        <v>3</v>
      </c>
      <c r="V2579">
        <f t="shared" si="243"/>
        <v>4</v>
      </c>
      <c r="W2579">
        <f t="shared" si="244"/>
        <v>8</v>
      </c>
      <c r="X2579" t="str">
        <f t="shared" si="245"/>
        <v>Occasional</v>
      </c>
    </row>
    <row r="2580" spans="1:24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  <c r="S2580" t="str">
        <f t="shared" si="240"/>
        <v>46-55</v>
      </c>
      <c r="T2580">
        <f t="shared" si="241"/>
        <v>2</v>
      </c>
      <c r="U2580">
        <f t="shared" si="242"/>
        <v>1</v>
      </c>
      <c r="V2580">
        <f t="shared" si="243"/>
        <v>2</v>
      </c>
      <c r="W2580">
        <f t="shared" si="244"/>
        <v>5</v>
      </c>
      <c r="X2580" t="str">
        <f t="shared" si="245"/>
        <v>Low Engagement</v>
      </c>
    </row>
    <row r="2581" spans="1:24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  <c r="S2581" t="str">
        <f t="shared" si="240"/>
        <v>56+</v>
      </c>
      <c r="T2581">
        <f t="shared" si="241"/>
        <v>1</v>
      </c>
      <c r="U2581">
        <f t="shared" si="242"/>
        <v>4</v>
      </c>
      <c r="V2581">
        <f t="shared" si="243"/>
        <v>7</v>
      </c>
      <c r="W2581">
        <f t="shared" si="244"/>
        <v>12</v>
      </c>
      <c r="X2581" t="str">
        <f t="shared" si="245"/>
        <v>High Value</v>
      </c>
    </row>
    <row r="2582" spans="1:24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  <c r="S2582" t="str">
        <f t="shared" si="240"/>
        <v>36-45</v>
      </c>
      <c r="T2582">
        <f t="shared" si="241"/>
        <v>1</v>
      </c>
      <c r="U2582">
        <f t="shared" si="242"/>
        <v>2</v>
      </c>
      <c r="V2582">
        <f t="shared" si="243"/>
        <v>2</v>
      </c>
      <c r="W2582">
        <f t="shared" si="244"/>
        <v>5</v>
      </c>
      <c r="X2582" t="str">
        <f t="shared" si="245"/>
        <v>Low Engagement</v>
      </c>
    </row>
    <row r="2583" spans="1:24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  <c r="S2583" t="str">
        <f t="shared" si="240"/>
        <v>56+</v>
      </c>
      <c r="T2583">
        <f t="shared" si="241"/>
        <v>4</v>
      </c>
      <c r="U2583">
        <f t="shared" si="242"/>
        <v>4</v>
      </c>
      <c r="V2583">
        <f t="shared" si="243"/>
        <v>4</v>
      </c>
      <c r="W2583">
        <f t="shared" si="244"/>
        <v>12</v>
      </c>
      <c r="X2583" t="str">
        <f t="shared" si="245"/>
        <v>High Value</v>
      </c>
    </row>
    <row r="2584" spans="1:24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  <c r="S2584" t="str">
        <f t="shared" si="240"/>
        <v>18-25</v>
      </c>
      <c r="T2584">
        <f t="shared" si="241"/>
        <v>4</v>
      </c>
      <c r="U2584">
        <f t="shared" si="242"/>
        <v>1</v>
      </c>
      <c r="V2584">
        <f t="shared" si="243"/>
        <v>3</v>
      </c>
      <c r="W2584">
        <f t="shared" si="244"/>
        <v>8</v>
      </c>
      <c r="X2584" t="str">
        <f t="shared" si="245"/>
        <v>Occasional</v>
      </c>
    </row>
    <row r="2585" spans="1:24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  <c r="S2585" t="str">
        <f t="shared" si="240"/>
        <v>56+</v>
      </c>
      <c r="T2585">
        <f t="shared" si="241"/>
        <v>4</v>
      </c>
      <c r="U2585">
        <f t="shared" si="242"/>
        <v>1</v>
      </c>
      <c r="V2585">
        <f t="shared" si="243"/>
        <v>7</v>
      </c>
      <c r="W2585">
        <f t="shared" si="244"/>
        <v>12</v>
      </c>
      <c r="X2585" t="str">
        <f t="shared" si="245"/>
        <v>High Value</v>
      </c>
    </row>
    <row r="2586" spans="1:24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  <c r="S2586" t="str">
        <f t="shared" si="240"/>
        <v>26-35</v>
      </c>
      <c r="T2586">
        <f t="shared" si="241"/>
        <v>1</v>
      </c>
      <c r="U2586">
        <f t="shared" si="242"/>
        <v>3</v>
      </c>
      <c r="V2586">
        <f t="shared" si="243"/>
        <v>6</v>
      </c>
      <c r="W2586">
        <f t="shared" si="244"/>
        <v>10</v>
      </c>
      <c r="X2586" t="str">
        <f t="shared" si="245"/>
        <v>Regular</v>
      </c>
    </row>
    <row r="2587" spans="1:24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  <c r="S2587" t="str">
        <f t="shared" si="240"/>
        <v>56+</v>
      </c>
      <c r="T2587">
        <f t="shared" si="241"/>
        <v>1</v>
      </c>
      <c r="U2587">
        <f t="shared" si="242"/>
        <v>2</v>
      </c>
      <c r="V2587">
        <f t="shared" si="243"/>
        <v>7</v>
      </c>
      <c r="W2587">
        <f t="shared" si="244"/>
        <v>10</v>
      </c>
      <c r="X2587" t="str">
        <f t="shared" si="245"/>
        <v>Regular</v>
      </c>
    </row>
    <row r="2588" spans="1:24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  <c r="S2588" t="str">
        <f t="shared" si="240"/>
        <v>18-25</v>
      </c>
      <c r="T2588">
        <f t="shared" si="241"/>
        <v>1</v>
      </c>
      <c r="U2588">
        <f t="shared" si="242"/>
        <v>1</v>
      </c>
      <c r="V2588">
        <f t="shared" si="243"/>
        <v>3</v>
      </c>
      <c r="W2588">
        <f t="shared" si="244"/>
        <v>5</v>
      </c>
      <c r="X2588" t="str">
        <f t="shared" si="245"/>
        <v>Low Engagement</v>
      </c>
    </row>
    <row r="2589" spans="1:24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  <c r="S2589" t="str">
        <f t="shared" si="240"/>
        <v>46-55</v>
      </c>
      <c r="T2589">
        <f t="shared" si="241"/>
        <v>1</v>
      </c>
      <c r="U2589">
        <f t="shared" si="242"/>
        <v>3</v>
      </c>
      <c r="V2589">
        <f t="shared" si="243"/>
        <v>3</v>
      </c>
      <c r="W2589">
        <f t="shared" si="244"/>
        <v>7</v>
      </c>
      <c r="X2589" t="str">
        <f t="shared" si="245"/>
        <v>Occasional</v>
      </c>
    </row>
    <row r="2590" spans="1:24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  <c r="S2590" t="str">
        <f t="shared" si="240"/>
        <v>36-45</v>
      </c>
      <c r="T2590">
        <f t="shared" si="241"/>
        <v>2</v>
      </c>
      <c r="U2590">
        <f t="shared" si="242"/>
        <v>4</v>
      </c>
      <c r="V2590">
        <f t="shared" si="243"/>
        <v>6</v>
      </c>
      <c r="W2590">
        <f t="shared" si="244"/>
        <v>12</v>
      </c>
      <c r="X2590" t="str">
        <f t="shared" si="245"/>
        <v>High Value</v>
      </c>
    </row>
    <row r="2591" spans="1:24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  <c r="S2591" t="str">
        <f t="shared" si="240"/>
        <v>46-55</v>
      </c>
      <c r="T2591">
        <f t="shared" si="241"/>
        <v>2</v>
      </c>
      <c r="U2591">
        <f t="shared" si="242"/>
        <v>3</v>
      </c>
      <c r="V2591">
        <f t="shared" si="243"/>
        <v>1</v>
      </c>
      <c r="W2591">
        <f t="shared" si="244"/>
        <v>6</v>
      </c>
      <c r="X2591" t="str">
        <f t="shared" si="245"/>
        <v>Occasional</v>
      </c>
    </row>
    <row r="2592" spans="1:24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  <c r="S2592" t="str">
        <f t="shared" si="240"/>
        <v>56+</v>
      </c>
      <c r="T2592">
        <f t="shared" si="241"/>
        <v>3</v>
      </c>
      <c r="U2592">
        <f t="shared" si="242"/>
        <v>3</v>
      </c>
      <c r="V2592">
        <f t="shared" si="243"/>
        <v>1</v>
      </c>
      <c r="W2592">
        <f t="shared" si="244"/>
        <v>7</v>
      </c>
      <c r="X2592" t="str">
        <f t="shared" si="245"/>
        <v>Occasional</v>
      </c>
    </row>
    <row r="2593" spans="1:24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  <c r="S2593" t="str">
        <f t="shared" si="240"/>
        <v>36-45</v>
      </c>
      <c r="T2593">
        <f t="shared" si="241"/>
        <v>3</v>
      </c>
      <c r="U2593">
        <f t="shared" si="242"/>
        <v>4</v>
      </c>
      <c r="V2593">
        <f t="shared" si="243"/>
        <v>2</v>
      </c>
      <c r="W2593">
        <f t="shared" si="244"/>
        <v>9</v>
      </c>
      <c r="X2593" t="str">
        <f t="shared" si="245"/>
        <v>Regular</v>
      </c>
    </row>
    <row r="2594" spans="1:24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  <c r="S2594" t="str">
        <f t="shared" si="240"/>
        <v>18-25</v>
      </c>
      <c r="T2594">
        <f t="shared" si="241"/>
        <v>1</v>
      </c>
      <c r="U2594">
        <f t="shared" si="242"/>
        <v>2</v>
      </c>
      <c r="V2594">
        <f t="shared" si="243"/>
        <v>2</v>
      </c>
      <c r="W2594">
        <f t="shared" si="244"/>
        <v>5</v>
      </c>
      <c r="X2594" t="str">
        <f t="shared" si="245"/>
        <v>Low Engagement</v>
      </c>
    </row>
    <row r="2595" spans="1:24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  <c r="S2595" t="str">
        <f t="shared" si="240"/>
        <v>36-45</v>
      </c>
      <c r="T2595">
        <f t="shared" si="241"/>
        <v>1</v>
      </c>
      <c r="U2595">
        <f t="shared" si="242"/>
        <v>1</v>
      </c>
      <c r="V2595">
        <f t="shared" si="243"/>
        <v>3</v>
      </c>
      <c r="W2595">
        <f t="shared" si="244"/>
        <v>5</v>
      </c>
      <c r="X2595" t="str">
        <f t="shared" si="245"/>
        <v>Low Engagement</v>
      </c>
    </row>
    <row r="2596" spans="1:24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  <c r="S2596" t="str">
        <f t="shared" si="240"/>
        <v>56+</v>
      </c>
      <c r="T2596">
        <f t="shared" si="241"/>
        <v>4</v>
      </c>
      <c r="U2596">
        <f t="shared" si="242"/>
        <v>2</v>
      </c>
      <c r="V2596">
        <f t="shared" si="243"/>
        <v>3</v>
      </c>
      <c r="W2596">
        <f t="shared" si="244"/>
        <v>9</v>
      </c>
      <c r="X2596" t="str">
        <f t="shared" si="245"/>
        <v>Regular</v>
      </c>
    </row>
    <row r="2597" spans="1:24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  <c r="S2597" t="str">
        <f t="shared" si="240"/>
        <v>26-35</v>
      </c>
      <c r="T2597">
        <f t="shared" si="241"/>
        <v>2</v>
      </c>
      <c r="U2597">
        <f t="shared" si="242"/>
        <v>1</v>
      </c>
      <c r="V2597">
        <f t="shared" si="243"/>
        <v>6</v>
      </c>
      <c r="W2597">
        <f t="shared" si="244"/>
        <v>9</v>
      </c>
      <c r="X2597" t="str">
        <f t="shared" si="245"/>
        <v>Regular</v>
      </c>
    </row>
    <row r="2598" spans="1:24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  <c r="S2598" t="str">
        <f t="shared" si="240"/>
        <v>56+</v>
      </c>
      <c r="T2598">
        <f t="shared" si="241"/>
        <v>3</v>
      </c>
      <c r="U2598">
        <f t="shared" si="242"/>
        <v>3</v>
      </c>
      <c r="V2598">
        <f t="shared" si="243"/>
        <v>4</v>
      </c>
      <c r="W2598">
        <f t="shared" si="244"/>
        <v>10</v>
      </c>
      <c r="X2598" t="str">
        <f t="shared" si="245"/>
        <v>Regular</v>
      </c>
    </row>
    <row r="2599" spans="1:24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  <c r="S2599" t="str">
        <f t="shared" si="240"/>
        <v>56+</v>
      </c>
      <c r="T2599">
        <f t="shared" si="241"/>
        <v>1</v>
      </c>
      <c r="U2599">
        <f t="shared" si="242"/>
        <v>2</v>
      </c>
      <c r="V2599">
        <f t="shared" si="243"/>
        <v>6</v>
      </c>
      <c r="W2599">
        <f t="shared" si="244"/>
        <v>9</v>
      </c>
      <c r="X2599" t="str">
        <f t="shared" si="245"/>
        <v>Regular</v>
      </c>
    </row>
    <row r="2600" spans="1:24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  <c r="S2600" t="str">
        <f t="shared" si="240"/>
        <v>56+</v>
      </c>
      <c r="T2600">
        <f t="shared" si="241"/>
        <v>4</v>
      </c>
      <c r="U2600">
        <f t="shared" si="242"/>
        <v>3</v>
      </c>
      <c r="V2600">
        <f t="shared" si="243"/>
        <v>1</v>
      </c>
      <c r="W2600">
        <f t="shared" si="244"/>
        <v>8</v>
      </c>
      <c r="X2600" t="str">
        <f t="shared" si="245"/>
        <v>Occasional</v>
      </c>
    </row>
    <row r="2601" spans="1:24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  <c r="S2601" t="str">
        <f t="shared" si="240"/>
        <v>56+</v>
      </c>
      <c r="T2601">
        <f t="shared" si="241"/>
        <v>4</v>
      </c>
      <c r="U2601">
        <f t="shared" si="242"/>
        <v>4</v>
      </c>
      <c r="V2601">
        <f t="shared" si="243"/>
        <v>4</v>
      </c>
      <c r="W2601">
        <f t="shared" si="244"/>
        <v>12</v>
      </c>
      <c r="X2601" t="str">
        <f t="shared" si="245"/>
        <v>High Value</v>
      </c>
    </row>
    <row r="2602" spans="1:24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  <c r="S2602" t="str">
        <f t="shared" si="240"/>
        <v>18-25</v>
      </c>
      <c r="T2602">
        <f t="shared" si="241"/>
        <v>4</v>
      </c>
      <c r="U2602">
        <f t="shared" si="242"/>
        <v>1</v>
      </c>
      <c r="V2602">
        <f t="shared" si="243"/>
        <v>6</v>
      </c>
      <c r="W2602">
        <f t="shared" si="244"/>
        <v>11</v>
      </c>
      <c r="X2602" t="str">
        <f t="shared" si="245"/>
        <v>Regular</v>
      </c>
    </row>
    <row r="2603" spans="1:24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  <c r="S2603" t="str">
        <f t="shared" si="240"/>
        <v>56+</v>
      </c>
      <c r="T2603">
        <f t="shared" si="241"/>
        <v>1</v>
      </c>
      <c r="U2603">
        <f t="shared" si="242"/>
        <v>4</v>
      </c>
      <c r="V2603">
        <f t="shared" si="243"/>
        <v>4</v>
      </c>
      <c r="W2603">
        <f t="shared" si="244"/>
        <v>9</v>
      </c>
      <c r="X2603" t="str">
        <f t="shared" si="245"/>
        <v>Regular</v>
      </c>
    </row>
    <row r="2604" spans="1:24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  <c r="S2604" t="str">
        <f t="shared" si="240"/>
        <v>56+</v>
      </c>
      <c r="T2604">
        <f t="shared" si="241"/>
        <v>2</v>
      </c>
      <c r="U2604">
        <f t="shared" si="242"/>
        <v>1</v>
      </c>
      <c r="V2604">
        <f t="shared" si="243"/>
        <v>2</v>
      </c>
      <c r="W2604">
        <f t="shared" si="244"/>
        <v>5</v>
      </c>
      <c r="X2604" t="str">
        <f t="shared" si="245"/>
        <v>Low Engagement</v>
      </c>
    </row>
    <row r="2605" spans="1:24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  <c r="S2605" t="str">
        <f t="shared" si="240"/>
        <v>56+</v>
      </c>
      <c r="T2605">
        <f t="shared" si="241"/>
        <v>2</v>
      </c>
      <c r="U2605">
        <f t="shared" si="242"/>
        <v>1</v>
      </c>
      <c r="V2605">
        <f t="shared" si="243"/>
        <v>1</v>
      </c>
      <c r="W2605">
        <f t="shared" si="244"/>
        <v>4</v>
      </c>
      <c r="X2605" t="str">
        <f t="shared" si="245"/>
        <v>Low Engagement</v>
      </c>
    </row>
    <row r="2606" spans="1:24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  <c r="S2606" t="str">
        <f t="shared" si="240"/>
        <v>46-55</v>
      </c>
      <c r="T2606">
        <f t="shared" si="241"/>
        <v>2</v>
      </c>
      <c r="U2606">
        <f t="shared" si="242"/>
        <v>1</v>
      </c>
      <c r="V2606">
        <f t="shared" si="243"/>
        <v>7</v>
      </c>
      <c r="W2606">
        <f t="shared" si="244"/>
        <v>10</v>
      </c>
      <c r="X2606" t="str">
        <f t="shared" si="245"/>
        <v>Regular</v>
      </c>
    </row>
    <row r="2607" spans="1:24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  <c r="S2607" t="str">
        <f t="shared" si="240"/>
        <v>36-45</v>
      </c>
      <c r="T2607">
        <f t="shared" si="241"/>
        <v>4</v>
      </c>
      <c r="U2607">
        <f t="shared" si="242"/>
        <v>3</v>
      </c>
      <c r="V2607">
        <f t="shared" si="243"/>
        <v>5</v>
      </c>
      <c r="W2607">
        <f t="shared" si="244"/>
        <v>12</v>
      </c>
      <c r="X2607" t="str">
        <f t="shared" si="245"/>
        <v>High Value</v>
      </c>
    </row>
    <row r="2608" spans="1:24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  <c r="S2608" t="str">
        <f t="shared" si="240"/>
        <v>56+</v>
      </c>
      <c r="T2608">
        <f t="shared" si="241"/>
        <v>4</v>
      </c>
      <c r="U2608">
        <f t="shared" si="242"/>
        <v>4</v>
      </c>
      <c r="V2608">
        <f t="shared" si="243"/>
        <v>6</v>
      </c>
      <c r="W2608">
        <f t="shared" si="244"/>
        <v>14</v>
      </c>
      <c r="X2608" t="str">
        <f t="shared" si="245"/>
        <v>High Value</v>
      </c>
    </row>
    <row r="2609" spans="1:24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  <c r="S2609" t="str">
        <f t="shared" si="240"/>
        <v>36-45</v>
      </c>
      <c r="T2609">
        <f t="shared" si="241"/>
        <v>1</v>
      </c>
      <c r="U2609">
        <f t="shared" si="242"/>
        <v>4</v>
      </c>
      <c r="V2609">
        <f t="shared" si="243"/>
        <v>3</v>
      </c>
      <c r="W2609">
        <f t="shared" si="244"/>
        <v>8</v>
      </c>
      <c r="X2609" t="str">
        <f t="shared" si="245"/>
        <v>Occasional</v>
      </c>
    </row>
    <row r="2610" spans="1:24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  <c r="S2610" t="str">
        <f t="shared" si="240"/>
        <v>36-45</v>
      </c>
      <c r="T2610">
        <f t="shared" si="241"/>
        <v>3</v>
      </c>
      <c r="U2610">
        <f t="shared" si="242"/>
        <v>4</v>
      </c>
      <c r="V2610">
        <f t="shared" si="243"/>
        <v>5</v>
      </c>
      <c r="W2610">
        <f t="shared" si="244"/>
        <v>12</v>
      </c>
      <c r="X2610" t="str">
        <f t="shared" si="245"/>
        <v>High Value</v>
      </c>
    </row>
    <row r="2611" spans="1:24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  <c r="S2611" t="str">
        <f t="shared" si="240"/>
        <v>56+</v>
      </c>
      <c r="T2611">
        <f t="shared" si="241"/>
        <v>4</v>
      </c>
      <c r="U2611">
        <f t="shared" si="242"/>
        <v>2</v>
      </c>
      <c r="V2611">
        <f t="shared" si="243"/>
        <v>6</v>
      </c>
      <c r="W2611">
        <f t="shared" si="244"/>
        <v>12</v>
      </c>
      <c r="X2611" t="str">
        <f t="shared" si="245"/>
        <v>High Value</v>
      </c>
    </row>
    <row r="2612" spans="1:24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  <c r="S2612" t="str">
        <f t="shared" si="240"/>
        <v>56+</v>
      </c>
      <c r="T2612">
        <f t="shared" si="241"/>
        <v>4</v>
      </c>
      <c r="U2612">
        <f t="shared" si="242"/>
        <v>2</v>
      </c>
      <c r="V2612">
        <f t="shared" si="243"/>
        <v>2</v>
      </c>
      <c r="W2612">
        <f t="shared" si="244"/>
        <v>8</v>
      </c>
      <c r="X2612" t="str">
        <f t="shared" si="245"/>
        <v>Occasional</v>
      </c>
    </row>
    <row r="2613" spans="1:24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  <c r="S2613" t="str">
        <f t="shared" si="240"/>
        <v>26-35</v>
      </c>
      <c r="T2613">
        <f t="shared" si="241"/>
        <v>4</v>
      </c>
      <c r="U2613">
        <f t="shared" si="242"/>
        <v>1</v>
      </c>
      <c r="V2613">
        <f t="shared" si="243"/>
        <v>5</v>
      </c>
      <c r="W2613">
        <f t="shared" si="244"/>
        <v>10</v>
      </c>
      <c r="X2613" t="str">
        <f t="shared" si="245"/>
        <v>Regular</v>
      </c>
    </row>
    <row r="2614" spans="1:24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  <c r="S2614" t="str">
        <f t="shared" si="240"/>
        <v>46-55</v>
      </c>
      <c r="T2614">
        <f t="shared" si="241"/>
        <v>1</v>
      </c>
      <c r="U2614">
        <f t="shared" si="242"/>
        <v>3</v>
      </c>
      <c r="V2614">
        <f t="shared" si="243"/>
        <v>2</v>
      </c>
      <c r="W2614">
        <f t="shared" si="244"/>
        <v>6</v>
      </c>
      <c r="X2614" t="str">
        <f t="shared" si="245"/>
        <v>Occasional</v>
      </c>
    </row>
    <row r="2615" spans="1:24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  <c r="S2615" t="str">
        <f t="shared" si="240"/>
        <v>56+</v>
      </c>
      <c r="T2615">
        <f t="shared" si="241"/>
        <v>4</v>
      </c>
      <c r="U2615">
        <f t="shared" si="242"/>
        <v>2</v>
      </c>
      <c r="V2615">
        <f t="shared" si="243"/>
        <v>4</v>
      </c>
      <c r="W2615">
        <f t="shared" si="244"/>
        <v>10</v>
      </c>
      <c r="X2615" t="str">
        <f t="shared" si="245"/>
        <v>Regular</v>
      </c>
    </row>
    <row r="2616" spans="1:24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  <c r="S2616" t="str">
        <f t="shared" si="240"/>
        <v>18-25</v>
      </c>
      <c r="T2616">
        <f t="shared" si="241"/>
        <v>3</v>
      </c>
      <c r="U2616">
        <f t="shared" si="242"/>
        <v>3</v>
      </c>
      <c r="V2616">
        <f t="shared" si="243"/>
        <v>5</v>
      </c>
      <c r="W2616">
        <f t="shared" si="244"/>
        <v>11</v>
      </c>
      <c r="X2616" t="str">
        <f t="shared" si="245"/>
        <v>Regular</v>
      </c>
    </row>
    <row r="2617" spans="1:24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  <c r="S2617" t="str">
        <f t="shared" si="240"/>
        <v>46-55</v>
      </c>
      <c r="T2617">
        <f t="shared" si="241"/>
        <v>3</v>
      </c>
      <c r="U2617">
        <f t="shared" si="242"/>
        <v>1</v>
      </c>
      <c r="V2617">
        <f t="shared" si="243"/>
        <v>2</v>
      </c>
      <c r="W2617">
        <f t="shared" si="244"/>
        <v>6</v>
      </c>
      <c r="X2617" t="str">
        <f t="shared" si="245"/>
        <v>Occasional</v>
      </c>
    </row>
    <row r="2618" spans="1:24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  <c r="S2618" t="str">
        <f t="shared" si="240"/>
        <v>56+</v>
      </c>
      <c r="T2618">
        <f t="shared" si="241"/>
        <v>2</v>
      </c>
      <c r="U2618">
        <f t="shared" si="242"/>
        <v>4</v>
      </c>
      <c r="V2618">
        <f t="shared" si="243"/>
        <v>1</v>
      </c>
      <c r="W2618">
        <f t="shared" si="244"/>
        <v>7</v>
      </c>
      <c r="X2618" t="str">
        <f t="shared" si="245"/>
        <v>Occasional</v>
      </c>
    </row>
    <row r="2619" spans="1:24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  <c r="S2619" t="str">
        <f t="shared" si="240"/>
        <v>26-35</v>
      </c>
      <c r="T2619">
        <f t="shared" si="241"/>
        <v>4</v>
      </c>
      <c r="U2619">
        <f t="shared" si="242"/>
        <v>3</v>
      </c>
      <c r="V2619">
        <f t="shared" si="243"/>
        <v>1</v>
      </c>
      <c r="W2619">
        <f t="shared" si="244"/>
        <v>8</v>
      </c>
      <c r="X2619" t="str">
        <f t="shared" si="245"/>
        <v>Occasional</v>
      </c>
    </row>
    <row r="2620" spans="1:24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  <c r="S2620" t="str">
        <f t="shared" si="240"/>
        <v>56+</v>
      </c>
      <c r="T2620">
        <f t="shared" si="241"/>
        <v>3</v>
      </c>
      <c r="U2620">
        <f t="shared" si="242"/>
        <v>1</v>
      </c>
      <c r="V2620">
        <f t="shared" si="243"/>
        <v>4</v>
      </c>
      <c r="W2620">
        <f t="shared" si="244"/>
        <v>8</v>
      </c>
      <c r="X2620" t="str">
        <f t="shared" si="245"/>
        <v>Occasional</v>
      </c>
    </row>
    <row r="2621" spans="1:24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  <c r="S2621" t="str">
        <f t="shared" si="240"/>
        <v>56+</v>
      </c>
      <c r="T2621">
        <f t="shared" si="241"/>
        <v>2</v>
      </c>
      <c r="U2621">
        <f t="shared" si="242"/>
        <v>4</v>
      </c>
      <c r="V2621">
        <f t="shared" si="243"/>
        <v>7</v>
      </c>
      <c r="W2621">
        <f t="shared" si="244"/>
        <v>13</v>
      </c>
      <c r="X2621" t="str">
        <f t="shared" si="245"/>
        <v>High Value</v>
      </c>
    </row>
    <row r="2622" spans="1:24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  <c r="S2622" t="str">
        <f t="shared" si="240"/>
        <v>26-35</v>
      </c>
      <c r="T2622">
        <f t="shared" si="241"/>
        <v>1</v>
      </c>
      <c r="U2622">
        <f t="shared" si="242"/>
        <v>3</v>
      </c>
      <c r="V2622">
        <f t="shared" si="243"/>
        <v>1</v>
      </c>
      <c r="W2622">
        <f t="shared" si="244"/>
        <v>5</v>
      </c>
      <c r="X2622" t="str">
        <f t="shared" si="245"/>
        <v>Low Engagement</v>
      </c>
    </row>
    <row r="2623" spans="1:24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  <c r="S2623" t="str">
        <f t="shared" si="240"/>
        <v>46-55</v>
      </c>
      <c r="T2623">
        <f t="shared" si="241"/>
        <v>2</v>
      </c>
      <c r="U2623">
        <f t="shared" si="242"/>
        <v>2</v>
      </c>
      <c r="V2623">
        <f t="shared" si="243"/>
        <v>1</v>
      </c>
      <c r="W2623">
        <f t="shared" si="244"/>
        <v>5</v>
      </c>
      <c r="X2623" t="str">
        <f t="shared" si="245"/>
        <v>Low Engagement</v>
      </c>
    </row>
    <row r="2624" spans="1:24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  <c r="S2624" t="str">
        <f t="shared" si="240"/>
        <v>56+</v>
      </c>
      <c r="T2624">
        <f t="shared" si="241"/>
        <v>3</v>
      </c>
      <c r="U2624">
        <f t="shared" si="242"/>
        <v>2</v>
      </c>
      <c r="V2624">
        <f t="shared" si="243"/>
        <v>1</v>
      </c>
      <c r="W2624">
        <f t="shared" si="244"/>
        <v>6</v>
      </c>
      <c r="X2624" t="str">
        <f t="shared" si="245"/>
        <v>Occasional</v>
      </c>
    </row>
    <row r="2625" spans="1:24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  <c r="S2625" t="str">
        <f t="shared" si="240"/>
        <v>46-55</v>
      </c>
      <c r="T2625">
        <f t="shared" si="241"/>
        <v>3</v>
      </c>
      <c r="U2625">
        <f t="shared" si="242"/>
        <v>4</v>
      </c>
      <c r="V2625">
        <f t="shared" si="243"/>
        <v>1</v>
      </c>
      <c r="W2625">
        <f t="shared" si="244"/>
        <v>8</v>
      </c>
      <c r="X2625" t="str">
        <f t="shared" si="245"/>
        <v>Occasional</v>
      </c>
    </row>
    <row r="2626" spans="1:24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  <c r="S2626" t="str">
        <f t="shared" si="240"/>
        <v>18-25</v>
      </c>
      <c r="T2626">
        <f t="shared" si="241"/>
        <v>2</v>
      </c>
      <c r="U2626">
        <f t="shared" si="242"/>
        <v>2</v>
      </c>
      <c r="V2626">
        <f t="shared" si="243"/>
        <v>1</v>
      </c>
      <c r="W2626">
        <f t="shared" si="244"/>
        <v>5</v>
      </c>
      <c r="X2626" t="str">
        <f t="shared" si="245"/>
        <v>Low Engagement</v>
      </c>
    </row>
    <row r="2627" spans="1:24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  <c r="S2627" t="str">
        <f t="shared" ref="S2627:S2690" si="246">IF(B2627&lt;=25,"18-25",IF(B2627&lt;=35,"26-35",IF(B2627&lt;=45,"36-45",IF(B2627&lt;=55,"46-55","56+"))))</f>
        <v>26-35</v>
      </c>
      <c r="T2627">
        <f t="shared" ref="T2627:T2690" si="247">IF(F2627&lt;=39,1,IF(F2627&lt;=59,2,IF(F2627&lt;=79,3,4)))</f>
        <v>2</v>
      </c>
      <c r="U2627">
        <f t="shared" ref="U2627:U2690" si="248">IF(P2627&lt;=12,1,IF(P2627&lt;=25,2,IF(P2627&lt;=37,3,4)))</f>
        <v>3</v>
      </c>
      <c r="V2627">
        <f t="shared" ref="V2627:V2690" si="249">IF(R2627="Weekly",7,IF(R2627="Bi-Weekly",6,IF(R2627="Fortnightly",5,IF(R2627="Monthly",4,IF(R2627="Every 3 Months",3,IF(R2627="Quarterly",2,IF(R2627="Annually",1,0)))))))</f>
        <v>7</v>
      </c>
      <c r="W2627">
        <f t="shared" ref="W2627:W2690" si="250">T2627+U2627+V2627</f>
        <v>12</v>
      </c>
      <c r="X2627" t="str">
        <f t="shared" ref="X2627:X2690" si="251">IF(W2627&lt;=5,"Low Engagement",IF(W2627&lt;=8,"Occasional",IF(W2627&lt;=11,"Regular","High Value")))</f>
        <v>High Value</v>
      </c>
    </row>
    <row r="2628" spans="1:24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  <c r="S2628" t="str">
        <f t="shared" si="246"/>
        <v>46-55</v>
      </c>
      <c r="T2628">
        <f t="shared" si="247"/>
        <v>2</v>
      </c>
      <c r="U2628">
        <f t="shared" si="248"/>
        <v>3</v>
      </c>
      <c r="V2628">
        <f t="shared" si="249"/>
        <v>3</v>
      </c>
      <c r="W2628">
        <f t="shared" si="250"/>
        <v>8</v>
      </c>
      <c r="X2628" t="str">
        <f t="shared" si="251"/>
        <v>Occasional</v>
      </c>
    </row>
    <row r="2629" spans="1:24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  <c r="S2629" t="str">
        <f t="shared" si="246"/>
        <v>56+</v>
      </c>
      <c r="T2629">
        <f t="shared" si="247"/>
        <v>1</v>
      </c>
      <c r="U2629">
        <f t="shared" si="248"/>
        <v>4</v>
      </c>
      <c r="V2629">
        <f t="shared" si="249"/>
        <v>2</v>
      </c>
      <c r="W2629">
        <f t="shared" si="250"/>
        <v>7</v>
      </c>
      <c r="X2629" t="str">
        <f t="shared" si="251"/>
        <v>Occasional</v>
      </c>
    </row>
    <row r="2630" spans="1:24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  <c r="S2630" t="str">
        <f t="shared" si="246"/>
        <v>18-25</v>
      </c>
      <c r="T2630">
        <f t="shared" si="247"/>
        <v>2</v>
      </c>
      <c r="U2630">
        <f t="shared" si="248"/>
        <v>4</v>
      </c>
      <c r="V2630">
        <f t="shared" si="249"/>
        <v>6</v>
      </c>
      <c r="W2630">
        <f t="shared" si="250"/>
        <v>12</v>
      </c>
      <c r="X2630" t="str">
        <f t="shared" si="251"/>
        <v>High Value</v>
      </c>
    </row>
    <row r="2631" spans="1:24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  <c r="S2631" t="str">
        <f t="shared" si="246"/>
        <v>56+</v>
      </c>
      <c r="T2631">
        <f t="shared" si="247"/>
        <v>2</v>
      </c>
      <c r="U2631">
        <f t="shared" si="248"/>
        <v>2</v>
      </c>
      <c r="V2631">
        <f t="shared" si="249"/>
        <v>1</v>
      </c>
      <c r="W2631">
        <f t="shared" si="250"/>
        <v>5</v>
      </c>
      <c r="X2631" t="str">
        <f t="shared" si="251"/>
        <v>Low Engagement</v>
      </c>
    </row>
    <row r="2632" spans="1:24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  <c r="S2632" t="str">
        <f t="shared" si="246"/>
        <v>26-35</v>
      </c>
      <c r="T2632">
        <f t="shared" si="247"/>
        <v>4</v>
      </c>
      <c r="U2632">
        <f t="shared" si="248"/>
        <v>2</v>
      </c>
      <c r="V2632">
        <f t="shared" si="249"/>
        <v>2</v>
      </c>
      <c r="W2632">
        <f t="shared" si="250"/>
        <v>8</v>
      </c>
      <c r="X2632" t="str">
        <f t="shared" si="251"/>
        <v>Occasional</v>
      </c>
    </row>
    <row r="2633" spans="1:24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  <c r="S2633" t="str">
        <f t="shared" si="246"/>
        <v>46-55</v>
      </c>
      <c r="T2633">
        <f t="shared" si="247"/>
        <v>2</v>
      </c>
      <c r="U2633">
        <f t="shared" si="248"/>
        <v>1</v>
      </c>
      <c r="V2633">
        <f t="shared" si="249"/>
        <v>7</v>
      </c>
      <c r="W2633">
        <f t="shared" si="250"/>
        <v>10</v>
      </c>
      <c r="X2633" t="str">
        <f t="shared" si="251"/>
        <v>Regular</v>
      </c>
    </row>
    <row r="2634" spans="1:24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  <c r="S2634" t="str">
        <f t="shared" si="246"/>
        <v>18-25</v>
      </c>
      <c r="T2634">
        <f t="shared" si="247"/>
        <v>1</v>
      </c>
      <c r="U2634">
        <f t="shared" si="248"/>
        <v>2</v>
      </c>
      <c r="V2634">
        <f t="shared" si="249"/>
        <v>1</v>
      </c>
      <c r="W2634">
        <f t="shared" si="250"/>
        <v>4</v>
      </c>
      <c r="X2634" t="str">
        <f t="shared" si="251"/>
        <v>Low Engagement</v>
      </c>
    </row>
    <row r="2635" spans="1:24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  <c r="S2635" t="str">
        <f t="shared" si="246"/>
        <v>46-55</v>
      </c>
      <c r="T2635">
        <f t="shared" si="247"/>
        <v>4</v>
      </c>
      <c r="U2635">
        <f t="shared" si="248"/>
        <v>3</v>
      </c>
      <c r="V2635">
        <f t="shared" si="249"/>
        <v>5</v>
      </c>
      <c r="W2635">
        <f t="shared" si="250"/>
        <v>12</v>
      </c>
      <c r="X2635" t="str">
        <f t="shared" si="251"/>
        <v>High Value</v>
      </c>
    </row>
    <row r="2636" spans="1:24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  <c r="S2636" t="str">
        <f t="shared" si="246"/>
        <v>26-35</v>
      </c>
      <c r="T2636">
        <f t="shared" si="247"/>
        <v>2</v>
      </c>
      <c r="U2636">
        <f t="shared" si="248"/>
        <v>2</v>
      </c>
      <c r="V2636">
        <f t="shared" si="249"/>
        <v>3</v>
      </c>
      <c r="W2636">
        <f t="shared" si="250"/>
        <v>7</v>
      </c>
      <c r="X2636" t="str">
        <f t="shared" si="251"/>
        <v>Occasional</v>
      </c>
    </row>
    <row r="2637" spans="1:24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  <c r="S2637" t="str">
        <f t="shared" si="246"/>
        <v>56+</v>
      </c>
      <c r="T2637">
        <f t="shared" si="247"/>
        <v>4</v>
      </c>
      <c r="U2637">
        <f t="shared" si="248"/>
        <v>3</v>
      </c>
      <c r="V2637">
        <f t="shared" si="249"/>
        <v>5</v>
      </c>
      <c r="W2637">
        <f t="shared" si="250"/>
        <v>12</v>
      </c>
      <c r="X2637" t="str">
        <f t="shared" si="251"/>
        <v>High Value</v>
      </c>
    </row>
    <row r="2638" spans="1:24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  <c r="S2638" t="str">
        <f t="shared" si="246"/>
        <v>36-45</v>
      </c>
      <c r="T2638">
        <f t="shared" si="247"/>
        <v>2</v>
      </c>
      <c r="U2638">
        <f t="shared" si="248"/>
        <v>1</v>
      </c>
      <c r="V2638">
        <f t="shared" si="249"/>
        <v>1</v>
      </c>
      <c r="W2638">
        <f t="shared" si="250"/>
        <v>4</v>
      </c>
      <c r="X2638" t="str">
        <f t="shared" si="251"/>
        <v>Low Engagement</v>
      </c>
    </row>
    <row r="2639" spans="1:24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  <c r="S2639" t="str">
        <f t="shared" si="246"/>
        <v>18-25</v>
      </c>
      <c r="T2639">
        <f t="shared" si="247"/>
        <v>1</v>
      </c>
      <c r="U2639">
        <f t="shared" si="248"/>
        <v>1</v>
      </c>
      <c r="V2639">
        <f t="shared" si="249"/>
        <v>1</v>
      </c>
      <c r="W2639">
        <f t="shared" si="250"/>
        <v>3</v>
      </c>
      <c r="X2639" t="str">
        <f t="shared" si="251"/>
        <v>Low Engagement</v>
      </c>
    </row>
    <row r="2640" spans="1:24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  <c r="S2640" t="str">
        <f t="shared" si="246"/>
        <v>18-25</v>
      </c>
      <c r="T2640">
        <f t="shared" si="247"/>
        <v>1</v>
      </c>
      <c r="U2640">
        <f t="shared" si="248"/>
        <v>3</v>
      </c>
      <c r="V2640">
        <f t="shared" si="249"/>
        <v>1</v>
      </c>
      <c r="W2640">
        <f t="shared" si="250"/>
        <v>5</v>
      </c>
      <c r="X2640" t="str">
        <f t="shared" si="251"/>
        <v>Low Engagement</v>
      </c>
    </row>
    <row r="2641" spans="1:24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  <c r="S2641" t="str">
        <f t="shared" si="246"/>
        <v>18-25</v>
      </c>
      <c r="T2641">
        <f t="shared" si="247"/>
        <v>1</v>
      </c>
      <c r="U2641">
        <f t="shared" si="248"/>
        <v>3</v>
      </c>
      <c r="V2641">
        <f t="shared" si="249"/>
        <v>2</v>
      </c>
      <c r="W2641">
        <f t="shared" si="250"/>
        <v>6</v>
      </c>
      <c r="X2641" t="str">
        <f t="shared" si="251"/>
        <v>Occasional</v>
      </c>
    </row>
    <row r="2642" spans="1:24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  <c r="S2642" t="str">
        <f t="shared" si="246"/>
        <v>26-35</v>
      </c>
      <c r="T2642">
        <f t="shared" si="247"/>
        <v>3</v>
      </c>
      <c r="U2642">
        <f t="shared" si="248"/>
        <v>4</v>
      </c>
      <c r="V2642">
        <f t="shared" si="249"/>
        <v>6</v>
      </c>
      <c r="W2642">
        <f t="shared" si="250"/>
        <v>13</v>
      </c>
      <c r="X2642" t="str">
        <f t="shared" si="251"/>
        <v>High Value</v>
      </c>
    </row>
    <row r="2643" spans="1:24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  <c r="S2643" t="str">
        <f t="shared" si="246"/>
        <v>18-25</v>
      </c>
      <c r="T2643">
        <f t="shared" si="247"/>
        <v>3</v>
      </c>
      <c r="U2643">
        <f t="shared" si="248"/>
        <v>2</v>
      </c>
      <c r="V2643">
        <f t="shared" si="249"/>
        <v>3</v>
      </c>
      <c r="W2643">
        <f t="shared" si="250"/>
        <v>8</v>
      </c>
      <c r="X2643" t="str">
        <f t="shared" si="251"/>
        <v>Occasional</v>
      </c>
    </row>
    <row r="2644" spans="1:24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  <c r="S2644" t="str">
        <f t="shared" si="246"/>
        <v>36-45</v>
      </c>
      <c r="T2644">
        <f t="shared" si="247"/>
        <v>4</v>
      </c>
      <c r="U2644">
        <f t="shared" si="248"/>
        <v>4</v>
      </c>
      <c r="V2644">
        <f t="shared" si="249"/>
        <v>1</v>
      </c>
      <c r="W2644">
        <f t="shared" si="250"/>
        <v>9</v>
      </c>
      <c r="X2644" t="str">
        <f t="shared" si="251"/>
        <v>Regular</v>
      </c>
    </row>
    <row r="2645" spans="1:24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  <c r="S2645" t="str">
        <f t="shared" si="246"/>
        <v>46-55</v>
      </c>
      <c r="T2645">
        <f t="shared" si="247"/>
        <v>2</v>
      </c>
      <c r="U2645">
        <f t="shared" si="248"/>
        <v>3</v>
      </c>
      <c r="V2645">
        <f t="shared" si="249"/>
        <v>4</v>
      </c>
      <c r="W2645">
        <f t="shared" si="250"/>
        <v>9</v>
      </c>
      <c r="X2645" t="str">
        <f t="shared" si="251"/>
        <v>Regular</v>
      </c>
    </row>
    <row r="2646" spans="1:24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  <c r="S2646" t="str">
        <f t="shared" si="246"/>
        <v>18-25</v>
      </c>
      <c r="T2646">
        <f t="shared" si="247"/>
        <v>4</v>
      </c>
      <c r="U2646">
        <f t="shared" si="248"/>
        <v>1</v>
      </c>
      <c r="V2646">
        <f t="shared" si="249"/>
        <v>3</v>
      </c>
      <c r="W2646">
        <f t="shared" si="250"/>
        <v>8</v>
      </c>
      <c r="X2646" t="str">
        <f t="shared" si="251"/>
        <v>Occasional</v>
      </c>
    </row>
    <row r="2647" spans="1:24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  <c r="S2647" t="str">
        <f t="shared" si="246"/>
        <v>18-25</v>
      </c>
      <c r="T2647">
        <f t="shared" si="247"/>
        <v>4</v>
      </c>
      <c r="U2647">
        <f t="shared" si="248"/>
        <v>2</v>
      </c>
      <c r="V2647">
        <f t="shared" si="249"/>
        <v>6</v>
      </c>
      <c r="W2647">
        <f t="shared" si="250"/>
        <v>12</v>
      </c>
      <c r="X2647" t="str">
        <f t="shared" si="251"/>
        <v>High Value</v>
      </c>
    </row>
    <row r="2648" spans="1:24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  <c r="S2648" t="str">
        <f t="shared" si="246"/>
        <v>26-35</v>
      </c>
      <c r="T2648">
        <f t="shared" si="247"/>
        <v>2</v>
      </c>
      <c r="U2648">
        <f t="shared" si="248"/>
        <v>1</v>
      </c>
      <c r="V2648">
        <f t="shared" si="249"/>
        <v>3</v>
      </c>
      <c r="W2648">
        <f t="shared" si="250"/>
        <v>6</v>
      </c>
      <c r="X2648" t="str">
        <f t="shared" si="251"/>
        <v>Occasional</v>
      </c>
    </row>
    <row r="2649" spans="1:24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  <c r="S2649" t="str">
        <f t="shared" si="246"/>
        <v>56+</v>
      </c>
      <c r="T2649">
        <f t="shared" si="247"/>
        <v>2</v>
      </c>
      <c r="U2649">
        <f t="shared" si="248"/>
        <v>2</v>
      </c>
      <c r="V2649">
        <f t="shared" si="249"/>
        <v>1</v>
      </c>
      <c r="W2649">
        <f t="shared" si="250"/>
        <v>5</v>
      </c>
      <c r="X2649" t="str">
        <f t="shared" si="251"/>
        <v>Low Engagement</v>
      </c>
    </row>
    <row r="2650" spans="1:24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  <c r="S2650" t="str">
        <f t="shared" si="246"/>
        <v>46-55</v>
      </c>
      <c r="T2650">
        <f t="shared" si="247"/>
        <v>4</v>
      </c>
      <c r="U2650">
        <f t="shared" si="248"/>
        <v>2</v>
      </c>
      <c r="V2650">
        <f t="shared" si="249"/>
        <v>6</v>
      </c>
      <c r="W2650">
        <f t="shared" si="250"/>
        <v>12</v>
      </c>
      <c r="X2650" t="str">
        <f t="shared" si="251"/>
        <v>High Value</v>
      </c>
    </row>
    <row r="2651" spans="1:24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  <c r="S2651" t="str">
        <f t="shared" si="246"/>
        <v>18-25</v>
      </c>
      <c r="T2651">
        <f t="shared" si="247"/>
        <v>1</v>
      </c>
      <c r="U2651">
        <f t="shared" si="248"/>
        <v>2</v>
      </c>
      <c r="V2651">
        <f t="shared" si="249"/>
        <v>5</v>
      </c>
      <c r="W2651">
        <f t="shared" si="250"/>
        <v>8</v>
      </c>
      <c r="X2651" t="str">
        <f t="shared" si="251"/>
        <v>Occasional</v>
      </c>
    </row>
    <row r="2652" spans="1:24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  <c r="S2652" t="str">
        <f t="shared" si="246"/>
        <v>18-25</v>
      </c>
      <c r="T2652">
        <f t="shared" si="247"/>
        <v>1</v>
      </c>
      <c r="U2652">
        <f t="shared" si="248"/>
        <v>4</v>
      </c>
      <c r="V2652">
        <f t="shared" si="249"/>
        <v>3</v>
      </c>
      <c r="W2652">
        <f t="shared" si="250"/>
        <v>8</v>
      </c>
      <c r="X2652" t="str">
        <f t="shared" si="251"/>
        <v>Occasional</v>
      </c>
    </row>
    <row r="2653" spans="1:24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  <c r="S2653" t="str">
        <f t="shared" si="246"/>
        <v>46-55</v>
      </c>
      <c r="T2653">
        <f t="shared" si="247"/>
        <v>2</v>
      </c>
      <c r="U2653">
        <f t="shared" si="248"/>
        <v>3</v>
      </c>
      <c r="V2653">
        <f t="shared" si="249"/>
        <v>2</v>
      </c>
      <c r="W2653">
        <f t="shared" si="250"/>
        <v>7</v>
      </c>
      <c r="X2653" t="str">
        <f t="shared" si="251"/>
        <v>Occasional</v>
      </c>
    </row>
    <row r="2654" spans="1:24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  <c r="S2654" t="str">
        <f t="shared" si="246"/>
        <v>18-25</v>
      </c>
      <c r="T2654">
        <f t="shared" si="247"/>
        <v>1</v>
      </c>
      <c r="U2654">
        <f t="shared" si="248"/>
        <v>4</v>
      </c>
      <c r="V2654">
        <f t="shared" si="249"/>
        <v>4</v>
      </c>
      <c r="W2654">
        <f t="shared" si="250"/>
        <v>9</v>
      </c>
      <c r="X2654" t="str">
        <f t="shared" si="251"/>
        <v>Regular</v>
      </c>
    </row>
    <row r="2655" spans="1:24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  <c r="S2655" t="str">
        <f t="shared" si="246"/>
        <v>56+</v>
      </c>
      <c r="T2655">
        <f t="shared" si="247"/>
        <v>1</v>
      </c>
      <c r="U2655">
        <f t="shared" si="248"/>
        <v>2</v>
      </c>
      <c r="V2655">
        <f t="shared" si="249"/>
        <v>3</v>
      </c>
      <c r="W2655">
        <f t="shared" si="250"/>
        <v>6</v>
      </c>
      <c r="X2655" t="str">
        <f t="shared" si="251"/>
        <v>Occasional</v>
      </c>
    </row>
    <row r="2656" spans="1:24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  <c r="S2656" t="str">
        <f t="shared" si="246"/>
        <v>18-25</v>
      </c>
      <c r="T2656">
        <f t="shared" si="247"/>
        <v>3</v>
      </c>
      <c r="U2656">
        <f t="shared" si="248"/>
        <v>1</v>
      </c>
      <c r="V2656">
        <f t="shared" si="249"/>
        <v>1</v>
      </c>
      <c r="W2656">
        <f t="shared" si="250"/>
        <v>5</v>
      </c>
      <c r="X2656" t="str">
        <f t="shared" si="251"/>
        <v>Low Engagement</v>
      </c>
    </row>
    <row r="2657" spans="1:24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  <c r="S2657" t="str">
        <f t="shared" si="246"/>
        <v>26-35</v>
      </c>
      <c r="T2657">
        <f t="shared" si="247"/>
        <v>4</v>
      </c>
      <c r="U2657">
        <f t="shared" si="248"/>
        <v>1</v>
      </c>
      <c r="V2657">
        <f t="shared" si="249"/>
        <v>5</v>
      </c>
      <c r="W2657">
        <f t="shared" si="250"/>
        <v>10</v>
      </c>
      <c r="X2657" t="str">
        <f t="shared" si="251"/>
        <v>Regular</v>
      </c>
    </row>
    <row r="2658" spans="1:24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  <c r="S2658" t="str">
        <f t="shared" si="246"/>
        <v>46-55</v>
      </c>
      <c r="T2658">
        <f t="shared" si="247"/>
        <v>3</v>
      </c>
      <c r="U2658">
        <f t="shared" si="248"/>
        <v>3</v>
      </c>
      <c r="V2658">
        <f t="shared" si="249"/>
        <v>5</v>
      </c>
      <c r="W2658">
        <f t="shared" si="250"/>
        <v>11</v>
      </c>
      <c r="X2658" t="str">
        <f t="shared" si="251"/>
        <v>Regular</v>
      </c>
    </row>
    <row r="2659" spans="1:24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  <c r="S2659" t="str">
        <f t="shared" si="246"/>
        <v>46-55</v>
      </c>
      <c r="T2659">
        <f t="shared" si="247"/>
        <v>4</v>
      </c>
      <c r="U2659">
        <f t="shared" si="248"/>
        <v>1</v>
      </c>
      <c r="V2659">
        <f t="shared" si="249"/>
        <v>5</v>
      </c>
      <c r="W2659">
        <f t="shared" si="250"/>
        <v>10</v>
      </c>
      <c r="X2659" t="str">
        <f t="shared" si="251"/>
        <v>Regular</v>
      </c>
    </row>
    <row r="2660" spans="1:24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  <c r="S2660" t="str">
        <f t="shared" si="246"/>
        <v>46-55</v>
      </c>
      <c r="T2660">
        <f t="shared" si="247"/>
        <v>2</v>
      </c>
      <c r="U2660">
        <f t="shared" si="248"/>
        <v>4</v>
      </c>
      <c r="V2660">
        <f t="shared" si="249"/>
        <v>4</v>
      </c>
      <c r="W2660">
        <f t="shared" si="250"/>
        <v>10</v>
      </c>
      <c r="X2660" t="str">
        <f t="shared" si="251"/>
        <v>Regular</v>
      </c>
    </row>
    <row r="2661" spans="1:24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  <c r="S2661" t="str">
        <f t="shared" si="246"/>
        <v>26-35</v>
      </c>
      <c r="T2661">
        <f t="shared" si="247"/>
        <v>1</v>
      </c>
      <c r="U2661">
        <f t="shared" si="248"/>
        <v>4</v>
      </c>
      <c r="V2661">
        <f t="shared" si="249"/>
        <v>5</v>
      </c>
      <c r="W2661">
        <f t="shared" si="250"/>
        <v>10</v>
      </c>
      <c r="X2661" t="str">
        <f t="shared" si="251"/>
        <v>Regular</v>
      </c>
    </row>
    <row r="2662" spans="1:24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  <c r="S2662" t="str">
        <f t="shared" si="246"/>
        <v>18-25</v>
      </c>
      <c r="T2662">
        <f t="shared" si="247"/>
        <v>4</v>
      </c>
      <c r="U2662">
        <f t="shared" si="248"/>
        <v>4</v>
      </c>
      <c r="V2662">
        <f t="shared" si="249"/>
        <v>1</v>
      </c>
      <c r="W2662">
        <f t="shared" si="250"/>
        <v>9</v>
      </c>
      <c r="X2662" t="str">
        <f t="shared" si="251"/>
        <v>Regular</v>
      </c>
    </row>
    <row r="2663" spans="1:24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  <c r="S2663" t="str">
        <f t="shared" si="246"/>
        <v>36-45</v>
      </c>
      <c r="T2663">
        <f t="shared" si="247"/>
        <v>4</v>
      </c>
      <c r="U2663">
        <f t="shared" si="248"/>
        <v>2</v>
      </c>
      <c r="V2663">
        <f t="shared" si="249"/>
        <v>1</v>
      </c>
      <c r="W2663">
        <f t="shared" si="250"/>
        <v>7</v>
      </c>
      <c r="X2663" t="str">
        <f t="shared" si="251"/>
        <v>Occasional</v>
      </c>
    </row>
    <row r="2664" spans="1:24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  <c r="S2664" t="str">
        <f t="shared" si="246"/>
        <v>18-25</v>
      </c>
      <c r="T2664">
        <f t="shared" si="247"/>
        <v>4</v>
      </c>
      <c r="U2664">
        <f t="shared" si="248"/>
        <v>4</v>
      </c>
      <c r="V2664">
        <f t="shared" si="249"/>
        <v>5</v>
      </c>
      <c r="W2664">
        <f t="shared" si="250"/>
        <v>13</v>
      </c>
      <c r="X2664" t="str">
        <f t="shared" si="251"/>
        <v>High Value</v>
      </c>
    </row>
    <row r="2665" spans="1:24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  <c r="S2665" t="str">
        <f t="shared" si="246"/>
        <v>46-55</v>
      </c>
      <c r="T2665">
        <f t="shared" si="247"/>
        <v>2</v>
      </c>
      <c r="U2665">
        <f t="shared" si="248"/>
        <v>2</v>
      </c>
      <c r="V2665">
        <f t="shared" si="249"/>
        <v>1</v>
      </c>
      <c r="W2665">
        <f t="shared" si="250"/>
        <v>5</v>
      </c>
      <c r="X2665" t="str">
        <f t="shared" si="251"/>
        <v>Low Engagement</v>
      </c>
    </row>
    <row r="2666" spans="1:24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  <c r="S2666" t="str">
        <f t="shared" si="246"/>
        <v>18-25</v>
      </c>
      <c r="T2666">
        <f t="shared" si="247"/>
        <v>4</v>
      </c>
      <c r="U2666">
        <f t="shared" si="248"/>
        <v>3</v>
      </c>
      <c r="V2666">
        <f t="shared" si="249"/>
        <v>7</v>
      </c>
      <c r="W2666">
        <f t="shared" si="250"/>
        <v>14</v>
      </c>
      <c r="X2666" t="str">
        <f t="shared" si="251"/>
        <v>High Value</v>
      </c>
    </row>
    <row r="2667" spans="1:24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  <c r="S2667" t="str">
        <f t="shared" si="246"/>
        <v>56+</v>
      </c>
      <c r="T2667">
        <f t="shared" si="247"/>
        <v>3</v>
      </c>
      <c r="U2667">
        <f t="shared" si="248"/>
        <v>1</v>
      </c>
      <c r="V2667">
        <f t="shared" si="249"/>
        <v>7</v>
      </c>
      <c r="W2667">
        <f t="shared" si="250"/>
        <v>11</v>
      </c>
      <c r="X2667" t="str">
        <f t="shared" si="251"/>
        <v>Regular</v>
      </c>
    </row>
    <row r="2668" spans="1:24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  <c r="S2668" t="str">
        <f t="shared" si="246"/>
        <v>46-55</v>
      </c>
      <c r="T2668">
        <f t="shared" si="247"/>
        <v>4</v>
      </c>
      <c r="U2668">
        <f t="shared" si="248"/>
        <v>2</v>
      </c>
      <c r="V2668">
        <f t="shared" si="249"/>
        <v>5</v>
      </c>
      <c r="W2668">
        <f t="shared" si="250"/>
        <v>11</v>
      </c>
      <c r="X2668" t="str">
        <f t="shared" si="251"/>
        <v>Regular</v>
      </c>
    </row>
    <row r="2669" spans="1:24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  <c r="S2669" t="str">
        <f t="shared" si="246"/>
        <v>46-55</v>
      </c>
      <c r="T2669">
        <f t="shared" si="247"/>
        <v>2</v>
      </c>
      <c r="U2669">
        <f t="shared" si="248"/>
        <v>3</v>
      </c>
      <c r="V2669">
        <f t="shared" si="249"/>
        <v>5</v>
      </c>
      <c r="W2669">
        <f t="shared" si="250"/>
        <v>10</v>
      </c>
      <c r="X2669" t="str">
        <f t="shared" si="251"/>
        <v>Regular</v>
      </c>
    </row>
    <row r="2670" spans="1:24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  <c r="S2670" t="str">
        <f t="shared" si="246"/>
        <v>56+</v>
      </c>
      <c r="T2670">
        <f t="shared" si="247"/>
        <v>3</v>
      </c>
      <c r="U2670">
        <f t="shared" si="248"/>
        <v>1</v>
      </c>
      <c r="V2670">
        <f t="shared" si="249"/>
        <v>2</v>
      </c>
      <c r="W2670">
        <f t="shared" si="250"/>
        <v>6</v>
      </c>
      <c r="X2670" t="str">
        <f t="shared" si="251"/>
        <v>Occasional</v>
      </c>
    </row>
    <row r="2671" spans="1:24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  <c r="S2671" t="str">
        <f t="shared" si="246"/>
        <v>36-45</v>
      </c>
      <c r="T2671">
        <f t="shared" si="247"/>
        <v>1</v>
      </c>
      <c r="U2671">
        <f t="shared" si="248"/>
        <v>3</v>
      </c>
      <c r="V2671">
        <f t="shared" si="249"/>
        <v>7</v>
      </c>
      <c r="W2671">
        <f t="shared" si="250"/>
        <v>11</v>
      </c>
      <c r="X2671" t="str">
        <f t="shared" si="251"/>
        <v>Regular</v>
      </c>
    </row>
    <row r="2672" spans="1:24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  <c r="S2672" t="str">
        <f t="shared" si="246"/>
        <v>26-35</v>
      </c>
      <c r="T2672">
        <f t="shared" si="247"/>
        <v>2</v>
      </c>
      <c r="U2672">
        <f t="shared" si="248"/>
        <v>3</v>
      </c>
      <c r="V2672">
        <f t="shared" si="249"/>
        <v>6</v>
      </c>
      <c r="W2672">
        <f t="shared" si="250"/>
        <v>11</v>
      </c>
      <c r="X2672" t="str">
        <f t="shared" si="251"/>
        <v>Regular</v>
      </c>
    </row>
    <row r="2673" spans="1:24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  <c r="S2673" t="str">
        <f t="shared" si="246"/>
        <v>36-45</v>
      </c>
      <c r="T2673">
        <f t="shared" si="247"/>
        <v>3</v>
      </c>
      <c r="U2673">
        <f t="shared" si="248"/>
        <v>4</v>
      </c>
      <c r="V2673">
        <f t="shared" si="249"/>
        <v>3</v>
      </c>
      <c r="W2673">
        <f t="shared" si="250"/>
        <v>10</v>
      </c>
      <c r="X2673" t="str">
        <f t="shared" si="251"/>
        <v>Regular</v>
      </c>
    </row>
    <row r="2674" spans="1:24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  <c r="S2674" t="str">
        <f t="shared" si="246"/>
        <v>56+</v>
      </c>
      <c r="T2674">
        <f t="shared" si="247"/>
        <v>1</v>
      </c>
      <c r="U2674">
        <f t="shared" si="248"/>
        <v>2</v>
      </c>
      <c r="V2674">
        <f t="shared" si="249"/>
        <v>1</v>
      </c>
      <c r="W2674">
        <f t="shared" si="250"/>
        <v>4</v>
      </c>
      <c r="X2674" t="str">
        <f t="shared" si="251"/>
        <v>Low Engagement</v>
      </c>
    </row>
    <row r="2675" spans="1:24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  <c r="S2675" t="str">
        <f t="shared" si="246"/>
        <v>56+</v>
      </c>
      <c r="T2675">
        <f t="shared" si="247"/>
        <v>1</v>
      </c>
      <c r="U2675">
        <f t="shared" si="248"/>
        <v>1</v>
      </c>
      <c r="V2675">
        <f t="shared" si="249"/>
        <v>4</v>
      </c>
      <c r="W2675">
        <f t="shared" si="250"/>
        <v>6</v>
      </c>
      <c r="X2675" t="str">
        <f t="shared" si="251"/>
        <v>Occasional</v>
      </c>
    </row>
    <row r="2676" spans="1:24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  <c r="S2676" t="str">
        <f t="shared" si="246"/>
        <v>36-45</v>
      </c>
      <c r="T2676">
        <f t="shared" si="247"/>
        <v>2</v>
      </c>
      <c r="U2676">
        <f t="shared" si="248"/>
        <v>2</v>
      </c>
      <c r="V2676">
        <f t="shared" si="249"/>
        <v>3</v>
      </c>
      <c r="W2676">
        <f t="shared" si="250"/>
        <v>7</v>
      </c>
      <c r="X2676" t="str">
        <f t="shared" si="251"/>
        <v>Occasional</v>
      </c>
    </row>
    <row r="2677" spans="1:24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  <c r="S2677" t="str">
        <f t="shared" si="246"/>
        <v>18-25</v>
      </c>
      <c r="T2677">
        <f t="shared" si="247"/>
        <v>1</v>
      </c>
      <c r="U2677">
        <f t="shared" si="248"/>
        <v>4</v>
      </c>
      <c r="V2677">
        <f t="shared" si="249"/>
        <v>6</v>
      </c>
      <c r="W2677">
        <f t="shared" si="250"/>
        <v>11</v>
      </c>
      <c r="X2677" t="str">
        <f t="shared" si="251"/>
        <v>Regular</v>
      </c>
    </row>
    <row r="2678" spans="1:24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  <c r="S2678" t="str">
        <f t="shared" si="246"/>
        <v>36-45</v>
      </c>
      <c r="T2678">
        <f t="shared" si="247"/>
        <v>3</v>
      </c>
      <c r="U2678">
        <f t="shared" si="248"/>
        <v>1</v>
      </c>
      <c r="V2678">
        <f t="shared" si="249"/>
        <v>5</v>
      </c>
      <c r="W2678">
        <f t="shared" si="250"/>
        <v>9</v>
      </c>
      <c r="X2678" t="str">
        <f t="shared" si="251"/>
        <v>Regular</v>
      </c>
    </row>
    <row r="2679" spans="1:24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  <c r="S2679" t="str">
        <f t="shared" si="246"/>
        <v>36-45</v>
      </c>
      <c r="T2679">
        <f t="shared" si="247"/>
        <v>2</v>
      </c>
      <c r="U2679">
        <f t="shared" si="248"/>
        <v>1</v>
      </c>
      <c r="V2679">
        <f t="shared" si="249"/>
        <v>3</v>
      </c>
      <c r="W2679">
        <f t="shared" si="250"/>
        <v>6</v>
      </c>
      <c r="X2679" t="str">
        <f t="shared" si="251"/>
        <v>Occasional</v>
      </c>
    </row>
    <row r="2680" spans="1:24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  <c r="S2680" t="str">
        <f t="shared" si="246"/>
        <v>26-35</v>
      </c>
      <c r="T2680">
        <f t="shared" si="247"/>
        <v>4</v>
      </c>
      <c r="U2680">
        <f t="shared" si="248"/>
        <v>3</v>
      </c>
      <c r="V2680">
        <f t="shared" si="249"/>
        <v>6</v>
      </c>
      <c r="W2680">
        <f t="shared" si="250"/>
        <v>13</v>
      </c>
      <c r="X2680" t="str">
        <f t="shared" si="251"/>
        <v>High Value</v>
      </c>
    </row>
    <row r="2681" spans="1:24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  <c r="S2681" t="str">
        <f t="shared" si="246"/>
        <v>46-55</v>
      </c>
      <c r="T2681">
        <f t="shared" si="247"/>
        <v>3</v>
      </c>
      <c r="U2681">
        <f t="shared" si="248"/>
        <v>1</v>
      </c>
      <c r="V2681">
        <f t="shared" si="249"/>
        <v>2</v>
      </c>
      <c r="W2681">
        <f t="shared" si="250"/>
        <v>6</v>
      </c>
      <c r="X2681" t="str">
        <f t="shared" si="251"/>
        <v>Occasional</v>
      </c>
    </row>
    <row r="2682" spans="1:24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  <c r="S2682" t="str">
        <f t="shared" si="246"/>
        <v>36-45</v>
      </c>
      <c r="T2682">
        <f t="shared" si="247"/>
        <v>1</v>
      </c>
      <c r="U2682">
        <f t="shared" si="248"/>
        <v>2</v>
      </c>
      <c r="V2682">
        <f t="shared" si="249"/>
        <v>1</v>
      </c>
      <c r="W2682">
        <f t="shared" si="250"/>
        <v>4</v>
      </c>
      <c r="X2682" t="str">
        <f t="shared" si="251"/>
        <v>Low Engagement</v>
      </c>
    </row>
    <row r="2683" spans="1:24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  <c r="S2683" t="str">
        <f t="shared" si="246"/>
        <v>18-25</v>
      </c>
      <c r="T2683">
        <f t="shared" si="247"/>
        <v>1</v>
      </c>
      <c r="U2683">
        <f t="shared" si="248"/>
        <v>2</v>
      </c>
      <c r="V2683">
        <f t="shared" si="249"/>
        <v>4</v>
      </c>
      <c r="W2683">
        <f t="shared" si="250"/>
        <v>7</v>
      </c>
      <c r="X2683" t="str">
        <f t="shared" si="251"/>
        <v>Occasional</v>
      </c>
    </row>
    <row r="2684" spans="1:24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  <c r="S2684" t="str">
        <f t="shared" si="246"/>
        <v>56+</v>
      </c>
      <c r="T2684">
        <f t="shared" si="247"/>
        <v>3</v>
      </c>
      <c r="U2684">
        <f t="shared" si="248"/>
        <v>1</v>
      </c>
      <c r="V2684">
        <f t="shared" si="249"/>
        <v>3</v>
      </c>
      <c r="W2684">
        <f t="shared" si="250"/>
        <v>7</v>
      </c>
      <c r="X2684" t="str">
        <f t="shared" si="251"/>
        <v>Occasional</v>
      </c>
    </row>
    <row r="2685" spans="1:24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  <c r="S2685" t="str">
        <f t="shared" si="246"/>
        <v>56+</v>
      </c>
      <c r="T2685">
        <f t="shared" si="247"/>
        <v>1</v>
      </c>
      <c r="U2685">
        <f t="shared" si="248"/>
        <v>2</v>
      </c>
      <c r="V2685">
        <f t="shared" si="249"/>
        <v>5</v>
      </c>
      <c r="W2685">
        <f t="shared" si="250"/>
        <v>8</v>
      </c>
      <c r="X2685" t="str">
        <f t="shared" si="251"/>
        <v>Occasional</v>
      </c>
    </row>
    <row r="2686" spans="1:24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  <c r="S2686" t="str">
        <f t="shared" si="246"/>
        <v>46-55</v>
      </c>
      <c r="T2686">
        <f t="shared" si="247"/>
        <v>2</v>
      </c>
      <c r="U2686">
        <f t="shared" si="248"/>
        <v>4</v>
      </c>
      <c r="V2686">
        <f t="shared" si="249"/>
        <v>6</v>
      </c>
      <c r="W2686">
        <f t="shared" si="250"/>
        <v>12</v>
      </c>
      <c r="X2686" t="str">
        <f t="shared" si="251"/>
        <v>High Value</v>
      </c>
    </row>
    <row r="2687" spans="1:24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  <c r="S2687" t="str">
        <f t="shared" si="246"/>
        <v>56+</v>
      </c>
      <c r="T2687">
        <f t="shared" si="247"/>
        <v>1</v>
      </c>
      <c r="U2687">
        <f t="shared" si="248"/>
        <v>4</v>
      </c>
      <c r="V2687">
        <f t="shared" si="249"/>
        <v>2</v>
      </c>
      <c r="W2687">
        <f t="shared" si="250"/>
        <v>7</v>
      </c>
      <c r="X2687" t="str">
        <f t="shared" si="251"/>
        <v>Occasional</v>
      </c>
    </row>
    <row r="2688" spans="1:24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  <c r="S2688" t="str">
        <f t="shared" si="246"/>
        <v>36-45</v>
      </c>
      <c r="T2688">
        <f t="shared" si="247"/>
        <v>3</v>
      </c>
      <c r="U2688">
        <f t="shared" si="248"/>
        <v>3</v>
      </c>
      <c r="V2688">
        <f t="shared" si="249"/>
        <v>5</v>
      </c>
      <c r="W2688">
        <f t="shared" si="250"/>
        <v>11</v>
      </c>
      <c r="X2688" t="str">
        <f t="shared" si="251"/>
        <v>Regular</v>
      </c>
    </row>
    <row r="2689" spans="1:24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  <c r="S2689" t="str">
        <f t="shared" si="246"/>
        <v>56+</v>
      </c>
      <c r="T2689">
        <f t="shared" si="247"/>
        <v>3</v>
      </c>
      <c r="U2689">
        <f t="shared" si="248"/>
        <v>1</v>
      </c>
      <c r="V2689">
        <f t="shared" si="249"/>
        <v>6</v>
      </c>
      <c r="W2689">
        <f t="shared" si="250"/>
        <v>10</v>
      </c>
      <c r="X2689" t="str">
        <f t="shared" si="251"/>
        <v>Regular</v>
      </c>
    </row>
    <row r="2690" spans="1:24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  <c r="S2690" t="str">
        <f t="shared" si="246"/>
        <v>46-55</v>
      </c>
      <c r="T2690">
        <f t="shared" si="247"/>
        <v>3</v>
      </c>
      <c r="U2690">
        <f t="shared" si="248"/>
        <v>2</v>
      </c>
      <c r="V2690">
        <f t="shared" si="249"/>
        <v>3</v>
      </c>
      <c r="W2690">
        <f t="shared" si="250"/>
        <v>8</v>
      </c>
      <c r="X2690" t="str">
        <f t="shared" si="251"/>
        <v>Occasional</v>
      </c>
    </row>
    <row r="2691" spans="1:24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  <c r="S2691" t="str">
        <f t="shared" ref="S2691:S2754" si="252">IF(B2691&lt;=25,"18-25",IF(B2691&lt;=35,"26-35",IF(B2691&lt;=45,"36-45",IF(B2691&lt;=55,"46-55","56+"))))</f>
        <v>26-35</v>
      </c>
      <c r="T2691">
        <f t="shared" ref="T2691:T2754" si="253">IF(F2691&lt;=39,1,IF(F2691&lt;=59,2,IF(F2691&lt;=79,3,4)))</f>
        <v>1</v>
      </c>
      <c r="U2691">
        <f t="shared" ref="U2691:U2754" si="254">IF(P2691&lt;=12,1,IF(P2691&lt;=25,2,IF(P2691&lt;=37,3,4)))</f>
        <v>4</v>
      </c>
      <c r="V2691">
        <f t="shared" ref="V2691:V2754" si="255">IF(R2691="Weekly",7,IF(R2691="Bi-Weekly",6,IF(R2691="Fortnightly",5,IF(R2691="Monthly",4,IF(R2691="Every 3 Months",3,IF(R2691="Quarterly",2,IF(R2691="Annually",1,0)))))))</f>
        <v>2</v>
      </c>
      <c r="W2691">
        <f t="shared" ref="W2691:W2754" si="256">T2691+U2691+V2691</f>
        <v>7</v>
      </c>
      <c r="X2691" t="str">
        <f t="shared" ref="X2691:X2754" si="257">IF(W2691&lt;=5,"Low Engagement",IF(W2691&lt;=8,"Occasional",IF(W2691&lt;=11,"Regular","High Value")))</f>
        <v>Occasional</v>
      </c>
    </row>
    <row r="2692" spans="1:24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  <c r="S2692" t="str">
        <f t="shared" si="252"/>
        <v>36-45</v>
      </c>
      <c r="T2692">
        <f t="shared" si="253"/>
        <v>1</v>
      </c>
      <c r="U2692">
        <f t="shared" si="254"/>
        <v>2</v>
      </c>
      <c r="V2692">
        <f t="shared" si="255"/>
        <v>7</v>
      </c>
      <c r="W2692">
        <f t="shared" si="256"/>
        <v>10</v>
      </c>
      <c r="X2692" t="str">
        <f t="shared" si="257"/>
        <v>Regular</v>
      </c>
    </row>
    <row r="2693" spans="1:24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  <c r="S2693" t="str">
        <f t="shared" si="252"/>
        <v>36-45</v>
      </c>
      <c r="T2693">
        <f t="shared" si="253"/>
        <v>1</v>
      </c>
      <c r="U2693">
        <f t="shared" si="254"/>
        <v>4</v>
      </c>
      <c r="V2693">
        <f t="shared" si="255"/>
        <v>4</v>
      </c>
      <c r="W2693">
        <f t="shared" si="256"/>
        <v>9</v>
      </c>
      <c r="X2693" t="str">
        <f t="shared" si="257"/>
        <v>Regular</v>
      </c>
    </row>
    <row r="2694" spans="1:24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  <c r="S2694" t="str">
        <f t="shared" si="252"/>
        <v>36-45</v>
      </c>
      <c r="T2694">
        <f t="shared" si="253"/>
        <v>4</v>
      </c>
      <c r="U2694">
        <f t="shared" si="254"/>
        <v>2</v>
      </c>
      <c r="V2694">
        <f t="shared" si="255"/>
        <v>3</v>
      </c>
      <c r="W2694">
        <f t="shared" si="256"/>
        <v>9</v>
      </c>
      <c r="X2694" t="str">
        <f t="shared" si="257"/>
        <v>Regular</v>
      </c>
    </row>
    <row r="2695" spans="1:24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  <c r="S2695" t="str">
        <f t="shared" si="252"/>
        <v>46-55</v>
      </c>
      <c r="T2695">
        <f t="shared" si="253"/>
        <v>3</v>
      </c>
      <c r="U2695">
        <f t="shared" si="254"/>
        <v>4</v>
      </c>
      <c r="V2695">
        <f t="shared" si="255"/>
        <v>2</v>
      </c>
      <c r="W2695">
        <f t="shared" si="256"/>
        <v>9</v>
      </c>
      <c r="X2695" t="str">
        <f t="shared" si="257"/>
        <v>Regular</v>
      </c>
    </row>
    <row r="2696" spans="1:24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  <c r="S2696" t="str">
        <f t="shared" si="252"/>
        <v>56+</v>
      </c>
      <c r="T2696">
        <f t="shared" si="253"/>
        <v>1</v>
      </c>
      <c r="U2696">
        <f t="shared" si="254"/>
        <v>3</v>
      </c>
      <c r="V2696">
        <f t="shared" si="255"/>
        <v>3</v>
      </c>
      <c r="W2696">
        <f t="shared" si="256"/>
        <v>7</v>
      </c>
      <c r="X2696" t="str">
        <f t="shared" si="257"/>
        <v>Occasional</v>
      </c>
    </row>
    <row r="2697" spans="1:24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  <c r="S2697" t="str">
        <f t="shared" si="252"/>
        <v>46-55</v>
      </c>
      <c r="T2697">
        <f t="shared" si="253"/>
        <v>4</v>
      </c>
      <c r="U2697">
        <f t="shared" si="254"/>
        <v>1</v>
      </c>
      <c r="V2697">
        <f t="shared" si="255"/>
        <v>6</v>
      </c>
      <c r="W2697">
        <f t="shared" si="256"/>
        <v>11</v>
      </c>
      <c r="X2697" t="str">
        <f t="shared" si="257"/>
        <v>Regular</v>
      </c>
    </row>
    <row r="2698" spans="1:24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  <c r="S2698" t="str">
        <f t="shared" si="252"/>
        <v>56+</v>
      </c>
      <c r="T2698">
        <f t="shared" si="253"/>
        <v>1</v>
      </c>
      <c r="U2698">
        <f t="shared" si="254"/>
        <v>1</v>
      </c>
      <c r="V2698">
        <f t="shared" si="255"/>
        <v>4</v>
      </c>
      <c r="W2698">
        <f t="shared" si="256"/>
        <v>6</v>
      </c>
      <c r="X2698" t="str">
        <f t="shared" si="257"/>
        <v>Occasional</v>
      </c>
    </row>
    <row r="2699" spans="1:24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  <c r="S2699" t="str">
        <f t="shared" si="252"/>
        <v>36-45</v>
      </c>
      <c r="T2699">
        <f t="shared" si="253"/>
        <v>2</v>
      </c>
      <c r="U2699">
        <f t="shared" si="254"/>
        <v>3</v>
      </c>
      <c r="V2699">
        <f t="shared" si="255"/>
        <v>2</v>
      </c>
      <c r="W2699">
        <f t="shared" si="256"/>
        <v>7</v>
      </c>
      <c r="X2699" t="str">
        <f t="shared" si="257"/>
        <v>Occasional</v>
      </c>
    </row>
    <row r="2700" spans="1:24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  <c r="S2700" t="str">
        <f t="shared" si="252"/>
        <v>46-55</v>
      </c>
      <c r="T2700">
        <f t="shared" si="253"/>
        <v>2</v>
      </c>
      <c r="U2700">
        <f t="shared" si="254"/>
        <v>3</v>
      </c>
      <c r="V2700">
        <f t="shared" si="255"/>
        <v>2</v>
      </c>
      <c r="W2700">
        <f t="shared" si="256"/>
        <v>7</v>
      </c>
      <c r="X2700" t="str">
        <f t="shared" si="257"/>
        <v>Occasional</v>
      </c>
    </row>
    <row r="2701" spans="1:24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  <c r="S2701" t="str">
        <f t="shared" si="252"/>
        <v>18-25</v>
      </c>
      <c r="T2701">
        <f t="shared" si="253"/>
        <v>4</v>
      </c>
      <c r="U2701">
        <f t="shared" si="254"/>
        <v>4</v>
      </c>
      <c r="V2701">
        <f t="shared" si="255"/>
        <v>1</v>
      </c>
      <c r="W2701">
        <f t="shared" si="256"/>
        <v>9</v>
      </c>
      <c r="X2701" t="str">
        <f t="shared" si="257"/>
        <v>Regular</v>
      </c>
    </row>
    <row r="2702" spans="1:24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  <c r="S2702" t="str">
        <f t="shared" si="252"/>
        <v>18-25</v>
      </c>
      <c r="T2702">
        <f t="shared" si="253"/>
        <v>3</v>
      </c>
      <c r="U2702">
        <f t="shared" si="254"/>
        <v>3</v>
      </c>
      <c r="V2702">
        <f t="shared" si="255"/>
        <v>7</v>
      </c>
      <c r="W2702">
        <f t="shared" si="256"/>
        <v>13</v>
      </c>
      <c r="X2702" t="str">
        <f t="shared" si="257"/>
        <v>High Value</v>
      </c>
    </row>
    <row r="2703" spans="1:24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  <c r="S2703" t="str">
        <f t="shared" si="252"/>
        <v>46-55</v>
      </c>
      <c r="T2703">
        <f t="shared" si="253"/>
        <v>1</v>
      </c>
      <c r="U2703">
        <f t="shared" si="254"/>
        <v>2</v>
      </c>
      <c r="V2703">
        <f t="shared" si="255"/>
        <v>5</v>
      </c>
      <c r="W2703">
        <f t="shared" si="256"/>
        <v>8</v>
      </c>
      <c r="X2703" t="str">
        <f t="shared" si="257"/>
        <v>Occasional</v>
      </c>
    </row>
    <row r="2704" spans="1:24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  <c r="S2704" t="str">
        <f t="shared" si="252"/>
        <v>56+</v>
      </c>
      <c r="T2704">
        <f t="shared" si="253"/>
        <v>1</v>
      </c>
      <c r="U2704">
        <f t="shared" si="254"/>
        <v>4</v>
      </c>
      <c r="V2704">
        <f t="shared" si="255"/>
        <v>5</v>
      </c>
      <c r="W2704">
        <f t="shared" si="256"/>
        <v>10</v>
      </c>
      <c r="X2704" t="str">
        <f t="shared" si="257"/>
        <v>Regular</v>
      </c>
    </row>
    <row r="2705" spans="1:24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  <c r="S2705" t="str">
        <f t="shared" si="252"/>
        <v>56+</v>
      </c>
      <c r="T2705">
        <f t="shared" si="253"/>
        <v>2</v>
      </c>
      <c r="U2705">
        <f t="shared" si="254"/>
        <v>3</v>
      </c>
      <c r="V2705">
        <f t="shared" si="255"/>
        <v>7</v>
      </c>
      <c r="W2705">
        <f t="shared" si="256"/>
        <v>12</v>
      </c>
      <c r="X2705" t="str">
        <f t="shared" si="257"/>
        <v>High Value</v>
      </c>
    </row>
    <row r="2706" spans="1:24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  <c r="S2706" t="str">
        <f t="shared" si="252"/>
        <v>46-55</v>
      </c>
      <c r="T2706">
        <f t="shared" si="253"/>
        <v>2</v>
      </c>
      <c r="U2706">
        <f t="shared" si="254"/>
        <v>3</v>
      </c>
      <c r="V2706">
        <f t="shared" si="255"/>
        <v>7</v>
      </c>
      <c r="W2706">
        <f t="shared" si="256"/>
        <v>12</v>
      </c>
      <c r="X2706" t="str">
        <f t="shared" si="257"/>
        <v>High Value</v>
      </c>
    </row>
    <row r="2707" spans="1:24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  <c r="S2707" t="str">
        <f t="shared" si="252"/>
        <v>56+</v>
      </c>
      <c r="T2707">
        <f t="shared" si="253"/>
        <v>4</v>
      </c>
      <c r="U2707">
        <f t="shared" si="254"/>
        <v>1</v>
      </c>
      <c r="V2707">
        <f t="shared" si="255"/>
        <v>6</v>
      </c>
      <c r="W2707">
        <f t="shared" si="256"/>
        <v>11</v>
      </c>
      <c r="X2707" t="str">
        <f t="shared" si="257"/>
        <v>Regular</v>
      </c>
    </row>
    <row r="2708" spans="1:24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  <c r="S2708" t="str">
        <f t="shared" si="252"/>
        <v>18-25</v>
      </c>
      <c r="T2708">
        <f t="shared" si="253"/>
        <v>2</v>
      </c>
      <c r="U2708">
        <f t="shared" si="254"/>
        <v>4</v>
      </c>
      <c r="V2708">
        <f t="shared" si="255"/>
        <v>2</v>
      </c>
      <c r="W2708">
        <f t="shared" si="256"/>
        <v>8</v>
      </c>
      <c r="X2708" t="str">
        <f t="shared" si="257"/>
        <v>Occasional</v>
      </c>
    </row>
    <row r="2709" spans="1:24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  <c r="S2709" t="str">
        <f t="shared" si="252"/>
        <v>26-35</v>
      </c>
      <c r="T2709">
        <f t="shared" si="253"/>
        <v>4</v>
      </c>
      <c r="U2709">
        <f t="shared" si="254"/>
        <v>2</v>
      </c>
      <c r="V2709">
        <f t="shared" si="255"/>
        <v>7</v>
      </c>
      <c r="W2709">
        <f t="shared" si="256"/>
        <v>13</v>
      </c>
      <c r="X2709" t="str">
        <f t="shared" si="257"/>
        <v>High Value</v>
      </c>
    </row>
    <row r="2710" spans="1:24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  <c r="S2710" t="str">
        <f t="shared" si="252"/>
        <v>56+</v>
      </c>
      <c r="T2710">
        <f t="shared" si="253"/>
        <v>4</v>
      </c>
      <c r="U2710">
        <f t="shared" si="254"/>
        <v>4</v>
      </c>
      <c r="V2710">
        <f t="shared" si="255"/>
        <v>7</v>
      </c>
      <c r="W2710">
        <f t="shared" si="256"/>
        <v>15</v>
      </c>
      <c r="X2710" t="str">
        <f t="shared" si="257"/>
        <v>High Value</v>
      </c>
    </row>
    <row r="2711" spans="1:24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  <c r="S2711" t="str">
        <f t="shared" si="252"/>
        <v>26-35</v>
      </c>
      <c r="T2711">
        <f t="shared" si="253"/>
        <v>2</v>
      </c>
      <c r="U2711">
        <f t="shared" si="254"/>
        <v>1</v>
      </c>
      <c r="V2711">
        <f t="shared" si="255"/>
        <v>6</v>
      </c>
      <c r="W2711">
        <f t="shared" si="256"/>
        <v>9</v>
      </c>
      <c r="X2711" t="str">
        <f t="shared" si="257"/>
        <v>Regular</v>
      </c>
    </row>
    <row r="2712" spans="1:24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  <c r="S2712" t="str">
        <f t="shared" si="252"/>
        <v>56+</v>
      </c>
      <c r="T2712">
        <f t="shared" si="253"/>
        <v>2</v>
      </c>
      <c r="U2712">
        <f t="shared" si="254"/>
        <v>1</v>
      </c>
      <c r="V2712">
        <f t="shared" si="255"/>
        <v>5</v>
      </c>
      <c r="W2712">
        <f t="shared" si="256"/>
        <v>8</v>
      </c>
      <c r="X2712" t="str">
        <f t="shared" si="257"/>
        <v>Occasional</v>
      </c>
    </row>
    <row r="2713" spans="1:24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  <c r="S2713" t="str">
        <f t="shared" si="252"/>
        <v>26-35</v>
      </c>
      <c r="T2713">
        <f t="shared" si="253"/>
        <v>1</v>
      </c>
      <c r="U2713">
        <f t="shared" si="254"/>
        <v>4</v>
      </c>
      <c r="V2713">
        <f t="shared" si="255"/>
        <v>4</v>
      </c>
      <c r="W2713">
        <f t="shared" si="256"/>
        <v>9</v>
      </c>
      <c r="X2713" t="str">
        <f t="shared" si="257"/>
        <v>Regular</v>
      </c>
    </row>
    <row r="2714" spans="1:24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  <c r="S2714" t="str">
        <f t="shared" si="252"/>
        <v>36-45</v>
      </c>
      <c r="T2714">
        <f t="shared" si="253"/>
        <v>4</v>
      </c>
      <c r="U2714">
        <f t="shared" si="254"/>
        <v>1</v>
      </c>
      <c r="V2714">
        <f t="shared" si="255"/>
        <v>2</v>
      </c>
      <c r="W2714">
        <f t="shared" si="256"/>
        <v>7</v>
      </c>
      <c r="X2714" t="str">
        <f t="shared" si="257"/>
        <v>Occasional</v>
      </c>
    </row>
    <row r="2715" spans="1:24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  <c r="S2715" t="str">
        <f t="shared" si="252"/>
        <v>18-25</v>
      </c>
      <c r="T2715">
        <f t="shared" si="253"/>
        <v>2</v>
      </c>
      <c r="U2715">
        <f t="shared" si="254"/>
        <v>2</v>
      </c>
      <c r="V2715">
        <f t="shared" si="255"/>
        <v>1</v>
      </c>
      <c r="W2715">
        <f t="shared" si="256"/>
        <v>5</v>
      </c>
      <c r="X2715" t="str">
        <f t="shared" si="257"/>
        <v>Low Engagement</v>
      </c>
    </row>
    <row r="2716" spans="1:24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  <c r="S2716" t="str">
        <f t="shared" si="252"/>
        <v>46-55</v>
      </c>
      <c r="T2716">
        <f t="shared" si="253"/>
        <v>2</v>
      </c>
      <c r="U2716">
        <f t="shared" si="254"/>
        <v>2</v>
      </c>
      <c r="V2716">
        <f t="shared" si="255"/>
        <v>6</v>
      </c>
      <c r="W2716">
        <f t="shared" si="256"/>
        <v>10</v>
      </c>
      <c r="X2716" t="str">
        <f t="shared" si="257"/>
        <v>Regular</v>
      </c>
    </row>
    <row r="2717" spans="1:24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  <c r="S2717" t="str">
        <f t="shared" si="252"/>
        <v>18-25</v>
      </c>
      <c r="T2717">
        <f t="shared" si="253"/>
        <v>4</v>
      </c>
      <c r="U2717">
        <f t="shared" si="254"/>
        <v>3</v>
      </c>
      <c r="V2717">
        <f t="shared" si="255"/>
        <v>5</v>
      </c>
      <c r="W2717">
        <f t="shared" si="256"/>
        <v>12</v>
      </c>
      <c r="X2717" t="str">
        <f t="shared" si="257"/>
        <v>High Value</v>
      </c>
    </row>
    <row r="2718" spans="1:24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  <c r="S2718" t="str">
        <f t="shared" si="252"/>
        <v>46-55</v>
      </c>
      <c r="T2718">
        <f t="shared" si="253"/>
        <v>2</v>
      </c>
      <c r="U2718">
        <f t="shared" si="254"/>
        <v>2</v>
      </c>
      <c r="V2718">
        <f t="shared" si="255"/>
        <v>7</v>
      </c>
      <c r="W2718">
        <f t="shared" si="256"/>
        <v>11</v>
      </c>
      <c r="X2718" t="str">
        <f t="shared" si="257"/>
        <v>Regular</v>
      </c>
    </row>
    <row r="2719" spans="1:24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  <c r="S2719" t="str">
        <f t="shared" si="252"/>
        <v>18-25</v>
      </c>
      <c r="T2719">
        <f t="shared" si="253"/>
        <v>3</v>
      </c>
      <c r="U2719">
        <f t="shared" si="254"/>
        <v>2</v>
      </c>
      <c r="V2719">
        <f t="shared" si="255"/>
        <v>3</v>
      </c>
      <c r="W2719">
        <f t="shared" si="256"/>
        <v>8</v>
      </c>
      <c r="X2719" t="str">
        <f t="shared" si="257"/>
        <v>Occasional</v>
      </c>
    </row>
    <row r="2720" spans="1:24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  <c r="S2720" t="str">
        <f t="shared" si="252"/>
        <v>18-25</v>
      </c>
      <c r="T2720">
        <f t="shared" si="253"/>
        <v>4</v>
      </c>
      <c r="U2720">
        <f t="shared" si="254"/>
        <v>1</v>
      </c>
      <c r="V2720">
        <f t="shared" si="255"/>
        <v>6</v>
      </c>
      <c r="W2720">
        <f t="shared" si="256"/>
        <v>11</v>
      </c>
      <c r="X2720" t="str">
        <f t="shared" si="257"/>
        <v>Regular</v>
      </c>
    </row>
    <row r="2721" spans="1:24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  <c r="S2721" t="str">
        <f t="shared" si="252"/>
        <v>56+</v>
      </c>
      <c r="T2721">
        <f t="shared" si="253"/>
        <v>4</v>
      </c>
      <c r="U2721">
        <f t="shared" si="254"/>
        <v>1</v>
      </c>
      <c r="V2721">
        <f t="shared" si="255"/>
        <v>4</v>
      </c>
      <c r="W2721">
        <f t="shared" si="256"/>
        <v>9</v>
      </c>
      <c r="X2721" t="str">
        <f t="shared" si="257"/>
        <v>Regular</v>
      </c>
    </row>
    <row r="2722" spans="1:24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  <c r="S2722" t="str">
        <f t="shared" si="252"/>
        <v>46-55</v>
      </c>
      <c r="T2722">
        <f t="shared" si="253"/>
        <v>2</v>
      </c>
      <c r="U2722">
        <f t="shared" si="254"/>
        <v>4</v>
      </c>
      <c r="V2722">
        <f t="shared" si="255"/>
        <v>2</v>
      </c>
      <c r="W2722">
        <f t="shared" si="256"/>
        <v>8</v>
      </c>
      <c r="X2722" t="str">
        <f t="shared" si="257"/>
        <v>Occasional</v>
      </c>
    </row>
    <row r="2723" spans="1:24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  <c r="S2723" t="str">
        <f t="shared" si="252"/>
        <v>18-25</v>
      </c>
      <c r="T2723">
        <f t="shared" si="253"/>
        <v>3</v>
      </c>
      <c r="U2723">
        <f t="shared" si="254"/>
        <v>2</v>
      </c>
      <c r="V2723">
        <f t="shared" si="255"/>
        <v>5</v>
      </c>
      <c r="W2723">
        <f t="shared" si="256"/>
        <v>10</v>
      </c>
      <c r="X2723" t="str">
        <f t="shared" si="257"/>
        <v>Regular</v>
      </c>
    </row>
    <row r="2724" spans="1:24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  <c r="S2724" t="str">
        <f t="shared" si="252"/>
        <v>18-25</v>
      </c>
      <c r="T2724">
        <f t="shared" si="253"/>
        <v>4</v>
      </c>
      <c r="U2724">
        <f t="shared" si="254"/>
        <v>2</v>
      </c>
      <c r="V2724">
        <f t="shared" si="255"/>
        <v>5</v>
      </c>
      <c r="W2724">
        <f t="shared" si="256"/>
        <v>11</v>
      </c>
      <c r="X2724" t="str">
        <f t="shared" si="257"/>
        <v>Regular</v>
      </c>
    </row>
    <row r="2725" spans="1:24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  <c r="S2725" t="str">
        <f t="shared" si="252"/>
        <v>46-55</v>
      </c>
      <c r="T2725">
        <f t="shared" si="253"/>
        <v>2</v>
      </c>
      <c r="U2725">
        <f t="shared" si="254"/>
        <v>1</v>
      </c>
      <c r="V2725">
        <f t="shared" si="255"/>
        <v>3</v>
      </c>
      <c r="W2725">
        <f t="shared" si="256"/>
        <v>6</v>
      </c>
      <c r="X2725" t="str">
        <f t="shared" si="257"/>
        <v>Occasional</v>
      </c>
    </row>
    <row r="2726" spans="1:24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  <c r="S2726" t="str">
        <f t="shared" si="252"/>
        <v>46-55</v>
      </c>
      <c r="T2726">
        <f t="shared" si="253"/>
        <v>4</v>
      </c>
      <c r="U2726">
        <f t="shared" si="254"/>
        <v>1</v>
      </c>
      <c r="V2726">
        <f t="shared" si="255"/>
        <v>5</v>
      </c>
      <c r="W2726">
        <f t="shared" si="256"/>
        <v>10</v>
      </c>
      <c r="X2726" t="str">
        <f t="shared" si="257"/>
        <v>Regular</v>
      </c>
    </row>
    <row r="2727" spans="1:24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  <c r="S2727" t="str">
        <f t="shared" si="252"/>
        <v>56+</v>
      </c>
      <c r="T2727">
        <f t="shared" si="253"/>
        <v>4</v>
      </c>
      <c r="U2727">
        <f t="shared" si="254"/>
        <v>1</v>
      </c>
      <c r="V2727">
        <f t="shared" si="255"/>
        <v>1</v>
      </c>
      <c r="W2727">
        <f t="shared" si="256"/>
        <v>6</v>
      </c>
      <c r="X2727" t="str">
        <f t="shared" si="257"/>
        <v>Occasional</v>
      </c>
    </row>
    <row r="2728" spans="1:24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  <c r="S2728" t="str">
        <f t="shared" si="252"/>
        <v>26-35</v>
      </c>
      <c r="T2728">
        <f t="shared" si="253"/>
        <v>4</v>
      </c>
      <c r="U2728">
        <f t="shared" si="254"/>
        <v>1</v>
      </c>
      <c r="V2728">
        <f t="shared" si="255"/>
        <v>6</v>
      </c>
      <c r="W2728">
        <f t="shared" si="256"/>
        <v>11</v>
      </c>
      <c r="X2728" t="str">
        <f t="shared" si="257"/>
        <v>Regular</v>
      </c>
    </row>
    <row r="2729" spans="1:24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  <c r="S2729" t="str">
        <f t="shared" si="252"/>
        <v>36-45</v>
      </c>
      <c r="T2729">
        <f t="shared" si="253"/>
        <v>4</v>
      </c>
      <c r="U2729">
        <f t="shared" si="254"/>
        <v>4</v>
      </c>
      <c r="V2729">
        <f t="shared" si="255"/>
        <v>5</v>
      </c>
      <c r="W2729">
        <f t="shared" si="256"/>
        <v>13</v>
      </c>
      <c r="X2729" t="str">
        <f t="shared" si="257"/>
        <v>High Value</v>
      </c>
    </row>
    <row r="2730" spans="1:24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  <c r="S2730" t="str">
        <f t="shared" si="252"/>
        <v>26-35</v>
      </c>
      <c r="T2730">
        <f t="shared" si="253"/>
        <v>1</v>
      </c>
      <c r="U2730">
        <f t="shared" si="254"/>
        <v>2</v>
      </c>
      <c r="V2730">
        <f t="shared" si="255"/>
        <v>7</v>
      </c>
      <c r="W2730">
        <f t="shared" si="256"/>
        <v>10</v>
      </c>
      <c r="X2730" t="str">
        <f t="shared" si="257"/>
        <v>Regular</v>
      </c>
    </row>
    <row r="2731" spans="1:24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  <c r="S2731" t="str">
        <f t="shared" si="252"/>
        <v>26-35</v>
      </c>
      <c r="T2731">
        <f t="shared" si="253"/>
        <v>3</v>
      </c>
      <c r="U2731">
        <f t="shared" si="254"/>
        <v>3</v>
      </c>
      <c r="V2731">
        <f t="shared" si="255"/>
        <v>4</v>
      </c>
      <c r="W2731">
        <f t="shared" si="256"/>
        <v>10</v>
      </c>
      <c r="X2731" t="str">
        <f t="shared" si="257"/>
        <v>Regular</v>
      </c>
    </row>
    <row r="2732" spans="1:24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  <c r="S2732" t="str">
        <f t="shared" si="252"/>
        <v>18-25</v>
      </c>
      <c r="T2732">
        <f t="shared" si="253"/>
        <v>1</v>
      </c>
      <c r="U2732">
        <f t="shared" si="254"/>
        <v>3</v>
      </c>
      <c r="V2732">
        <f t="shared" si="255"/>
        <v>1</v>
      </c>
      <c r="W2732">
        <f t="shared" si="256"/>
        <v>5</v>
      </c>
      <c r="X2732" t="str">
        <f t="shared" si="257"/>
        <v>Low Engagement</v>
      </c>
    </row>
    <row r="2733" spans="1:24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  <c r="S2733" t="str">
        <f t="shared" si="252"/>
        <v>46-55</v>
      </c>
      <c r="T2733">
        <f t="shared" si="253"/>
        <v>1</v>
      </c>
      <c r="U2733">
        <f t="shared" si="254"/>
        <v>4</v>
      </c>
      <c r="V2733">
        <f t="shared" si="255"/>
        <v>2</v>
      </c>
      <c r="W2733">
        <f t="shared" si="256"/>
        <v>7</v>
      </c>
      <c r="X2733" t="str">
        <f t="shared" si="257"/>
        <v>Occasional</v>
      </c>
    </row>
    <row r="2734" spans="1:24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  <c r="S2734" t="str">
        <f t="shared" si="252"/>
        <v>18-25</v>
      </c>
      <c r="T2734">
        <f t="shared" si="253"/>
        <v>3</v>
      </c>
      <c r="U2734">
        <f t="shared" si="254"/>
        <v>3</v>
      </c>
      <c r="V2734">
        <f t="shared" si="255"/>
        <v>3</v>
      </c>
      <c r="W2734">
        <f t="shared" si="256"/>
        <v>9</v>
      </c>
      <c r="X2734" t="str">
        <f t="shared" si="257"/>
        <v>Regular</v>
      </c>
    </row>
    <row r="2735" spans="1:24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  <c r="S2735" t="str">
        <f t="shared" si="252"/>
        <v>26-35</v>
      </c>
      <c r="T2735">
        <f t="shared" si="253"/>
        <v>4</v>
      </c>
      <c r="U2735">
        <f t="shared" si="254"/>
        <v>4</v>
      </c>
      <c r="V2735">
        <f t="shared" si="255"/>
        <v>1</v>
      </c>
      <c r="W2735">
        <f t="shared" si="256"/>
        <v>9</v>
      </c>
      <c r="X2735" t="str">
        <f t="shared" si="257"/>
        <v>Regular</v>
      </c>
    </row>
    <row r="2736" spans="1:24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  <c r="S2736" t="str">
        <f t="shared" si="252"/>
        <v>56+</v>
      </c>
      <c r="T2736">
        <f t="shared" si="253"/>
        <v>4</v>
      </c>
      <c r="U2736">
        <f t="shared" si="254"/>
        <v>2</v>
      </c>
      <c r="V2736">
        <f t="shared" si="255"/>
        <v>6</v>
      </c>
      <c r="W2736">
        <f t="shared" si="256"/>
        <v>12</v>
      </c>
      <c r="X2736" t="str">
        <f t="shared" si="257"/>
        <v>High Value</v>
      </c>
    </row>
    <row r="2737" spans="1:24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  <c r="S2737" t="str">
        <f t="shared" si="252"/>
        <v>46-55</v>
      </c>
      <c r="T2737">
        <f t="shared" si="253"/>
        <v>1</v>
      </c>
      <c r="U2737">
        <f t="shared" si="254"/>
        <v>1</v>
      </c>
      <c r="V2737">
        <f t="shared" si="255"/>
        <v>6</v>
      </c>
      <c r="W2737">
        <f t="shared" si="256"/>
        <v>8</v>
      </c>
      <c r="X2737" t="str">
        <f t="shared" si="257"/>
        <v>Occasional</v>
      </c>
    </row>
    <row r="2738" spans="1:24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  <c r="S2738" t="str">
        <f t="shared" si="252"/>
        <v>36-45</v>
      </c>
      <c r="T2738">
        <f t="shared" si="253"/>
        <v>1</v>
      </c>
      <c r="U2738">
        <f t="shared" si="254"/>
        <v>4</v>
      </c>
      <c r="V2738">
        <f t="shared" si="255"/>
        <v>1</v>
      </c>
      <c r="W2738">
        <f t="shared" si="256"/>
        <v>6</v>
      </c>
      <c r="X2738" t="str">
        <f t="shared" si="257"/>
        <v>Occasional</v>
      </c>
    </row>
    <row r="2739" spans="1:24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  <c r="S2739" t="str">
        <f t="shared" si="252"/>
        <v>56+</v>
      </c>
      <c r="T2739">
        <f t="shared" si="253"/>
        <v>3</v>
      </c>
      <c r="U2739">
        <f t="shared" si="254"/>
        <v>3</v>
      </c>
      <c r="V2739">
        <f t="shared" si="255"/>
        <v>3</v>
      </c>
      <c r="W2739">
        <f t="shared" si="256"/>
        <v>9</v>
      </c>
      <c r="X2739" t="str">
        <f t="shared" si="257"/>
        <v>Regular</v>
      </c>
    </row>
    <row r="2740" spans="1:24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  <c r="S2740" t="str">
        <f t="shared" si="252"/>
        <v>46-55</v>
      </c>
      <c r="T2740">
        <f t="shared" si="253"/>
        <v>4</v>
      </c>
      <c r="U2740">
        <f t="shared" si="254"/>
        <v>4</v>
      </c>
      <c r="V2740">
        <f t="shared" si="255"/>
        <v>3</v>
      </c>
      <c r="W2740">
        <f t="shared" si="256"/>
        <v>11</v>
      </c>
      <c r="X2740" t="str">
        <f t="shared" si="257"/>
        <v>Regular</v>
      </c>
    </row>
    <row r="2741" spans="1:24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  <c r="S2741" t="str">
        <f t="shared" si="252"/>
        <v>26-35</v>
      </c>
      <c r="T2741">
        <f t="shared" si="253"/>
        <v>4</v>
      </c>
      <c r="U2741">
        <f t="shared" si="254"/>
        <v>4</v>
      </c>
      <c r="V2741">
        <f t="shared" si="255"/>
        <v>3</v>
      </c>
      <c r="W2741">
        <f t="shared" si="256"/>
        <v>11</v>
      </c>
      <c r="X2741" t="str">
        <f t="shared" si="257"/>
        <v>Regular</v>
      </c>
    </row>
    <row r="2742" spans="1:24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  <c r="S2742" t="str">
        <f t="shared" si="252"/>
        <v>18-25</v>
      </c>
      <c r="T2742">
        <f t="shared" si="253"/>
        <v>3</v>
      </c>
      <c r="U2742">
        <f t="shared" si="254"/>
        <v>3</v>
      </c>
      <c r="V2742">
        <f t="shared" si="255"/>
        <v>5</v>
      </c>
      <c r="W2742">
        <f t="shared" si="256"/>
        <v>11</v>
      </c>
      <c r="X2742" t="str">
        <f t="shared" si="257"/>
        <v>Regular</v>
      </c>
    </row>
    <row r="2743" spans="1:24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  <c r="S2743" t="str">
        <f t="shared" si="252"/>
        <v>56+</v>
      </c>
      <c r="T2743">
        <f t="shared" si="253"/>
        <v>4</v>
      </c>
      <c r="U2743">
        <f t="shared" si="254"/>
        <v>4</v>
      </c>
      <c r="V2743">
        <f t="shared" si="255"/>
        <v>4</v>
      </c>
      <c r="W2743">
        <f t="shared" si="256"/>
        <v>12</v>
      </c>
      <c r="X2743" t="str">
        <f t="shared" si="257"/>
        <v>High Value</v>
      </c>
    </row>
    <row r="2744" spans="1:24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  <c r="S2744" t="str">
        <f t="shared" si="252"/>
        <v>26-35</v>
      </c>
      <c r="T2744">
        <f t="shared" si="253"/>
        <v>4</v>
      </c>
      <c r="U2744">
        <f t="shared" si="254"/>
        <v>4</v>
      </c>
      <c r="V2744">
        <f t="shared" si="255"/>
        <v>1</v>
      </c>
      <c r="W2744">
        <f t="shared" si="256"/>
        <v>9</v>
      </c>
      <c r="X2744" t="str">
        <f t="shared" si="257"/>
        <v>Regular</v>
      </c>
    </row>
    <row r="2745" spans="1:24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  <c r="S2745" t="str">
        <f t="shared" si="252"/>
        <v>56+</v>
      </c>
      <c r="T2745">
        <f t="shared" si="253"/>
        <v>4</v>
      </c>
      <c r="U2745">
        <f t="shared" si="254"/>
        <v>2</v>
      </c>
      <c r="V2745">
        <f t="shared" si="255"/>
        <v>2</v>
      </c>
      <c r="W2745">
        <f t="shared" si="256"/>
        <v>8</v>
      </c>
      <c r="X2745" t="str">
        <f t="shared" si="257"/>
        <v>Occasional</v>
      </c>
    </row>
    <row r="2746" spans="1:24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  <c r="S2746" t="str">
        <f t="shared" si="252"/>
        <v>36-45</v>
      </c>
      <c r="T2746">
        <f t="shared" si="253"/>
        <v>3</v>
      </c>
      <c r="U2746">
        <f t="shared" si="254"/>
        <v>4</v>
      </c>
      <c r="V2746">
        <f t="shared" si="255"/>
        <v>4</v>
      </c>
      <c r="W2746">
        <f t="shared" si="256"/>
        <v>11</v>
      </c>
      <c r="X2746" t="str">
        <f t="shared" si="257"/>
        <v>Regular</v>
      </c>
    </row>
    <row r="2747" spans="1:24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  <c r="S2747" t="str">
        <f t="shared" si="252"/>
        <v>26-35</v>
      </c>
      <c r="T2747">
        <f t="shared" si="253"/>
        <v>4</v>
      </c>
      <c r="U2747">
        <f t="shared" si="254"/>
        <v>4</v>
      </c>
      <c r="V2747">
        <f t="shared" si="255"/>
        <v>6</v>
      </c>
      <c r="W2747">
        <f t="shared" si="256"/>
        <v>14</v>
      </c>
      <c r="X2747" t="str">
        <f t="shared" si="257"/>
        <v>High Value</v>
      </c>
    </row>
    <row r="2748" spans="1:24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  <c r="S2748" t="str">
        <f t="shared" si="252"/>
        <v>36-45</v>
      </c>
      <c r="T2748">
        <f t="shared" si="253"/>
        <v>1</v>
      </c>
      <c r="U2748">
        <f t="shared" si="254"/>
        <v>2</v>
      </c>
      <c r="V2748">
        <f t="shared" si="255"/>
        <v>3</v>
      </c>
      <c r="W2748">
        <f t="shared" si="256"/>
        <v>6</v>
      </c>
      <c r="X2748" t="str">
        <f t="shared" si="257"/>
        <v>Occasional</v>
      </c>
    </row>
    <row r="2749" spans="1:24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  <c r="S2749" t="str">
        <f t="shared" si="252"/>
        <v>18-25</v>
      </c>
      <c r="T2749">
        <f t="shared" si="253"/>
        <v>3</v>
      </c>
      <c r="U2749">
        <f t="shared" si="254"/>
        <v>2</v>
      </c>
      <c r="V2749">
        <f t="shared" si="255"/>
        <v>3</v>
      </c>
      <c r="W2749">
        <f t="shared" si="256"/>
        <v>8</v>
      </c>
      <c r="X2749" t="str">
        <f t="shared" si="257"/>
        <v>Occasional</v>
      </c>
    </row>
    <row r="2750" spans="1:24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  <c r="S2750" t="str">
        <f t="shared" si="252"/>
        <v>18-25</v>
      </c>
      <c r="T2750">
        <f t="shared" si="253"/>
        <v>4</v>
      </c>
      <c r="U2750">
        <f t="shared" si="254"/>
        <v>2</v>
      </c>
      <c r="V2750">
        <f t="shared" si="255"/>
        <v>1</v>
      </c>
      <c r="W2750">
        <f t="shared" si="256"/>
        <v>7</v>
      </c>
      <c r="X2750" t="str">
        <f t="shared" si="257"/>
        <v>Occasional</v>
      </c>
    </row>
    <row r="2751" spans="1:24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  <c r="S2751" t="str">
        <f t="shared" si="252"/>
        <v>56+</v>
      </c>
      <c r="T2751">
        <f t="shared" si="253"/>
        <v>2</v>
      </c>
      <c r="U2751">
        <f t="shared" si="254"/>
        <v>2</v>
      </c>
      <c r="V2751">
        <f t="shared" si="255"/>
        <v>1</v>
      </c>
      <c r="W2751">
        <f t="shared" si="256"/>
        <v>5</v>
      </c>
      <c r="X2751" t="str">
        <f t="shared" si="257"/>
        <v>Low Engagement</v>
      </c>
    </row>
    <row r="2752" spans="1:24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  <c r="S2752" t="str">
        <f t="shared" si="252"/>
        <v>46-55</v>
      </c>
      <c r="T2752">
        <f t="shared" si="253"/>
        <v>3</v>
      </c>
      <c r="U2752">
        <f t="shared" si="254"/>
        <v>3</v>
      </c>
      <c r="V2752">
        <f t="shared" si="255"/>
        <v>3</v>
      </c>
      <c r="W2752">
        <f t="shared" si="256"/>
        <v>9</v>
      </c>
      <c r="X2752" t="str">
        <f t="shared" si="257"/>
        <v>Regular</v>
      </c>
    </row>
    <row r="2753" spans="1:24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  <c r="S2753" t="str">
        <f t="shared" si="252"/>
        <v>26-35</v>
      </c>
      <c r="T2753">
        <f t="shared" si="253"/>
        <v>2</v>
      </c>
      <c r="U2753">
        <f t="shared" si="254"/>
        <v>4</v>
      </c>
      <c r="V2753">
        <f t="shared" si="255"/>
        <v>4</v>
      </c>
      <c r="W2753">
        <f t="shared" si="256"/>
        <v>10</v>
      </c>
      <c r="X2753" t="str">
        <f t="shared" si="257"/>
        <v>Regular</v>
      </c>
    </row>
    <row r="2754" spans="1:24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  <c r="S2754" t="str">
        <f t="shared" si="252"/>
        <v>46-55</v>
      </c>
      <c r="T2754">
        <f t="shared" si="253"/>
        <v>3</v>
      </c>
      <c r="U2754">
        <f t="shared" si="254"/>
        <v>3</v>
      </c>
      <c r="V2754">
        <f t="shared" si="255"/>
        <v>6</v>
      </c>
      <c r="W2754">
        <f t="shared" si="256"/>
        <v>12</v>
      </c>
      <c r="X2754" t="str">
        <f t="shared" si="257"/>
        <v>High Value</v>
      </c>
    </row>
    <row r="2755" spans="1:24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  <c r="S2755" t="str">
        <f t="shared" ref="S2755:S2818" si="258">IF(B2755&lt;=25,"18-25",IF(B2755&lt;=35,"26-35",IF(B2755&lt;=45,"36-45",IF(B2755&lt;=55,"46-55","56+"))))</f>
        <v>56+</v>
      </c>
      <c r="T2755">
        <f t="shared" ref="T2755:T2818" si="259">IF(F2755&lt;=39,1,IF(F2755&lt;=59,2,IF(F2755&lt;=79,3,4)))</f>
        <v>2</v>
      </c>
      <c r="U2755">
        <f t="shared" ref="U2755:U2818" si="260">IF(P2755&lt;=12,1,IF(P2755&lt;=25,2,IF(P2755&lt;=37,3,4)))</f>
        <v>4</v>
      </c>
      <c r="V2755">
        <f t="shared" ref="V2755:V2818" si="261">IF(R2755="Weekly",7,IF(R2755="Bi-Weekly",6,IF(R2755="Fortnightly",5,IF(R2755="Monthly",4,IF(R2755="Every 3 Months",3,IF(R2755="Quarterly",2,IF(R2755="Annually",1,0)))))))</f>
        <v>2</v>
      </c>
      <c r="W2755">
        <f t="shared" ref="W2755:W2818" si="262">T2755+U2755+V2755</f>
        <v>8</v>
      </c>
      <c r="X2755" t="str">
        <f t="shared" ref="X2755:X2818" si="263">IF(W2755&lt;=5,"Low Engagement",IF(W2755&lt;=8,"Occasional",IF(W2755&lt;=11,"Regular","High Value")))</f>
        <v>Occasional</v>
      </c>
    </row>
    <row r="2756" spans="1:24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  <c r="S2756" t="str">
        <f t="shared" si="258"/>
        <v>56+</v>
      </c>
      <c r="T2756">
        <f t="shared" si="259"/>
        <v>3</v>
      </c>
      <c r="U2756">
        <f t="shared" si="260"/>
        <v>2</v>
      </c>
      <c r="V2756">
        <f t="shared" si="261"/>
        <v>6</v>
      </c>
      <c r="W2756">
        <f t="shared" si="262"/>
        <v>11</v>
      </c>
      <c r="X2756" t="str">
        <f t="shared" si="263"/>
        <v>Regular</v>
      </c>
    </row>
    <row r="2757" spans="1:24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  <c r="S2757" t="str">
        <f t="shared" si="258"/>
        <v>56+</v>
      </c>
      <c r="T2757">
        <f t="shared" si="259"/>
        <v>4</v>
      </c>
      <c r="U2757">
        <f t="shared" si="260"/>
        <v>2</v>
      </c>
      <c r="V2757">
        <f t="shared" si="261"/>
        <v>1</v>
      </c>
      <c r="W2757">
        <f t="shared" si="262"/>
        <v>7</v>
      </c>
      <c r="X2757" t="str">
        <f t="shared" si="263"/>
        <v>Occasional</v>
      </c>
    </row>
    <row r="2758" spans="1:24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  <c r="S2758" t="str">
        <f t="shared" si="258"/>
        <v>36-45</v>
      </c>
      <c r="T2758">
        <f t="shared" si="259"/>
        <v>1</v>
      </c>
      <c r="U2758">
        <f t="shared" si="260"/>
        <v>4</v>
      </c>
      <c r="V2758">
        <f t="shared" si="261"/>
        <v>4</v>
      </c>
      <c r="W2758">
        <f t="shared" si="262"/>
        <v>9</v>
      </c>
      <c r="X2758" t="str">
        <f t="shared" si="263"/>
        <v>Regular</v>
      </c>
    </row>
    <row r="2759" spans="1:24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  <c r="S2759" t="str">
        <f t="shared" si="258"/>
        <v>36-45</v>
      </c>
      <c r="T2759">
        <f t="shared" si="259"/>
        <v>4</v>
      </c>
      <c r="U2759">
        <f t="shared" si="260"/>
        <v>1</v>
      </c>
      <c r="V2759">
        <f t="shared" si="261"/>
        <v>4</v>
      </c>
      <c r="W2759">
        <f t="shared" si="262"/>
        <v>9</v>
      </c>
      <c r="X2759" t="str">
        <f t="shared" si="263"/>
        <v>Regular</v>
      </c>
    </row>
    <row r="2760" spans="1:24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  <c r="S2760" t="str">
        <f t="shared" si="258"/>
        <v>26-35</v>
      </c>
      <c r="T2760">
        <f t="shared" si="259"/>
        <v>4</v>
      </c>
      <c r="U2760">
        <f t="shared" si="260"/>
        <v>1</v>
      </c>
      <c r="V2760">
        <f t="shared" si="261"/>
        <v>6</v>
      </c>
      <c r="W2760">
        <f t="shared" si="262"/>
        <v>11</v>
      </c>
      <c r="X2760" t="str">
        <f t="shared" si="263"/>
        <v>Regular</v>
      </c>
    </row>
    <row r="2761" spans="1:24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  <c r="S2761" t="str">
        <f t="shared" si="258"/>
        <v>56+</v>
      </c>
      <c r="T2761">
        <f t="shared" si="259"/>
        <v>2</v>
      </c>
      <c r="U2761">
        <f t="shared" si="260"/>
        <v>4</v>
      </c>
      <c r="V2761">
        <f t="shared" si="261"/>
        <v>3</v>
      </c>
      <c r="W2761">
        <f t="shared" si="262"/>
        <v>9</v>
      </c>
      <c r="X2761" t="str">
        <f t="shared" si="263"/>
        <v>Regular</v>
      </c>
    </row>
    <row r="2762" spans="1:24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  <c r="S2762" t="str">
        <f t="shared" si="258"/>
        <v>36-45</v>
      </c>
      <c r="T2762">
        <f t="shared" si="259"/>
        <v>4</v>
      </c>
      <c r="U2762">
        <f t="shared" si="260"/>
        <v>4</v>
      </c>
      <c r="V2762">
        <f t="shared" si="261"/>
        <v>6</v>
      </c>
      <c r="W2762">
        <f t="shared" si="262"/>
        <v>14</v>
      </c>
      <c r="X2762" t="str">
        <f t="shared" si="263"/>
        <v>High Value</v>
      </c>
    </row>
    <row r="2763" spans="1:24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  <c r="S2763" t="str">
        <f t="shared" si="258"/>
        <v>26-35</v>
      </c>
      <c r="T2763">
        <f t="shared" si="259"/>
        <v>4</v>
      </c>
      <c r="U2763">
        <f t="shared" si="260"/>
        <v>1</v>
      </c>
      <c r="V2763">
        <f t="shared" si="261"/>
        <v>3</v>
      </c>
      <c r="W2763">
        <f t="shared" si="262"/>
        <v>8</v>
      </c>
      <c r="X2763" t="str">
        <f t="shared" si="263"/>
        <v>Occasional</v>
      </c>
    </row>
    <row r="2764" spans="1:24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  <c r="S2764" t="str">
        <f t="shared" si="258"/>
        <v>56+</v>
      </c>
      <c r="T2764">
        <f t="shared" si="259"/>
        <v>2</v>
      </c>
      <c r="U2764">
        <f t="shared" si="260"/>
        <v>1</v>
      </c>
      <c r="V2764">
        <f t="shared" si="261"/>
        <v>3</v>
      </c>
      <c r="W2764">
        <f t="shared" si="262"/>
        <v>6</v>
      </c>
      <c r="X2764" t="str">
        <f t="shared" si="263"/>
        <v>Occasional</v>
      </c>
    </row>
    <row r="2765" spans="1:24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  <c r="S2765" t="str">
        <f t="shared" si="258"/>
        <v>26-35</v>
      </c>
      <c r="T2765">
        <f t="shared" si="259"/>
        <v>2</v>
      </c>
      <c r="U2765">
        <f t="shared" si="260"/>
        <v>3</v>
      </c>
      <c r="V2765">
        <f t="shared" si="261"/>
        <v>2</v>
      </c>
      <c r="W2765">
        <f t="shared" si="262"/>
        <v>7</v>
      </c>
      <c r="X2765" t="str">
        <f t="shared" si="263"/>
        <v>Occasional</v>
      </c>
    </row>
    <row r="2766" spans="1:24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  <c r="S2766" t="str">
        <f t="shared" si="258"/>
        <v>56+</v>
      </c>
      <c r="T2766">
        <f t="shared" si="259"/>
        <v>2</v>
      </c>
      <c r="U2766">
        <f t="shared" si="260"/>
        <v>1</v>
      </c>
      <c r="V2766">
        <f t="shared" si="261"/>
        <v>7</v>
      </c>
      <c r="W2766">
        <f t="shared" si="262"/>
        <v>10</v>
      </c>
      <c r="X2766" t="str">
        <f t="shared" si="263"/>
        <v>Regular</v>
      </c>
    </row>
    <row r="2767" spans="1:24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  <c r="S2767" t="str">
        <f t="shared" si="258"/>
        <v>56+</v>
      </c>
      <c r="T2767">
        <f t="shared" si="259"/>
        <v>3</v>
      </c>
      <c r="U2767">
        <f t="shared" si="260"/>
        <v>2</v>
      </c>
      <c r="V2767">
        <f t="shared" si="261"/>
        <v>2</v>
      </c>
      <c r="W2767">
        <f t="shared" si="262"/>
        <v>7</v>
      </c>
      <c r="X2767" t="str">
        <f t="shared" si="263"/>
        <v>Occasional</v>
      </c>
    </row>
    <row r="2768" spans="1:24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  <c r="S2768" t="str">
        <f t="shared" si="258"/>
        <v>56+</v>
      </c>
      <c r="T2768">
        <f t="shared" si="259"/>
        <v>4</v>
      </c>
      <c r="U2768">
        <f t="shared" si="260"/>
        <v>4</v>
      </c>
      <c r="V2768">
        <f t="shared" si="261"/>
        <v>4</v>
      </c>
      <c r="W2768">
        <f t="shared" si="262"/>
        <v>12</v>
      </c>
      <c r="X2768" t="str">
        <f t="shared" si="263"/>
        <v>High Value</v>
      </c>
    </row>
    <row r="2769" spans="1:24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  <c r="S2769" t="str">
        <f t="shared" si="258"/>
        <v>26-35</v>
      </c>
      <c r="T2769">
        <f t="shared" si="259"/>
        <v>4</v>
      </c>
      <c r="U2769">
        <f t="shared" si="260"/>
        <v>3</v>
      </c>
      <c r="V2769">
        <f t="shared" si="261"/>
        <v>4</v>
      </c>
      <c r="W2769">
        <f t="shared" si="262"/>
        <v>11</v>
      </c>
      <c r="X2769" t="str">
        <f t="shared" si="263"/>
        <v>Regular</v>
      </c>
    </row>
    <row r="2770" spans="1:24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  <c r="S2770" t="str">
        <f t="shared" si="258"/>
        <v>46-55</v>
      </c>
      <c r="T2770">
        <f t="shared" si="259"/>
        <v>1</v>
      </c>
      <c r="U2770">
        <f t="shared" si="260"/>
        <v>3</v>
      </c>
      <c r="V2770">
        <f t="shared" si="261"/>
        <v>6</v>
      </c>
      <c r="W2770">
        <f t="shared" si="262"/>
        <v>10</v>
      </c>
      <c r="X2770" t="str">
        <f t="shared" si="263"/>
        <v>Regular</v>
      </c>
    </row>
    <row r="2771" spans="1:24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  <c r="S2771" t="str">
        <f t="shared" si="258"/>
        <v>26-35</v>
      </c>
      <c r="T2771">
        <f t="shared" si="259"/>
        <v>4</v>
      </c>
      <c r="U2771">
        <f t="shared" si="260"/>
        <v>2</v>
      </c>
      <c r="V2771">
        <f t="shared" si="261"/>
        <v>7</v>
      </c>
      <c r="W2771">
        <f t="shared" si="262"/>
        <v>13</v>
      </c>
      <c r="X2771" t="str">
        <f t="shared" si="263"/>
        <v>High Value</v>
      </c>
    </row>
    <row r="2772" spans="1:24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  <c r="S2772" t="str">
        <f t="shared" si="258"/>
        <v>46-55</v>
      </c>
      <c r="T2772">
        <f t="shared" si="259"/>
        <v>2</v>
      </c>
      <c r="U2772">
        <f t="shared" si="260"/>
        <v>2</v>
      </c>
      <c r="V2772">
        <f t="shared" si="261"/>
        <v>2</v>
      </c>
      <c r="W2772">
        <f t="shared" si="262"/>
        <v>6</v>
      </c>
      <c r="X2772" t="str">
        <f t="shared" si="263"/>
        <v>Occasional</v>
      </c>
    </row>
    <row r="2773" spans="1:24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  <c r="S2773" t="str">
        <f t="shared" si="258"/>
        <v>56+</v>
      </c>
      <c r="T2773">
        <f t="shared" si="259"/>
        <v>2</v>
      </c>
      <c r="U2773">
        <f t="shared" si="260"/>
        <v>1</v>
      </c>
      <c r="V2773">
        <f t="shared" si="261"/>
        <v>5</v>
      </c>
      <c r="W2773">
        <f t="shared" si="262"/>
        <v>8</v>
      </c>
      <c r="X2773" t="str">
        <f t="shared" si="263"/>
        <v>Occasional</v>
      </c>
    </row>
    <row r="2774" spans="1:24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  <c r="S2774" t="str">
        <f t="shared" si="258"/>
        <v>18-25</v>
      </c>
      <c r="T2774">
        <f t="shared" si="259"/>
        <v>4</v>
      </c>
      <c r="U2774">
        <f t="shared" si="260"/>
        <v>1</v>
      </c>
      <c r="V2774">
        <f t="shared" si="261"/>
        <v>3</v>
      </c>
      <c r="W2774">
        <f t="shared" si="262"/>
        <v>8</v>
      </c>
      <c r="X2774" t="str">
        <f t="shared" si="263"/>
        <v>Occasional</v>
      </c>
    </row>
    <row r="2775" spans="1:24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  <c r="S2775" t="str">
        <f t="shared" si="258"/>
        <v>36-45</v>
      </c>
      <c r="T2775">
        <f t="shared" si="259"/>
        <v>4</v>
      </c>
      <c r="U2775">
        <f t="shared" si="260"/>
        <v>4</v>
      </c>
      <c r="V2775">
        <f t="shared" si="261"/>
        <v>2</v>
      </c>
      <c r="W2775">
        <f t="shared" si="262"/>
        <v>10</v>
      </c>
      <c r="X2775" t="str">
        <f t="shared" si="263"/>
        <v>Regular</v>
      </c>
    </row>
    <row r="2776" spans="1:24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  <c r="S2776" t="str">
        <f t="shared" si="258"/>
        <v>56+</v>
      </c>
      <c r="T2776">
        <f t="shared" si="259"/>
        <v>2</v>
      </c>
      <c r="U2776">
        <f t="shared" si="260"/>
        <v>4</v>
      </c>
      <c r="V2776">
        <f t="shared" si="261"/>
        <v>2</v>
      </c>
      <c r="W2776">
        <f t="shared" si="262"/>
        <v>8</v>
      </c>
      <c r="X2776" t="str">
        <f t="shared" si="263"/>
        <v>Occasional</v>
      </c>
    </row>
    <row r="2777" spans="1:24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  <c r="S2777" t="str">
        <f t="shared" si="258"/>
        <v>36-45</v>
      </c>
      <c r="T2777">
        <f t="shared" si="259"/>
        <v>1</v>
      </c>
      <c r="U2777">
        <f t="shared" si="260"/>
        <v>2</v>
      </c>
      <c r="V2777">
        <f t="shared" si="261"/>
        <v>7</v>
      </c>
      <c r="W2777">
        <f t="shared" si="262"/>
        <v>10</v>
      </c>
      <c r="X2777" t="str">
        <f t="shared" si="263"/>
        <v>Regular</v>
      </c>
    </row>
    <row r="2778" spans="1:24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  <c r="S2778" t="str">
        <f t="shared" si="258"/>
        <v>46-55</v>
      </c>
      <c r="T2778">
        <f t="shared" si="259"/>
        <v>3</v>
      </c>
      <c r="U2778">
        <f t="shared" si="260"/>
        <v>1</v>
      </c>
      <c r="V2778">
        <f t="shared" si="261"/>
        <v>1</v>
      </c>
      <c r="W2778">
        <f t="shared" si="262"/>
        <v>5</v>
      </c>
      <c r="X2778" t="str">
        <f t="shared" si="263"/>
        <v>Low Engagement</v>
      </c>
    </row>
    <row r="2779" spans="1:24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  <c r="S2779" t="str">
        <f t="shared" si="258"/>
        <v>46-55</v>
      </c>
      <c r="T2779">
        <f t="shared" si="259"/>
        <v>1</v>
      </c>
      <c r="U2779">
        <f t="shared" si="260"/>
        <v>3</v>
      </c>
      <c r="V2779">
        <f t="shared" si="261"/>
        <v>3</v>
      </c>
      <c r="W2779">
        <f t="shared" si="262"/>
        <v>7</v>
      </c>
      <c r="X2779" t="str">
        <f t="shared" si="263"/>
        <v>Occasional</v>
      </c>
    </row>
    <row r="2780" spans="1:24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  <c r="S2780" t="str">
        <f t="shared" si="258"/>
        <v>56+</v>
      </c>
      <c r="T2780">
        <f t="shared" si="259"/>
        <v>2</v>
      </c>
      <c r="U2780">
        <f t="shared" si="260"/>
        <v>2</v>
      </c>
      <c r="V2780">
        <f t="shared" si="261"/>
        <v>6</v>
      </c>
      <c r="W2780">
        <f t="shared" si="262"/>
        <v>10</v>
      </c>
      <c r="X2780" t="str">
        <f t="shared" si="263"/>
        <v>Regular</v>
      </c>
    </row>
    <row r="2781" spans="1:24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  <c r="S2781" t="str">
        <f t="shared" si="258"/>
        <v>56+</v>
      </c>
      <c r="T2781">
        <f t="shared" si="259"/>
        <v>3</v>
      </c>
      <c r="U2781">
        <f t="shared" si="260"/>
        <v>2</v>
      </c>
      <c r="V2781">
        <f t="shared" si="261"/>
        <v>5</v>
      </c>
      <c r="W2781">
        <f t="shared" si="262"/>
        <v>10</v>
      </c>
      <c r="X2781" t="str">
        <f t="shared" si="263"/>
        <v>Regular</v>
      </c>
    </row>
    <row r="2782" spans="1:24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  <c r="S2782" t="str">
        <f t="shared" si="258"/>
        <v>26-35</v>
      </c>
      <c r="T2782">
        <f t="shared" si="259"/>
        <v>3</v>
      </c>
      <c r="U2782">
        <f t="shared" si="260"/>
        <v>3</v>
      </c>
      <c r="V2782">
        <f t="shared" si="261"/>
        <v>5</v>
      </c>
      <c r="W2782">
        <f t="shared" si="262"/>
        <v>11</v>
      </c>
      <c r="X2782" t="str">
        <f t="shared" si="263"/>
        <v>Regular</v>
      </c>
    </row>
    <row r="2783" spans="1:24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  <c r="S2783" t="str">
        <f t="shared" si="258"/>
        <v>56+</v>
      </c>
      <c r="T2783">
        <f t="shared" si="259"/>
        <v>1</v>
      </c>
      <c r="U2783">
        <f t="shared" si="260"/>
        <v>3</v>
      </c>
      <c r="V2783">
        <f t="shared" si="261"/>
        <v>7</v>
      </c>
      <c r="W2783">
        <f t="shared" si="262"/>
        <v>11</v>
      </c>
      <c r="X2783" t="str">
        <f t="shared" si="263"/>
        <v>Regular</v>
      </c>
    </row>
    <row r="2784" spans="1:24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  <c r="S2784" t="str">
        <f t="shared" si="258"/>
        <v>36-45</v>
      </c>
      <c r="T2784">
        <f t="shared" si="259"/>
        <v>1</v>
      </c>
      <c r="U2784">
        <f t="shared" si="260"/>
        <v>3</v>
      </c>
      <c r="V2784">
        <f t="shared" si="261"/>
        <v>1</v>
      </c>
      <c r="W2784">
        <f t="shared" si="262"/>
        <v>5</v>
      </c>
      <c r="X2784" t="str">
        <f t="shared" si="263"/>
        <v>Low Engagement</v>
      </c>
    </row>
    <row r="2785" spans="1:24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  <c r="S2785" t="str">
        <f t="shared" si="258"/>
        <v>18-25</v>
      </c>
      <c r="T2785">
        <f t="shared" si="259"/>
        <v>1</v>
      </c>
      <c r="U2785">
        <f t="shared" si="260"/>
        <v>3</v>
      </c>
      <c r="V2785">
        <f t="shared" si="261"/>
        <v>2</v>
      </c>
      <c r="W2785">
        <f t="shared" si="262"/>
        <v>6</v>
      </c>
      <c r="X2785" t="str">
        <f t="shared" si="263"/>
        <v>Occasional</v>
      </c>
    </row>
    <row r="2786" spans="1:24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  <c r="S2786" t="str">
        <f t="shared" si="258"/>
        <v>26-35</v>
      </c>
      <c r="T2786">
        <f t="shared" si="259"/>
        <v>3</v>
      </c>
      <c r="U2786">
        <f t="shared" si="260"/>
        <v>1</v>
      </c>
      <c r="V2786">
        <f t="shared" si="261"/>
        <v>3</v>
      </c>
      <c r="W2786">
        <f t="shared" si="262"/>
        <v>7</v>
      </c>
      <c r="X2786" t="str">
        <f t="shared" si="263"/>
        <v>Occasional</v>
      </c>
    </row>
    <row r="2787" spans="1:24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  <c r="S2787" t="str">
        <f t="shared" si="258"/>
        <v>46-55</v>
      </c>
      <c r="T2787">
        <f t="shared" si="259"/>
        <v>4</v>
      </c>
      <c r="U2787">
        <f t="shared" si="260"/>
        <v>2</v>
      </c>
      <c r="V2787">
        <f t="shared" si="261"/>
        <v>4</v>
      </c>
      <c r="W2787">
        <f t="shared" si="262"/>
        <v>10</v>
      </c>
      <c r="X2787" t="str">
        <f t="shared" si="263"/>
        <v>Regular</v>
      </c>
    </row>
    <row r="2788" spans="1:24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  <c r="S2788" t="str">
        <f t="shared" si="258"/>
        <v>46-55</v>
      </c>
      <c r="T2788">
        <f t="shared" si="259"/>
        <v>2</v>
      </c>
      <c r="U2788">
        <f t="shared" si="260"/>
        <v>4</v>
      </c>
      <c r="V2788">
        <f t="shared" si="261"/>
        <v>3</v>
      </c>
      <c r="W2788">
        <f t="shared" si="262"/>
        <v>9</v>
      </c>
      <c r="X2788" t="str">
        <f t="shared" si="263"/>
        <v>Regular</v>
      </c>
    </row>
    <row r="2789" spans="1:24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  <c r="S2789" t="str">
        <f t="shared" si="258"/>
        <v>36-45</v>
      </c>
      <c r="T2789">
        <f t="shared" si="259"/>
        <v>3</v>
      </c>
      <c r="U2789">
        <f t="shared" si="260"/>
        <v>1</v>
      </c>
      <c r="V2789">
        <f t="shared" si="261"/>
        <v>5</v>
      </c>
      <c r="W2789">
        <f t="shared" si="262"/>
        <v>9</v>
      </c>
      <c r="X2789" t="str">
        <f t="shared" si="263"/>
        <v>Regular</v>
      </c>
    </row>
    <row r="2790" spans="1:24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  <c r="S2790" t="str">
        <f t="shared" si="258"/>
        <v>56+</v>
      </c>
      <c r="T2790">
        <f t="shared" si="259"/>
        <v>4</v>
      </c>
      <c r="U2790">
        <f t="shared" si="260"/>
        <v>1</v>
      </c>
      <c r="V2790">
        <f t="shared" si="261"/>
        <v>1</v>
      </c>
      <c r="W2790">
        <f t="shared" si="262"/>
        <v>6</v>
      </c>
      <c r="X2790" t="str">
        <f t="shared" si="263"/>
        <v>Occasional</v>
      </c>
    </row>
    <row r="2791" spans="1:24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  <c r="S2791" t="str">
        <f t="shared" si="258"/>
        <v>26-35</v>
      </c>
      <c r="T2791">
        <f t="shared" si="259"/>
        <v>4</v>
      </c>
      <c r="U2791">
        <f t="shared" si="260"/>
        <v>3</v>
      </c>
      <c r="V2791">
        <f t="shared" si="261"/>
        <v>6</v>
      </c>
      <c r="W2791">
        <f t="shared" si="262"/>
        <v>13</v>
      </c>
      <c r="X2791" t="str">
        <f t="shared" si="263"/>
        <v>High Value</v>
      </c>
    </row>
    <row r="2792" spans="1:24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  <c r="S2792" t="str">
        <f t="shared" si="258"/>
        <v>26-35</v>
      </c>
      <c r="T2792">
        <f t="shared" si="259"/>
        <v>3</v>
      </c>
      <c r="U2792">
        <f t="shared" si="260"/>
        <v>2</v>
      </c>
      <c r="V2792">
        <f t="shared" si="261"/>
        <v>1</v>
      </c>
      <c r="W2792">
        <f t="shared" si="262"/>
        <v>6</v>
      </c>
      <c r="X2792" t="str">
        <f t="shared" si="263"/>
        <v>Occasional</v>
      </c>
    </row>
    <row r="2793" spans="1:24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  <c r="S2793" t="str">
        <f t="shared" si="258"/>
        <v>36-45</v>
      </c>
      <c r="T2793">
        <f t="shared" si="259"/>
        <v>3</v>
      </c>
      <c r="U2793">
        <f t="shared" si="260"/>
        <v>2</v>
      </c>
      <c r="V2793">
        <f t="shared" si="261"/>
        <v>5</v>
      </c>
      <c r="W2793">
        <f t="shared" si="262"/>
        <v>10</v>
      </c>
      <c r="X2793" t="str">
        <f t="shared" si="263"/>
        <v>Regular</v>
      </c>
    </row>
    <row r="2794" spans="1:24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  <c r="S2794" t="str">
        <f t="shared" si="258"/>
        <v>46-55</v>
      </c>
      <c r="T2794">
        <f t="shared" si="259"/>
        <v>2</v>
      </c>
      <c r="U2794">
        <f t="shared" si="260"/>
        <v>1</v>
      </c>
      <c r="V2794">
        <f t="shared" si="261"/>
        <v>7</v>
      </c>
      <c r="W2794">
        <f t="shared" si="262"/>
        <v>10</v>
      </c>
      <c r="X2794" t="str">
        <f t="shared" si="263"/>
        <v>Regular</v>
      </c>
    </row>
    <row r="2795" spans="1:24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  <c r="S2795" t="str">
        <f t="shared" si="258"/>
        <v>36-45</v>
      </c>
      <c r="T2795">
        <f t="shared" si="259"/>
        <v>2</v>
      </c>
      <c r="U2795">
        <f t="shared" si="260"/>
        <v>3</v>
      </c>
      <c r="V2795">
        <f t="shared" si="261"/>
        <v>6</v>
      </c>
      <c r="W2795">
        <f t="shared" si="262"/>
        <v>11</v>
      </c>
      <c r="X2795" t="str">
        <f t="shared" si="263"/>
        <v>Regular</v>
      </c>
    </row>
    <row r="2796" spans="1:24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  <c r="S2796" t="str">
        <f t="shared" si="258"/>
        <v>26-35</v>
      </c>
      <c r="T2796">
        <f t="shared" si="259"/>
        <v>1</v>
      </c>
      <c r="U2796">
        <f t="shared" si="260"/>
        <v>1</v>
      </c>
      <c r="V2796">
        <f t="shared" si="261"/>
        <v>5</v>
      </c>
      <c r="W2796">
        <f t="shared" si="262"/>
        <v>7</v>
      </c>
      <c r="X2796" t="str">
        <f t="shared" si="263"/>
        <v>Occasional</v>
      </c>
    </row>
    <row r="2797" spans="1:24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  <c r="S2797" t="str">
        <f t="shared" si="258"/>
        <v>26-35</v>
      </c>
      <c r="T2797">
        <f t="shared" si="259"/>
        <v>1</v>
      </c>
      <c r="U2797">
        <f t="shared" si="260"/>
        <v>4</v>
      </c>
      <c r="V2797">
        <f t="shared" si="261"/>
        <v>1</v>
      </c>
      <c r="W2797">
        <f t="shared" si="262"/>
        <v>6</v>
      </c>
      <c r="X2797" t="str">
        <f t="shared" si="263"/>
        <v>Occasional</v>
      </c>
    </row>
    <row r="2798" spans="1:24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  <c r="S2798" t="str">
        <f t="shared" si="258"/>
        <v>46-55</v>
      </c>
      <c r="T2798">
        <f t="shared" si="259"/>
        <v>3</v>
      </c>
      <c r="U2798">
        <f t="shared" si="260"/>
        <v>2</v>
      </c>
      <c r="V2798">
        <f t="shared" si="261"/>
        <v>1</v>
      </c>
      <c r="W2798">
        <f t="shared" si="262"/>
        <v>6</v>
      </c>
      <c r="X2798" t="str">
        <f t="shared" si="263"/>
        <v>Occasional</v>
      </c>
    </row>
    <row r="2799" spans="1:24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  <c r="S2799" t="str">
        <f t="shared" si="258"/>
        <v>56+</v>
      </c>
      <c r="T2799">
        <f t="shared" si="259"/>
        <v>2</v>
      </c>
      <c r="U2799">
        <f t="shared" si="260"/>
        <v>1</v>
      </c>
      <c r="V2799">
        <f t="shared" si="261"/>
        <v>3</v>
      </c>
      <c r="W2799">
        <f t="shared" si="262"/>
        <v>6</v>
      </c>
      <c r="X2799" t="str">
        <f t="shared" si="263"/>
        <v>Occasional</v>
      </c>
    </row>
    <row r="2800" spans="1:24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  <c r="S2800" t="str">
        <f t="shared" si="258"/>
        <v>46-55</v>
      </c>
      <c r="T2800">
        <f t="shared" si="259"/>
        <v>1</v>
      </c>
      <c r="U2800">
        <f t="shared" si="260"/>
        <v>3</v>
      </c>
      <c r="V2800">
        <f t="shared" si="261"/>
        <v>7</v>
      </c>
      <c r="W2800">
        <f t="shared" si="262"/>
        <v>11</v>
      </c>
      <c r="X2800" t="str">
        <f t="shared" si="263"/>
        <v>Regular</v>
      </c>
    </row>
    <row r="2801" spans="1:24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  <c r="S2801" t="str">
        <f t="shared" si="258"/>
        <v>18-25</v>
      </c>
      <c r="T2801">
        <f t="shared" si="259"/>
        <v>4</v>
      </c>
      <c r="U2801">
        <f t="shared" si="260"/>
        <v>1</v>
      </c>
      <c r="V2801">
        <f t="shared" si="261"/>
        <v>3</v>
      </c>
      <c r="W2801">
        <f t="shared" si="262"/>
        <v>8</v>
      </c>
      <c r="X2801" t="str">
        <f t="shared" si="263"/>
        <v>Occasional</v>
      </c>
    </row>
    <row r="2802" spans="1:24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  <c r="S2802" t="str">
        <f t="shared" si="258"/>
        <v>56+</v>
      </c>
      <c r="T2802">
        <f t="shared" si="259"/>
        <v>3</v>
      </c>
      <c r="U2802">
        <f t="shared" si="260"/>
        <v>2</v>
      </c>
      <c r="V2802">
        <f t="shared" si="261"/>
        <v>6</v>
      </c>
      <c r="W2802">
        <f t="shared" si="262"/>
        <v>11</v>
      </c>
      <c r="X2802" t="str">
        <f t="shared" si="263"/>
        <v>Regular</v>
      </c>
    </row>
    <row r="2803" spans="1:24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  <c r="S2803" t="str">
        <f t="shared" si="258"/>
        <v>56+</v>
      </c>
      <c r="T2803">
        <f t="shared" si="259"/>
        <v>2</v>
      </c>
      <c r="U2803">
        <f t="shared" si="260"/>
        <v>3</v>
      </c>
      <c r="V2803">
        <f t="shared" si="261"/>
        <v>1</v>
      </c>
      <c r="W2803">
        <f t="shared" si="262"/>
        <v>6</v>
      </c>
      <c r="X2803" t="str">
        <f t="shared" si="263"/>
        <v>Occasional</v>
      </c>
    </row>
    <row r="2804" spans="1:24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  <c r="S2804" t="str">
        <f t="shared" si="258"/>
        <v>18-25</v>
      </c>
      <c r="T2804">
        <f t="shared" si="259"/>
        <v>4</v>
      </c>
      <c r="U2804">
        <f t="shared" si="260"/>
        <v>4</v>
      </c>
      <c r="V2804">
        <f t="shared" si="261"/>
        <v>5</v>
      </c>
      <c r="W2804">
        <f t="shared" si="262"/>
        <v>13</v>
      </c>
      <c r="X2804" t="str">
        <f t="shared" si="263"/>
        <v>High Value</v>
      </c>
    </row>
    <row r="2805" spans="1:24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  <c r="S2805" t="str">
        <f t="shared" si="258"/>
        <v>46-55</v>
      </c>
      <c r="T2805">
        <f t="shared" si="259"/>
        <v>2</v>
      </c>
      <c r="U2805">
        <f t="shared" si="260"/>
        <v>3</v>
      </c>
      <c r="V2805">
        <f t="shared" si="261"/>
        <v>4</v>
      </c>
      <c r="W2805">
        <f t="shared" si="262"/>
        <v>9</v>
      </c>
      <c r="X2805" t="str">
        <f t="shared" si="263"/>
        <v>Regular</v>
      </c>
    </row>
    <row r="2806" spans="1:24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  <c r="S2806" t="str">
        <f t="shared" si="258"/>
        <v>56+</v>
      </c>
      <c r="T2806">
        <f t="shared" si="259"/>
        <v>3</v>
      </c>
      <c r="U2806">
        <f t="shared" si="260"/>
        <v>4</v>
      </c>
      <c r="V2806">
        <f t="shared" si="261"/>
        <v>3</v>
      </c>
      <c r="W2806">
        <f t="shared" si="262"/>
        <v>10</v>
      </c>
      <c r="X2806" t="str">
        <f t="shared" si="263"/>
        <v>Regular</v>
      </c>
    </row>
    <row r="2807" spans="1:24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  <c r="S2807" t="str">
        <f t="shared" si="258"/>
        <v>18-25</v>
      </c>
      <c r="T2807">
        <f t="shared" si="259"/>
        <v>4</v>
      </c>
      <c r="U2807">
        <f t="shared" si="260"/>
        <v>4</v>
      </c>
      <c r="V2807">
        <f t="shared" si="261"/>
        <v>2</v>
      </c>
      <c r="W2807">
        <f t="shared" si="262"/>
        <v>10</v>
      </c>
      <c r="X2807" t="str">
        <f t="shared" si="263"/>
        <v>Regular</v>
      </c>
    </row>
    <row r="2808" spans="1:24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  <c r="S2808" t="str">
        <f t="shared" si="258"/>
        <v>36-45</v>
      </c>
      <c r="T2808">
        <f t="shared" si="259"/>
        <v>1</v>
      </c>
      <c r="U2808">
        <f t="shared" si="260"/>
        <v>4</v>
      </c>
      <c r="V2808">
        <f t="shared" si="261"/>
        <v>1</v>
      </c>
      <c r="W2808">
        <f t="shared" si="262"/>
        <v>6</v>
      </c>
      <c r="X2808" t="str">
        <f t="shared" si="263"/>
        <v>Occasional</v>
      </c>
    </row>
    <row r="2809" spans="1:24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  <c r="S2809" t="str">
        <f t="shared" si="258"/>
        <v>56+</v>
      </c>
      <c r="T2809">
        <f t="shared" si="259"/>
        <v>4</v>
      </c>
      <c r="U2809">
        <f t="shared" si="260"/>
        <v>1</v>
      </c>
      <c r="V2809">
        <f t="shared" si="261"/>
        <v>5</v>
      </c>
      <c r="W2809">
        <f t="shared" si="262"/>
        <v>10</v>
      </c>
      <c r="X2809" t="str">
        <f t="shared" si="263"/>
        <v>Regular</v>
      </c>
    </row>
    <row r="2810" spans="1:24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  <c r="S2810" t="str">
        <f t="shared" si="258"/>
        <v>46-55</v>
      </c>
      <c r="T2810">
        <f t="shared" si="259"/>
        <v>3</v>
      </c>
      <c r="U2810">
        <f t="shared" si="260"/>
        <v>4</v>
      </c>
      <c r="V2810">
        <f t="shared" si="261"/>
        <v>3</v>
      </c>
      <c r="W2810">
        <f t="shared" si="262"/>
        <v>10</v>
      </c>
      <c r="X2810" t="str">
        <f t="shared" si="263"/>
        <v>Regular</v>
      </c>
    </row>
    <row r="2811" spans="1:24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  <c r="S2811" t="str">
        <f t="shared" si="258"/>
        <v>56+</v>
      </c>
      <c r="T2811">
        <f t="shared" si="259"/>
        <v>4</v>
      </c>
      <c r="U2811">
        <f t="shared" si="260"/>
        <v>3</v>
      </c>
      <c r="V2811">
        <f t="shared" si="261"/>
        <v>2</v>
      </c>
      <c r="W2811">
        <f t="shared" si="262"/>
        <v>9</v>
      </c>
      <c r="X2811" t="str">
        <f t="shared" si="263"/>
        <v>Regular</v>
      </c>
    </row>
    <row r="2812" spans="1:24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  <c r="S2812" t="str">
        <f t="shared" si="258"/>
        <v>26-35</v>
      </c>
      <c r="T2812">
        <f t="shared" si="259"/>
        <v>1</v>
      </c>
      <c r="U2812">
        <f t="shared" si="260"/>
        <v>1</v>
      </c>
      <c r="V2812">
        <f t="shared" si="261"/>
        <v>5</v>
      </c>
      <c r="W2812">
        <f t="shared" si="262"/>
        <v>7</v>
      </c>
      <c r="X2812" t="str">
        <f t="shared" si="263"/>
        <v>Occasional</v>
      </c>
    </row>
    <row r="2813" spans="1:24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  <c r="S2813" t="str">
        <f t="shared" si="258"/>
        <v>56+</v>
      </c>
      <c r="T2813">
        <f t="shared" si="259"/>
        <v>4</v>
      </c>
      <c r="U2813">
        <f t="shared" si="260"/>
        <v>2</v>
      </c>
      <c r="V2813">
        <f t="shared" si="261"/>
        <v>2</v>
      </c>
      <c r="W2813">
        <f t="shared" si="262"/>
        <v>8</v>
      </c>
      <c r="X2813" t="str">
        <f t="shared" si="263"/>
        <v>Occasional</v>
      </c>
    </row>
    <row r="2814" spans="1:24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  <c r="S2814" t="str">
        <f t="shared" si="258"/>
        <v>56+</v>
      </c>
      <c r="T2814">
        <f t="shared" si="259"/>
        <v>4</v>
      </c>
      <c r="U2814">
        <f t="shared" si="260"/>
        <v>1</v>
      </c>
      <c r="V2814">
        <f t="shared" si="261"/>
        <v>3</v>
      </c>
      <c r="W2814">
        <f t="shared" si="262"/>
        <v>8</v>
      </c>
      <c r="X2814" t="str">
        <f t="shared" si="263"/>
        <v>Occasional</v>
      </c>
    </row>
    <row r="2815" spans="1:24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  <c r="S2815" t="str">
        <f t="shared" si="258"/>
        <v>36-45</v>
      </c>
      <c r="T2815">
        <f t="shared" si="259"/>
        <v>2</v>
      </c>
      <c r="U2815">
        <f t="shared" si="260"/>
        <v>4</v>
      </c>
      <c r="V2815">
        <f t="shared" si="261"/>
        <v>2</v>
      </c>
      <c r="W2815">
        <f t="shared" si="262"/>
        <v>8</v>
      </c>
      <c r="X2815" t="str">
        <f t="shared" si="263"/>
        <v>Occasional</v>
      </c>
    </row>
    <row r="2816" spans="1:24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  <c r="S2816" t="str">
        <f t="shared" si="258"/>
        <v>26-35</v>
      </c>
      <c r="T2816">
        <f t="shared" si="259"/>
        <v>1</v>
      </c>
      <c r="U2816">
        <f t="shared" si="260"/>
        <v>2</v>
      </c>
      <c r="V2816">
        <f t="shared" si="261"/>
        <v>4</v>
      </c>
      <c r="W2816">
        <f t="shared" si="262"/>
        <v>7</v>
      </c>
      <c r="X2816" t="str">
        <f t="shared" si="263"/>
        <v>Occasional</v>
      </c>
    </row>
    <row r="2817" spans="1:24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  <c r="S2817" t="str">
        <f t="shared" si="258"/>
        <v>26-35</v>
      </c>
      <c r="T2817">
        <f t="shared" si="259"/>
        <v>3</v>
      </c>
      <c r="U2817">
        <f t="shared" si="260"/>
        <v>4</v>
      </c>
      <c r="V2817">
        <f t="shared" si="261"/>
        <v>3</v>
      </c>
      <c r="W2817">
        <f t="shared" si="262"/>
        <v>10</v>
      </c>
      <c r="X2817" t="str">
        <f t="shared" si="263"/>
        <v>Regular</v>
      </c>
    </row>
    <row r="2818" spans="1:24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  <c r="S2818" t="str">
        <f t="shared" si="258"/>
        <v>36-45</v>
      </c>
      <c r="T2818">
        <f t="shared" si="259"/>
        <v>1</v>
      </c>
      <c r="U2818">
        <f t="shared" si="260"/>
        <v>4</v>
      </c>
      <c r="V2818">
        <f t="shared" si="261"/>
        <v>7</v>
      </c>
      <c r="W2818">
        <f t="shared" si="262"/>
        <v>12</v>
      </c>
      <c r="X2818" t="str">
        <f t="shared" si="263"/>
        <v>High Value</v>
      </c>
    </row>
    <row r="2819" spans="1:24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  <c r="S2819" t="str">
        <f t="shared" ref="S2819:S2882" si="264">IF(B2819&lt;=25,"18-25",IF(B2819&lt;=35,"26-35",IF(B2819&lt;=45,"36-45",IF(B2819&lt;=55,"46-55","56+"))))</f>
        <v>18-25</v>
      </c>
      <c r="T2819">
        <f t="shared" ref="T2819:T2882" si="265">IF(F2819&lt;=39,1,IF(F2819&lt;=59,2,IF(F2819&lt;=79,3,4)))</f>
        <v>3</v>
      </c>
      <c r="U2819">
        <f t="shared" ref="U2819:U2882" si="266">IF(P2819&lt;=12,1,IF(P2819&lt;=25,2,IF(P2819&lt;=37,3,4)))</f>
        <v>1</v>
      </c>
      <c r="V2819">
        <f t="shared" ref="V2819:V2882" si="267">IF(R2819="Weekly",7,IF(R2819="Bi-Weekly",6,IF(R2819="Fortnightly",5,IF(R2819="Monthly",4,IF(R2819="Every 3 Months",3,IF(R2819="Quarterly",2,IF(R2819="Annually",1,0)))))))</f>
        <v>7</v>
      </c>
      <c r="W2819">
        <f t="shared" ref="W2819:W2882" si="268">T2819+U2819+V2819</f>
        <v>11</v>
      </c>
      <c r="X2819" t="str">
        <f t="shared" ref="X2819:X2882" si="269">IF(W2819&lt;=5,"Low Engagement",IF(W2819&lt;=8,"Occasional",IF(W2819&lt;=11,"Regular","High Value")))</f>
        <v>Regular</v>
      </c>
    </row>
    <row r="2820" spans="1:24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  <c r="S2820" t="str">
        <f t="shared" si="264"/>
        <v>46-55</v>
      </c>
      <c r="T2820">
        <f t="shared" si="265"/>
        <v>3</v>
      </c>
      <c r="U2820">
        <f t="shared" si="266"/>
        <v>1</v>
      </c>
      <c r="V2820">
        <f t="shared" si="267"/>
        <v>1</v>
      </c>
      <c r="W2820">
        <f t="shared" si="268"/>
        <v>5</v>
      </c>
      <c r="X2820" t="str">
        <f t="shared" si="269"/>
        <v>Low Engagement</v>
      </c>
    </row>
    <row r="2821" spans="1:24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  <c r="S2821" t="str">
        <f t="shared" si="264"/>
        <v>56+</v>
      </c>
      <c r="T2821">
        <f t="shared" si="265"/>
        <v>1</v>
      </c>
      <c r="U2821">
        <f t="shared" si="266"/>
        <v>2</v>
      </c>
      <c r="V2821">
        <f t="shared" si="267"/>
        <v>4</v>
      </c>
      <c r="W2821">
        <f t="shared" si="268"/>
        <v>7</v>
      </c>
      <c r="X2821" t="str">
        <f t="shared" si="269"/>
        <v>Occasional</v>
      </c>
    </row>
    <row r="2822" spans="1:24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  <c r="S2822" t="str">
        <f t="shared" si="264"/>
        <v>26-35</v>
      </c>
      <c r="T2822">
        <f t="shared" si="265"/>
        <v>4</v>
      </c>
      <c r="U2822">
        <f t="shared" si="266"/>
        <v>1</v>
      </c>
      <c r="V2822">
        <f t="shared" si="267"/>
        <v>6</v>
      </c>
      <c r="W2822">
        <f t="shared" si="268"/>
        <v>11</v>
      </c>
      <c r="X2822" t="str">
        <f t="shared" si="269"/>
        <v>Regular</v>
      </c>
    </row>
    <row r="2823" spans="1:24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  <c r="S2823" t="str">
        <f t="shared" si="264"/>
        <v>26-35</v>
      </c>
      <c r="T2823">
        <f t="shared" si="265"/>
        <v>3</v>
      </c>
      <c r="U2823">
        <f t="shared" si="266"/>
        <v>3</v>
      </c>
      <c r="V2823">
        <f t="shared" si="267"/>
        <v>4</v>
      </c>
      <c r="W2823">
        <f t="shared" si="268"/>
        <v>10</v>
      </c>
      <c r="X2823" t="str">
        <f t="shared" si="269"/>
        <v>Regular</v>
      </c>
    </row>
    <row r="2824" spans="1:24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  <c r="S2824" t="str">
        <f t="shared" si="264"/>
        <v>56+</v>
      </c>
      <c r="T2824">
        <f t="shared" si="265"/>
        <v>1</v>
      </c>
      <c r="U2824">
        <f t="shared" si="266"/>
        <v>3</v>
      </c>
      <c r="V2824">
        <f t="shared" si="267"/>
        <v>2</v>
      </c>
      <c r="W2824">
        <f t="shared" si="268"/>
        <v>6</v>
      </c>
      <c r="X2824" t="str">
        <f t="shared" si="269"/>
        <v>Occasional</v>
      </c>
    </row>
    <row r="2825" spans="1:24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  <c r="S2825" t="str">
        <f t="shared" si="264"/>
        <v>26-35</v>
      </c>
      <c r="T2825">
        <f t="shared" si="265"/>
        <v>3</v>
      </c>
      <c r="U2825">
        <f t="shared" si="266"/>
        <v>4</v>
      </c>
      <c r="V2825">
        <f t="shared" si="267"/>
        <v>6</v>
      </c>
      <c r="W2825">
        <f t="shared" si="268"/>
        <v>13</v>
      </c>
      <c r="X2825" t="str">
        <f t="shared" si="269"/>
        <v>High Value</v>
      </c>
    </row>
    <row r="2826" spans="1:24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  <c r="S2826" t="str">
        <f t="shared" si="264"/>
        <v>36-45</v>
      </c>
      <c r="T2826">
        <f t="shared" si="265"/>
        <v>4</v>
      </c>
      <c r="U2826">
        <f t="shared" si="266"/>
        <v>4</v>
      </c>
      <c r="V2826">
        <f t="shared" si="267"/>
        <v>2</v>
      </c>
      <c r="W2826">
        <f t="shared" si="268"/>
        <v>10</v>
      </c>
      <c r="X2826" t="str">
        <f t="shared" si="269"/>
        <v>Regular</v>
      </c>
    </row>
    <row r="2827" spans="1:24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  <c r="S2827" t="str">
        <f t="shared" si="264"/>
        <v>56+</v>
      </c>
      <c r="T2827">
        <f t="shared" si="265"/>
        <v>3</v>
      </c>
      <c r="U2827">
        <f t="shared" si="266"/>
        <v>3</v>
      </c>
      <c r="V2827">
        <f t="shared" si="267"/>
        <v>1</v>
      </c>
      <c r="W2827">
        <f t="shared" si="268"/>
        <v>7</v>
      </c>
      <c r="X2827" t="str">
        <f t="shared" si="269"/>
        <v>Occasional</v>
      </c>
    </row>
    <row r="2828" spans="1:24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  <c r="S2828" t="str">
        <f t="shared" si="264"/>
        <v>26-35</v>
      </c>
      <c r="T2828">
        <f t="shared" si="265"/>
        <v>2</v>
      </c>
      <c r="U2828">
        <f t="shared" si="266"/>
        <v>2</v>
      </c>
      <c r="V2828">
        <f t="shared" si="267"/>
        <v>1</v>
      </c>
      <c r="W2828">
        <f t="shared" si="268"/>
        <v>5</v>
      </c>
      <c r="X2828" t="str">
        <f t="shared" si="269"/>
        <v>Low Engagement</v>
      </c>
    </row>
    <row r="2829" spans="1:24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  <c r="S2829" t="str">
        <f t="shared" si="264"/>
        <v>18-25</v>
      </c>
      <c r="T2829">
        <f t="shared" si="265"/>
        <v>4</v>
      </c>
      <c r="U2829">
        <f t="shared" si="266"/>
        <v>1</v>
      </c>
      <c r="V2829">
        <f t="shared" si="267"/>
        <v>6</v>
      </c>
      <c r="W2829">
        <f t="shared" si="268"/>
        <v>11</v>
      </c>
      <c r="X2829" t="str">
        <f t="shared" si="269"/>
        <v>Regular</v>
      </c>
    </row>
    <row r="2830" spans="1:24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  <c r="S2830" t="str">
        <f t="shared" si="264"/>
        <v>18-25</v>
      </c>
      <c r="T2830">
        <f t="shared" si="265"/>
        <v>4</v>
      </c>
      <c r="U2830">
        <f t="shared" si="266"/>
        <v>3</v>
      </c>
      <c r="V2830">
        <f t="shared" si="267"/>
        <v>2</v>
      </c>
      <c r="W2830">
        <f t="shared" si="268"/>
        <v>9</v>
      </c>
      <c r="X2830" t="str">
        <f t="shared" si="269"/>
        <v>Regular</v>
      </c>
    </row>
    <row r="2831" spans="1:24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  <c r="S2831" t="str">
        <f t="shared" si="264"/>
        <v>56+</v>
      </c>
      <c r="T2831">
        <f t="shared" si="265"/>
        <v>3</v>
      </c>
      <c r="U2831">
        <f t="shared" si="266"/>
        <v>4</v>
      </c>
      <c r="V2831">
        <f t="shared" si="267"/>
        <v>7</v>
      </c>
      <c r="W2831">
        <f t="shared" si="268"/>
        <v>14</v>
      </c>
      <c r="X2831" t="str">
        <f t="shared" si="269"/>
        <v>High Value</v>
      </c>
    </row>
    <row r="2832" spans="1:24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  <c r="S2832" t="str">
        <f t="shared" si="264"/>
        <v>56+</v>
      </c>
      <c r="T2832">
        <f t="shared" si="265"/>
        <v>4</v>
      </c>
      <c r="U2832">
        <f t="shared" si="266"/>
        <v>2</v>
      </c>
      <c r="V2832">
        <f t="shared" si="267"/>
        <v>3</v>
      </c>
      <c r="W2832">
        <f t="shared" si="268"/>
        <v>9</v>
      </c>
      <c r="X2832" t="str">
        <f t="shared" si="269"/>
        <v>Regular</v>
      </c>
    </row>
    <row r="2833" spans="1:24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  <c r="S2833" t="str">
        <f t="shared" si="264"/>
        <v>26-35</v>
      </c>
      <c r="T2833">
        <f t="shared" si="265"/>
        <v>2</v>
      </c>
      <c r="U2833">
        <f t="shared" si="266"/>
        <v>1</v>
      </c>
      <c r="V2833">
        <f t="shared" si="267"/>
        <v>7</v>
      </c>
      <c r="W2833">
        <f t="shared" si="268"/>
        <v>10</v>
      </c>
      <c r="X2833" t="str">
        <f t="shared" si="269"/>
        <v>Regular</v>
      </c>
    </row>
    <row r="2834" spans="1:24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  <c r="S2834" t="str">
        <f t="shared" si="264"/>
        <v>26-35</v>
      </c>
      <c r="T2834">
        <f t="shared" si="265"/>
        <v>1</v>
      </c>
      <c r="U2834">
        <f t="shared" si="266"/>
        <v>4</v>
      </c>
      <c r="V2834">
        <f t="shared" si="267"/>
        <v>2</v>
      </c>
      <c r="W2834">
        <f t="shared" si="268"/>
        <v>7</v>
      </c>
      <c r="X2834" t="str">
        <f t="shared" si="269"/>
        <v>Occasional</v>
      </c>
    </row>
    <row r="2835" spans="1:24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  <c r="S2835" t="str">
        <f t="shared" si="264"/>
        <v>36-45</v>
      </c>
      <c r="T2835">
        <f t="shared" si="265"/>
        <v>2</v>
      </c>
      <c r="U2835">
        <f t="shared" si="266"/>
        <v>2</v>
      </c>
      <c r="V2835">
        <f t="shared" si="267"/>
        <v>4</v>
      </c>
      <c r="W2835">
        <f t="shared" si="268"/>
        <v>8</v>
      </c>
      <c r="X2835" t="str">
        <f t="shared" si="269"/>
        <v>Occasional</v>
      </c>
    </row>
    <row r="2836" spans="1:24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  <c r="S2836" t="str">
        <f t="shared" si="264"/>
        <v>36-45</v>
      </c>
      <c r="T2836">
        <f t="shared" si="265"/>
        <v>2</v>
      </c>
      <c r="U2836">
        <f t="shared" si="266"/>
        <v>2</v>
      </c>
      <c r="V2836">
        <f t="shared" si="267"/>
        <v>7</v>
      </c>
      <c r="W2836">
        <f t="shared" si="268"/>
        <v>11</v>
      </c>
      <c r="X2836" t="str">
        <f t="shared" si="269"/>
        <v>Regular</v>
      </c>
    </row>
    <row r="2837" spans="1:24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  <c r="S2837" t="str">
        <f t="shared" si="264"/>
        <v>26-35</v>
      </c>
      <c r="T2837">
        <f t="shared" si="265"/>
        <v>4</v>
      </c>
      <c r="U2837">
        <f t="shared" si="266"/>
        <v>1</v>
      </c>
      <c r="V2837">
        <f t="shared" si="267"/>
        <v>1</v>
      </c>
      <c r="W2837">
        <f t="shared" si="268"/>
        <v>6</v>
      </c>
      <c r="X2837" t="str">
        <f t="shared" si="269"/>
        <v>Occasional</v>
      </c>
    </row>
    <row r="2838" spans="1:24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  <c r="S2838" t="str">
        <f t="shared" si="264"/>
        <v>46-55</v>
      </c>
      <c r="T2838">
        <f t="shared" si="265"/>
        <v>2</v>
      </c>
      <c r="U2838">
        <f t="shared" si="266"/>
        <v>2</v>
      </c>
      <c r="V2838">
        <f t="shared" si="267"/>
        <v>6</v>
      </c>
      <c r="W2838">
        <f t="shared" si="268"/>
        <v>10</v>
      </c>
      <c r="X2838" t="str">
        <f t="shared" si="269"/>
        <v>Regular</v>
      </c>
    </row>
    <row r="2839" spans="1:24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  <c r="S2839" t="str">
        <f t="shared" si="264"/>
        <v>56+</v>
      </c>
      <c r="T2839">
        <f t="shared" si="265"/>
        <v>4</v>
      </c>
      <c r="U2839">
        <f t="shared" si="266"/>
        <v>4</v>
      </c>
      <c r="V2839">
        <f t="shared" si="267"/>
        <v>7</v>
      </c>
      <c r="W2839">
        <f t="shared" si="268"/>
        <v>15</v>
      </c>
      <c r="X2839" t="str">
        <f t="shared" si="269"/>
        <v>High Value</v>
      </c>
    </row>
    <row r="2840" spans="1:24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  <c r="S2840" t="str">
        <f t="shared" si="264"/>
        <v>46-55</v>
      </c>
      <c r="T2840">
        <f t="shared" si="265"/>
        <v>2</v>
      </c>
      <c r="U2840">
        <f t="shared" si="266"/>
        <v>1</v>
      </c>
      <c r="V2840">
        <f t="shared" si="267"/>
        <v>7</v>
      </c>
      <c r="W2840">
        <f t="shared" si="268"/>
        <v>10</v>
      </c>
      <c r="X2840" t="str">
        <f t="shared" si="269"/>
        <v>Regular</v>
      </c>
    </row>
    <row r="2841" spans="1:24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  <c r="S2841" t="str">
        <f t="shared" si="264"/>
        <v>56+</v>
      </c>
      <c r="T2841">
        <f t="shared" si="265"/>
        <v>4</v>
      </c>
      <c r="U2841">
        <f t="shared" si="266"/>
        <v>3</v>
      </c>
      <c r="V2841">
        <f t="shared" si="267"/>
        <v>4</v>
      </c>
      <c r="W2841">
        <f t="shared" si="268"/>
        <v>11</v>
      </c>
      <c r="X2841" t="str">
        <f t="shared" si="269"/>
        <v>Regular</v>
      </c>
    </row>
    <row r="2842" spans="1:24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  <c r="S2842" t="str">
        <f t="shared" si="264"/>
        <v>36-45</v>
      </c>
      <c r="T2842">
        <f t="shared" si="265"/>
        <v>2</v>
      </c>
      <c r="U2842">
        <f t="shared" si="266"/>
        <v>4</v>
      </c>
      <c r="V2842">
        <f t="shared" si="267"/>
        <v>1</v>
      </c>
      <c r="W2842">
        <f t="shared" si="268"/>
        <v>7</v>
      </c>
      <c r="X2842" t="str">
        <f t="shared" si="269"/>
        <v>Occasional</v>
      </c>
    </row>
    <row r="2843" spans="1:24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  <c r="S2843" t="str">
        <f t="shared" si="264"/>
        <v>18-25</v>
      </c>
      <c r="T2843">
        <f t="shared" si="265"/>
        <v>1</v>
      </c>
      <c r="U2843">
        <f t="shared" si="266"/>
        <v>3</v>
      </c>
      <c r="V2843">
        <f t="shared" si="267"/>
        <v>7</v>
      </c>
      <c r="W2843">
        <f t="shared" si="268"/>
        <v>11</v>
      </c>
      <c r="X2843" t="str">
        <f t="shared" si="269"/>
        <v>Regular</v>
      </c>
    </row>
    <row r="2844" spans="1:24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  <c r="S2844" t="str">
        <f t="shared" si="264"/>
        <v>26-35</v>
      </c>
      <c r="T2844">
        <f t="shared" si="265"/>
        <v>4</v>
      </c>
      <c r="U2844">
        <f t="shared" si="266"/>
        <v>4</v>
      </c>
      <c r="V2844">
        <f t="shared" si="267"/>
        <v>2</v>
      </c>
      <c r="W2844">
        <f t="shared" si="268"/>
        <v>10</v>
      </c>
      <c r="X2844" t="str">
        <f t="shared" si="269"/>
        <v>Regular</v>
      </c>
    </row>
    <row r="2845" spans="1:24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  <c r="S2845" t="str">
        <f t="shared" si="264"/>
        <v>46-55</v>
      </c>
      <c r="T2845">
        <f t="shared" si="265"/>
        <v>1</v>
      </c>
      <c r="U2845">
        <f t="shared" si="266"/>
        <v>4</v>
      </c>
      <c r="V2845">
        <f t="shared" si="267"/>
        <v>7</v>
      </c>
      <c r="W2845">
        <f t="shared" si="268"/>
        <v>12</v>
      </c>
      <c r="X2845" t="str">
        <f t="shared" si="269"/>
        <v>High Value</v>
      </c>
    </row>
    <row r="2846" spans="1:24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  <c r="S2846" t="str">
        <f t="shared" si="264"/>
        <v>26-35</v>
      </c>
      <c r="T2846">
        <f t="shared" si="265"/>
        <v>3</v>
      </c>
      <c r="U2846">
        <f t="shared" si="266"/>
        <v>4</v>
      </c>
      <c r="V2846">
        <f t="shared" si="267"/>
        <v>1</v>
      </c>
      <c r="W2846">
        <f t="shared" si="268"/>
        <v>8</v>
      </c>
      <c r="X2846" t="str">
        <f t="shared" si="269"/>
        <v>Occasional</v>
      </c>
    </row>
    <row r="2847" spans="1:24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  <c r="S2847" t="str">
        <f t="shared" si="264"/>
        <v>26-35</v>
      </c>
      <c r="T2847">
        <f t="shared" si="265"/>
        <v>3</v>
      </c>
      <c r="U2847">
        <f t="shared" si="266"/>
        <v>4</v>
      </c>
      <c r="V2847">
        <f t="shared" si="267"/>
        <v>3</v>
      </c>
      <c r="W2847">
        <f t="shared" si="268"/>
        <v>10</v>
      </c>
      <c r="X2847" t="str">
        <f t="shared" si="269"/>
        <v>Regular</v>
      </c>
    </row>
    <row r="2848" spans="1:24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  <c r="S2848" t="str">
        <f t="shared" si="264"/>
        <v>46-55</v>
      </c>
      <c r="T2848">
        <f t="shared" si="265"/>
        <v>1</v>
      </c>
      <c r="U2848">
        <f t="shared" si="266"/>
        <v>2</v>
      </c>
      <c r="V2848">
        <f t="shared" si="267"/>
        <v>6</v>
      </c>
      <c r="W2848">
        <f t="shared" si="268"/>
        <v>9</v>
      </c>
      <c r="X2848" t="str">
        <f t="shared" si="269"/>
        <v>Regular</v>
      </c>
    </row>
    <row r="2849" spans="1:24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  <c r="S2849" t="str">
        <f t="shared" si="264"/>
        <v>56+</v>
      </c>
      <c r="T2849">
        <f t="shared" si="265"/>
        <v>1</v>
      </c>
      <c r="U2849">
        <f t="shared" si="266"/>
        <v>1</v>
      </c>
      <c r="V2849">
        <f t="shared" si="267"/>
        <v>3</v>
      </c>
      <c r="W2849">
        <f t="shared" si="268"/>
        <v>5</v>
      </c>
      <c r="X2849" t="str">
        <f t="shared" si="269"/>
        <v>Low Engagement</v>
      </c>
    </row>
    <row r="2850" spans="1:24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  <c r="S2850" t="str">
        <f t="shared" si="264"/>
        <v>26-35</v>
      </c>
      <c r="T2850">
        <f t="shared" si="265"/>
        <v>3</v>
      </c>
      <c r="U2850">
        <f t="shared" si="266"/>
        <v>3</v>
      </c>
      <c r="V2850">
        <f t="shared" si="267"/>
        <v>2</v>
      </c>
      <c r="W2850">
        <f t="shared" si="268"/>
        <v>8</v>
      </c>
      <c r="X2850" t="str">
        <f t="shared" si="269"/>
        <v>Occasional</v>
      </c>
    </row>
    <row r="2851" spans="1:24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  <c r="S2851" t="str">
        <f t="shared" si="264"/>
        <v>56+</v>
      </c>
      <c r="T2851">
        <f t="shared" si="265"/>
        <v>1</v>
      </c>
      <c r="U2851">
        <f t="shared" si="266"/>
        <v>3</v>
      </c>
      <c r="V2851">
        <f t="shared" si="267"/>
        <v>6</v>
      </c>
      <c r="W2851">
        <f t="shared" si="268"/>
        <v>10</v>
      </c>
      <c r="X2851" t="str">
        <f t="shared" si="269"/>
        <v>Regular</v>
      </c>
    </row>
    <row r="2852" spans="1:24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  <c r="S2852" t="str">
        <f t="shared" si="264"/>
        <v>56+</v>
      </c>
      <c r="T2852">
        <f t="shared" si="265"/>
        <v>3</v>
      </c>
      <c r="U2852">
        <f t="shared" si="266"/>
        <v>3</v>
      </c>
      <c r="V2852">
        <f t="shared" si="267"/>
        <v>1</v>
      </c>
      <c r="W2852">
        <f t="shared" si="268"/>
        <v>7</v>
      </c>
      <c r="X2852" t="str">
        <f t="shared" si="269"/>
        <v>Occasional</v>
      </c>
    </row>
    <row r="2853" spans="1:24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  <c r="S2853" t="str">
        <f t="shared" si="264"/>
        <v>56+</v>
      </c>
      <c r="T2853">
        <f t="shared" si="265"/>
        <v>3</v>
      </c>
      <c r="U2853">
        <f t="shared" si="266"/>
        <v>4</v>
      </c>
      <c r="V2853">
        <f t="shared" si="267"/>
        <v>4</v>
      </c>
      <c r="W2853">
        <f t="shared" si="268"/>
        <v>11</v>
      </c>
      <c r="X2853" t="str">
        <f t="shared" si="269"/>
        <v>Regular</v>
      </c>
    </row>
    <row r="2854" spans="1:24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  <c r="S2854" t="str">
        <f t="shared" si="264"/>
        <v>36-45</v>
      </c>
      <c r="T2854">
        <f t="shared" si="265"/>
        <v>3</v>
      </c>
      <c r="U2854">
        <f t="shared" si="266"/>
        <v>3</v>
      </c>
      <c r="V2854">
        <f t="shared" si="267"/>
        <v>7</v>
      </c>
      <c r="W2854">
        <f t="shared" si="268"/>
        <v>13</v>
      </c>
      <c r="X2854" t="str">
        <f t="shared" si="269"/>
        <v>High Value</v>
      </c>
    </row>
    <row r="2855" spans="1:24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  <c r="S2855" t="str">
        <f t="shared" si="264"/>
        <v>36-45</v>
      </c>
      <c r="T2855">
        <f t="shared" si="265"/>
        <v>2</v>
      </c>
      <c r="U2855">
        <f t="shared" si="266"/>
        <v>1</v>
      </c>
      <c r="V2855">
        <f t="shared" si="267"/>
        <v>7</v>
      </c>
      <c r="W2855">
        <f t="shared" si="268"/>
        <v>10</v>
      </c>
      <c r="X2855" t="str">
        <f t="shared" si="269"/>
        <v>Regular</v>
      </c>
    </row>
    <row r="2856" spans="1:24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  <c r="S2856" t="str">
        <f t="shared" si="264"/>
        <v>36-45</v>
      </c>
      <c r="T2856">
        <f t="shared" si="265"/>
        <v>1</v>
      </c>
      <c r="U2856">
        <f t="shared" si="266"/>
        <v>2</v>
      </c>
      <c r="V2856">
        <f t="shared" si="267"/>
        <v>4</v>
      </c>
      <c r="W2856">
        <f t="shared" si="268"/>
        <v>7</v>
      </c>
      <c r="X2856" t="str">
        <f t="shared" si="269"/>
        <v>Occasional</v>
      </c>
    </row>
    <row r="2857" spans="1:24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  <c r="S2857" t="str">
        <f t="shared" si="264"/>
        <v>26-35</v>
      </c>
      <c r="T2857">
        <f t="shared" si="265"/>
        <v>4</v>
      </c>
      <c r="U2857">
        <f t="shared" si="266"/>
        <v>3</v>
      </c>
      <c r="V2857">
        <f t="shared" si="267"/>
        <v>2</v>
      </c>
      <c r="W2857">
        <f t="shared" si="268"/>
        <v>9</v>
      </c>
      <c r="X2857" t="str">
        <f t="shared" si="269"/>
        <v>Regular</v>
      </c>
    </row>
    <row r="2858" spans="1:24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  <c r="S2858" t="str">
        <f t="shared" si="264"/>
        <v>56+</v>
      </c>
      <c r="T2858">
        <f t="shared" si="265"/>
        <v>2</v>
      </c>
      <c r="U2858">
        <f t="shared" si="266"/>
        <v>3</v>
      </c>
      <c r="V2858">
        <f t="shared" si="267"/>
        <v>4</v>
      </c>
      <c r="W2858">
        <f t="shared" si="268"/>
        <v>9</v>
      </c>
      <c r="X2858" t="str">
        <f t="shared" si="269"/>
        <v>Regular</v>
      </c>
    </row>
    <row r="2859" spans="1:24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  <c r="S2859" t="str">
        <f t="shared" si="264"/>
        <v>36-45</v>
      </c>
      <c r="T2859">
        <f t="shared" si="265"/>
        <v>4</v>
      </c>
      <c r="U2859">
        <f t="shared" si="266"/>
        <v>3</v>
      </c>
      <c r="V2859">
        <f t="shared" si="267"/>
        <v>4</v>
      </c>
      <c r="W2859">
        <f t="shared" si="268"/>
        <v>11</v>
      </c>
      <c r="X2859" t="str">
        <f t="shared" si="269"/>
        <v>Regular</v>
      </c>
    </row>
    <row r="2860" spans="1:24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  <c r="S2860" t="str">
        <f t="shared" si="264"/>
        <v>26-35</v>
      </c>
      <c r="T2860">
        <f t="shared" si="265"/>
        <v>4</v>
      </c>
      <c r="U2860">
        <f t="shared" si="266"/>
        <v>4</v>
      </c>
      <c r="V2860">
        <f t="shared" si="267"/>
        <v>4</v>
      </c>
      <c r="W2860">
        <f t="shared" si="268"/>
        <v>12</v>
      </c>
      <c r="X2860" t="str">
        <f t="shared" si="269"/>
        <v>High Value</v>
      </c>
    </row>
    <row r="2861" spans="1:24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  <c r="S2861" t="str">
        <f t="shared" si="264"/>
        <v>26-35</v>
      </c>
      <c r="T2861">
        <f t="shared" si="265"/>
        <v>1</v>
      </c>
      <c r="U2861">
        <f t="shared" si="266"/>
        <v>3</v>
      </c>
      <c r="V2861">
        <f t="shared" si="267"/>
        <v>1</v>
      </c>
      <c r="W2861">
        <f t="shared" si="268"/>
        <v>5</v>
      </c>
      <c r="X2861" t="str">
        <f t="shared" si="269"/>
        <v>Low Engagement</v>
      </c>
    </row>
    <row r="2862" spans="1:24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  <c r="S2862" t="str">
        <f t="shared" si="264"/>
        <v>26-35</v>
      </c>
      <c r="T2862">
        <f t="shared" si="265"/>
        <v>1</v>
      </c>
      <c r="U2862">
        <f t="shared" si="266"/>
        <v>4</v>
      </c>
      <c r="V2862">
        <f t="shared" si="267"/>
        <v>7</v>
      </c>
      <c r="W2862">
        <f t="shared" si="268"/>
        <v>12</v>
      </c>
      <c r="X2862" t="str">
        <f t="shared" si="269"/>
        <v>High Value</v>
      </c>
    </row>
    <row r="2863" spans="1:24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  <c r="S2863" t="str">
        <f t="shared" si="264"/>
        <v>56+</v>
      </c>
      <c r="T2863">
        <f t="shared" si="265"/>
        <v>2</v>
      </c>
      <c r="U2863">
        <f t="shared" si="266"/>
        <v>3</v>
      </c>
      <c r="V2863">
        <f t="shared" si="267"/>
        <v>4</v>
      </c>
      <c r="W2863">
        <f t="shared" si="268"/>
        <v>9</v>
      </c>
      <c r="X2863" t="str">
        <f t="shared" si="269"/>
        <v>Regular</v>
      </c>
    </row>
    <row r="2864" spans="1:24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  <c r="S2864" t="str">
        <f t="shared" si="264"/>
        <v>56+</v>
      </c>
      <c r="T2864">
        <f t="shared" si="265"/>
        <v>3</v>
      </c>
      <c r="U2864">
        <f t="shared" si="266"/>
        <v>1</v>
      </c>
      <c r="V2864">
        <f t="shared" si="267"/>
        <v>3</v>
      </c>
      <c r="W2864">
        <f t="shared" si="268"/>
        <v>7</v>
      </c>
      <c r="X2864" t="str">
        <f t="shared" si="269"/>
        <v>Occasional</v>
      </c>
    </row>
    <row r="2865" spans="1:24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  <c r="S2865" t="str">
        <f t="shared" si="264"/>
        <v>36-45</v>
      </c>
      <c r="T2865">
        <f t="shared" si="265"/>
        <v>2</v>
      </c>
      <c r="U2865">
        <f t="shared" si="266"/>
        <v>2</v>
      </c>
      <c r="V2865">
        <f t="shared" si="267"/>
        <v>4</v>
      </c>
      <c r="W2865">
        <f t="shared" si="268"/>
        <v>8</v>
      </c>
      <c r="X2865" t="str">
        <f t="shared" si="269"/>
        <v>Occasional</v>
      </c>
    </row>
    <row r="2866" spans="1:24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  <c r="S2866" t="str">
        <f t="shared" si="264"/>
        <v>56+</v>
      </c>
      <c r="T2866">
        <f t="shared" si="265"/>
        <v>2</v>
      </c>
      <c r="U2866">
        <f t="shared" si="266"/>
        <v>3</v>
      </c>
      <c r="V2866">
        <f t="shared" si="267"/>
        <v>7</v>
      </c>
      <c r="W2866">
        <f t="shared" si="268"/>
        <v>12</v>
      </c>
      <c r="X2866" t="str">
        <f t="shared" si="269"/>
        <v>High Value</v>
      </c>
    </row>
    <row r="2867" spans="1:24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  <c r="S2867" t="str">
        <f t="shared" si="264"/>
        <v>26-35</v>
      </c>
      <c r="T2867">
        <f t="shared" si="265"/>
        <v>4</v>
      </c>
      <c r="U2867">
        <f t="shared" si="266"/>
        <v>3</v>
      </c>
      <c r="V2867">
        <f t="shared" si="267"/>
        <v>5</v>
      </c>
      <c r="W2867">
        <f t="shared" si="268"/>
        <v>12</v>
      </c>
      <c r="X2867" t="str">
        <f t="shared" si="269"/>
        <v>High Value</v>
      </c>
    </row>
    <row r="2868" spans="1:24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  <c r="S2868" t="str">
        <f t="shared" si="264"/>
        <v>46-55</v>
      </c>
      <c r="T2868">
        <f t="shared" si="265"/>
        <v>3</v>
      </c>
      <c r="U2868">
        <f t="shared" si="266"/>
        <v>2</v>
      </c>
      <c r="V2868">
        <f t="shared" si="267"/>
        <v>1</v>
      </c>
      <c r="W2868">
        <f t="shared" si="268"/>
        <v>6</v>
      </c>
      <c r="X2868" t="str">
        <f t="shared" si="269"/>
        <v>Occasional</v>
      </c>
    </row>
    <row r="2869" spans="1:24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  <c r="S2869" t="str">
        <f t="shared" si="264"/>
        <v>18-25</v>
      </c>
      <c r="T2869">
        <f t="shared" si="265"/>
        <v>2</v>
      </c>
      <c r="U2869">
        <f t="shared" si="266"/>
        <v>3</v>
      </c>
      <c r="V2869">
        <f t="shared" si="267"/>
        <v>5</v>
      </c>
      <c r="W2869">
        <f t="shared" si="268"/>
        <v>10</v>
      </c>
      <c r="X2869" t="str">
        <f t="shared" si="269"/>
        <v>Regular</v>
      </c>
    </row>
    <row r="2870" spans="1:24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  <c r="S2870" t="str">
        <f t="shared" si="264"/>
        <v>36-45</v>
      </c>
      <c r="T2870">
        <f t="shared" si="265"/>
        <v>2</v>
      </c>
      <c r="U2870">
        <f t="shared" si="266"/>
        <v>4</v>
      </c>
      <c r="V2870">
        <f t="shared" si="267"/>
        <v>3</v>
      </c>
      <c r="W2870">
        <f t="shared" si="268"/>
        <v>9</v>
      </c>
      <c r="X2870" t="str">
        <f t="shared" si="269"/>
        <v>Regular</v>
      </c>
    </row>
    <row r="2871" spans="1:24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  <c r="S2871" t="str">
        <f t="shared" si="264"/>
        <v>56+</v>
      </c>
      <c r="T2871">
        <f t="shared" si="265"/>
        <v>2</v>
      </c>
      <c r="U2871">
        <f t="shared" si="266"/>
        <v>2</v>
      </c>
      <c r="V2871">
        <f t="shared" si="267"/>
        <v>7</v>
      </c>
      <c r="W2871">
        <f t="shared" si="268"/>
        <v>11</v>
      </c>
      <c r="X2871" t="str">
        <f t="shared" si="269"/>
        <v>Regular</v>
      </c>
    </row>
    <row r="2872" spans="1:24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  <c r="S2872" t="str">
        <f t="shared" si="264"/>
        <v>46-55</v>
      </c>
      <c r="T2872">
        <f t="shared" si="265"/>
        <v>1</v>
      </c>
      <c r="U2872">
        <f t="shared" si="266"/>
        <v>4</v>
      </c>
      <c r="V2872">
        <f t="shared" si="267"/>
        <v>3</v>
      </c>
      <c r="W2872">
        <f t="shared" si="268"/>
        <v>8</v>
      </c>
      <c r="X2872" t="str">
        <f t="shared" si="269"/>
        <v>Occasional</v>
      </c>
    </row>
    <row r="2873" spans="1:24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  <c r="S2873" t="str">
        <f t="shared" si="264"/>
        <v>46-55</v>
      </c>
      <c r="T2873">
        <f t="shared" si="265"/>
        <v>2</v>
      </c>
      <c r="U2873">
        <f t="shared" si="266"/>
        <v>4</v>
      </c>
      <c r="V2873">
        <f t="shared" si="267"/>
        <v>6</v>
      </c>
      <c r="W2873">
        <f t="shared" si="268"/>
        <v>12</v>
      </c>
      <c r="X2873" t="str">
        <f t="shared" si="269"/>
        <v>High Value</v>
      </c>
    </row>
    <row r="2874" spans="1:24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  <c r="S2874" t="str">
        <f t="shared" si="264"/>
        <v>56+</v>
      </c>
      <c r="T2874">
        <f t="shared" si="265"/>
        <v>2</v>
      </c>
      <c r="U2874">
        <f t="shared" si="266"/>
        <v>1</v>
      </c>
      <c r="V2874">
        <f t="shared" si="267"/>
        <v>1</v>
      </c>
      <c r="W2874">
        <f t="shared" si="268"/>
        <v>4</v>
      </c>
      <c r="X2874" t="str">
        <f t="shared" si="269"/>
        <v>Low Engagement</v>
      </c>
    </row>
    <row r="2875" spans="1:24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  <c r="S2875" t="str">
        <f t="shared" si="264"/>
        <v>36-45</v>
      </c>
      <c r="T2875">
        <f t="shared" si="265"/>
        <v>2</v>
      </c>
      <c r="U2875">
        <f t="shared" si="266"/>
        <v>1</v>
      </c>
      <c r="V2875">
        <f t="shared" si="267"/>
        <v>4</v>
      </c>
      <c r="W2875">
        <f t="shared" si="268"/>
        <v>7</v>
      </c>
      <c r="X2875" t="str">
        <f t="shared" si="269"/>
        <v>Occasional</v>
      </c>
    </row>
    <row r="2876" spans="1:24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  <c r="S2876" t="str">
        <f t="shared" si="264"/>
        <v>36-45</v>
      </c>
      <c r="T2876">
        <f t="shared" si="265"/>
        <v>1</v>
      </c>
      <c r="U2876">
        <f t="shared" si="266"/>
        <v>1</v>
      </c>
      <c r="V2876">
        <f t="shared" si="267"/>
        <v>1</v>
      </c>
      <c r="W2876">
        <f t="shared" si="268"/>
        <v>3</v>
      </c>
      <c r="X2876" t="str">
        <f t="shared" si="269"/>
        <v>Low Engagement</v>
      </c>
    </row>
    <row r="2877" spans="1:24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  <c r="S2877" t="str">
        <f t="shared" si="264"/>
        <v>18-25</v>
      </c>
      <c r="T2877">
        <f t="shared" si="265"/>
        <v>4</v>
      </c>
      <c r="U2877">
        <f t="shared" si="266"/>
        <v>2</v>
      </c>
      <c r="V2877">
        <f t="shared" si="267"/>
        <v>7</v>
      </c>
      <c r="W2877">
        <f t="shared" si="268"/>
        <v>13</v>
      </c>
      <c r="X2877" t="str">
        <f t="shared" si="269"/>
        <v>High Value</v>
      </c>
    </row>
    <row r="2878" spans="1:24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  <c r="S2878" t="str">
        <f t="shared" si="264"/>
        <v>56+</v>
      </c>
      <c r="T2878">
        <f t="shared" si="265"/>
        <v>4</v>
      </c>
      <c r="U2878">
        <f t="shared" si="266"/>
        <v>1</v>
      </c>
      <c r="V2878">
        <f t="shared" si="267"/>
        <v>5</v>
      </c>
      <c r="W2878">
        <f t="shared" si="268"/>
        <v>10</v>
      </c>
      <c r="X2878" t="str">
        <f t="shared" si="269"/>
        <v>Regular</v>
      </c>
    </row>
    <row r="2879" spans="1:24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  <c r="S2879" t="str">
        <f t="shared" si="264"/>
        <v>26-35</v>
      </c>
      <c r="T2879">
        <f t="shared" si="265"/>
        <v>2</v>
      </c>
      <c r="U2879">
        <f t="shared" si="266"/>
        <v>3</v>
      </c>
      <c r="V2879">
        <f t="shared" si="267"/>
        <v>4</v>
      </c>
      <c r="W2879">
        <f t="shared" si="268"/>
        <v>9</v>
      </c>
      <c r="X2879" t="str">
        <f t="shared" si="269"/>
        <v>Regular</v>
      </c>
    </row>
    <row r="2880" spans="1:24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  <c r="S2880" t="str">
        <f t="shared" si="264"/>
        <v>56+</v>
      </c>
      <c r="T2880">
        <f t="shared" si="265"/>
        <v>4</v>
      </c>
      <c r="U2880">
        <f t="shared" si="266"/>
        <v>2</v>
      </c>
      <c r="V2880">
        <f t="shared" si="267"/>
        <v>1</v>
      </c>
      <c r="W2880">
        <f t="shared" si="268"/>
        <v>7</v>
      </c>
      <c r="X2880" t="str">
        <f t="shared" si="269"/>
        <v>Occasional</v>
      </c>
    </row>
    <row r="2881" spans="1:24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  <c r="S2881" t="str">
        <f t="shared" si="264"/>
        <v>56+</v>
      </c>
      <c r="T2881">
        <f t="shared" si="265"/>
        <v>2</v>
      </c>
      <c r="U2881">
        <f t="shared" si="266"/>
        <v>3</v>
      </c>
      <c r="V2881">
        <f t="shared" si="267"/>
        <v>1</v>
      </c>
      <c r="W2881">
        <f t="shared" si="268"/>
        <v>6</v>
      </c>
      <c r="X2881" t="str">
        <f t="shared" si="269"/>
        <v>Occasional</v>
      </c>
    </row>
    <row r="2882" spans="1:24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  <c r="S2882" t="str">
        <f t="shared" si="264"/>
        <v>18-25</v>
      </c>
      <c r="T2882">
        <f t="shared" si="265"/>
        <v>3</v>
      </c>
      <c r="U2882">
        <f t="shared" si="266"/>
        <v>4</v>
      </c>
      <c r="V2882">
        <f t="shared" si="267"/>
        <v>2</v>
      </c>
      <c r="W2882">
        <f t="shared" si="268"/>
        <v>9</v>
      </c>
      <c r="X2882" t="str">
        <f t="shared" si="269"/>
        <v>Regular</v>
      </c>
    </row>
    <row r="2883" spans="1:24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  <c r="S2883" t="str">
        <f t="shared" ref="S2883:S2946" si="270">IF(B2883&lt;=25,"18-25",IF(B2883&lt;=35,"26-35",IF(B2883&lt;=45,"36-45",IF(B2883&lt;=55,"46-55","56+"))))</f>
        <v>36-45</v>
      </c>
      <c r="T2883">
        <f t="shared" ref="T2883:T2946" si="271">IF(F2883&lt;=39,1,IF(F2883&lt;=59,2,IF(F2883&lt;=79,3,4)))</f>
        <v>4</v>
      </c>
      <c r="U2883">
        <f t="shared" ref="U2883:U2946" si="272">IF(P2883&lt;=12,1,IF(P2883&lt;=25,2,IF(P2883&lt;=37,3,4)))</f>
        <v>1</v>
      </c>
      <c r="V2883">
        <f t="shared" ref="V2883:V2946" si="273">IF(R2883="Weekly",7,IF(R2883="Bi-Weekly",6,IF(R2883="Fortnightly",5,IF(R2883="Monthly",4,IF(R2883="Every 3 Months",3,IF(R2883="Quarterly",2,IF(R2883="Annually",1,0)))))))</f>
        <v>1</v>
      </c>
      <c r="W2883">
        <f t="shared" ref="W2883:W2946" si="274">T2883+U2883+V2883</f>
        <v>6</v>
      </c>
      <c r="X2883" t="str">
        <f t="shared" ref="X2883:X2946" si="275">IF(W2883&lt;=5,"Low Engagement",IF(W2883&lt;=8,"Occasional",IF(W2883&lt;=11,"Regular","High Value")))</f>
        <v>Occasional</v>
      </c>
    </row>
    <row r="2884" spans="1:24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  <c r="S2884" t="str">
        <f t="shared" si="270"/>
        <v>56+</v>
      </c>
      <c r="T2884">
        <f t="shared" si="271"/>
        <v>2</v>
      </c>
      <c r="U2884">
        <f t="shared" si="272"/>
        <v>2</v>
      </c>
      <c r="V2884">
        <f t="shared" si="273"/>
        <v>6</v>
      </c>
      <c r="W2884">
        <f t="shared" si="274"/>
        <v>10</v>
      </c>
      <c r="X2884" t="str">
        <f t="shared" si="275"/>
        <v>Regular</v>
      </c>
    </row>
    <row r="2885" spans="1:24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  <c r="S2885" t="str">
        <f t="shared" si="270"/>
        <v>18-25</v>
      </c>
      <c r="T2885">
        <f t="shared" si="271"/>
        <v>2</v>
      </c>
      <c r="U2885">
        <f t="shared" si="272"/>
        <v>1</v>
      </c>
      <c r="V2885">
        <f t="shared" si="273"/>
        <v>7</v>
      </c>
      <c r="W2885">
        <f t="shared" si="274"/>
        <v>10</v>
      </c>
      <c r="X2885" t="str">
        <f t="shared" si="275"/>
        <v>Regular</v>
      </c>
    </row>
    <row r="2886" spans="1:24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  <c r="S2886" t="str">
        <f t="shared" si="270"/>
        <v>46-55</v>
      </c>
      <c r="T2886">
        <f t="shared" si="271"/>
        <v>2</v>
      </c>
      <c r="U2886">
        <f t="shared" si="272"/>
        <v>4</v>
      </c>
      <c r="V2886">
        <f t="shared" si="273"/>
        <v>3</v>
      </c>
      <c r="W2886">
        <f t="shared" si="274"/>
        <v>9</v>
      </c>
      <c r="X2886" t="str">
        <f t="shared" si="275"/>
        <v>Regular</v>
      </c>
    </row>
    <row r="2887" spans="1:24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  <c r="S2887" t="str">
        <f t="shared" si="270"/>
        <v>26-35</v>
      </c>
      <c r="T2887">
        <f t="shared" si="271"/>
        <v>4</v>
      </c>
      <c r="U2887">
        <f t="shared" si="272"/>
        <v>2</v>
      </c>
      <c r="V2887">
        <f t="shared" si="273"/>
        <v>6</v>
      </c>
      <c r="W2887">
        <f t="shared" si="274"/>
        <v>12</v>
      </c>
      <c r="X2887" t="str">
        <f t="shared" si="275"/>
        <v>High Value</v>
      </c>
    </row>
    <row r="2888" spans="1:24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  <c r="S2888" t="str">
        <f t="shared" si="270"/>
        <v>36-45</v>
      </c>
      <c r="T2888">
        <f t="shared" si="271"/>
        <v>1</v>
      </c>
      <c r="U2888">
        <f t="shared" si="272"/>
        <v>3</v>
      </c>
      <c r="V2888">
        <f t="shared" si="273"/>
        <v>7</v>
      </c>
      <c r="W2888">
        <f t="shared" si="274"/>
        <v>11</v>
      </c>
      <c r="X2888" t="str">
        <f t="shared" si="275"/>
        <v>Regular</v>
      </c>
    </row>
    <row r="2889" spans="1:24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  <c r="S2889" t="str">
        <f t="shared" si="270"/>
        <v>18-25</v>
      </c>
      <c r="T2889">
        <f t="shared" si="271"/>
        <v>1</v>
      </c>
      <c r="U2889">
        <f t="shared" si="272"/>
        <v>1</v>
      </c>
      <c r="V2889">
        <f t="shared" si="273"/>
        <v>6</v>
      </c>
      <c r="W2889">
        <f t="shared" si="274"/>
        <v>8</v>
      </c>
      <c r="X2889" t="str">
        <f t="shared" si="275"/>
        <v>Occasional</v>
      </c>
    </row>
    <row r="2890" spans="1:24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  <c r="S2890" t="str">
        <f t="shared" si="270"/>
        <v>56+</v>
      </c>
      <c r="T2890">
        <f t="shared" si="271"/>
        <v>2</v>
      </c>
      <c r="U2890">
        <f t="shared" si="272"/>
        <v>2</v>
      </c>
      <c r="V2890">
        <f t="shared" si="273"/>
        <v>2</v>
      </c>
      <c r="W2890">
        <f t="shared" si="274"/>
        <v>6</v>
      </c>
      <c r="X2890" t="str">
        <f t="shared" si="275"/>
        <v>Occasional</v>
      </c>
    </row>
    <row r="2891" spans="1:24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  <c r="S2891" t="str">
        <f t="shared" si="270"/>
        <v>56+</v>
      </c>
      <c r="T2891">
        <f t="shared" si="271"/>
        <v>2</v>
      </c>
      <c r="U2891">
        <f t="shared" si="272"/>
        <v>2</v>
      </c>
      <c r="V2891">
        <f t="shared" si="273"/>
        <v>1</v>
      </c>
      <c r="W2891">
        <f t="shared" si="274"/>
        <v>5</v>
      </c>
      <c r="X2891" t="str">
        <f t="shared" si="275"/>
        <v>Low Engagement</v>
      </c>
    </row>
    <row r="2892" spans="1:24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  <c r="S2892" t="str">
        <f t="shared" si="270"/>
        <v>36-45</v>
      </c>
      <c r="T2892">
        <f t="shared" si="271"/>
        <v>2</v>
      </c>
      <c r="U2892">
        <f t="shared" si="272"/>
        <v>2</v>
      </c>
      <c r="V2892">
        <f t="shared" si="273"/>
        <v>4</v>
      </c>
      <c r="W2892">
        <f t="shared" si="274"/>
        <v>8</v>
      </c>
      <c r="X2892" t="str">
        <f t="shared" si="275"/>
        <v>Occasional</v>
      </c>
    </row>
    <row r="2893" spans="1:24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  <c r="S2893" t="str">
        <f t="shared" si="270"/>
        <v>46-55</v>
      </c>
      <c r="T2893">
        <f t="shared" si="271"/>
        <v>3</v>
      </c>
      <c r="U2893">
        <f t="shared" si="272"/>
        <v>1</v>
      </c>
      <c r="V2893">
        <f t="shared" si="273"/>
        <v>4</v>
      </c>
      <c r="W2893">
        <f t="shared" si="274"/>
        <v>8</v>
      </c>
      <c r="X2893" t="str">
        <f t="shared" si="275"/>
        <v>Occasional</v>
      </c>
    </row>
    <row r="2894" spans="1:24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  <c r="S2894" t="str">
        <f t="shared" si="270"/>
        <v>18-25</v>
      </c>
      <c r="T2894">
        <f t="shared" si="271"/>
        <v>1</v>
      </c>
      <c r="U2894">
        <f t="shared" si="272"/>
        <v>4</v>
      </c>
      <c r="V2894">
        <f t="shared" si="273"/>
        <v>4</v>
      </c>
      <c r="W2894">
        <f t="shared" si="274"/>
        <v>9</v>
      </c>
      <c r="X2894" t="str">
        <f t="shared" si="275"/>
        <v>Regular</v>
      </c>
    </row>
    <row r="2895" spans="1:24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  <c r="S2895" t="str">
        <f t="shared" si="270"/>
        <v>56+</v>
      </c>
      <c r="T2895">
        <f t="shared" si="271"/>
        <v>1</v>
      </c>
      <c r="U2895">
        <f t="shared" si="272"/>
        <v>4</v>
      </c>
      <c r="V2895">
        <f t="shared" si="273"/>
        <v>3</v>
      </c>
      <c r="W2895">
        <f t="shared" si="274"/>
        <v>8</v>
      </c>
      <c r="X2895" t="str">
        <f t="shared" si="275"/>
        <v>Occasional</v>
      </c>
    </row>
    <row r="2896" spans="1:24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  <c r="S2896" t="str">
        <f t="shared" si="270"/>
        <v>26-35</v>
      </c>
      <c r="T2896">
        <f t="shared" si="271"/>
        <v>1</v>
      </c>
      <c r="U2896">
        <f t="shared" si="272"/>
        <v>4</v>
      </c>
      <c r="V2896">
        <f t="shared" si="273"/>
        <v>1</v>
      </c>
      <c r="W2896">
        <f t="shared" si="274"/>
        <v>6</v>
      </c>
      <c r="X2896" t="str">
        <f t="shared" si="275"/>
        <v>Occasional</v>
      </c>
    </row>
    <row r="2897" spans="1:24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  <c r="S2897" t="str">
        <f t="shared" si="270"/>
        <v>56+</v>
      </c>
      <c r="T2897">
        <f t="shared" si="271"/>
        <v>4</v>
      </c>
      <c r="U2897">
        <f t="shared" si="272"/>
        <v>3</v>
      </c>
      <c r="V2897">
        <f t="shared" si="273"/>
        <v>4</v>
      </c>
      <c r="W2897">
        <f t="shared" si="274"/>
        <v>11</v>
      </c>
      <c r="X2897" t="str">
        <f t="shared" si="275"/>
        <v>Regular</v>
      </c>
    </row>
    <row r="2898" spans="1:24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  <c r="S2898" t="str">
        <f t="shared" si="270"/>
        <v>26-35</v>
      </c>
      <c r="T2898">
        <f t="shared" si="271"/>
        <v>4</v>
      </c>
      <c r="U2898">
        <f t="shared" si="272"/>
        <v>1</v>
      </c>
      <c r="V2898">
        <f t="shared" si="273"/>
        <v>3</v>
      </c>
      <c r="W2898">
        <f t="shared" si="274"/>
        <v>8</v>
      </c>
      <c r="X2898" t="str">
        <f t="shared" si="275"/>
        <v>Occasional</v>
      </c>
    </row>
    <row r="2899" spans="1:24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  <c r="S2899" t="str">
        <f t="shared" si="270"/>
        <v>36-45</v>
      </c>
      <c r="T2899">
        <f t="shared" si="271"/>
        <v>2</v>
      </c>
      <c r="U2899">
        <f t="shared" si="272"/>
        <v>1</v>
      </c>
      <c r="V2899">
        <f t="shared" si="273"/>
        <v>5</v>
      </c>
      <c r="W2899">
        <f t="shared" si="274"/>
        <v>8</v>
      </c>
      <c r="X2899" t="str">
        <f t="shared" si="275"/>
        <v>Occasional</v>
      </c>
    </row>
    <row r="2900" spans="1:24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  <c r="S2900" t="str">
        <f t="shared" si="270"/>
        <v>18-25</v>
      </c>
      <c r="T2900">
        <f t="shared" si="271"/>
        <v>1</v>
      </c>
      <c r="U2900">
        <f t="shared" si="272"/>
        <v>3</v>
      </c>
      <c r="V2900">
        <f t="shared" si="273"/>
        <v>1</v>
      </c>
      <c r="W2900">
        <f t="shared" si="274"/>
        <v>5</v>
      </c>
      <c r="X2900" t="str">
        <f t="shared" si="275"/>
        <v>Low Engagement</v>
      </c>
    </row>
    <row r="2901" spans="1:24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  <c r="S2901" t="str">
        <f t="shared" si="270"/>
        <v>46-55</v>
      </c>
      <c r="T2901">
        <f t="shared" si="271"/>
        <v>3</v>
      </c>
      <c r="U2901">
        <f t="shared" si="272"/>
        <v>2</v>
      </c>
      <c r="V2901">
        <f t="shared" si="273"/>
        <v>5</v>
      </c>
      <c r="W2901">
        <f t="shared" si="274"/>
        <v>10</v>
      </c>
      <c r="X2901" t="str">
        <f t="shared" si="275"/>
        <v>Regular</v>
      </c>
    </row>
    <row r="2902" spans="1:24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  <c r="S2902" t="str">
        <f t="shared" si="270"/>
        <v>36-45</v>
      </c>
      <c r="T2902">
        <f t="shared" si="271"/>
        <v>3</v>
      </c>
      <c r="U2902">
        <f t="shared" si="272"/>
        <v>2</v>
      </c>
      <c r="V2902">
        <f t="shared" si="273"/>
        <v>6</v>
      </c>
      <c r="W2902">
        <f t="shared" si="274"/>
        <v>11</v>
      </c>
      <c r="X2902" t="str">
        <f t="shared" si="275"/>
        <v>Regular</v>
      </c>
    </row>
    <row r="2903" spans="1:24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  <c r="S2903" t="str">
        <f t="shared" si="270"/>
        <v>36-45</v>
      </c>
      <c r="T2903">
        <f t="shared" si="271"/>
        <v>2</v>
      </c>
      <c r="U2903">
        <f t="shared" si="272"/>
        <v>4</v>
      </c>
      <c r="V2903">
        <f t="shared" si="273"/>
        <v>2</v>
      </c>
      <c r="W2903">
        <f t="shared" si="274"/>
        <v>8</v>
      </c>
      <c r="X2903" t="str">
        <f t="shared" si="275"/>
        <v>Occasional</v>
      </c>
    </row>
    <row r="2904" spans="1:24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  <c r="S2904" t="str">
        <f t="shared" si="270"/>
        <v>26-35</v>
      </c>
      <c r="T2904">
        <f t="shared" si="271"/>
        <v>1</v>
      </c>
      <c r="U2904">
        <f t="shared" si="272"/>
        <v>2</v>
      </c>
      <c r="V2904">
        <f t="shared" si="273"/>
        <v>6</v>
      </c>
      <c r="W2904">
        <f t="shared" si="274"/>
        <v>9</v>
      </c>
      <c r="X2904" t="str">
        <f t="shared" si="275"/>
        <v>Regular</v>
      </c>
    </row>
    <row r="2905" spans="1:24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  <c r="S2905" t="str">
        <f t="shared" si="270"/>
        <v>36-45</v>
      </c>
      <c r="T2905">
        <f t="shared" si="271"/>
        <v>1</v>
      </c>
      <c r="U2905">
        <f t="shared" si="272"/>
        <v>2</v>
      </c>
      <c r="V2905">
        <f t="shared" si="273"/>
        <v>3</v>
      </c>
      <c r="W2905">
        <f t="shared" si="274"/>
        <v>6</v>
      </c>
      <c r="X2905" t="str">
        <f t="shared" si="275"/>
        <v>Occasional</v>
      </c>
    </row>
    <row r="2906" spans="1:24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  <c r="S2906" t="str">
        <f t="shared" si="270"/>
        <v>36-45</v>
      </c>
      <c r="T2906">
        <f t="shared" si="271"/>
        <v>2</v>
      </c>
      <c r="U2906">
        <f t="shared" si="272"/>
        <v>4</v>
      </c>
      <c r="V2906">
        <f t="shared" si="273"/>
        <v>4</v>
      </c>
      <c r="W2906">
        <f t="shared" si="274"/>
        <v>10</v>
      </c>
      <c r="X2906" t="str">
        <f t="shared" si="275"/>
        <v>Regular</v>
      </c>
    </row>
    <row r="2907" spans="1:24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  <c r="S2907" t="str">
        <f t="shared" si="270"/>
        <v>56+</v>
      </c>
      <c r="T2907">
        <f t="shared" si="271"/>
        <v>2</v>
      </c>
      <c r="U2907">
        <f t="shared" si="272"/>
        <v>2</v>
      </c>
      <c r="V2907">
        <f t="shared" si="273"/>
        <v>5</v>
      </c>
      <c r="W2907">
        <f t="shared" si="274"/>
        <v>9</v>
      </c>
      <c r="X2907" t="str">
        <f t="shared" si="275"/>
        <v>Regular</v>
      </c>
    </row>
    <row r="2908" spans="1:24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  <c r="S2908" t="str">
        <f t="shared" si="270"/>
        <v>56+</v>
      </c>
      <c r="T2908">
        <f t="shared" si="271"/>
        <v>1</v>
      </c>
      <c r="U2908">
        <f t="shared" si="272"/>
        <v>1</v>
      </c>
      <c r="V2908">
        <f t="shared" si="273"/>
        <v>1</v>
      </c>
      <c r="W2908">
        <f t="shared" si="274"/>
        <v>3</v>
      </c>
      <c r="X2908" t="str">
        <f t="shared" si="275"/>
        <v>Low Engagement</v>
      </c>
    </row>
    <row r="2909" spans="1:24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  <c r="S2909" t="str">
        <f t="shared" si="270"/>
        <v>18-25</v>
      </c>
      <c r="T2909">
        <f t="shared" si="271"/>
        <v>4</v>
      </c>
      <c r="U2909">
        <f t="shared" si="272"/>
        <v>4</v>
      </c>
      <c r="V2909">
        <f t="shared" si="273"/>
        <v>6</v>
      </c>
      <c r="W2909">
        <f t="shared" si="274"/>
        <v>14</v>
      </c>
      <c r="X2909" t="str">
        <f t="shared" si="275"/>
        <v>High Value</v>
      </c>
    </row>
    <row r="2910" spans="1:24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  <c r="S2910" t="str">
        <f t="shared" si="270"/>
        <v>36-45</v>
      </c>
      <c r="T2910">
        <f t="shared" si="271"/>
        <v>4</v>
      </c>
      <c r="U2910">
        <f t="shared" si="272"/>
        <v>2</v>
      </c>
      <c r="V2910">
        <f t="shared" si="273"/>
        <v>3</v>
      </c>
      <c r="W2910">
        <f t="shared" si="274"/>
        <v>9</v>
      </c>
      <c r="X2910" t="str">
        <f t="shared" si="275"/>
        <v>Regular</v>
      </c>
    </row>
    <row r="2911" spans="1:24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  <c r="S2911" t="str">
        <f t="shared" si="270"/>
        <v>26-35</v>
      </c>
      <c r="T2911">
        <f t="shared" si="271"/>
        <v>3</v>
      </c>
      <c r="U2911">
        <f t="shared" si="272"/>
        <v>4</v>
      </c>
      <c r="V2911">
        <f t="shared" si="273"/>
        <v>3</v>
      </c>
      <c r="W2911">
        <f t="shared" si="274"/>
        <v>10</v>
      </c>
      <c r="X2911" t="str">
        <f t="shared" si="275"/>
        <v>Regular</v>
      </c>
    </row>
    <row r="2912" spans="1:24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  <c r="S2912" t="str">
        <f t="shared" si="270"/>
        <v>26-35</v>
      </c>
      <c r="T2912">
        <f t="shared" si="271"/>
        <v>1</v>
      </c>
      <c r="U2912">
        <f t="shared" si="272"/>
        <v>4</v>
      </c>
      <c r="V2912">
        <f t="shared" si="273"/>
        <v>4</v>
      </c>
      <c r="W2912">
        <f t="shared" si="274"/>
        <v>9</v>
      </c>
      <c r="X2912" t="str">
        <f t="shared" si="275"/>
        <v>Regular</v>
      </c>
    </row>
    <row r="2913" spans="1:24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  <c r="S2913" t="str">
        <f t="shared" si="270"/>
        <v>26-35</v>
      </c>
      <c r="T2913">
        <f t="shared" si="271"/>
        <v>1</v>
      </c>
      <c r="U2913">
        <f t="shared" si="272"/>
        <v>3</v>
      </c>
      <c r="V2913">
        <f t="shared" si="273"/>
        <v>2</v>
      </c>
      <c r="W2913">
        <f t="shared" si="274"/>
        <v>6</v>
      </c>
      <c r="X2913" t="str">
        <f t="shared" si="275"/>
        <v>Occasional</v>
      </c>
    </row>
    <row r="2914" spans="1:24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  <c r="S2914" t="str">
        <f t="shared" si="270"/>
        <v>46-55</v>
      </c>
      <c r="T2914">
        <f t="shared" si="271"/>
        <v>1</v>
      </c>
      <c r="U2914">
        <f t="shared" si="272"/>
        <v>3</v>
      </c>
      <c r="V2914">
        <f t="shared" si="273"/>
        <v>6</v>
      </c>
      <c r="W2914">
        <f t="shared" si="274"/>
        <v>10</v>
      </c>
      <c r="X2914" t="str">
        <f t="shared" si="275"/>
        <v>Regular</v>
      </c>
    </row>
    <row r="2915" spans="1:24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  <c r="S2915" t="str">
        <f t="shared" si="270"/>
        <v>36-45</v>
      </c>
      <c r="T2915">
        <f t="shared" si="271"/>
        <v>4</v>
      </c>
      <c r="U2915">
        <f t="shared" si="272"/>
        <v>1</v>
      </c>
      <c r="V2915">
        <f t="shared" si="273"/>
        <v>3</v>
      </c>
      <c r="W2915">
        <f t="shared" si="274"/>
        <v>8</v>
      </c>
      <c r="X2915" t="str">
        <f t="shared" si="275"/>
        <v>Occasional</v>
      </c>
    </row>
    <row r="2916" spans="1:24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  <c r="S2916" t="str">
        <f t="shared" si="270"/>
        <v>36-45</v>
      </c>
      <c r="T2916">
        <f t="shared" si="271"/>
        <v>3</v>
      </c>
      <c r="U2916">
        <f t="shared" si="272"/>
        <v>1</v>
      </c>
      <c r="V2916">
        <f t="shared" si="273"/>
        <v>6</v>
      </c>
      <c r="W2916">
        <f t="shared" si="274"/>
        <v>10</v>
      </c>
      <c r="X2916" t="str">
        <f t="shared" si="275"/>
        <v>Regular</v>
      </c>
    </row>
    <row r="2917" spans="1:24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  <c r="S2917" t="str">
        <f t="shared" si="270"/>
        <v>26-35</v>
      </c>
      <c r="T2917">
        <f t="shared" si="271"/>
        <v>1</v>
      </c>
      <c r="U2917">
        <f t="shared" si="272"/>
        <v>4</v>
      </c>
      <c r="V2917">
        <f t="shared" si="273"/>
        <v>6</v>
      </c>
      <c r="W2917">
        <f t="shared" si="274"/>
        <v>11</v>
      </c>
      <c r="X2917" t="str">
        <f t="shared" si="275"/>
        <v>Regular</v>
      </c>
    </row>
    <row r="2918" spans="1:24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  <c r="S2918" t="str">
        <f t="shared" si="270"/>
        <v>56+</v>
      </c>
      <c r="T2918">
        <f t="shared" si="271"/>
        <v>3</v>
      </c>
      <c r="U2918">
        <f t="shared" si="272"/>
        <v>2</v>
      </c>
      <c r="V2918">
        <f t="shared" si="273"/>
        <v>6</v>
      </c>
      <c r="W2918">
        <f t="shared" si="274"/>
        <v>11</v>
      </c>
      <c r="X2918" t="str">
        <f t="shared" si="275"/>
        <v>Regular</v>
      </c>
    </row>
    <row r="2919" spans="1:24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  <c r="S2919" t="str">
        <f t="shared" si="270"/>
        <v>56+</v>
      </c>
      <c r="T2919">
        <f t="shared" si="271"/>
        <v>2</v>
      </c>
      <c r="U2919">
        <f t="shared" si="272"/>
        <v>4</v>
      </c>
      <c r="V2919">
        <f t="shared" si="273"/>
        <v>1</v>
      </c>
      <c r="W2919">
        <f t="shared" si="274"/>
        <v>7</v>
      </c>
      <c r="X2919" t="str">
        <f t="shared" si="275"/>
        <v>Occasional</v>
      </c>
    </row>
    <row r="2920" spans="1:24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  <c r="S2920" t="str">
        <f t="shared" si="270"/>
        <v>18-25</v>
      </c>
      <c r="T2920">
        <f t="shared" si="271"/>
        <v>3</v>
      </c>
      <c r="U2920">
        <f t="shared" si="272"/>
        <v>3</v>
      </c>
      <c r="V2920">
        <f t="shared" si="273"/>
        <v>7</v>
      </c>
      <c r="W2920">
        <f t="shared" si="274"/>
        <v>13</v>
      </c>
      <c r="X2920" t="str">
        <f t="shared" si="275"/>
        <v>High Value</v>
      </c>
    </row>
    <row r="2921" spans="1:24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  <c r="S2921" t="str">
        <f t="shared" si="270"/>
        <v>56+</v>
      </c>
      <c r="T2921">
        <f t="shared" si="271"/>
        <v>3</v>
      </c>
      <c r="U2921">
        <f t="shared" si="272"/>
        <v>3</v>
      </c>
      <c r="V2921">
        <f t="shared" si="273"/>
        <v>4</v>
      </c>
      <c r="W2921">
        <f t="shared" si="274"/>
        <v>10</v>
      </c>
      <c r="X2921" t="str">
        <f t="shared" si="275"/>
        <v>Regular</v>
      </c>
    </row>
    <row r="2922" spans="1:24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  <c r="S2922" t="str">
        <f t="shared" si="270"/>
        <v>26-35</v>
      </c>
      <c r="T2922">
        <f t="shared" si="271"/>
        <v>3</v>
      </c>
      <c r="U2922">
        <f t="shared" si="272"/>
        <v>1</v>
      </c>
      <c r="V2922">
        <f t="shared" si="273"/>
        <v>6</v>
      </c>
      <c r="W2922">
        <f t="shared" si="274"/>
        <v>10</v>
      </c>
      <c r="X2922" t="str">
        <f t="shared" si="275"/>
        <v>Regular</v>
      </c>
    </row>
    <row r="2923" spans="1:24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  <c r="S2923" t="str">
        <f t="shared" si="270"/>
        <v>18-25</v>
      </c>
      <c r="T2923">
        <f t="shared" si="271"/>
        <v>1</v>
      </c>
      <c r="U2923">
        <f t="shared" si="272"/>
        <v>1</v>
      </c>
      <c r="V2923">
        <f t="shared" si="273"/>
        <v>5</v>
      </c>
      <c r="W2923">
        <f t="shared" si="274"/>
        <v>7</v>
      </c>
      <c r="X2923" t="str">
        <f t="shared" si="275"/>
        <v>Occasional</v>
      </c>
    </row>
    <row r="2924" spans="1:24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  <c r="S2924" t="str">
        <f t="shared" si="270"/>
        <v>36-45</v>
      </c>
      <c r="T2924">
        <f t="shared" si="271"/>
        <v>3</v>
      </c>
      <c r="U2924">
        <f t="shared" si="272"/>
        <v>2</v>
      </c>
      <c r="V2924">
        <f t="shared" si="273"/>
        <v>2</v>
      </c>
      <c r="W2924">
        <f t="shared" si="274"/>
        <v>7</v>
      </c>
      <c r="X2924" t="str">
        <f t="shared" si="275"/>
        <v>Occasional</v>
      </c>
    </row>
    <row r="2925" spans="1:24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  <c r="S2925" t="str">
        <f t="shared" si="270"/>
        <v>26-35</v>
      </c>
      <c r="T2925">
        <f t="shared" si="271"/>
        <v>3</v>
      </c>
      <c r="U2925">
        <f t="shared" si="272"/>
        <v>1</v>
      </c>
      <c r="V2925">
        <f t="shared" si="273"/>
        <v>2</v>
      </c>
      <c r="W2925">
        <f t="shared" si="274"/>
        <v>6</v>
      </c>
      <c r="X2925" t="str">
        <f t="shared" si="275"/>
        <v>Occasional</v>
      </c>
    </row>
    <row r="2926" spans="1:24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  <c r="S2926" t="str">
        <f t="shared" si="270"/>
        <v>46-55</v>
      </c>
      <c r="T2926">
        <f t="shared" si="271"/>
        <v>3</v>
      </c>
      <c r="U2926">
        <f t="shared" si="272"/>
        <v>3</v>
      </c>
      <c r="V2926">
        <f t="shared" si="273"/>
        <v>3</v>
      </c>
      <c r="W2926">
        <f t="shared" si="274"/>
        <v>9</v>
      </c>
      <c r="X2926" t="str">
        <f t="shared" si="275"/>
        <v>Regular</v>
      </c>
    </row>
    <row r="2927" spans="1:24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  <c r="S2927" t="str">
        <f t="shared" si="270"/>
        <v>46-55</v>
      </c>
      <c r="T2927">
        <f t="shared" si="271"/>
        <v>4</v>
      </c>
      <c r="U2927">
        <f t="shared" si="272"/>
        <v>4</v>
      </c>
      <c r="V2927">
        <f t="shared" si="273"/>
        <v>3</v>
      </c>
      <c r="W2927">
        <f t="shared" si="274"/>
        <v>11</v>
      </c>
      <c r="X2927" t="str">
        <f t="shared" si="275"/>
        <v>Regular</v>
      </c>
    </row>
    <row r="2928" spans="1:24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  <c r="S2928" t="str">
        <f t="shared" si="270"/>
        <v>56+</v>
      </c>
      <c r="T2928">
        <f t="shared" si="271"/>
        <v>4</v>
      </c>
      <c r="U2928">
        <f t="shared" si="272"/>
        <v>1</v>
      </c>
      <c r="V2928">
        <f t="shared" si="273"/>
        <v>7</v>
      </c>
      <c r="W2928">
        <f t="shared" si="274"/>
        <v>12</v>
      </c>
      <c r="X2928" t="str">
        <f t="shared" si="275"/>
        <v>High Value</v>
      </c>
    </row>
    <row r="2929" spans="1:24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  <c r="S2929" t="str">
        <f t="shared" si="270"/>
        <v>36-45</v>
      </c>
      <c r="T2929">
        <f t="shared" si="271"/>
        <v>1</v>
      </c>
      <c r="U2929">
        <f t="shared" si="272"/>
        <v>2</v>
      </c>
      <c r="V2929">
        <f t="shared" si="273"/>
        <v>6</v>
      </c>
      <c r="W2929">
        <f t="shared" si="274"/>
        <v>9</v>
      </c>
      <c r="X2929" t="str">
        <f t="shared" si="275"/>
        <v>Regular</v>
      </c>
    </row>
    <row r="2930" spans="1:24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  <c r="S2930" t="str">
        <f t="shared" si="270"/>
        <v>36-45</v>
      </c>
      <c r="T2930">
        <f t="shared" si="271"/>
        <v>4</v>
      </c>
      <c r="U2930">
        <f t="shared" si="272"/>
        <v>2</v>
      </c>
      <c r="V2930">
        <f t="shared" si="273"/>
        <v>7</v>
      </c>
      <c r="W2930">
        <f t="shared" si="274"/>
        <v>13</v>
      </c>
      <c r="X2930" t="str">
        <f t="shared" si="275"/>
        <v>High Value</v>
      </c>
    </row>
    <row r="2931" spans="1:24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  <c r="S2931" t="str">
        <f t="shared" si="270"/>
        <v>26-35</v>
      </c>
      <c r="T2931">
        <f t="shared" si="271"/>
        <v>2</v>
      </c>
      <c r="U2931">
        <f t="shared" si="272"/>
        <v>4</v>
      </c>
      <c r="V2931">
        <f t="shared" si="273"/>
        <v>5</v>
      </c>
      <c r="W2931">
        <f t="shared" si="274"/>
        <v>11</v>
      </c>
      <c r="X2931" t="str">
        <f t="shared" si="275"/>
        <v>Regular</v>
      </c>
    </row>
    <row r="2932" spans="1:24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  <c r="S2932" t="str">
        <f t="shared" si="270"/>
        <v>36-45</v>
      </c>
      <c r="T2932">
        <f t="shared" si="271"/>
        <v>2</v>
      </c>
      <c r="U2932">
        <f t="shared" si="272"/>
        <v>2</v>
      </c>
      <c r="V2932">
        <f t="shared" si="273"/>
        <v>4</v>
      </c>
      <c r="W2932">
        <f t="shared" si="274"/>
        <v>8</v>
      </c>
      <c r="X2932" t="str">
        <f t="shared" si="275"/>
        <v>Occasional</v>
      </c>
    </row>
    <row r="2933" spans="1:24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  <c r="S2933" t="str">
        <f t="shared" si="270"/>
        <v>36-45</v>
      </c>
      <c r="T2933">
        <f t="shared" si="271"/>
        <v>1</v>
      </c>
      <c r="U2933">
        <f t="shared" si="272"/>
        <v>4</v>
      </c>
      <c r="V2933">
        <f t="shared" si="273"/>
        <v>6</v>
      </c>
      <c r="W2933">
        <f t="shared" si="274"/>
        <v>11</v>
      </c>
      <c r="X2933" t="str">
        <f t="shared" si="275"/>
        <v>Regular</v>
      </c>
    </row>
    <row r="2934" spans="1:24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  <c r="S2934" t="str">
        <f t="shared" si="270"/>
        <v>56+</v>
      </c>
      <c r="T2934">
        <f t="shared" si="271"/>
        <v>4</v>
      </c>
      <c r="U2934">
        <f t="shared" si="272"/>
        <v>1</v>
      </c>
      <c r="V2934">
        <f t="shared" si="273"/>
        <v>2</v>
      </c>
      <c r="W2934">
        <f t="shared" si="274"/>
        <v>7</v>
      </c>
      <c r="X2934" t="str">
        <f t="shared" si="275"/>
        <v>Occasional</v>
      </c>
    </row>
    <row r="2935" spans="1:24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  <c r="S2935" t="str">
        <f t="shared" si="270"/>
        <v>26-35</v>
      </c>
      <c r="T2935">
        <f t="shared" si="271"/>
        <v>2</v>
      </c>
      <c r="U2935">
        <f t="shared" si="272"/>
        <v>3</v>
      </c>
      <c r="V2935">
        <f t="shared" si="273"/>
        <v>4</v>
      </c>
      <c r="W2935">
        <f t="shared" si="274"/>
        <v>9</v>
      </c>
      <c r="X2935" t="str">
        <f t="shared" si="275"/>
        <v>Regular</v>
      </c>
    </row>
    <row r="2936" spans="1:24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  <c r="S2936" t="str">
        <f t="shared" si="270"/>
        <v>36-45</v>
      </c>
      <c r="T2936">
        <f t="shared" si="271"/>
        <v>1</v>
      </c>
      <c r="U2936">
        <f t="shared" si="272"/>
        <v>4</v>
      </c>
      <c r="V2936">
        <f t="shared" si="273"/>
        <v>2</v>
      </c>
      <c r="W2936">
        <f t="shared" si="274"/>
        <v>7</v>
      </c>
      <c r="X2936" t="str">
        <f t="shared" si="275"/>
        <v>Occasional</v>
      </c>
    </row>
    <row r="2937" spans="1:24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  <c r="S2937" t="str">
        <f t="shared" si="270"/>
        <v>56+</v>
      </c>
      <c r="T2937">
        <f t="shared" si="271"/>
        <v>1</v>
      </c>
      <c r="U2937">
        <f t="shared" si="272"/>
        <v>1</v>
      </c>
      <c r="V2937">
        <f t="shared" si="273"/>
        <v>7</v>
      </c>
      <c r="W2937">
        <f t="shared" si="274"/>
        <v>9</v>
      </c>
      <c r="X2937" t="str">
        <f t="shared" si="275"/>
        <v>Regular</v>
      </c>
    </row>
    <row r="2938" spans="1:24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  <c r="S2938" t="str">
        <f t="shared" si="270"/>
        <v>26-35</v>
      </c>
      <c r="T2938">
        <f t="shared" si="271"/>
        <v>1</v>
      </c>
      <c r="U2938">
        <f t="shared" si="272"/>
        <v>4</v>
      </c>
      <c r="V2938">
        <f t="shared" si="273"/>
        <v>7</v>
      </c>
      <c r="W2938">
        <f t="shared" si="274"/>
        <v>12</v>
      </c>
      <c r="X2938" t="str">
        <f t="shared" si="275"/>
        <v>High Value</v>
      </c>
    </row>
    <row r="2939" spans="1:24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  <c r="S2939" t="str">
        <f t="shared" si="270"/>
        <v>26-35</v>
      </c>
      <c r="T2939">
        <f t="shared" si="271"/>
        <v>1</v>
      </c>
      <c r="U2939">
        <f t="shared" si="272"/>
        <v>2</v>
      </c>
      <c r="V2939">
        <f t="shared" si="273"/>
        <v>7</v>
      </c>
      <c r="W2939">
        <f t="shared" si="274"/>
        <v>10</v>
      </c>
      <c r="X2939" t="str">
        <f t="shared" si="275"/>
        <v>Regular</v>
      </c>
    </row>
    <row r="2940" spans="1:24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  <c r="S2940" t="str">
        <f t="shared" si="270"/>
        <v>26-35</v>
      </c>
      <c r="T2940">
        <f t="shared" si="271"/>
        <v>2</v>
      </c>
      <c r="U2940">
        <f t="shared" si="272"/>
        <v>2</v>
      </c>
      <c r="V2940">
        <f t="shared" si="273"/>
        <v>4</v>
      </c>
      <c r="W2940">
        <f t="shared" si="274"/>
        <v>8</v>
      </c>
      <c r="X2940" t="str">
        <f t="shared" si="275"/>
        <v>Occasional</v>
      </c>
    </row>
    <row r="2941" spans="1:24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  <c r="S2941" t="str">
        <f t="shared" si="270"/>
        <v>26-35</v>
      </c>
      <c r="T2941">
        <f t="shared" si="271"/>
        <v>2</v>
      </c>
      <c r="U2941">
        <f t="shared" si="272"/>
        <v>3</v>
      </c>
      <c r="V2941">
        <f t="shared" si="273"/>
        <v>7</v>
      </c>
      <c r="W2941">
        <f t="shared" si="274"/>
        <v>12</v>
      </c>
      <c r="X2941" t="str">
        <f t="shared" si="275"/>
        <v>High Value</v>
      </c>
    </row>
    <row r="2942" spans="1:24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  <c r="S2942" t="str">
        <f t="shared" si="270"/>
        <v>56+</v>
      </c>
      <c r="T2942">
        <f t="shared" si="271"/>
        <v>4</v>
      </c>
      <c r="U2942">
        <f t="shared" si="272"/>
        <v>2</v>
      </c>
      <c r="V2942">
        <f t="shared" si="273"/>
        <v>4</v>
      </c>
      <c r="W2942">
        <f t="shared" si="274"/>
        <v>10</v>
      </c>
      <c r="X2942" t="str">
        <f t="shared" si="275"/>
        <v>Regular</v>
      </c>
    </row>
    <row r="2943" spans="1:24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  <c r="S2943" t="str">
        <f t="shared" si="270"/>
        <v>36-45</v>
      </c>
      <c r="T2943">
        <f t="shared" si="271"/>
        <v>4</v>
      </c>
      <c r="U2943">
        <f t="shared" si="272"/>
        <v>3</v>
      </c>
      <c r="V2943">
        <f t="shared" si="273"/>
        <v>4</v>
      </c>
      <c r="W2943">
        <f t="shared" si="274"/>
        <v>11</v>
      </c>
      <c r="X2943" t="str">
        <f t="shared" si="275"/>
        <v>Regular</v>
      </c>
    </row>
    <row r="2944" spans="1:24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  <c r="S2944" t="str">
        <f t="shared" si="270"/>
        <v>46-55</v>
      </c>
      <c r="T2944">
        <f t="shared" si="271"/>
        <v>3</v>
      </c>
      <c r="U2944">
        <f t="shared" si="272"/>
        <v>3</v>
      </c>
      <c r="V2944">
        <f t="shared" si="273"/>
        <v>7</v>
      </c>
      <c r="W2944">
        <f t="shared" si="274"/>
        <v>13</v>
      </c>
      <c r="X2944" t="str">
        <f t="shared" si="275"/>
        <v>High Value</v>
      </c>
    </row>
    <row r="2945" spans="1:24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  <c r="S2945" t="str">
        <f t="shared" si="270"/>
        <v>26-35</v>
      </c>
      <c r="T2945">
        <f t="shared" si="271"/>
        <v>2</v>
      </c>
      <c r="U2945">
        <f t="shared" si="272"/>
        <v>3</v>
      </c>
      <c r="V2945">
        <f t="shared" si="273"/>
        <v>4</v>
      </c>
      <c r="W2945">
        <f t="shared" si="274"/>
        <v>9</v>
      </c>
      <c r="X2945" t="str">
        <f t="shared" si="275"/>
        <v>Regular</v>
      </c>
    </row>
    <row r="2946" spans="1:24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  <c r="S2946" t="str">
        <f t="shared" si="270"/>
        <v>46-55</v>
      </c>
      <c r="T2946">
        <f t="shared" si="271"/>
        <v>4</v>
      </c>
      <c r="U2946">
        <f t="shared" si="272"/>
        <v>1</v>
      </c>
      <c r="V2946">
        <f t="shared" si="273"/>
        <v>3</v>
      </c>
      <c r="W2946">
        <f t="shared" si="274"/>
        <v>8</v>
      </c>
      <c r="X2946" t="str">
        <f t="shared" si="275"/>
        <v>Occasional</v>
      </c>
    </row>
    <row r="2947" spans="1:24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  <c r="S2947" t="str">
        <f t="shared" ref="S2947:S3010" si="276">IF(B2947&lt;=25,"18-25",IF(B2947&lt;=35,"26-35",IF(B2947&lt;=45,"36-45",IF(B2947&lt;=55,"46-55","56+"))))</f>
        <v>26-35</v>
      </c>
      <c r="T2947">
        <f t="shared" ref="T2947:T3010" si="277">IF(F2947&lt;=39,1,IF(F2947&lt;=59,2,IF(F2947&lt;=79,3,4)))</f>
        <v>2</v>
      </c>
      <c r="U2947">
        <f t="shared" ref="U2947:U3010" si="278">IF(P2947&lt;=12,1,IF(P2947&lt;=25,2,IF(P2947&lt;=37,3,4)))</f>
        <v>1</v>
      </c>
      <c r="V2947">
        <f t="shared" ref="V2947:V3010" si="279">IF(R2947="Weekly",7,IF(R2947="Bi-Weekly",6,IF(R2947="Fortnightly",5,IF(R2947="Monthly",4,IF(R2947="Every 3 Months",3,IF(R2947="Quarterly",2,IF(R2947="Annually",1,0)))))))</f>
        <v>3</v>
      </c>
      <c r="W2947">
        <f t="shared" ref="W2947:W3010" si="280">T2947+U2947+V2947</f>
        <v>6</v>
      </c>
      <c r="X2947" t="str">
        <f t="shared" ref="X2947:X3010" si="281">IF(W2947&lt;=5,"Low Engagement",IF(W2947&lt;=8,"Occasional",IF(W2947&lt;=11,"Regular","High Value")))</f>
        <v>Occasional</v>
      </c>
    </row>
    <row r="2948" spans="1:24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  <c r="S2948" t="str">
        <f t="shared" si="276"/>
        <v>36-45</v>
      </c>
      <c r="T2948">
        <f t="shared" si="277"/>
        <v>3</v>
      </c>
      <c r="U2948">
        <f t="shared" si="278"/>
        <v>3</v>
      </c>
      <c r="V2948">
        <f t="shared" si="279"/>
        <v>2</v>
      </c>
      <c r="W2948">
        <f t="shared" si="280"/>
        <v>8</v>
      </c>
      <c r="X2948" t="str">
        <f t="shared" si="281"/>
        <v>Occasional</v>
      </c>
    </row>
    <row r="2949" spans="1:24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  <c r="S2949" t="str">
        <f t="shared" si="276"/>
        <v>46-55</v>
      </c>
      <c r="T2949">
        <f t="shared" si="277"/>
        <v>3</v>
      </c>
      <c r="U2949">
        <f t="shared" si="278"/>
        <v>4</v>
      </c>
      <c r="V2949">
        <f t="shared" si="279"/>
        <v>1</v>
      </c>
      <c r="W2949">
        <f t="shared" si="280"/>
        <v>8</v>
      </c>
      <c r="X2949" t="str">
        <f t="shared" si="281"/>
        <v>Occasional</v>
      </c>
    </row>
    <row r="2950" spans="1:24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  <c r="S2950" t="str">
        <f t="shared" si="276"/>
        <v>56+</v>
      </c>
      <c r="T2950">
        <f t="shared" si="277"/>
        <v>4</v>
      </c>
      <c r="U2950">
        <f t="shared" si="278"/>
        <v>4</v>
      </c>
      <c r="V2950">
        <f t="shared" si="279"/>
        <v>6</v>
      </c>
      <c r="W2950">
        <f t="shared" si="280"/>
        <v>14</v>
      </c>
      <c r="X2950" t="str">
        <f t="shared" si="281"/>
        <v>High Value</v>
      </c>
    </row>
    <row r="2951" spans="1:24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  <c r="S2951" t="str">
        <f t="shared" si="276"/>
        <v>18-25</v>
      </c>
      <c r="T2951">
        <f t="shared" si="277"/>
        <v>4</v>
      </c>
      <c r="U2951">
        <f t="shared" si="278"/>
        <v>2</v>
      </c>
      <c r="V2951">
        <f t="shared" si="279"/>
        <v>1</v>
      </c>
      <c r="W2951">
        <f t="shared" si="280"/>
        <v>7</v>
      </c>
      <c r="X2951" t="str">
        <f t="shared" si="281"/>
        <v>Occasional</v>
      </c>
    </row>
    <row r="2952" spans="1:24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  <c r="S2952" t="str">
        <f t="shared" si="276"/>
        <v>18-25</v>
      </c>
      <c r="T2952">
        <f t="shared" si="277"/>
        <v>4</v>
      </c>
      <c r="U2952">
        <f t="shared" si="278"/>
        <v>4</v>
      </c>
      <c r="V2952">
        <f t="shared" si="279"/>
        <v>3</v>
      </c>
      <c r="W2952">
        <f t="shared" si="280"/>
        <v>11</v>
      </c>
      <c r="X2952" t="str">
        <f t="shared" si="281"/>
        <v>Regular</v>
      </c>
    </row>
    <row r="2953" spans="1:24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  <c r="S2953" t="str">
        <f t="shared" si="276"/>
        <v>46-55</v>
      </c>
      <c r="T2953">
        <f t="shared" si="277"/>
        <v>4</v>
      </c>
      <c r="U2953">
        <f t="shared" si="278"/>
        <v>2</v>
      </c>
      <c r="V2953">
        <f t="shared" si="279"/>
        <v>7</v>
      </c>
      <c r="W2953">
        <f t="shared" si="280"/>
        <v>13</v>
      </c>
      <c r="X2953" t="str">
        <f t="shared" si="281"/>
        <v>High Value</v>
      </c>
    </row>
    <row r="2954" spans="1:24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  <c r="S2954" t="str">
        <f t="shared" si="276"/>
        <v>46-55</v>
      </c>
      <c r="T2954">
        <f t="shared" si="277"/>
        <v>1</v>
      </c>
      <c r="U2954">
        <f t="shared" si="278"/>
        <v>1</v>
      </c>
      <c r="V2954">
        <f t="shared" si="279"/>
        <v>4</v>
      </c>
      <c r="W2954">
        <f t="shared" si="280"/>
        <v>6</v>
      </c>
      <c r="X2954" t="str">
        <f t="shared" si="281"/>
        <v>Occasional</v>
      </c>
    </row>
    <row r="2955" spans="1:24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  <c r="S2955" t="str">
        <f t="shared" si="276"/>
        <v>36-45</v>
      </c>
      <c r="T2955">
        <f t="shared" si="277"/>
        <v>4</v>
      </c>
      <c r="U2955">
        <f t="shared" si="278"/>
        <v>1</v>
      </c>
      <c r="V2955">
        <f t="shared" si="279"/>
        <v>1</v>
      </c>
      <c r="W2955">
        <f t="shared" si="280"/>
        <v>6</v>
      </c>
      <c r="X2955" t="str">
        <f t="shared" si="281"/>
        <v>Occasional</v>
      </c>
    </row>
    <row r="2956" spans="1:24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  <c r="S2956" t="str">
        <f t="shared" si="276"/>
        <v>26-35</v>
      </c>
      <c r="T2956">
        <f t="shared" si="277"/>
        <v>1</v>
      </c>
      <c r="U2956">
        <f t="shared" si="278"/>
        <v>2</v>
      </c>
      <c r="V2956">
        <f t="shared" si="279"/>
        <v>1</v>
      </c>
      <c r="W2956">
        <f t="shared" si="280"/>
        <v>4</v>
      </c>
      <c r="X2956" t="str">
        <f t="shared" si="281"/>
        <v>Low Engagement</v>
      </c>
    </row>
    <row r="2957" spans="1:24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  <c r="S2957" t="str">
        <f t="shared" si="276"/>
        <v>36-45</v>
      </c>
      <c r="T2957">
        <f t="shared" si="277"/>
        <v>3</v>
      </c>
      <c r="U2957">
        <f t="shared" si="278"/>
        <v>4</v>
      </c>
      <c r="V2957">
        <f t="shared" si="279"/>
        <v>1</v>
      </c>
      <c r="W2957">
        <f t="shared" si="280"/>
        <v>8</v>
      </c>
      <c r="X2957" t="str">
        <f t="shared" si="281"/>
        <v>Occasional</v>
      </c>
    </row>
    <row r="2958" spans="1:24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  <c r="S2958" t="str">
        <f t="shared" si="276"/>
        <v>46-55</v>
      </c>
      <c r="T2958">
        <f t="shared" si="277"/>
        <v>4</v>
      </c>
      <c r="U2958">
        <f t="shared" si="278"/>
        <v>3</v>
      </c>
      <c r="V2958">
        <f t="shared" si="279"/>
        <v>4</v>
      </c>
      <c r="W2958">
        <f t="shared" si="280"/>
        <v>11</v>
      </c>
      <c r="X2958" t="str">
        <f t="shared" si="281"/>
        <v>Regular</v>
      </c>
    </row>
    <row r="2959" spans="1:24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  <c r="S2959" t="str">
        <f t="shared" si="276"/>
        <v>56+</v>
      </c>
      <c r="T2959">
        <f t="shared" si="277"/>
        <v>3</v>
      </c>
      <c r="U2959">
        <f t="shared" si="278"/>
        <v>1</v>
      </c>
      <c r="V2959">
        <f t="shared" si="279"/>
        <v>1</v>
      </c>
      <c r="W2959">
        <f t="shared" si="280"/>
        <v>5</v>
      </c>
      <c r="X2959" t="str">
        <f t="shared" si="281"/>
        <v>Low Engagement</v>
      </c>
    </row>
    <row r="2960" spans="1:24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  <c r="S2960" t="str">
        <f t="shared" si="276"/>
        <v>46-55</v>
      </c>
      <c r="T2960">
        <f t="shared" si="277"/>
        <v>4</v>
      </c>
      <c r="U2960">
        <f t="shared" si="278"/>
        <v>3</v>
      </c>
      <c r="V2960">
        <f t="shared" si="279"/>
        <v>4</v>
      </c>
      <c r="W2960">
        <f t="shared" si="280"/>
        <v>11</v>
      </c>
      <c r="X2960" t="str">
        <f t="shared" si="281"/>
        <v>Regular</v>
      </c>
    </row>
    <row r="2961" spans="1:24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  <c r="S2961" t="str">
        <f t="shared" si="276"/>
        <v>36-45</v>
      </c>
      <c r="T2961">
        <f t="shared" si="277"/>
        <v>1</v>
      </c>
      <c r="U2961">
        <f t="shared" si="278"/>
        <v>1</v>
      </c>
      <c r="V2961">
        <f t="shared" si="279"/>
        <v>2</v>
      </c>
      <c r="W2961">
        <f t="shared" si="280"/>
        <v>4</v>
      </c>
      <c r="X2961" t="str">
        <f t="shared" si="281"/>
        <v>Low Engagement</v>
      </c>
    </row>
    <row r="2962" spans="1:24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  <c r="S2962" t="str">
        <f t="shared" si="276"/>
        <v>56+</v>
      </c>
      <c r="T2962">
        <f t="shared" si="277"/>
        <v>2</v>
      </c>
      <c r="U2962">
        <f t="shared" si="278"/>
        <v>4</v>
      </c>
      <c r="V2962">
        <f t="shared" si="279"/>
        <v>7</v>
      </c>
      <c r="W2962">
        <f t="shared" si="280"/>
        <v>13</v>
      </c>
      <c r="X2962" t="str">
        <f t="shared" si="281"/>
        <v>High Value</v>
      </c>
    </row>
    <row r="2963" spans="1:24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  <c r="S2963" t="str">
        <f t="shared" si="276"/>
        <v>26-35</v>
      </c>
      <c r="T2963">
        <f t="shared" si="277"/>
        <v>2</v>
      </c>
      <c r="U2963">
        <f t="shared" si="278"/>
        <v>2</v>
      </c>
      <c r="V2963">
        <f t="shared" si="279"/>
        <v>6</v>
      </c>
      <c r="W2963">
        <f t="shared" si="280"/>
        <v>10</v>
      </c>
      <c r="X2963" t="str">
        <f t="shared" si="281"/>
        <v>Regular</v>
      </c>
    </row>
    <row r="2964" spans="1:24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  <c r="S2964" t="str">
        <f t="shared" si="276"/>
        <v>56+</v>
      </c>
      <c r="T2964">
        <f t="shared" si="277"/>
        <v>2</v>
      </c>
      <c r="U2964">
        <f t="shared" si="278"/>
        <v>4</v>
      </c>
      <c r="V2964">
        <f t="shared" si="279"/>
        <v>3</v>
      </c>
      <c r="W2964">
        <f t="shared" si="280"/>
        <v>9</v>
      </c>
      <c r="X2964" t="str">
        <f t="shared" si="281"/>
        <v>Regular</v>
      </c>
    </row>
    <row r="2965" spans="1:24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  <c r="S2965" t="str">
        <f t="shared" si="276"/>
        <v>46-55</v>
      </c>
      <c r="T2965">
        <f t="shared" si="277"/>
        <v>4</v>
      </c>
      <c r="U2965">
        <f t="shared" si="278"/>
        <v>3</v>
      </c>
      <c r="V2965">
        <f t="shared" si="279"/>
        <v>7</v>
      </c>
      <c r="W2965">
        <f t="shared" si="280"/>
        <v>14</v>
      </c>
      <c r="X2965" t="str">
        <f t="shared" si="281"/>
        <v>High Value</v>
      </c>
    </row>
    <row r="2966" spans="1:24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  <c r="S2966" t="str">
        <f t="shared" si="276"/>
        <v>36-45</v>
      </c>
      <c r="T2966">
        <f t="shared" si="277"/>
        <v>1</v>
      </c>
      <c r="U2966">
        <f t="shared" si="278"/>
        <v>2</v>
      </c>
      <c r="V2966">
        <f t="shared" si="279"/>
        <v>5</v>
      </c>
      <c r="W2966">
        <f t="shared" si="280"/>
        <v>8</v>
      </c>
      <c r="X2966" t="str">
        <f t="shared" si="281"/>
        <v>Occasional</v>
      </c>
    </row>
    <row r="2967" spans="1:24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  <c r="S2967" t="str">
        <f t="shared" si="276"/>
        <v>46-55</v>
      </c>
      <c r="T2967">
        <f t="shared" si="277"/>
        <v>2</v>
      </c>
      <c r="U2967">
        <f t="shared" si="278"/>
        <v>2</v>
      </c>
      <c r="V2967">
        <f t="shared" si="279"/>
        <v>5</v>
      </c>
      <c r="W2967">
        <f t="shared" si="280"/>
        <v>9</v>
      </c>
      <c r="X2967" t="str">
        <f t="shared" si="281"/>
        <v>Regular</v>
      </c>
    </row>
    <row r="2968" spans="1:24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  <c r="S2968" t="str">
        <f t="shared" si="276"/>
        <v>46-55</v>
      </c>
      <c r="T2968">
        <f t="shared" si="277"/>
        <v>2</v>
      </c>
      <c r="U2968">
        <f t="shared" si="278"/>
        <v>4</v>
      </c>
      <c r="V2968">
        <f t="shared" si="279"/>
        <v>3</v>
      </c>
      <c r="W2968">
        <f t="shared" si="280"/>
        <v>9</v>
      </c>
      <c r="X2968" t="str">
        <f t="shared" si="281"/>
        <v>Regular</v>
      </c>
    </row>
    <row r="2969" spans="1:24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  <c r="S2969" t="str">
        <f t="shared" si="276"/>
        <v>26-35</v>
      </c>
      <c r="T2969">
        <f t="shared" si="277"/>
        <v>1</v>
      </c>
      <c r="U2969">
        <f t="shared" si="278"/>
        <v>4</v>
      </c>
      <c r="V2969">
        <f t="shared" si="279"/>
        <v>1</v>
      </c>
      <c r="W2969">
        <f t="shared" si="280"/>
        <v>6</v>
      </c>
      <c r="X2969" t="str">
        <f t="shared" si="281"/>
        <v>Occasional</v>
      </c>
    </row>
    <row r="2970" spans="1:24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  <c r="S2970" t="str">
        <f t="shared" si="276"/>
        <v>26-35</v>
      </c>
      <c r="T2970">
        <f t="shared" si="277"/>
        <v>2</v>
      </c>
      <c r="U2970">
        <f t="shared" si="278"/>
        <v>2</v>
      </c>
      <c r="V2970">
        <f t="shared" si="279"/>
        <v>3</v>
      </c>
      <c r="W2970">
        <f t="shared" si="280"/>
        <v>7</v>
      </c>
      <c r="X2970" t="str">
        <f t="shared" si="281"/>
        <v>Occasional</v>
      </c>
    </row>
    <row r="2971" spans="1:24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  <c r="S2971" t="str">
        <f t="shared" si="276"/>
        <v>36-45</v>
      </c>
      <c r="T2971">
        <f t="shared" si="277"/>
        <v>3</v>
      </c>
      <c r="U2971">
        <f t="shared" si="278"/>
        <v>2</v>
      </c>
      <c r="V2971">
        <f t="shared" si="279"/>
        <v>3</v>
      </c>
      <c r="W2971">
        <f t="shared" si="280"/>
        <v>8</v>
      </c>
      <c r="X2971" t="str">
        <f t="shared" si="281"/>
        <v>Occasional</v>
      </c>
    </row>
    <row r="2972" spans="1:24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  <c r="S2972" t="str">
        <f t="shared" si="276"/>
        <v>18-25</v>
      </c>
      <c r="T2972">
        <f t="shared" si="277"/>
        <v>3</v>
      </c>
      <c r="U2972">
        <f t="shared" si="278"/>
        <v>4</v>
      </c>
      <c r="V2972">
        <f t="shared" si="279"/>
        <v>6</v>
      </c>
      <c r="W2972">
        <f t="shared" si="280"/>
        <v>13</v>
      </c>
      <c r="X2972" t="str">
        <f t="shared" si="281"/>
        <v>High Value</v>
      </c>
    </row>
    <row r="2973" spans="1:24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  <c r="S2973" t="str">
        <f t="shared" si="276"/>
        <v>26-35</v>
      </c>
      <c r="T2973">
        <f t="shared" si="277"/>
        <v>4</v>
      </c>
      <c r="U2973">
        <f t="shared" si="278"/>
        <v>1</v>
      </c>
      <c r="V2973">
        <f t="shared" si="279"/>
        <v>3</v>
      </c>
      <c r="W2973">
        <f t="shared" si="280"/>
        <v>8</v>
      </c>
      <c r="X2973" t="str">
        <f t="shared" si="281"/>
        <v>Occasional</v>
      </c>
    </row>
    <row r="2974" spans="1:24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  <c r="S2974" t="str">
        <f t="shared" si="276"/>
        <v>26-35</v>
      </c>
      <c r="T2974">
        <f t="shared" si="277"/>
        <v>1</v>
      </c>
      <c r="U2974">
        <f t="shared" si="278"/>
        <v>1</v>
      </c>
      <c r="V2974">
        <f t="shared" si="279"/>
        <v>3</v>
      </c>
      <c r="W2974">
        <f t="shared" si="280"/>
        <v>5</v>
      </c>
      <c r="X2974" t="str">
        <f t="shared" si="281"/>
        <v>Low Engagement</v>
      </c>
    </row>
    <row r="2975" spans="1:24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  <c r="S2975" t="str">
        <f t="shared" si="276"/>
        <v>18-25</v>
      </c>
      <c r="T2975">
        <f t="shared" si="277"/>
        <v>3</v>
      </c>
      <c r="U2975">
        <f t="shared" si="278"/>
        <v>1</v>
      </c>
      <c r="V2975">
        <f t="shared" si="279"/>
        <v>5</v>
      </c>
      <c r="W2975">
        <f t="shared" si="280"/>
        <v>9</v>
      </c>
      <c r="X2975" t="str">
        <f t="shared" si="281"/>
        <v>Regular</v>
      </c>
    </row>
    <row r="2976" spans="1:24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  <c r="S2976" t="str">
        <f t="shared" si="276"/>
        <v>56+</v>
      </c>
      <c r="T2976">
        <f t="shared" si="277"/>
        <v>4</v>
      </c>
      <c r="U2976">
        <f t="shared" si="278"/>
        <v>3</v>
      </c>
      <c r="V2976">
        <f t="shared" si="279"/>
        <v>7</v>
      </c>
      <c r="W2976">
        <f t="shared" si="280"/>
        <v>14</v>
      </c>
      <c r="X2976" t="str">
        <f t="shared" si="281"/>
        <v>High Value</v>
      </c>
    </row>
    <row r="2977" spans="1:24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  <c r="S2977" t="str">
        <f t="shared" si="276"/>
        <v>56+</v>
      </c>
      <c r="T2977">
        <f t="shared" si="277"/>
        <v>3</v>
      </c>
      <c r="U2977">
        <f t="shared" si="278"/>
        <v>4</v>
      </c>
      <c r="V2977">
        <f t="shared" si="279"/>
        <v>3</v>
      </c>
      <c r="W2977">
        <f t="shared" si="280"/>
        <v>10</v>
      </c>
      <c r="X2977" t="str">
        <f t="shared" si="281"/>
        <v>Regular</v>
      </c>
    </row>
    <row r="2978" spans="1:24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  <c r="S2978" t="str">
        <f t="shared" si="276"/>
        <v>26-35</v>
      </c>
      <c r="T2978">
        <f t="shared" si="277"/>
        <v>4</v>
      </c>
      <c r="U2978">
        <f t="shared" si="278"/>
        <v>3</v>
      </c>
      <c r="V2978">
        <f t="shared" si="279"/>
        <v>5</v>
      </c>
      <c r="W2978">
        <f t="shared" si="280"/>
        <v>12</v>
      </c>
      <c r="X2978" t="str">
        <f t="shared" si="281"/>
        <v>High Value</v>
      </c>
    </row>
    <row r="2979" spans="1:24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  <c r="S2979" t="str">
        <f t="shared" si="276"/>
        <v>36-45</v>
      </c>
      <c r="T2979">
        <f t="shared" si="277"/>
        <v>2</v>
      </c>
      <c r="U2979">
        <f t="shared" si="278"/>
        <v>2</v>
      </c>
      <c r="V2979">
        <f t="shared" si="279"/>
        <v>1</v>
      </c>
      <c r="W2979">
        <f t="shared" si="280"/>
        <v>5</v>
      </c>
      <c r="X2979" t="str">
        <f t="shared" si="281"/>
        <v>Low Engagement</v>
      </c>
    </row>
    <row r="2980" spans="1:24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  <c r="S2980" t="str">
        <f t="shared" si="276"/>
        <v>46-55</v>
      </c>
      <c r="T2980">
        <f t="shared" si="277"/>
        <v>2</v>
      </c>
      <c r="U2980">
        <f t="shared" si="278"/>
        <v>4</v>
      </c>
      <c r="V2980">
        <f t="shared" si="279"/>
        <v>5</v>
      </c>
      <c r="W2980">
        <f t="shared" si="280"/>
        <v>11</v>
      </c>
      <c r="X2980" t="str">
        <f t="shared" si="281"/>
        <v>Regular</v>
      </c>
    </row>
    <row r="2981" spans="1:24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  <c r="S2981" t="str">
        <f t="shared" si="276"/>
        <v>26-35</v>
      </c>
      <c r="T2981">
        <f t="shared" si="277"/>
        <v>4</v>
      </c>
      <c r="U2981">
        <f t="shared" si="278"/>
        <v>2</v>
      </c>
      <c r="V2981">
        <f t="shared" si="279"/>
        <v>7</v>
      </c>
      <c r="W2981">
        <f t="shared" si="280"/>
        <v>13</v>
      </c>
      <c r="X2981" t="str">
        <f t="shared" si="281"/>
        <v>High Value</v>
      </c>
    </row>
    <row r="2982" spans="1:24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  <c r="S2982" t="str">
        <f t="shared" si="276"/>
        <v>56+</v>
      </c>
      <c r="T2982">
        <f t="shared" si="277"/>
        <v>4</v>
      </c>
      <c r="U2982">
        <f t="shared" si="278"/>
        <v>1</v>
      </c>
      <c r="V2982">
        <f t="shared" si="279"/>
        <v>4</v>
      </c>
      <c r="W2982">
        <f t="shared" si="280"/>
        <v>9</v>
      </c>
      <c r="X2982" t="str">
        <f t="shared" si="281"/>
        <v>Regular</v>
      </c>
    </row>
    <row r="2983" spans="1:24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  <c r="S2983" t="str">
        <f t="shared" si="276"/>
        <v>18-25</v>
      </c>
      <c r="T2983">
        <f t="shared" si="277"/>
        <v>1</v>
      </c>
      <c r="U2983">
        <f t="shared" si="278"/>
        <v>3</v>
      </c>
      <c r="V2983">
        <f t="shared" si="279"/>
        <v>1</v>
      </c>
      <c r="W2983">
        <f t="shared" si="280"/>
        <v>5</v>
      </c>
      <c r="X2983" t="str">
        <f t="shared" si="281"/>
        <v>Low Engagement</v>
      </c>
    </row>
    <row r="2984" spans="1:24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  <c r="S2984" t="str">
        <f t="shared" si="276"/>
        <v>26-35</v>
      </c>
      <c r="T2984">
        <f t="shared" si="277"/>
        <v>2</v>
      </c>
      <c r="U2984">
        <f t="shared" si="278"/>
        <v>1</v>
      </c>
      <c r="V2984">
        <f t="shared" si="279"/>
        <v>7</v>
      </c>
      <c r="W2984">
        <f t="shared" si="280"/>
        <v>10</v>
      </c>
      <c r="X2984" t="str">
        <f t="shared" si="281"/>
        <v>Regular</v>
      </c>
    </row>
    <row r="2985" spans="1:24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  <c r="S2985" t="str">
        <f t="shared" si="276"/>
        <v>56+</v>
      </c>
      <c r="T2985">
        <f t="shared" si="277"/>
        <v>2</v>
      </c>
      <c r="U2985">
        <f t="shared" si="278"/>
        <v>1</v>
      </c>
      <c r="V2985">
        <f t="shared" si="279"/>
        <v>2</v>
      </c>
      <c r="W2985">
        <f t="shared" si="280"/>
        <v>5</v>
      </c>
      <c r="X2985" t="str">
        <f t="shared" si="281"/>
        <v>Low Engagement</v>
      </c>
    </row>
    <row r="2986" spans="1:24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  <c r="S2986" t="str">
        <f t="shared" si="276"/>
        <v>36-45</v>
      </c>
      <c r="T2986">
        <f t="shared" si="277"/>
        <v>1</v>
      </c>
      <c r="U2986">
        <f t="shared" si="278"/>
        <v>3</v>
      </c>
      <c r="V2986">
        <f t="shared" si="279"/>
        <v>6</v>
      </c>
      <c r="W2986">
        <f t="shared" si="280"/>
        <v>10</v>
      </c>
      <c r="X2986" t="str">
        <f t="shared" si="281"/>
        <v>Regular</v>
      </c>
    </row>
    <row r="2987" spans="1:24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  <c r="S2987" t="str">
        <f t="shared" si="276"/>
        <v>46-55</v>
      </c>
      <c r="T2987">
        <f t="shared" si="277"/>
        <v>1</v>
      </c>
      <c r="U2987">
        <f t="shared" si="278"/>
        <v>2</v>
      </c>
      <c r="V2987">
        <f t="shared" si="279"/>
        <v>6</v>
      </c>
      <c r="W2987">
        <f t="shared" si="280"/>
        <v>9</v>
      </c>
      <c r="X2987" t="str">
        <f t="shared" si="281"/>
        <v>Regular</v>
      </c>
    </row>
    <row r="2988" spans="1:24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  <c r="S2988" t="str">
        <f t="shared" si="276"/>
        <v>56+</v>
      </c>
      <c r="T2988">
        <f t="shared" si="277"/>
        <v>4</v>
      </c>
      <c r="U2988">
        <f t="shared" si="278"/>
        <v>2</v>
      </c>
      <c r="V2988">
        <f t="shared" si="279"/>
        <v>4</v>
      </c>
      <c r="W2988">
        <f t="shared" si="280"/>
        <v>10</v>
      </c>
      <c r="X2988" t="str">
        <f t="shared" si="281"/>
        <v>Regular</v>
      </c>
    </row>
    <row r="2989" spans="1:24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  <c r="S2989" t="str">
        <f t="shared" si="276"/>
        <v>56+</v>
      </c>
      <c r="T2989">
        <f t="shared" si="277"/>
        <v>1</v>
      </c>
      <c r="U2989">
        <f t="shared" si="278"/>
        <v>4</v>
      </c>
      <c r="V2989">
        <f t="shared" si="279"/>
        <v>4</v>
      </c>
      <c r="W2989">
        <f t="shared" si="280"/>
        <v>9</v>
      </c>
      <c r="X2989" t="str">
        <f t="shared" si="281"/>
        <v>Regular</v>
      </c>
    </row>
    <row r="2990" spans="1:24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  <c r="S2990" t="str">
        <f t="shared" si="276"/>
        <v>56+</v>
      </c>
      <c r="T2990">
        <f t="shared" si="277"/>
        <v>2</v>
      </c>
      <c r="U2990">
        <f t="shared" si="278"/>
        <v>3</v>
      </c>
      <c r="V2990">
        <f t="shared" si="279"/>
        <v>4</v>
      </c>
      <c r="W2990">
        <f t="shared" si="280"/>
        <v>9</v>
      </c>
      <c r="X2990" t="str">
        <f t="shared" si="281"/>
        <v>Regular</v>
      </c>
    </row>
    <row r="2991" spans="1:24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  <c r="S2991" t="str">
        <f t="shared" si="276"/>
        <v>46-55</v>
      </c>
      <c r="T2991">
        <f t="shared" si="277"/>
        <v>1</v>
      </c>
      <c r="U2991">
        <f t="shared" si="278"/>
        <v>1</v>
      </c>
      <c r="V2991">
        <f t="shared" si="279"/>
        <v>7</v>
      </c>
      <c r="W2991">
        <f t="shared" si="280"/>
        <v>9</v>
      </c>
      <c r="X2991" t="str">
        <f t="shared" si="281"/>
        <v>Regular</v>
      </c>
    </row>
    <row r="2992" spans="1:24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  <c r="S2992" t="str">
        <f t="shared" si="276"/>
        <v>56+</v>
      </c>
      <c r="T2992">
        <f t="shared" si="277"/>
        <v>4</v>
      </c>
      <c r="U2992">
        <f t="shared" si="278"/>
        <v>2</v>
      </c>
      <c r="V2992">
        <f t="shared" si="279"/>
        <v>4</v>
      </c>
      <c r="W2992">
        <f t="shared" si="280"/>
        <v>10</v>
      </c>
      <c r="X2992" t="str">
        <f t="shared" si="281"/>
        <v>Regular</v>
      </c>
    </row>
    <row r="2993" spans="1:24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  <c r="S2993" t="str">
        <f t="shared" si="276"/>
        <v>56+</v>
      </c>
      <c r="T2993">
        <f t="shared" si="277"/>
        <v>3</v>
      </c>
      <c r="U2993">
        <f t="shared" si="278"/>
        <v>1</v>
      </c>
      <c r="V2993">
        <f t="shared" si="279"/>
        <v>6</v>
      </c>
      <c r="W2993">
        <f t="shared" si="280"/>
        <v>10</v>
      </c>
      <c r="X2993" t="str">
        <f t="shared" si="281"/>
        <v>Regular</v>
      </c>
    </row>
    <row r="2994" spans="1:24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  <c r="S2994" t="str">
        <f t="shared" si="276"/>
        <v>36-45</v>
      </c>
      <c r="T2994">
        <f t="shared" si="277"/>
        <v>3</v>
      </c>
      <c r="U2994">
        <f t="shared" si="278"/>
        <v>2</v>
      </c>
      <c r="V2994">
        <f t="shared" si="279"/>
        <v>7</v>
      </c>
      <c r="W2994">
        <f t="shared" si="280"/>
        <v>12</v>
      </c>
      <c r="X2994" t="str">
        <f t="shared" si="281"/>
        <v>High Value</v>
      </c>
    </row>
    <row r="2995" spans="1:24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  <c r="S2995" t="str">
        <f t="shared" si="276"/>
        <v>26-35</v>
      </c>
      <c r="T2995">
        <f t="shared" si="277"/>
        <v>1</v>
      </c>
      <c r="U2995">
        <f t="shared" si="278"/>
        <v>2</v>
      </c>
      <c r="V2995">
        <f t="shared" si="279"/>
        <v>6</v>
      </c>
      <c r="W2995">
        <f t="shared" si="280"/>
        <v>9</v>
      </c>
      <c r="X2995" t="str">
        <f t="shared" si="281"/>
        <v>Regular</v>
      </c>
    </row>
    <row r="2996" spans="1:24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  <c r="S2996" t="str">
        <f t="shared" si="276"/>
        <v>56+</v>
      </c>
      <c r="T2996">
        <f t="shared" si="277"/>
        <v>4</v>
      </c>
      <c r="U2996">
        <f t="shared" si="278"/>
        <v>2</v>
      </c>
      <c r="V2996">
        <f t="shared" si="279"/>
        <v>2</v>
      </c>
      <c r="W2996">
        <f t="shared" si="280"/>
        <v>8</v>
      </c>
      <c r="X2996" t="str">
        <f t="shared" si="281"/>
        <v>Occasional</v>
      </c>
    </row>
    <row r="2997" spans="1:24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  <c r="S2997" t="str">
        <f t="shared" si="276"/>
        <v>26-35</v>
      </c>
      <c r="T2997">
        <f t="shared" si="277"/>
        <v>4</v>
      </c>
      <c r="U2997">
        <f t="shared" si="278"/>
        <v>4</v>
      </c>
      <c r="V2997">
        <f t="shared" si="279"/>
        <v>6</v>
      </c>
      <c r="W2997">
        <f t="shared" si="280"/>
        <v>14</v>
      </c>
      <c r="X2997" t="str">
        <f t="shared" si="281"/>
        <v>High Value</v>
      </c>
    </row>
    <row r="2998" spans="1:24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  <c r="S2998" t="str">
        <f t="shared" si="276"/>
        <v>56+</v>
      </c>
      <c r="T2998">
        <f t="shared" si="277"/>
        <v>4</v>
      </c>
      <c r="U2998">
        <f t="shared" si="278"/>
        <v>1</v>
      </c>
      <c r="V2998">
        <f t="shared" si="279"/>
        <v>3</v>
      </c>
      <c r="W2998">
        <f t="shared" si="280"/>
        <v>8</v>
      </c>
      <c r="X2998" t="str">
        <f t="shared" si="281"/>
        <v>Occasional</v>
      </c>
    </row>
    <row r="2999" spans="1:24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  <c r="S2999" t="str">
        <f t="shared" si="276"/>
        <v>36-45</v>
      </c>
      <c r="T2999">
        <f t="shared" si="277"/>
        <v>2</v>
      </c>
      <c r="U2999">
        <f t="shared" si="278"/>
        <v>2</v>
      </c>
      <c r="V2999">
        <f t="shared" si="279"/>
        <v>3</v>
      </c>
      <c r="W2999">
        <f t="shared" si="280"/>
        <v>7</v>
      </c>
      <c r="X2999" t="str">
        <f t="shared" si="281"/>
        <v>Occasional</v>
      </c>
    </row>
    <row r="3000" spans="1:24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  <c r="S3000" t="str">
        <f t="shared" si="276"/>
        <v>26-35</v>
      </c>
      <c r="T3000">
        <f t="shared" si="277"/>
        <v>2</v>
      </c>
      <c r="U3000">
        <f t="shared" si="278"/>
        <v>3</v>
      </c>
      <c r="V3000">
        <f t="shared" si="279"/>
        <v>2</v>
      </c>
      <c r="W3000">
        <f t="shared" si="280"/>
        <v>7</v>
      </c>
      <c r="X3000" t="str">
        <f t="shared" si="281"/>
        <v>Occasional</v>
      </c>
    </row>
    <row r="3001" spans="1:24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  <c r="S3001" t="str">
        <f t="shared" si="276"/>
        <v>26-35</v>
      </c>
      <c r="T3001">
        <f t="shared" si="277"/>
        <v>2</v>
      </c>
      <c r="U3001">
        <f t="shared" si="278"/>
        <v>1</v>
      </c>
      <c r="V3001">
        <f t="shared" si="279"/>
        <v>4</v>
      </c>
      <c r="W3001">
        <f t="shared" si="280"/>
        <v>7</v>
      </c>
      <c r="X3001" t="str">
        <f t="shared" si="281"/>
        <v>Occasional</v>
      </c>
    </row>
    <row r="3002" spans="1:24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  <c r="S3002" t="str">
        <f t="shared" si="276"/>
        <v>56+</v>
      </c>
      <c r="T3002">
        <f t="shared" si="277"/>
        <v>3</v>
      </c>
      <c r="U3002">
        <f t="shared" si="278"/>
        <v>1</v>
      </c>
      <c r="V3002">
        <f t="shared" si="279"/>
        <v>7</v>
      </c>
      <c r="W3002">
        <f t="shared" si="280"/>
        <v>11</v>
      </c>
      <c r="X3002" t="str">
        <f t="shared" si="281"/>
        <v>Regular</v>
      </c>
    </row>
    <row r="3003" spans="1:24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  <c r="S3003" t="str">
        <f t="shared" si="276"/>
        <v>26-35</v>
      </c>
      <c r="T3003">
        <f t="shared" si="277"/>
        <v>1</v>
      </c>
      <c r="U3003">
        <f t="shared" si="278"/>
        <v>3</v>
      </c>
      <c r="V3003">
        <f t="shared" si="279"/>
        <v>2</v>
      </c>
      <c r="W3003">
        <f t="shared" si="280"/>
        <v>6</v>
      </c>
      <c r="X3003" t="str">
        <f t="shared" si="281"/>
        <v>Occasional</v>
      </c>
    </row>
    <row r="3004" spans="1:24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  <c r="S3004" t="str">
        <f t="shared" si="276"/>
        <v>56+</v>
      </c>
      <c r="T3004">
        <f t="shared" si="277"/>
        <v>1</v>
      </c>
      <c r="U3004">
        <f t="shared" si="278"/>
        <v>2</v>
      </c>
      <c r="V3004">
        <f t="shared" si="279"/>
        <v>2</v>
      </c>
      <c r="W3004">
        <f t="shared" si="280"/>
        <v>5</v>
      </c>
      <c r="X3004" t="str">
        <f t="shared" si="281"/>
        <v>Low Engagement</v>
      </c>
    </row>
    <row r="3005" spans="1:24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  <c r="S3005" t="str">
        <f t="shared" si="276"/>
        <v>46-55</v>
      </c>
      <c r="T3005">
        <f t="shared" si="277"/>
        <v>2</v>
      </c>
      <c r="U3005">
        <f t="shared" si="278"/>
        <v>2</v>
      </c>
      <c r="V3005">
        <f t="shared" si="279"/>
        <v>3</v>
      </c>
      <c r="W3005">
        <f t="shared" si="280"/>
        <v>7</v>
      </c>
      <c r="X3005" t="str">
        <f t="shared" si="281"/>
        <v>Occasional</v>
      </c>
    </row>
    <row r="3006" spans="1:24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  <c r="S3006" t="str">
        <f t="shared" si="276"/>
        <v>36-45</v>
      </c>
      <c r="T3006">
        <f t="shared" si="277"/>
        <v>3</v>
      </c>
      <c r="U3006">
        <f t="shared" si="278"/>
        <v>2</v>
      </c>
      <c r="V3006">
        <f t="shared" si="279"/>
        <v>5</v>
      </c>
      <c r="W3006">
        <f t="shared" si="280"/>
        <v>10</v>
      </c>
      <c r="X3006" t="str">
        <f t="shared" si="281"/>
        <v>Regular</v>
      </c>
    </row>
    <row r="3007" spans="1:24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  <c r="S3007" t="str">
        <f t="shared" si="276"/>
        <v>18-25</v>
      </c>
      <c r="T3007">
        <f t="shared" si="277"/>
        <v>3</v>
      </c>
      <c r="U3007">
        <f t="shared" si="278"/>
        <v>1</v>
      </c>
      <c r="V3007">
        <f t="shared" si="279"/>
        <v>7</v>
      </c>
      <c r="W3007">
        <f t="shared" si="280"/>
        <v>11</v>
      </c>
      <c r="X3007" t="str">
        <f t="shared" si="281"/>
        <v>Regular</v>
      </c>
    </row>
    <row r="3008" spans="1:24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  <c r="S3008" t="str">
        <f t="shared" si="276"/>
        <v>36-45</v>
      </c>
      <c r="T3008">
        <f t="shared" si="277"/>
        <v>4</v>
      </c>
      <c r="U3008">
        <f t="shared" si="278"/>
        <v>2</v>
      </c>
      <c r="V3008">
        <f t="shared" si="279"/>
        <v>6</v>
      </c>
      <c r="W3008">
        <f t="shared" si="280"/>
        <v>12</v>
      </c>
      <c r="X3008" t="str">
        <f t="shared" si="281"/>
        <v>High Value</v>
      </c>
    </row>
    <row r="3009" spans="1:24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  <c r="S3009" t="str">
        <f t="shared" si="276"/>
        <v>18-25</v>
      </c>
      <c r="T3009">
        <f t="shared" si="277"/>
        <v>3</v>
      </c>
      <c r="U3009">
        <f t="shared" si="278"/>
        <v>3</v>
      </c>
      <c r="V3009">
        <f t="shared" si="279"/>
        <v>7</v>
      </c>
      <c r="W3009">
        <f t="shared" si="280"/>
        <v>13</v>
      </c>
      <c r="X3009" t="str">
        <f t="shared" si="281"/>
        <v>High Value</v>
      </c>
    </row>
    <row r="3010" spans="1:24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  <c r="S3010" t="str">
        <f t="shared" si="276"/>
        <v>36-45</v>
      </c>
      <c r="T3010">
        <f t="shared" si="277"/>
        <v>4</v>
      </c>
      <c r="U3010">
        <f t="shared" si="278"/>
        <v>2</v>
      </c>
      <c r="V3010">
        <f t="shared" si="279"/>
        <v>7</v>
      </c>
      <c r="W3010">
        <f t="shared" si="280"/>
        <v>13</v>
      </c>
      <c r="X3010" t="str">
        <f t="shared" si="281"/>
        <v>High Value</v>
      </c>
    </row>
    <row r="3011" spans="1:24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  <c r="S3011" t="str">
        <f t="shared" ref="S3011:S3074" si="282">IF(B3011&lt;=25,"18-25",IF(B3011&lt;=35,"26-35",IF(B3011&lt;=45,"36-45",IF(B3011&lt;=55,"46-55","56+"))))</f>
        <v>56+</v>
      </c>
      <c r="T3011">
        <f t="shared" ref="T3011:T3074" si="283">IF(F3011&lt;=39,1,IF(F3011&lt;=59,2,IF(F3011&lt;=79,3,4)))</f>
        <v>3</v>
      </c>
      <c r="U3011">
        <f t="shared" ref="U3011:U3074" si="284">IF(P3011&lt;=12,1,IF(P3011&lt;=25,2,IF(P3011&lt;=37,3,4)))</f>
        <v>1</v>
      </c>
      <c r="V3011">
        <f t="shared" ref="V3011:V3074" si="285">IF(R3011="Weekly",7,IF(R3011="Bi-Weekly",6,IF(R3011="Fortnightly",5,IF(R3011="Monthly",4,IF(R3011="Every 3 Months",3,IF(R3011="Quarterly",2,IF(R3011="Annually",1,0)))))))</f>
        <v>5</v>
      </c>
      <c r="W3011">
        <f t="shared" ref="W3011:W3074" si="286">T3011+U3011+V3011</f>
        <v>9</v>
      </c>
      <c r="X3011" t="str">
        <f t="shared" ref="X3011:X3074" si="287">IF(W3011&lt;=5,"Low Engagement",IF(W3011&lt;=8,"Occasional",IF(W3011&lt;=11,"Regular","High Value")))</f>
        <v>Regular</v>
      </c>
    </row>
    <row r="3012" spans="1:24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  <c r="S3012" t="str">
        <f t="shared" si="282"/>
        <v>56+</v>
      </c>
      <c r="T3012">
        <f t="shared" si="283"/>
        <v>2</v>
      </c>
      <c r="U3012">
        <f t="shared" si="284"/>
        <v>2</v>
      </c>
      <c r="V3012">
        <f t="shared" si="285"/>
        <v>1</v>
      </c>
      <c r="W3012">
        <f t="shared" si="286"/>
        <v>5</v>
      </c>
      <c r="X3012" t="str">
        <f t="shared" si="287"/>
        <v>Low Engagement</v>
      </c>
    </row>
    <row r="3013" spans="1:24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  <c r="S3013" t="str">
        <f t="shared" si="282"/>
        <v>18-25</v>
      </c>
      <c r="T3013">
        <f t="shared" si="283"/>
        <v>3</v>
      </c>
      <c r="U3013">
        <f t="shared" si="284"/>
        <v>2</v>
      </c>
      <c r="V3013">
        <f t="shared" si="285"/>
        <v>3</v>
      </c>
      <c r="W3013">
        <f t="shared" si="286"/>
        <v>8</v>
      </c>
      <c r="X3013" t="str">
        <f t="shared" si="287"/>
        <v>Occasional</v>
      </c>
    </row>
    <row r="3014" spans="1:24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  <c r="S3014" t="str">
        <f t="shared" si="282"/>
        <v>36-45</v>
      </c>
      <c r="T3014">
        <f t="shared" si="283"/>
        <v>3</v>
      </c>
      <c r="U3014">
        <f t="shared" si="284"/>
        <v>2</v>
      </c>
      <c r="V3014">
        <f t="shared" si="285"/>
        <v>1</v>
      </c>
      <c r="W3014">
        <f t="shared" si="286"/>
        <v>6</v>
      </c>
      <c r="X3014" t="str">
        <f t="shared" si="287"/>
        <v>Occasional</v>
      </c>
    </row>
    <row r="3015" spans="1:24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  <c r="S3015" t="str">
        <f t="shared" si="282"/>
        <v>36-45</v>
      </c>
      <c r="T3015">
        <f t="shared" si="283"/>
        <v>2</v>
      </c>
      <c r="U3015">
        <f t="shared" si="284"/>
        <v>2</v>
      </c>
      <c r="V3015">
        <f t="shared" si="285"/>
        <v>4</v>
      </c>
      <c r="W3015">
        <f t="shared" si="286"/>
        <v>8</v>
      </c>
      <c r="X3015" t="str">
        <f t="shared" si="287"/>
        <v>Occasional</v>
      </c>
    </row>
    <row r="3016" spans="1:24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  <c r="S3016" t="str">
        <f t="shared" si="282"/>
        <v>18-25</v>
      </c>
      <c r="T3016">
        <f t="shared" si="283"/>
        <v>3</v>
      </c>
      <c r="U3016">
        <f t="shared" si="284"/>
        <v>4</v>
      </c>
      <c r="V3016">
        <f t="shared" si="285"/>
        <v>3</v>
      </c>
      <c r="W3016">
        <f t="shared" si="286"/>
        <v>10</v>
      </c>
      <c r="X3016" t="str">
        <f t="shared" si="287"/>
        <v>Regular</v>
      </c>
    </row>
    <row r="3017" spans="1:24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  <c r="S3017" t="str">
        <f t="shared" si="282"/>
        <v>36-45</v>
      </c>
      <c r="T3017">
        <f t="shared" si="283"/>
        <v>1</v>
      </c>
      <c r="U3017">
        <f t="shared" si="284"/>
        <v>3</v>
      </c>
      <c r="V3017">
        <f t="shared" si="285"/>
        <v>6</v>
      </c>
      <c r="W3017">
        <f t="shared" si="286"/>
        <v>10</v>
      </c>
      <c r="X3017" t="str">
        <f t="shared" si="287"/>
        <v>Regular</v>
      </c>
    </row>
    <row r="3018" spans="1:24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  <c r="S3018" t="str">
        <f t="shared" si="282"/>
        <v>26-35</v>
      </c>
      <c r="T3018">
        <f t="shared" si="283"/>
        <v>1</v>
      </c>
      <c r="U3018">
        <f t="shared" si="284"/>
        <v>3</v>
      </c>
      <c r="V3018">
        <f t="shared" si="285"/>
        <v>2</v>
      </c>
      <c r="W3018">
        <f t="shared" si="286"/>
        <v>6</v>
      </c>
      <c r="X3018" t="str">
        <f t="shared" si="287"/>
        <v>Occasional</v>
      </c>
    </row>
    <row r="3019" spans="1:24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  <c r="S3019" t="str">
        <f t="shared" si="282"/>
        <v>56+</v>
      </c>
      <c r="T3019">
        <f t="shared" si="283"/>
        <v>3</v>
      </c>
      <c r="U3019">
        <f t="shared" si="284"/>
        <v>2</v>
      </c>
      <c r="V3019">
        <f t="shared" si="285"/>
        <v>6</v>
      </c>
      <c r="W3019">
        <f t="shared" si="286"/>
        <v>11</v>
      </c>
      <c r="X3019" t="str">
        <f t="shared" si="287"/>
        <v>Regular</v>
      </c>
    </row>
    <row r="3020" spans="1:24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  <c r="S3020" t="str">
        <f t="shared" si="282"/>
        <v>36-45</v>
      </c>
      <c r="T3020">
        <f t="shared" si="283"/>
        <v>2</v>
      </c>
      <c r="U3020">
        <f t="shared" si="284"/>
        <v>2</v>
      </c>
      <c r="V3020">
        <f t="shared" si="285"/>
        <v>6</v>
      </c>
      <c r="W3020">
        <f t="shared" si="286"/>
        <v>10</v>
      </c>
      <c r="X3020" t="str">
        <f t="shared" si="287"/>
        <v>Regular</v>
      </c>
    </row>
    <row r="3021" spans="1:24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  <c r="S3021" t="str">
        <f t="shared" si="282"/>
        <v>18-25</v>
      </c>
      <c r="T3021">
        <f t="shared" si="283"/>
        <v>2</v>
      </c>
      <c r="U3021">
        <f t="shared" si="284"/>
        <v>2</v>
      </c>
      <c r="V3021">
        <f t="shared" si="285"/>
        <v>1</v>
      </c>
      <c r="W3021">
        <f t="shared" si="286"/>
        <v>5</v>
      </c>
      <c r="X3021" t="str">
        <f t="shared" si="287"/>
        <v>Low Engagement</v>
      </c>
    </row>
    <row r="3022" spans="1:24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  <c r="S3022" t="str">
        <f t="shared" si="282"/>
        <v>18-25</v>
      </c>
      <c r="T3022">
        <f t="shared" si="283"/>
        <v>4</v>
      </c>
      <c r="U3022">
        <f t="shared" si="284"/>
        <v>4</v>
      </c>
      <c r="V3022">
        <f t="shared" si="285"/>
        <v>3</v>
      </c>
      <c r="W3022">
        <f t="shared" si="286"/>
        <v>11</v>
      </c>
      <c r="X3022" t="str">
        <f t="shared" si="287"/>
        <v>Regular</v>
      </c>
    </row>
    <row r="3023" spans="1:24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  <c r="S3023" t="str">
        <f t="shared" si="282"/>
        <v>56+</v>
      </c>
      <c r="T3023">
        <f t="shared" si="283"/>
        <v>3</v>
      </c>
      <c r="U3023">
        <f t="shared" si="284"/>
        <v>4</v>
      </c>
      <c r="V3023">
        <f t="shared" si="285"/>
        <v>2</v>
      </c>
      <c r="W3023">
        <f t="shared" si="286"/>
        <v>9</v>
      </c>
      <c r="X3023" t="str">
        <f t="shared" si="287"/>
        <v>Regular</v>
      </c>
    </row>
    <row r="3024" spans="1:24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  <c r="S3024" t="str">
        <f t="shared" si="282"/>
        <v>56+</v>
      </c>
      <c r="T3024">
        <f t="shared" si="283"/>
        <v>1</v>
      </c>
      <c r="U3024">
        <f t="shared" si="284"/>
        <v>2</v>
      </c>
      <c r="V3024">
        <f t="shared" si="285"/>
        <v>7</v>
      </c>
      <c r="W3024">
        <f t="shared" si="286"/>
        <v>10</v>
      </c>
      <c r="X3024" t="str">
        <f t="shared" si="287"/>
        <v>Regular</v>
      </c>
    </row>
    <row r="3025" spans="1:24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  <c r="S3025" t="str">
        <f t="shared" si="282"/>
        <v>46-55</v>
      </c>
      <c r="T3025">
        <f t="shared" si="283"/>
        <v>1</v>
      </c>
      <c r="U3025">
        <f t="shared" si="284"/>
        <v>1</v>
      </c>
      <c r="V3025">
        <f t="shared" si="285"/>
        <v>2</v>
      </c>
      <c r="W3025">
        <f t="shared" si="286"/>
        <v>4</v>
      </c>
      <c r="X3025" t="str">
        <f t="shared" si="287"/>
        <v>Low Engagement</v>
      </c>
    </row>
    <row r="3026" spans="1:24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  <c r="S3026" t="str">
        <f t="shared" si="282"/>
        <v>56+</v>
      </c>
      <c r="T3026">
        <f t="shared" si="283"/>
        <v>4</v>
      </c>
      <c r="U3026">
        <f t="shared" si="284"/>
        <v>4</v>
      </c>
      <c r="V3026">
        <f t="shared" si="285"/>
        <v>3</v>
      </c>
      <c r="W3026">
        <f t="shared" si="286"/>
        <v>11</v>
      </c>
      <c r="X3026" t="str">
        <f t="shared" si="287"/>
        <v>Regular</v>
      </c>
    </row>
    <row r="3027" spans="1:24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  <c r="S3027" t="str">
        <f t="shared" si="282"/>
        <v>36-45</v>
      </c>
      <c r="T3027">
        <f t="shared" si="283"/>
        <v>3</v>
      </c>
      <c r="U3027">
        <f t="shared" si="284"/>
        <v>1</v>
      </c>
      <c r="V3027">
        <f t="shared" si="285"/>
        <v>4</v>
      </c>
      <c r="W3027">
        <f t="shared" si="286"/>
        <v>8</v>
      </c>
      <c r="X3027" t="str">
        <f t="shared" si="287"/>
        <v>Occasional</v>
      </c>
    </row>
    <row r="3028" spans="1:24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  <c r="S3028" t="str">
        <f t="shared" si="282"/>
        <v>46-55</v>
      </c>
      <c r="T3028">
        <f t="shared" si="283"/>
        <v>3</v>
      </c>
      <c r="U3028">
        <f t="shared" si="284"/>
        <v>1</v>
      </c>
      <c r="V3028">
        <f t="shared" si="285"/>
        <v>1</v>
      </c>
      <c r="W3028">
        <f t="shared" si="286"/>
        <v>5</v>
      </c>
      <c r="X3028" t="str">
        <f t="shared" si="287"/>
        <v>Low Engagement</v>
      </c>
    </row>
    <row r="3029" spans="1:24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  <c r="S3029" t="str">
        <f t="shared" si="282"/>
        <v>46-55</v>
      </c>
      <c r="T3029">
        <f t="shared" si="283"/>
        <v>1</v>
      </c>
      <c r="U3029">
        <f t="shared" si="284"/>
        <v>4</v>
      </c>
      <c r="V3029">
        <f t="shared" si="285"/>
        <v>2</v>
      </c>
      <c r="W3029">
        <f t="shared" si="286"/>
        <v>7</v>
      </c>
      <c r="X3029" t="str">
        <f t="shared" si="287"/>
        <v>Occasional</v>
      </c>
    </row>
    <row r="3030" spans="1:24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  <c r="S3030" t="str">
        <f t="shared" si="282"/>
        <v>56+</v>
      </c>
      <c r="T3030">
        <f t="shared" si="283"/>
        <v>4</v>
      </c>
      <c r="U3030">
        <f t="shared" si="284"/>
        <v>1</v>
      </c>
      <c r="V3030">
        <f t="shared" si="285"/>
        <v>3</v>
      </c>
      <c r="W3030">
        <f t="shared" si="286"/>
        <v>8</v>
      </c>
      <c r="X3030" t="str">
        <f t="shared" si="287"/>
        <v>Occasional</v>
      </c>
    </row>
    <row r="3031" spans="1:24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  <c r="S3031" t="str">
        <f t="shared" si="282"/>
        <v>56+</v>
      </c>
      <c r="T3031">
        <f t="shared" si="283"/>
        <v>4</v>
      </c>
      <c r="U3031">
        <f t="shared" si="284"/>
        <v>1</v>
      </c>
      <c r="V3031">
        <f t="shared" si="285"/>
        <v>2</v>
      </c>
      <c r="W3031">
        <f t="shared" si="286"/>
        <v>7</v>
      </c>
      <c r="X3031" t="str">
        <f t="shared" si="287"/>
        <v>Occasional</v>
      </c>
    </row>
    <row r="3032" spans="1:24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  <c r="S3032" t="str">
        <f t="shared" si="282"/>
        <v>36-45</v>
      </c>
      <c r="T3032">
        <f t="shared" si="283"/>
        <v>1</v>
      </c>
      <c r="U3032">
        <f t="shared" si="284"/>
        <v>2</v>
      </c>
      <c r="V3032">
        <f t="shared" si="285"/>
        <v>7</v>
      </c>
      <c r="W3032">
        <f t="shared" si="286"/>
        <v>10</v>
      </c>
      <c r="X3032" t="str">
        <f t="shared" si="287"/>
        <v>Regular</v>
      </c>
    </row>
    <row r="3033" spans="1:24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  <c r="S3033" t="str">
        <f t="shared" si="282"/>
        <v>56+</v>
      </c>
      <c r="T3033">
        <f t="shared" si="283"/>
        <v>3</v>
      </c>
      <c r="U3033">
        <f t="shared" si="284"/>
        <v>3</v>
      </c>
      <c r="V3033">
        <f t="shared" si="285"/>
        <v>4</v>
      </c>
      <c r="W3033">
        <f t="shared" si="286"/>
        <v>10</v>
      </c>
      <c r="X3033" t="str">
        <f t="shared" si="287"/>
        <v>Regular</v>
      </c>
    </row>
    <row r="3034" spans="1:24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  <c r="S3034" t="str">
        <f t="shared" si="282"/>
        <v>26-35</v>
      </c>
      <c r="T3034">
        <f t="shared" si="283"/>
        <v>2</v>
      </c>
      <c r="U3034">
        <f t="shared" si="284"/>
        <v>2</v>
      </c>
      <c r="V3034">
        <f t="shared" si="285"/>
        <v>2</v>
      </c>
      <c r="W3034">
        <f t="shared" si="286"/>
        <v>6</v>
      </c>
      <c r="X3034" t="str">
        <f t="shared" si="287"/>
        <v>Occasional</v>
      </c>
    </row>
    <row r="3035" spans="1:24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  <c r="S3035" t="str">
        <f t="shared" si="282"/>
        <v>18-25</v>
      </c>
      <c r="T3035">
        <f t="shared" si="283"/>
        <v>2</v>
      </c>
      <c r="U3035">
        <f t="shared" si="284"/>
        <v>1</v>
      </c>
      <c r="V3035">
        <f t="shared" si="285"/>
        <v>7</v>
      </c>
      <c r="W3035">
        <f t="shared" si="286"/>
        <v>10</v>
      </c>
      <c r="X3035" t="str">
        <f t="shared" si="287"/>
        <v>Regular</v>
      </c>
    </row>
    <row r="3036" spans="1:24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  <c r="S3036" t="str">
        <f t="shared" si="282"/>
        <v>46-55</v>
      </c>
      <c r="T3036">
        <f t="shared" si="283"/>
        <v>1</v>
      </c>
      <c r="U3036">
        <f t="shared" si="284"/>
        <v>2</v>
      </c>
      <c r="V3036">
        <f t="shared" si="285"/>
        <v>2</v>
      </c>
      <c r="W3036">
        <f t="shared" si="286"/>
        <v>5</v>
      </c>
      <c r="X3036" t="str">
        <f t="shared" si="287"/>
        <v>Low Engagement</v>
      </c>
    </row>
    <row r="3037" spans="1:24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  <c r="S3037" t="str">
        <f t="shared" si="282"/>
        <v>56+</v>
      </c>
      <c r="T3037">
        <f t="shared" si="283"/>
        <v>3</v>
      </c>
      <c r="U3037">
        <f t="shared" si="284"/>
        <v>2</v>
      </c>
      <c r="V3037">
        <f t="shared" si="285"/>
        <v>6</v>
      </c>
      <c r="W3037">
        <f t="shared" si="286"/>
        <v>11</v>
      </c>
      <c r="X3037" t="str">
        <f t="shared" si="287"/>
        <v>Regular</v>
      </c>
    </row>
    <row r="3038" spans="1:24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  <c r="S3038" t="str">
        <f t="shared" si="282"/>
        <v>46-55</v>
      </c>
      <c r="T3038">
        <f t="shared" si="283"/>
        <v>2</v>
      </c>
      <c r="U3038">
        <f t="shared" si="284"/>
        <v>1</v>
      </c>
      <c r="V3038">
        <f t="shared" si="285"/>
        <v>5</v>
      </c>
      <c r="W3038">
        <f t="shared" si="286"/>
        <v>8</v>
      </c>
      <c r="X3038" t="str">
        <f t="shared" si="287"/>
        <v>Occasional</v>
      </c>
    </row>
    <row r="3039" spans="1:24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  <c r="S3039" t="str">
        <f t="shared" si="282"/>
        <v>46-55</v>
      </c>
      <c r="T3039">
        <f t="shared" si="283"/>
        <v>2</v>
      </c>
      <c r="U3039">
        <f t="shared" si="284"/>
        <v>1</v>
      </c>
      <c r="V3039">
        <f t="shared" si="285"/>
        <v>1</v>
      </c>
      <c r="W3039">
        <f t="shared" si="286"/>
        <v>4</v>
      </c>
      <c r="X3039" t="str">
        <f t="shared" si="287"/>
        <v>Low Engagement</v>
      </c>
    </row>
    <row r="3040" spans="1:24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  <c r="S3040" t="str">
        <f t="shared" si="282"/>
        <v>56+</v>
      </c>
      <c r="T3040">
        <f t="shared" si="283"/>
        <v>1</v>
      </c>
      <c r="U3040">
        <f t="shared" si="284"/>
        <v>3</v>
      </c>
      <c r="V3040">
        <f t="shared" si="285"/>
        <v>1</v>
      </c>
      <c r="W3040">
        <f t="shared" si="286"/>
        <v>5</v>
      </c>
      <c r="X3040" t="str">
        <f t="shared" si="287"/>
        <v>Low Engagement</v>
      </c>
    </row>
    <row r="3041" spans="1:24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  <c r="S3041" t="str">
        <f t="shared" si="282"/>
        <v>56+</v>
      </c>
      <c r="T3041">
        <f t="shared" si="283"/>
        <v>2</v>
      </c>
      <c r="U3041">
        <f t="shared" si="284"/>
        <v>3</v>
      </c>
      <c r="V3041">
        <f t="shared" si="285"/>
        <v>6</v>
      </c>
      <c r="W3041">
        <f t="shared" si="286"/>
        <v>11</v>
      </c>
      <c r="X3041" t="str">
        <f t="shared" si="287"/>
        <v>Regular</v>
      </c>
    </row>
    <row r="3042" spans="1:24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  <c r="S3042" t="str">
        <f t="shared" si="282"/>
        <v>18-25</v>
      </c>
      <c r="T3042">
        <f t="shared" si="283"/>
        <v>1</v>
      </c>
      <c r="U3042">
        <f t="shared" si="284"/>
        <v>1</v>
      </c>
      <c r="V3042">
        <f t="shared" si="285"/>
        <v>5</v>
      </c>
      <c r="W3042">
        <f t="shared" si="286"/>
        <v>7</v>
      </c>
      <c r="X3042" t="str">
        <f t="shared" si="287"/>
        <v>Occasional</v>
      </c>
    </row>
    <row r="3043" spans="1:24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  <c r="S3043" t="str">
        <f t="shared" si="282"/>
        <v>46-55</v>
      </c>
      <c r="T3043">
        <f t="shared" si="283"/>
        <v>3</v>
      </c>
      <c r="U3043">
        <f t="shared" si="284"/>
        <v>3</v>
      </c>
      <c r="V3043">
        <f t="shared" si="285"/>
        <v>4</v>
      </c>
      <c r="W3043">
        <f t="shared" si="286"/>
        <v>10</v>
      </c>
      <c r="X3043" t="str">
        <f t="shared" si="287"/>
        <v>Regular</v>
      </c>
    </row>
    <row r="3044" spans="1:24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  <c r="S3044" t="str">
        <f t="shared" si="282"/>
        <v>46-55</v>
      </c>
      <c r="T3044">
        <f t="shared" si="283"/>
        <v>1</v>
      </c>
      <c r="U3044">
        <f t="shared" si="284"/>
        <v>2</v>
      </c>
      <c r="V3044">
        <f t="shared" si="285"/>
        <v>3</v>
      </c>
      <c r="W3044">
        <f t="shared" si="286"/>
        <v>6</v>
      </c>
      <c r="X3044" t="str">
        <f t="shared" si="287"/>
        <v>Occasional</v>
      </c>
    </row>
    <row r="3045" spans="1:24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  <c r="S3045" t="str">
        <f t="shared" si="282"/>
        <v>36-45</v>
      </c>
      <c r="T3045">
        <f t="shared" si="283"/>
        <v>4</v>
      </c>
      <c r="U3045">
        <f t="shared" si="284"/>
        <v>2</v>
      </c>
      <c r="V3045">
        <f t="shared" si="285"/>
        <v>4</v>
      </c>
      <c r="W3045">
        <f t="shared" si="286"/>
        <v>10</v>
      </c>
      <c r="X3045" t="str">
        <f t="shared" si="287"/>
        <v>Regular</v>
      </c>
    </row>
    <row r="3046" spans="1:24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  <c r="S3046" t="str">
        <f t="shared" si="282"/>
        <v>18-25</v>
      </c>
      <c r="T3046">
        <f t="shared" si="283"/>
        <v>3</v>
      </c>
      <c r="U3046">
        <f t="shared" si="284"/>
        <v>1</v>
      </c>
      <c r="V3046">
        <f t="shared" si="285"/>
        <v>2</v>
      </c>
      <c r="W3046">
        <f t="shared" si="286"/>
        <v>6</v>
      </c>
      <c r="X3046" t="str">
        <f t="shared" si="287"/>
        <v>Occasional</v>
      </c>
    </row>
    <row r="3047" spans="1:24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  <c r="S3047" t="str">
        <f t="shared" si="282"/>
        <v>36-45</v>
      </c>
      <c r="T3047">
        <f t="shared" si="283"/>
        <v>1</v>
      </c>
      <c r="U3047">
        <f t="shared" si="284"/>
        <v>1</v>
      </c>
      <c r="V3047">
        <f t="shared" si="285"/>
        <v>6</v>
      </c>
      <c r="W3047">
        <f t="shared" si="286"/>
        <v>8</v>
      </c>
      <c r="X3047" t="str">
        <f t="shared" si="287"/>
        <v>Occasional</v>
      </c>
    </row>
    <row r="3048" spans="1:24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  <c r="S3048" t="str">
        <f t="shared" si="282"/>
        <v>56+</v>
      </c>
      <c r="T3048">
        <f t="shared" si="283"/>
        <v>2</v>
      </c>
      <c r="U3048">
        <f t="shared" si="284"/>
        <v>2</v>
      </c>
      <c r="V3048">
        <f t="shared" si="285"/>
        <v>3</v>
      </c>
      <c r="W3048">
        <f t="shared" si="286"/>
        <v>7</v>
      </c>
      <c r="X3048" t="str">
        <f t="shared" si="287"/>
        <v>Occasional</v>
      </c>
    </row>
    <row r="3049" spans="1:24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  <c r="S3049" t="str">
        <f t="shared" si="282"/>
        <v>18-25</v>
      </c>
      <c r="T3049">
        <f t="shared" si="283"/>
        <v>3</v>
      </c>
      <c r="U3049">
        <f t="shared" si="284"/>
        <v>1</v>
      </c>
      <c r="V3049">
        <f t="shared" si="285"/>
        <v>6</v>
      </c>
      <c r="W3049">
        <f t="shared" si="286"/>
        <v>10</v>
      </c>
      <c r="X3049" t="str">
        <f t="shared" si="287"/>
        <v>Regular</v>
      </c>
    </row>
    <row r="3050" spans="1:24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  <c r="S3050" t="str">
        <f t="shared" si="282"/>
        <v>56+</v>
      </c>
      <c r="T3050">
        <f t="shared" si="283"/>
        <v>4</v>
      </c>
      <c r="U3050">
        <f t="shared" si="284"/>
        <v>4</v>
      </c>
      <c r="V3050">
        <f t="shared" si="285"/>
        <v>5</v>
      </c>
      <c r="W3050">
        <f t="shared" si="286"/>
        <v>13</v>
      </c>
      <c r="X3050" t="str">
        <f t="shared" si="287"/>
        <v>High Value</v>
      </c>
    </row>
    <row r="3051" spans="1:24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  <c r="S3051" t="str">
        <f t="shared" si="282"/>
        <v>36-45</v>
      </c>
      <c r="T3051">
        <f t="shared" si="283"/>
        <v>3</v>
      </c>
      <c r="U3051">
        <f t="shared" si="284"/>
        <v>4</v>
      </c>
      <c r="V3051">
        <f t="shared" si="285"/>
        <v>6</v>
      </c>
      <c r="W3051">
        <f t="shared" si="286"/>
        <v>13</v>
      </c>
      <c r="X3051" t="str">
        <f t="shared" si="287"/>
        <v>High Value</v>
      </c>
    </row>
    <row r="3052" spans="1:24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  <c r="S3052" t="str">
        <f t="shared" si="282"/>
        <v>26-35</v>
      </c>
      <c r="T3052">
        <f t="shared" si="283"/>
        <v>3</v>
      </c>
      <c r="U3052">
        <f t="shared" si="284"/>
        <v>3</v>
      </c>
      <c r="V3052">
        <f t="shared" si="285"/>
        <v>3</v>
      </c>
      <c r="W3052">
        <f t="shared" si="286"/>
        <v>9</v>
      </c>
      <c r="X3052" t="str">
        <f t="shared" si="287"/>
        <v>Regular</v>
      </c>
    </row>
    <row r="3053" spans="1:24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  <c r="S3053" t="str">
        <f t="shared" si="282"/>
        <v>36-45</v>
      </c>
      <c r="T3053">
        <f t="shared" si="283"/>
        <v>3</v>
      </c>
      <c r="U3053">
        <f t="shared" si="284"/>
        <v>4</v>
      </c>
      <c r="V3053">
        <f t="shared" si="285"/>
        <v>3</v>
      </c>
      <c r="W3053">
        <f t="shared" si="286"/>
        <v>10</v>
      </c>
      <c r="X3053" t="str">
        <f t="shared" si="287"/>
        <v>Regular</v>
      </c>
    </row>
    <row r="3054" spans="1:24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  <c r="S3054" t="str">
        <f t="shared" si="282"/>
        <v>46-55</v>
      </c>
      <c r="T3054">
        <f t="shared" si="283"/>
        <v>1</v>
      </c>
      <c r="U3054">
        <f t="shared" si="284"/>
        <v>1</v>
      </c>
      <c r="V3054">
        <f t="shared" si="285"/>
        <v>5</v>
      </c>
      <c r="W3054">
        <f t="shared" si="286"/>
        <v>7</v>
      </c>
      <c r="X3054" t="str">
        <f t="shared" si="287"/>
        <v>Occasional</v>
      </c>
    </row>
    <row r="3055" spans="1:24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  <c r="S3055" t="str">
        <f t="shared" si="282"/>
        <v>26-35</v>
      </c>
      <c r="T3055">
        <f t="shared" si="283"/>
        <v>4</v>
      </c>
      <c r="U3055">
        <f t="shared" si="284"/>
        <v>2</v>
      </c>
      <c r="V3055">
        <f t="shared" si="285"/>
        <v>4</v>
      </c>
      <c r="W3055">
        <f t="shared" si="286"/>
        <v>10</v>
      </c>
      <c r="X3055" t="str">
        <f t="shared" si="287"/>
        <v>Regular</v>
      </c>
    </row>
    <row r="3056" spans="1:24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  <c r="S3056" t="str">
        <f t="shared" si="282"/>
        <v>36-45</v>
      </c>
      <c r="T3056">
        <f t="shared" si="283"/>
        <v>3</v>
      </c>
      <c r="U3056">
        <f t="shared" si="284"/>
        <v>3</v>
      </c>
      <c r="V3056">
        <f t="shared" si="285"/>
        <v>4</v>
      </c>
      <c r="W3056">
        <f t="shared" si="286"/>
        <v>10</v>
      </c>
      <c r="X3056" t="str">
        <f t="shared" si="287"/>
        <v>Regular</v>
      </c>
    </row>
    <row r="3057" spans="1:24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  <c r="S3057" t="str">
        <f t="shared" si="282"/>
        <v>26-35</v>
      </c>
      <c r="T3057">
        <f t="shared" si="283"/>
        <v>1</v>
      </c>
      <c r="U3057">
        <f t="shared" si="284"/>
        <v>1</v>
      </c>
      <c r="V3057">
        <f t="shared" si="285"/>
        <v>6</v>
      </c>
      <c r="W3057">
        <f t="shared" si="286"/>
        <v>8</v>
      </c>
      <c r="X3057" t="str">
        <f t="shared" si="287"/>
        <v>Occasional</v>
      </c>
    </row>
    <row r="3058" spans="1:24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  <c r="S3058" t="str">
        <f t="shared" si="282"/>
        <v>56+</v>
      </c>
      <c r="T3058">
        <f t="shared" si="283"/>
        <v>2</v>
      </c>
      <c r="U3058">
        <f t="shared" si="284"/>
        <v>2</v>
      </c>
      <c r="V3058">
        <f t="shared" si="285"/>
        <v>6</v>
      </c>
      <c r="W3058">
        <f t="shared" si="286"/>
        <v>10</v>
      </c>
      <c r="X3058" t="str">
        <f t="shared" si="287"/>
        <v>Regular</v>
      </c>
    </row>
    <row r="3059" spans="1:24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  <c r="S3059" t="str">
        <f t="shared" si="282"/>
        <v>56+</v>
      </c>
      <c r="T3059">
        <f t="shared" si="283"/>
        <v>1</v>
      </c>
      <c r="U3059">
        <f t="shared" si="284"/>
        <v>3</v>
      </c>
      <c r="V3059">
        <f t="shared" si="285"/>
        <v>7</v>
      </c>
      <c r="W3059">
        <f t="shared" si="286"/>
        <v>11</v>
      </c>
      <c r="X3059" t="str">
        <f t="shared" si="287"/>
        <v>Regular</v>
      </c>
    </row>
    <row r="3060" spans="1:24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  <c r="S3060" t="str">
        <f t="shared" si="282"/>
        <v>36-45</v>
      </c>
      <c r="T3060">
        <f t="shared" si="283"/>
        <v>3</v>
      </c>
      <c r="U3060">
        <f t="shared" si="284"/>
        <v>1</v>
      </c>
      <c r="V3060">
        <f t="shared" si="285"/>
        <v>5</v>
      </c>
      <c r="W3060">
        <f t="shared" si="286"/>
        <v>9</v>
      </c>
      <c r="X3060" t="str">
        <f t="shared" si="287"/>
        <v>Regular</v>
      </c>
    </row>
    <row r="3061" spans="1:24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  <c r="S3061" t="str">
        <f t="shared" si="282"/>
        <v>46-55</v>
      </c>
      <c r="T3061">
        <f t="shared" si="283"/>
        <v>3</v>
      </c>
      <c r="U3061">
        <f t="shared" si="284"/>
        <v>4</v>
      </c>
      <c r="V3061">
        <f t="shared" si="285"/>
        <v>2</v>
      </c>
      <c r="W3061">
        <f t="shared" si="286"/>
        <v>9</v>
      </c>
      <c r="X3061" t="str">
        <f t="shared" si="287"/>
        <v>Regular</v>
      </c>
    </row>
    <row r="3062" spans="1:24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  <c r="S3062" t="str">
        <f t="shared" si="282"/>
        <v>46-55</v>
      </c>
      <c r="T3062">
        <f t="shared" si="283"/>
        <v>4</v>
      </c>
      <c r="U3062">
        <f t="shared" si="284"/>
        <v>1</v>
      </c>
      <c r="V3062">
        <f t="shared" si="285"/>
        <v>4</v>
      </c>
      <c r="W3062">
        <f t="shared" si="286"/>
        <v>9</v>
      </c>
      <c r="X3062" t="str">
        <f t="shared" si="287"/>
        <v>Regular</v>
      </c>
    </row>
    <row r="3063" spans="1:24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  <c r="S3063" t="str">
        <f t="shared" si="282"/>
        <v>26-35</v>
      </c>
      <c r="T3063">
        <f t="shared" si="283"/>
        <v>2</v>
      </c>
      <c r="U3063">
        <f t="shared" si="284"/>
        <v>2</v>
      </c>
      <c r="V3063">
        <f t="shared" si="285"/>
        <v>3</v>
      </c>
      <c r="W3063">
        <f t="shared" si="286"/>
        <v>7</v>
      </c>
      <c r="X3063" t="str">
        <f t="shared" si="287"/>
        <v>Occasional</v>
      </c>
    </row>
    <row r="3064" spans="1:24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  <c r="S3064" t="str">
        <f t="shared" si="282"/>
        <v>46-55</v>
      </c>
      <c r="T3064">
        <f t="shared" si="283"/>
        <v>4</v>
      </c>
      <c r="U3064">
        <f t="shared" si="284"/>
        <v>4</v>
      </c>
      <c r="V3064">
        <f t="shared" si="285"/>
        <v>4</v>
      </c>
      <c r="W3064">
        <f t="shared" si="286"/>
        <v>12</v>
      </c>
      <c r="X3064" t="str">
        <f t="shared" si="287"/>
        <v>High Value</v>
      </c>
    </row>
    <row r="3065" spans="1:24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  <c r="S3065" t="str">
        <f t="shared" si="282"/>
        <v>26-35</v>
      </c>
      <c r="T3065">
        <f t="shared" si="283"/>
        <v>2</v>
      </c>
      <c r="U3065">
        <f t="shared" si="284"/>
        <v>2</v>
      </c>
      <c r="V3065">
        <f t="shared" si="285"/>
        <v>5</v>
      </c>
      <c r="W3065">
        <f t="shared" si="286"/>
        <v>9</v>
      </c>
      <c r="X3065" t="str">
        <f t="shared" si="287"/>
        <v>Regular</v>
      </c>
    </row>
    <row r="3066" spans="1:24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  <c r="S3066" t="str">
        <f t="shared" si="282"/>
        <v>18-25</v>
      </c>
      <c r="T3066">
        <f t="shared" si="283"/>
        <v>3</v>
      </c>
      <c r="U3066">
        <f t="shared" si="284"/>
        <v>4</v>
      </c>
      <c r="V3066">
        <f t="shared" si="285"/>
        <v>2</v>
      </c>
      <c r="W3066">
        <f t="shared" si="286"/>
        <v>9</v>
      </c>
      <c r="X3066" t="str">
        <f t="shared" si="287"/>
        <v>Regular</v>
      </c>
    </row>
    <row r="3067" spans="1:24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  <c r="S3067" t="str">
        <f t="shared" si="282"/>
        <v>46-55</v>
      </c>
      <c r="T3067">
        <f t="shared" si="283"/>
        <v>2</v>
      </c>
      <c r="U3067">
        <f t="shared" si="284"/>
        <v>1</v>
      </c>
      <c r="V3067">
        <f t="shared" si="285"/>
        <v>6</v>
      </c>
      <c r="W3067">
        <f t="shared" si="286"/>
        <v>9</v>
      </c>
      <c r="X3067" t="str">
        <f t="shared" si="287"/>
        <v>Regular</v>
      </c>
    </row>
    <row r="3068" spans="1:24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  <c r="S3068" t="str">
        <f t="shared" si="282"/>
        <v>56+</v>
      </c>
      <c r="T3068">
        <f t="shared" si="283"/>
        <v>2</v>
      </c>
      <c r="U3068">
        <f t="shared" si="284"/>
        <v>2</v>
      </c>
      <c r="V3068">
        <f t="shared" si="285"/>
        <v>3</v>
      </c>
      <c r="W3068">
        <f t="shared" si="286"/>
        <v>7</v>
      </c>
      <c r="X3068" t="str">
        <f t="shared" si="287"/>
        <v>Occasional</v>
      </c>
    </row>
    <row r="3069" spans="1:24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  <c r="S3069" t="str">
        <f t="shared" si="282"/>
        <v>56+</v>
      </c>
      <c r="T3069">
        <f t="shared" si="283"/>
        <v>1</v>
      </c>
      <c r="U3069">
        <f t="shared" si="284"/>
        <v>1</v>
      </c>
      <c r="V3069">
        <f t="shared" si="285"/>
        <v>7</v>
      </c>
      <c r="W3069">
        <f t="shared" si="286"/>
        <v>9</v>
      </c>
      <c r="X3069" t="str">
        <f t="shared" si="287"/>
        <v>Regular</v>
      </c>
    </row>
    <row r="3070" spans="1:24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  <c r="S3070" t="str">
        <f t="shared" si="282"/>
        <v>26-35</v>
      </c>
      <c r="T3070">
        <f t="shared" si="283"/>
        <v>2</v>
      </c>
      <c r="U3070">
        <f t="shared" si="284"/>
        <v>1</v>
      </c>
      <c r="V3070">
        <f t="shared" si="285"/>
        <v>7</v>
      </c>
      <c r="W3070">
        <f t="shared" si="286"/>
        <v>10</v>
      </c>
      <c r="X3070" t="str">
        <f t="shared" si="287"/>
        <v>Regular</v>
      </c>
    </row>
    <row r="3071" spans="1:24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  <c r="S3071" t="str">
        <f t="shared" si="282"/>
        <v>56+</v>
      </c>
      <c r="T3071">
        <f t="shared" si="283"/>
        <v>3</v>
      </c>
      <c r="U3071">
        <f t="shared" si="284"/>
        <v>2</v>
      </c>
      <c r="V3071">
        <f t="shared" si="285"/>
        <v>2</v>
      </c>
      <c r="W3071">
        <f t="shared" si="286"/>
        <v>7</v>
      </c>
      <c r="X3071" t="str">
        <f t="shared" si="287"/>
        <v>Occasional</v>
      </c>
    </row>
    <row r="3072" spans="1:24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  <c r="S3072" t="str">
        <f t="shared" si="282"/>
        <v>46-55</v>
      </c>
      <c r="T3072">
        <f t="shared" si="283"/>
        <v>1</v>
      </c>
      <c r="U3072">
        <f t="shared" si="284"/>
        <v>4</v>
      </c>
      <c r="V3072">
        <f t="shared" si="285"/>
        <v>6</v>
      </c>
      <c r="W3072">
        <f t="shared" si="286"/>
        <v>11</v>
      </c>
      <c r="X3072" t="str">
        <f t="shared" si="287"/>
        <v>Regular</v>
      </c>
    </row>
    <row r="3073" spans="1:24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  <c r="S3073" t="str">
        <f t="shared" si="282"/>
        <v>18-25</v>
      </c>
      <c r="T3073">
        <f t="shared" si="283"/>
        <v>2</v>
      </c>
      <c r="U3073">
        <f t="shared" si="284"/>
        <v>1</v>
      </c>
      <c r="V3073">
        <f t="shared" si="285"/>
        <v>4</v>
      </c>
      <c r="W3073">
        <f t="shared" si="286"/>
        <v>7</v>
      </c>
      <c r="X3073" t="str">
        <f t="shared" si="287"/>
        <v>Occasional</v>
      </c>
    </row>
    <row r="3074" spans="1:24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  <c r="S3074" t="str">
        <f t="shared" si="282"/>
        <v>26-35</v>
      </c>
      <c r="T3074">
        <f t="shared" si="283"/>
        <v>4</v>
      </c>
      <c r="U3074">
        <f t="shared" si="284"/>
        <v>4</v>
      </c>
      <c r="V3074">
        <f t="shared" si="285"/>
        <v>2</v>
      </c>
      <c r="W3074">
        <f t="shared" si="286"/>
        <v>10</v>
      </c>
      <c r="X3074" t="str">
        <f t="shared" si="287"/>
        <v>Regular</v>
      </c>
    </row>
    <row r="3075" spans="1:24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  <c r="S3075" t="str">
        <f t="shared" ref="S3075:S3138" si="288">IF(B3075&lt;=25,"18-25",IF(B3075&lt;=35,"26-35",IF(B3075&lt;=45,"36-45",IF(B3075&lt;=55,"46-55","56+"))))</f>
        <v>56+</v>
      </c>
      <c r="T3075">
        <f t="shared" ref="T3075:T3138" si="289">IF(F3075&lt;=39,1,IF(F3075&lt;=59,2,IF(F3075&lt;=79,3,4)))</f>
        <v>3</v>
      </c>
      <c r="U3075">
        <f t="shared" ref="U3075:U3138" si="290">IF(P3075&lt;=12,1,IF(P3075&lt;=25,2,IF(P3075&lt;=37,3,4)))</f>
        <v>1</v>
      </c>
      <c r="V3075">
        <f t="shared" ref="V3075:V3138" si="291">IF(R3075="Weekly",7,IF(R3075="Bi-Weekly",6,IF(R3075="Fortnightly",5,IF(R3075="Monthly",4,IF(R3075="Every 3 Months",3,IF(R3075="Quarterly",2,IF(R3075="Annually",1,0)))))))</f>
        <v>6</v>
      </c>
      <c r="W3075">
        <f t="shared" ref="W3075:W3138" si="292">T3075+U3075+V3075</f>
        <v>10</v>
      </c>
      <c r="X3075" t="str">
        <f t="shared" ref="X3075:X3138" si="293">IF(W3075&lt;=5,"Low Engagement",IF(W3075&lt;=8,"Occasional",IF(W3075&lt;=11,"Regular","High Value")))</f>
        <v>Regular</v>
      </c>
    </row>
    <row r="3076" spans="1:24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  <c r="S3076" t="str">
        <f t="shared" si="288"/>
        <v>26-35</v>
      </c>
      <c r="T3076">
        <f t="shared" si="289"/>
        <v>2</v>
      </c>
      <c r="U3076">
        <f t="shared" si="290"/>
        <v>3</v>
      </c>
      <c r="V3076">
        <f t="shared" si="291"/>
        <v>5</v>
      </c>
      <c r="W3076">
        <f t="shared" si="292"/>
        <v>10</v>
      </c>
      <c r="X3076" t="str">
        <f t="shared" si="293"/>
        <v>Regular</v>
      </c>
    </row>
    <row r="3077" spans="1:24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  <c r="S3077" t="str">
        <f t="shared" si="288"/>
        <v>46-55</v>
      </c>
      <c r="T3077">
        <f t="shared" si="289"/>
        <v>4</v>
      </c>
      <c r="U3077">
        <f t="shared" si="290"/>
        <v>2</v>
      </c>
      <c r="V3077">
        <f t="shared" si="291"/>
        <v>3</v>
      </c>
      <c r="W3077">
        <f t="shared" si="292"/>
        <v>9</v>
      </c>
      <c r="X3077" t="str">
        <f t="shared" si="293"/>
        <v>Regular</v>
      </c>
    </row>
    <row r="3078" spans="1:24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  <c r="S3078" t="str">
        <f t="shared" si="288"/>
        <v>56+</v>
      </c>
      <c r="T3078">
        <f t="shared" si="289"/>
        <v>2</v>
      </c>
      <c r="U3078">
        <f t="shared" si="290"/>
        <v>2</v>
      </c>
      <c r="V3078">
        <f t="shared" si="291"/>
        <v>6</v>
      </c>
      <c r="W3078">
        <f t="shared" si="292"/>
        <v>10</v>
      </c>
      <c r="X3078" t="str">
        <f t="shared" si="293"/>
        <v>Regular</v>
      </c>
    </row>
    <row r="3079" spans="1:24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  <c r="S3079" t="str">
        <f t="shared" si="288"/>
        <v>56+</v>
      </c>
      <c r="T3079">
        <f t="shared" si="289"/>
        <v>4</v>
      </c>
      <c r="U3079">
        <f t="shared" si="290"/>
        <v>3</v>
      </c>
      <c r="V3079">
        <f t="shared" si="291"/>
        <v>6</v>
      </c>
      <c r="W3079">
        <f t="shared" si="292"/>
        <v>13</v>
      </c>
      <c r="X3079" t="str">
        <f t="shared" si="293"/>
        <v>High Value</v>
      </c>
    </row>
    <row r="3080" spans="1:24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  <c r="S3080" t="str">
        <f t="shared" si="288"/>
        <v>26-35</v>
      </c>
      <c r="T3080">
        <f t="shared" si="289"/>
        <v>4</v>
      </c>
      <c r="U3080">
        <f t="shared" si="290"/>
        <v>2</v>
      </c>
      <c r="V3080">
        <f t="shared" si="291"/>
        <v>6</v>
      </c>
      <c r="W3080">
        <f t="shared" si="292"/>
        <v>12</v>
      </c>
      <c r="X3080" t="str">
        <f t="shared" si="293"/>
        <v>High Value</v>
      </c>
    </row>
    <row r="3081" spans="1:24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  <c r="S3081" t="str">
        <f t="shared" si="288"/>
        <v>46-55</v>
      </c>
      <c r="T3081">
        <f t="shared" si="289"/>
        <v>1</v>
      </c>
      <c r="U3081">
        <f t="shared" si="290"/>
        <v>1</v>
      </c>
      <c r="V3081">
        <f t="shared" si="291"/>
        <v>1</v>
      </c>
      <c r="W3081">
        <f t="shared" si="292"/>
        <v>3</v>
      </c>
      <c r="X3081" t="str">
        <f t="shared" si="293"/>
        <v>Low Engagement</v>
      </c>
    </row>
    <row r="3082" spans="1:24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  <c r="S3082" t="str">
        <f t="shared" si="288"/>
        <v>56+</v>
      </c>
      <c r="T3082">
        <f t="shared" si="289"/>
        <v>2</v>
      </c>
      <c r="U3082">
        <f t="shared" si="290"/>
        <v>1</v>
      </c>
      <c r="V3082">
        <f t="shared" si="291"/>
        <v>6</v>
      </c>
      <c r="W3082">
        <f t="shared" si="292"/>
        <v>9</v>
      </c>
      <c r="X3082" t="str">
        <f t="shared" si="293"/>
        <v>Regular</v>
      </c>
    </row>
    <row r="3083" spans="1:24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  <c r="S3083" t="str">
        <f t="shared" si="288"/>
        <v>56+</v>
      </c>
      <c r="T3083">
        <f t="shared" si="289"/>
        <v>2</v>
      </c>
      <c r="U3083">
        <f t="shared" si="290"/>
        <v>1</v>
      </c>
      <c r="V3083">
        <f t="shared" si="291"/>
        <v>7</v>
      </c>
      <c r="W3083">
        <f t="shared" si="292"/>
        <v>10</v>
      </c>
      <c r="X3083" t="str">
        <f t="shared" si="293"/>
        <v>Regular</v>
      </c>
    </row>
    <row r="3084" spans="1:24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  <c r="S3084" t="str">
        <f t="shared" si="288"/>
        <v>56+</v>
      </c>
      <c r="T3084">
        <f t="shared" si="289"/>
        <v>4</v>
      </c>
      <c r="U3084">
        <f t="shared" si="290"/>
        <v>2</v>
      </c>
      <c r="V3084">
        <f t="shared" si="291"/>
        <v>1</v>
      </c>
      <c r="W3084">
        <f t="shared" si="292"/>
        <v>7</v>
      </c>
      <c r="X3084" t="str">
        <f t="shared" si="293"/>
        <v>Occasional</v>
      </c>
    </row>
    <row r="3085" spans="1:24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  <c r="S3085" t="str">
        <f t="shared" si="288"/>
        <v>18-25</v>
      </c>
      <c r="T3085">
        <f t="shared" si="289"/>
        <v>1</v>
      </c>
      <c r="U3085">
        <f t="shared" si="290"/>
        <v>3</v>
      </c>
      <c r="V3085">
        <f t="shared" si="291"/>
        <v>2</v>
      </c>
      <c r="W3085">
        <f t="shared" si="292"/>
        <v>6</v>
      </c>
      <c r="X3085" t="str">
        <f t="shared" si="293"/>
        <v>Occasional</v>
      </c>
    </row>
    <row r="3086" spans="1:24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  <c r="S3086" t="str">
        <f t="shared" si="288"/>
        <v>46-55</v>
      </c>
      <c r="T3086">
        <f t="shared" si="289"/>
        <v>1</v>
      </c>
      <c r="U3086">
        <f t="shared" si="290"/>
        <v>4</v>
      </c>
      <c r="V3086">
        <f t="shared" si="291"/>
        <v>4</v>
      </c>
      <c r="W3086">
        <f t="shared" si="292"/>
        <v>9</v>
      </c>
      <c r="X3086" t="str">
        <f t="shared" si="293"/>
        <v>Regular</v>
      </c>
    </row>
    <row r="3087" spans="1:24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  <c r="S3087" t="str">
        <f t="shared" si="288"/>
        <v>18-25</v>
      </c>
      <c r="T3087">
        <f t="shared" si="289"/>
        <v>2</v>
      </c>
      <c r="U3087">
        <f t="shared" si="290"/>
        <v>1</v>
      </c>
      <c r="V3087">
        <f t="shared" si="291"/>
        <v>3</v>
      </c>
      <c r="W3087">
        <f t="shared" si="292"/>
        <v>6</v>
      </c>
      <c r="X3087" t="str">
        <f t="shared" si="293"/>
        <v>Occasional</v>
      </c>
    </row>
    <row r="3088" spans="1:24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  <c r="S3088" t="str">
        <f t="shared" si="288"/>
        <v>46-55</v>
      </c>
      <c r="T3088">
        <f t="shared" si="289"/>
        <v>3</v>
      </c>
      <c r="U3088">
        <f t="shared" si="290"/>
        <v>3</v>
      </c>
      <c r="V3088">
        <f t="shared" si="291"/>
        <v>3</v>
      </c>
      <c r="W3088">
        <f t="shared" si="292"/>
        <v>9</v>
      </c>
      <c r="X3088" t="str">
        <f t="shared" si="293"/>
        <v>Regular</v>
      </c>
    </row>
    <row r="3089" spans="1:24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  <c r="S3089" t="str">
        <f t="shared" si="288"/>
        <v>56+</v>
      </c>
      <c r="T3089">
        <f t="shared" si="289"/>
        <v>4</v>
      </c>
      <c r="U3089">
        <f t="shared" si="290"/>
        <v>3</v>
      </c>
      <c r="V3089">
        <f t="shared" si="291"/>
        <v>4</v>
      </c>
      <c r="W3089">
        <f t="shared" si="292"/>
        <v>11</v>
      </c>
      <c r="X3089" t="str">
        <f t="shared" si="293"/>
        <v>Regular</v>
      </c>
    </row>
    <row r="3090" spans="1:24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  <c r="S3090" t="str">
        <f t="shared" si="288"/>
        <v>26-35</v>
      </c>
      <c r="T3090">
        <f t="shared" si="289"/>
        <v>3</v>
      </c>
      <c r="U3090">
        <f t="shared" si="290"/>
        <v>3</v>
      </c>
      <c r="V3090">
        <f t="shared" si="291"/>
        <v>2</v>
      </c>
      <c r="W3090">
        <f t="shared" si="292"/>
        <v>8</v>
      </c>
      <c r="X3090" t="str">
        <f t="shared" si="293"/>
        <v>Occasional</v>
      </c>
    </row>
    <row r="3091" spans="1:24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  <c r="S3091" t="str">
        <f t="shared" si="288"/>
        <v>46-55</v>
      </c>
      <c r="T3091">
        <f t="shared" si="289"/>
        <v>1</v>
      </c>
      <c r="U3091">
        <f t="shared" si="290"/>
        <v>2</v>
      </c>
      <c r="V3091">
        <f t="shared" si="291"/>
        <v>6</v>
      </c>
      <c r="W3091">
        <f t="shared" si="292"/>
        <v>9</v>
      </c>
      <c r="X3091" t="str">
        <f t="shared" si="293"/>
        <v>Regular</v>
      </c>
    </row>
    <row r="3092" spans="1:24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  <c r="S3092" t="str">
        <f t="shared" si="288"/>
        <v>26-35</v>
      </c>
      <c r="T3092">
        <f t="shared" si="289"/>
        <v>1</v>
      </c>
      <c r="U3092">
        <f t="shared" si="290"/>
        <v>2</v>
      </c>
      <c r="V3092">
        <f t="shared" si="291"/>
        <v>2</v>
      </c>
      <c r="W3092">
        <f t="shared" si="292"/>
        <v>5</v>
      </c>
      <c r="X3092" t="str">
        <f t="shared" si="293"/>
        <v>Low Engagement</v>
      </c>
    </row>
    <row r="3093" spans="1:24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  <c r="S3093" t="str">
        <f t="shared" si="288"/>
        <v>56+</v>
      </c>
      <c r="T3093">
        <f t="shared" si="289"/>
        <v>4</v>
      </c>
      <c r="U3093">
        <f t="shared" si="290"/>
        <v>4</v>
      </c>
      <c r="V3093">
        <f t="shared" si="291"/>
        <v>1</v>
      </c>
      <c r="W3093">
        <f t="shared" si="292"/>
        <v>9</v>
      </c>
      <c r="X3093" t="str">
        <f t="shared" si="293"/>
        <v>Regular</v>
      </c>
    </row>
    <row r="3094" spans="1:24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  <c r="S3094" t="str">
        <f t="shared" si="288"/>
        <v>46-55</v>
      </c>
      <c r="T3094">
        <f t="shared" si="289"/>
        <v>2</v>
      </c>
      <c r="U3094">
        <f t="shared" si="290"/>
        <v>2</v>
      </c>
      <c r="V3094">
        <f t="shared" si="291"/>
        <v>6</v>
      </c>
      <c r="W3094">
        <f t="shared" si="292"/>
        <v>10</v>
      </c>
      <c r="X3094" t="str">
        <f t="shared" si="293"/>
        <v>Regular</v>
      </c>
    </row>
    <row r="3095" spans="1:24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  <c r="S3095" t="str">
        <f t="shared" si="288"/>
        <v>26-35</v>
      </c>
      <c r="T3095">
        <f t="shared" si="289"/>
        <v>3</v>
      </c>
      <c r="U3095">
        <f t="shared" si="290"/>
        <v>2</v>
      </c>
      <c r="V3095">
        <f t="shared" si="291"/>
        <v>3</v>
      </c>
      <c r="W3095">
        <f t="shared" si="292"/>
        <v>8</v>
      </c>
      <c r="X3095" t="str">
        <f t="shared" si="293"/>
        <v>Occasional</v>
      </c>
    </row>
    <row r="3096" spans="1:24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  <c r="S3096" t="str">
        <f t="shared" si="288"/>
        <v>18-25</v>
      </c>
      <c r="T3096">
        <f t="shared" si="289"/>
        <v>2</v>
      </c>
      <c r="U3096">
        <f t="shared" si="290"/>
        <v>1</v>
      </c>
      <c r="V3096">
        <f t="shared" si="291"/>
        <v>7</v>
      </c>
      <c r="W3096">
        <f t="shared" si="292"/>
        <v>10</v>
      </c>
      <c r="X3096" t="str">
        <f t="shared" si="293"/>
        <v>Regular</v>
      </c>
    </row>
    <row r="3097" spans="1:24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  <c r="S3097" t="str">
        <f t="shared" si="288"/>
        <v>56+</v>
      </c>
      <c r="T3097">
        <f t="shared" si="289"/>
        <v>2</v>
      </c>
      <c r="U3097">
        <f t="shared" si="290"/>
        <v>2</v>
      </c>
      <c r="V3097">
        <f t="shared" si="291"/>
        <v>5</v>
      </c>
      <c r="W3097">
        <f t="shared" si="292"/>
        <v>9</v>
      </c>
      <c r="X3097" t="str">
        <f t="shared" si="293"/>
        <v>Regular</v>
      </c>
    </row>
    <row r="3098" spans="1:24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  <c r="S3098" t="str">
        <f t="shared" si="288"/>
        <v>56+</v>
      </c>
      <c r="T3098">
        <f t="shared" si="289"/>
        <v>3</v>
      </c>
      <c r="U3098">
        <f t="shared" si="290"/>
        <v>2</v>
      </c>
      <c r="V3098">
        <f t="shared" si="291"/>
        <v>4</v>
      </c>
      <c r="W3098">
        <f t="shared" si="292"/>
        <v>9</v>
      </c>
      <c r="X3098" t="str">
        <f t="shared" si="293"/>
        <v>Regular</v>
      </c>
    </row>
    <row r="3099" spans="1:24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  <c r="S3099" t="str">
        <f t="shared" si="288"/>
        <v>46-55</v>
      </c>
      <c r="T3099">
        <f t="shared" si="289"/>
        <v>1</v>
      </c>
      <c r="U3099">
        <f t="shared" si="290"/>
        <v>4</v>
      </c>
      <c r="V3099">
        <f t="shared" si="291"/>
        <v>2</v>
      </c>
      <c r="W3099">
        <f t="shared" si="292"/>
        <v>7</v>
      </c>
      <c r="X3099" t="str">
        <f t="shared" si="293"/>
        <v>Occasional</v>
      </c>
    </row>
    <row r="3100" spans="1:24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  <c r="S3100" t="str">
        <f t="shared" si="288"/>
        <v>56+</v>
      </c>
      <c r="T3100">
        <f t="shared" si="289"/>
        <v>3</v>
      </c>
      <c r="U3100">
        <f t="shared" si="290"/>
        <v>4</v>
      </c>
      <c r="V3100">
        <f t="shared" si="291"/>
        <v>2</v>
      </c>
      <c r="W3100">
        <f t="shared" si="292"/>
        <v>9</v>
      </c>
      <c r="X3100" t="str">
        <f t="shared" si="293"/>
        <v>Regular</v>
      </c>
    </row>
    <row r="3101" spans="1:24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  <c r="S3101" t="str">
        <f t="shared" si="288"/>
        <v>36-45</v>
      </c>
      <c r="T3101">
        <f t="shared" si="289"/>
        <v>4</v>
      </c>
      <c r="U3101">
        <f t="shared" si="290"/>
        <v>2</v>
      </c>
      <c r="V3101">
        <f t="shared" si="291"/>
        <v>6</v>
      </c>
      <c r="W3101">
        <f t="shared" si="292"/>
        <v>12</v>
      </c>
      <c r="X3101" t="str">
        <f t="shared" si="293"/>
        <v>High Value</v>
      </c>
    </row>
    <row r="3102" spans="1:24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  <c r="S3102" t="str">
        <f t="shared" si="288"/>
        <v>46-55</v>
      </c>
      <c r="T3102">
        <f t="shared" si="289"/>
        <v>4</v>
      </c>
      <c r="U3102">
        <f t="shared" si="290"/>
        <v>1</v>
      </c>
      <c r="V3102">
        <f t="shared" si="291"/>
        <v>7</v>
      </c>
      <c r="W3102">
        <f t="shared" si="292"/>
        <v>12</v>
      </c>
      <c r="X3102" t="str">
        <f t="shared" si="293"/>
        <v>High Value</v>
      </c>
    </row>
    <row r="3103" spans="1:24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  <c r="S3103" t="str">
        <f t="shared" si="288"/>
        <v>26-35</v>
      </c>
      <c r="T3103">
        <f t="shared" si="289"/>
        <v>4</v>
      </c>
      <c r="U3103">
        <f t="shared" si="290"/>
        <v>1</v>
      </c>
      <c r="V3103">
        <f t="shared" si="291"/>
        <v>5</v>
      </c>
      <c r="W3103">
        <f t="shared" si="292"/>
        <v>10</v>
      </c>
      <c r="X3103" t="str">
        <f t="shared" si="293"/>
        <v>Regular</v>
      </c>
    </row>
    <row r="3104" spans="1:24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  <c r="S3104" t="str">
        <f t="shared" si="288"/>
        <v>46-55</v>
      </c>
      <c r="T3104">
        <f t="shared" si="289"/>
        <v>4</v>
      </c>
      <c r="U3104">
        <f t="shared" si="290"/>
        <v>3</v>
      </c>
      <c r="V3104">
        <f t="shared" si="291"/>
        <v>6</v>
      </c>
      <c r="W3104">
        <f t="shared" si="292"/>
        <v>13</v>
      </c>
      <c r="X3104" t="str">
        <f t="shared" si="293"/>
        <v>High Value</v>
      </c>
    </row>
    <row r="3105" spans="1:24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  <c r="S3105" t="str">
        <f t="shared" si="288"/>
        <v>26-35</v>
      </c>
      <c r="T3105">
        <f t="shared" si="289"/>
        <v>1</v>
      </c>
      <c r="U3105">
        <f t="shared" si="290"/>
        <v>4</v>
      </c>
      <c r="V3105">
        <f t="shared" si="291"/>
        <v>7</v>
      </c>
      <c r="W3105">
        <f t="shared" si="292"/>
        <v>12</v>
      </c>
      <c r="X3105" t="str">
        <f t="shared" si="293"/>
        <v>High Value</v>
      </c>
    </row>
    <row r="3106" spans="1:24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  <c r="S3106" t="str">
        <f t="shared" si="288"/>
        <v>36-45</v>
      </c>
      <c r="T3106">
        <f t="shared" si="289"/>
        <v>2</v>
      </c>
      <c r="U3106">
        <f t="shared" si="290"/>
        <v>4</v>
      </c>
      <c r="V3106">
        <f t="shared" si="291"/>
        <v>5</v>
      </c>
      <c r="W3106">
        <f t="shared" si="292"/>
        <v>11</v>
      </c>
      <c r="X3106" t="str">
        <f t="shared" si="293"/>
        <v>Regular</v>
      </c>
    </row>
    <row r="3107" spans="1:24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  <c r="S3107" t="str">
        <f t="shared" si="288"/>
        <v>46-55</v>
      </c>
      <c r="T3107">
        <f t="shared" si="289"/>
        <v>1</v>
      </c>
      <c r="U3107">
        <f t="shared" si="290"/>
        <v>2</v>
      </c>
      <c r="V3107">
        <f t="shared" si="291"/>
        <v>4</v>
      </c>
      <c r="W3107">
        <f t="shared" si="292"/>
        <v>7</v>
      </c>
      <c r="X3107" t="str">
        <f t="shared" si="293"/>
        <v>Occasional</v>
      </c>
    </row>
    <row r="3108" spans="1:24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  <c r="S3108" t="str">
        <f t="shared" si="288"/>
        <v>56+</v>
      </c>
      <c r="T3108">
        <f t="shared" si="289"/>
        <v>2</v>
      </c>
      <c r="U3108">
        <f t="shared" si="290"/>
        <v>2</v>
      </c>
      <c r="V3108">
        <f t="shared" si="291"/>
        <v>1</v>
      </c>
      <c r="W3108">
        <f t="shared" si="292"/>
        <v>5</v>
      </c>
      <c r="X3108" t="str">
        <f t="shared" si="293"/>
        <v>Low Engagement</v>
      </c>
    </row>
    <row r="3109" spans="1:24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  <c r="S3109" t="str">
        <f t="shared" si="288"/>
        <v>56+</v>
      </c>
      <c r="T3109">
        <f t="shared" si="289"/>
        <v>1</v>
      </c>
      <c r="U3109">
        <f t="shared" si="290"/>
        <v>2</v>
      </c>
      <c r="V3109">
        <f t="shared" si="291"/>
        <v>6</v>
      </c>
      <c r="W3109">
        <f t="shared" si="292"/>
        <v>9</v>
      </c>
      <c r="X3109" t="str">
        <f t="shared" si="293"/>
        <v>Regular</v>
      </c>
    </row>
    <row r="3110" spans="1:24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  <c r="S3110" t="str">
        <f t="shared" si="288"/>
        <v>46-55</v>
      </c>
      <c r="T3110">
        <f t="shared" si="289"/>
        <v>3</v>
      </c>
      <c r="U3110">
        <f t="shared" si="290"/>
        <v>1</v>
      </c>
      <c r="V3110">
        <f t="shared" si="291"/>
        <v>4</v>
      </c>
      <c r="W3110">
        <f t="shared" si="292"/>
        <v>8</v>
      </c>
      <c r="X3110" t="str">
        <f t="shared" si="293"/>
        <v>Occasional</v>
      </c>
    </row>
    <row r="3111" spans="1:24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  <c r="S3111" t="str">
        <f t="shared" si="288"/>
        <v>56+</v>
      </c>
      <c r="T3111">
        <f t="shared" si="289"/>
        <v>4</v>
      </c>
      <c r="U3111">
        <f t="shared" si="290"/>
        <v>4</v>
      </c>
      <c r="V3111">
        <f t="shared" si="291"/>
        <v>5</v>
      </c>
      <c r="W3111">
        <f t="shared" si="292"/>
        <v>13</v>
      </c>
      <c r="X3111" t="str">
        <f t="shared" si="293"/>
        <v>High Value</v>
      </c>
    </row>
    <row r="3112" spans="1:24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  <c r="S3112" t="str">
        <f t="shared" si="288"/>
        <v>18-25</v>
      </c>
      <c r="T3112">
        <f t="shared" si="289"/>
        <v>2</v>
      </c>
      <c r="U3112">
        <f t="shared" si="290"/>
        <v>1</v>
      </c>
      <c r="V3112">
        <f t="shared" si="291"/>
        <v>6</v>
      </c>
      <c r="W3112">
        <f t="shared" si="292"/>
        <v>9</v>
      </c>
      <c r="X3112" t="str">
        <f t="shared" si="293"/>
        <v>Regular</v>
      </c>
    </row>
    <row r="3113" spans="1:24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  <c r="S3113" t="str">
        <f t="shared" si="288"/>
        <v>18-25</v>
      </c>
      <c r="T3113">
        <f t="shared" si="289"/>
        <v>4</v>
      </c>
      <c r="U3113">
        <f t="shared" si="290"/>
        <v>2</v>
      </c>
      <c r="V3113">
        <f t="shared" si="291"/>
        <v>2</v>
      </c>
      <c r="W3113">
        <f t="shared" si="292"/>
        <v>8</v>
      </c>
      <c r="X3113" t="str">
        <f t="shared" si="293"/>
        <v>Occasional</v>
      </c>
    </row>
    <row r="3114" spans="1:24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  <c r="S3114" t="str">
        <f t="shared" si="288"/>
        <v>18-25</v>
      </c>
      <c r="T3114">
        <f t="shared" si="289"/>
        <v>4</v>
      </c>
      <c r="U3114">
        <f t="shared" si="290"/>
        <v>3</v>
      </c>
      <c r="V3114">
        <f t="shared" si="291"/>
        <v>1</v>
      </c>
      <c r="W3114">
        <f t="shared" si="292"/>
        <v>8</v>
      </c>
      <c r="X3114" t="str">
        <f t="shared" si="293"/>
        <v>Occasional</v>
      </c>
    </row>
    <row r="3115" spans="1:24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  <c r="S3115" t="str">
        <f t="shared" si="288"/>
        <v>46-55</v>
      </c>
      <c r="T3115">
        <f t="shared" si="289"/>
        <v>4</v>
      </c>
      <c r="U3115">
        <f t="shared" si="290"/>
        <v>1</v>
      </c>
      <c r="V3115">
        <f t="shared" si="291"/>
        <v>7</v>
      </c>
      <c r="W3115">
        <f t="shared" si="292"/>
        <v>12</v>
      </c>
      <c r="X3115" t="str">
        <f t="shared" si="293"/>
        <v>High Value</v>
      </c>
    </row>
    <row r="3116" spans="1:24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  <c r="S3116" t="str">
        <f t="shared" si="288"/>
        <v>18-25</v>
      </c>
      <c r="T3116">
        <f t="shared" si="289"/>
        <v>2</v>
      </c>
      <c r="U3116">
        <f t="shared" si="290"/>
        <v>4</v>
      </c>
      <c r="V3116">
        <f t="shared" si="291"/>
        <v>6</v>
      </c>
      <c r="W3116">
        <f t="shared" si="292"/>
        <v>12</v>
      </c>
      <c r="X3116" t="str">
        <f t="shared" si="293"/>
        <v>High Value</v>
      </c>
    </row>
    <row r="3117" spans="1:24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  <c r="S3117" t="str">
        <f t="shared" si="288"/>
        <v>26-35</v>
      </c>
      <c r="T3117">
        <f t="shared" si="289"/>
        <v>2</v>
      </c>
      <c r="U3117">
        <f t="shared" si="290"/>
        <v>1</v>
      </c>
      <c r="V3117">
        <f t="shared" si="291"/>
        <v>6</v>
      </c>
      <c r="W3117">
        <f t="shared" si="292"/>
        <v>9</v>
      </c>
      <c r="X3117" t="str">
        <f t="shared" si="293"/>
        <v>Regular</v>
      </c>
    </row>
    <row r="3118" spans="1:24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  <c r="S3118" t="str">
        <f t="shared" si="288"/>
        <v>46-55</v>
      </c>
      <c r="T3118">
        <f t="shared" si="289"/>
        <v>3</v>
      </c>
      <c r="U3118">
        <f t="shared" si="290"/>
        <v>1</v>
      </c>
      <c r="V3118">
        <f t="shared" si="291"/>
        <v>7</v>
      </c>
      <c r="W3118">
        <f t="shared" si="292"/>
        <v>11</v>
      </c>
      <c r="X3118" t="str">
        <f t="shared" si="293"/>
        <v>Regular</v>
      </c>
    </row>
    <row r="3119" spans="1:24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  <c r="S3119" t="str">
        <f t="shared" si="288"/>
        <v>36-45</v>
      </c>
      <c r="T3119">
        <f t="shared" si="289"/>
        <v>2</v>
      </c>
      <c r="U3119">
        <f t="shared" si="290"/>
        <v>1</v>
      </c>
      <c r="V3119">
        <f t="shared" si="291"/>
        <v>6</v>
      </c>
      <c r="W3119">
        <f t="shared" si="292"/>
        <v>9</v>
      </c>
      <c r="X3119" t="str">
        <f t="shared" si="293"/>
        <v>Regular</v>
      </c>
    </row>
    <row r="3120" spans="1:24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  <c r="S3120" t="str">
        <f t="shared" si="288"/>
        <v>56+</v>
      </c>
      <c r="T3120">
        <f t="shared" si="289"/>
        <v>4</v>
      </c>
      <c r="U3120">
        <f t="shared" si="290"/>
        <v>3</v>
      </c>
      <c r="V3120">
        <f t="shared" si="291"/>
        <v>2</v>
      </c>
      <c r="W3120">
        <f t="shared" si="292"/>
        <v>9</v>
      </c>
      <c r="X3120" t="str">
        <f t="shared" si="293"/>
        <v>Regular</v>
      </c>
    </row>
    <row r="3121" spans="1:24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  <c r="S3121" t="str">
        <f t="shared" si="288"/>
        <v>56+</v>
      </c>
      <c r="T3121">
        <f t="shared" si="289"/>
        <v>3</v>
      </c>
      <c r="U3121">
        <f t="shared" si="290"/>
        <v>2</v>
      </c>
      <c r="V3121">
        <f t="shared" si="291"/>
        <v>3</v>
      </c>
      <c r="W3121">
        <f t="shared" si="292"/>
        <v>8</v>
      </c>
      <c r="X3121" t="str">
        <f t="shared" si="293"/>
        <v>Occasional</v>
      </c>
    </row>
    <row r="3122" spans="1:24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  <c r="S3122" t="str">
        <f t="shared" si="288"/>
        <v>46-55</v>
      </c>
      <c r="T3122">
        <f t="shared" si="289"/>
        <v>3</v>
      </c>
      <c r="U3122">
        <f t="shared" si="290"/>
        <v>3</v>
      </c>
      <c r="V3122">
        <f t="shared" si="291"/>
        <v>5</v>
      </c>
      <c r="W3122">
        <f t="shared" si="292"/>
        <v>11</v>
      </c>
      <c r="X3122" t="str">
        <f t="shared" si="293"/>
        <v>Regular</v>
      </c>
    </row>
    <row r="3123" spans="1:24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  <c r="S3123" t="str">
        <f t="shared" si="288"/>
        <v>56+</v>
      </c>
      <c r="T3123">
        <f t="shared" si="289"/>
        <v>1</v>
      </c>
      <c r="U3123">
        <f t="shared" si="290"/>
        <v>2</v>
      </c>
      <c r="V3123">
        <f t="shared" si="291"/>
        <v>7</v>
      </c>
      <c r="W3123">
        <f t="shared" si="292"/>
        <v>10</v>
      </c>
      <c r="X3123" t="str">
        <f t="shared" si="293"/>
        <v>Regular</v>
      </c>
    </row>
    <row r="3124" spans="1:24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  <c r="S3124" t="str">
        <f t="shared" si="288"/>
        <v>18-25</v>
      </c>
      <c r="T3124">
        <f t="shared" si="289"/>
        <v>2</v>
      </c>
      <c r="U3124">
        <f t="shared" si="290"/>
        <v>3</v>
      </c>
      <c r="V3124">
        <f t="shared" si="291"/>
        <v>5</v>
      </c>
      <c r="W3124">
        <f t="shared" si="292"/>
        <v>10</v>
      </c>
      <c r="X3124" t="str">
        <f t="shared" si="293"/>
        <v>Regular</v>
      </c>
    </row>
    <row r="3125" spans="1:24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  <c r="S3125" t="str">
        <f t="shared" si="288"/>
        <v>56+</v>
      </c>
      <c r="T3125">
        <f t="shared" si="289"/>
        <v>3</v>
      </c>
      <c r="U3125">
        <f t="shared" si="290"/>
        <v>4</v>
      </c>
      <c r="V3125">
        <f t="shared" si="291"/>
        <v>6</v>
      </c>
      <c r="W3125">
        <f t="shared" si="292"/>
        <v>13</v>
      </c>
      <c r="X3125" t="str">
        <f t="shared" si="293"/>
        <v>High Value</v>
      </c>
    </row>
    <row r="3126" spans="1:24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  <c r="S3126" t="str">
        <f t="shared" si="288"/>
        <v>56+</v>
      </c>
      <c r="T3126">
        <f t="shared" si="289"/>
        <v>2</v>
      </c>
      <c r="U3126">
        <f t="shared" si="290"/>
        <v>1</v>
      </c>
      <c r="V3126">
        <f t="shared" si="291"/>
        <v>3</v>
      </c>
      <c r="W3126">
        <f t="shared" si="292"/>
        <v>6</v>
      </c>
      <c r="X3126" t="str">
        <f t="shared" si="293"/>
        <v>Occasional</v>
      </c>
    </row>
    <row r="3127" spans="1:24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  <c r="S3127" t="str">
        <f t="shared" si="288"/>
        <v>26-35</v>
      </c>
      <c r="T3127">
        <f t="shared" si="289"/>
        <v>1</v>
      </c>
      <c r="U3127">
        <f t="shared" si="290"/>
        <v>1</v>
      </c>
      <c r="V3127">
        <f t="shared" si="291"/>
        <v>2</v>
      </c>
      <c r="W3127">
        <f t="shared" si="292"/>
        <v>4</v>
      </c>
      <c r="X3127" t="str">
        <f t="shared" si="293"/>
        <v>Low Engagement</v>
      </c>
    </row>
    <row r="3128" spans="1:24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  <c r="S3128" t="str">
        <f t="shared" si="288"/>
        <v>56+</v>
      </c>
      <c r="T3128">
        <f t="shared" si="289"/>
        <v>3</v>
      </c>
      <c r="U3128">
        <f t="shared" si="290"/>
        <v>3</v>
      </c>
      <c r="V3128">
        <f t="shared" si="291"/>
        <v>6</v>
      </c>
      <c r="W3128">
        <f t="shared" si="292"/>
        <v>12</v>
      </c>
      <c r="X3128" t="str">
        <f t="shared" si="293"/>
        <v>High Value</v>
      </c>
    </row>
    <row r="3129" spans="1:24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  <c r="S3129" t="str">
        <f t="shared" si="288"/>
        <v>46-55</v>
      </c>
      <c r="T3129">
        <f t="shared" si="289"/>
        <v>4</v>
      </c>
      <c r="U3129">
        <f t="shared" si="290"/>
        <v>4</v>
      </c>
      <c r="V3129">
        <f t="shared" si="291"/>
        <v>3</v>
      </c>
      <c r="W3129">
        <f t="shared" si="292"/>
        <v>11</v>
      </c>
      <c r="X3129" t="str">
        <f t="shared" si="293"/>
        <v>Regular</v>
      </c>
    </row>
    <row r="3130" spans="1:24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  <c r="S3130" t="str">
        <f t="shared" si="288"/>
        <v>56+</v>
      </c>
      <c r="T3130">
        <f t="shared" si="289"/>
        <v>1</v>
      </c>
      <c r="U3130">
        <f t="shared" si="290"/>
        <v>2</v>
      </c>
      <c r="V3130">
        <f t="shared" si="291"/>
        <v>1</v>
      </c>
      <c r="W3130">
        <f t="shared" si="292"/>
        <v>4</v>
      </c>
      <c r="X3130" t="str">
        <f t="shared" si="293"/>
        <v>Low Engagement</v>
      </c>
    </row>
    <row r="3131" spans="1:24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  <c r="S3131" t="str">
        <f t="shared" si="288"/>
        <v>56+</v>
      </c>
      <c r="T3131">
        <f t="shared" si="289"/>
        <v>1</v>
      </c>
      <c r="U3131">
        <f t="shared" si="290"/>
        <v>4</v>
      </c>
      <c r="V3131">
        <f t="shared" si="291"/>
        <v>3</v>
      </c>
      <c r="W3131">
        <f t="shared" si="292"/>
        <v>8</v>
      </c>
      <c r="X3131" t="str">
        <f t="shared" si="293"/>
        <v>Occasional</v>
      </c>
    </row>
    <row r="3132" spans="1:24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  <c r="S3132" t="str">
        <f t="shared" si="288"/>
        <v>46-55</v>
      </c>
      <c r="T3132">
        <f t="shared" si="289"/>
        <v>1</v>
      </c>
      <c r="U3132">
        <f t="shared" si="290"/>
        <v>3</v>
      </c>
      <c r="V3132">
        <f t="shared" si="291"/>
        <v>3</v>
      </c>
      <c r="W3132">
        <f t="shared" si="292"/>
        <v>7</v>
      </c>
      <c r="X3132" t="str">
        <f t="shared" si="293"/>
        <v>Occasional</v>
      </c>
    </row>
    <row r="3133" spans="1:24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  <c r="S3133" t="str">
        <f t="shared" si="288"/>
        <v>26-35</v>
      </c>
      <c r="T3133">
        <f t="shared" si="289"/>
        <v>2</v>
      </c>
      <c r="U3133">
        <f t="shared" si="290"/>
        <v>1</v>
      </c>
      <c r="V3133">
        <f t="shared" si="291"/>
        <v>3</v>
      </c>
      <c r="W3133">
        <f t="shared" si="292"/>
        <v>6</v>
      </c>
      <c r="X3133" t="str">
        <f t="shared" si="293"/>
        <v>Occasional</v>
      </c>
    </row>
    <row r="3134" spans="1:24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  <c r="S3134" t="str">
        <f t="shared" si="288"/>
        <v>26-35</v>
      </c>
      <c r="T3134">
        <f t="shared" si="289"/>
        <v>4</v>
      </c>
      <c r="U3134">
        <f t="shared" si="290"/>
        <v>3</v>
      </c>
      <c r="V3134">
        <f t="shared" si="291"/>
        <v>2</v>
      </c>
      <c r="W3134">
        <f t="shared" si="292"/>
        <v>9</v>
      </c>
      <c r="X3134" t="str">
        <f t="shared" si="293"/>
        <v>Regular</v>
      </c>
    </row>
    <row r="3135" spans="1:24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  <c r="S3135" t="str">
        <f t="shared" si="288"/>
        <v>56+</v>
      </c>
      <c r="T3135">
        <f t="shared" si="289"/>
        <v>3</v>
      </c>
      <c r="U3135">
        <f t="shared" si="290"/>
        <v>3</v>
      </c>
      <c r="V3135">
        <f t="shared" si="291"/>
        <v>6</v>
      </c>
      <c r="W3135">
        <f t="shared" si="292"/>
        <v>12</v>
      </c>
      <c r="X3135" t="str">
        <f t="shared" si="293"/>
        <v>High Value</v>
      </c>
    </row>
    <row r="3136" spans="1:24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  <c r="S3136" t="str">
        <f t="shared" si="288"/>
        <v>26-35</v>
      </c>
      <c r="T3136">
        <f t="shared" si="289"/>
        <v>3</v>
      </c>
      <c r="U3136">
        <f t="shared" si="290"/>
        <v>4</v>
      </c>
      <c r="V3136">
        <f t="shared" si="291"/>
        <v>7</v>
      </c>
      <c r="W3136">
        <f t="shared" si="292"/>
        <v>14</v>
      </c>
      <c r="X3136" t="str">
        <f t="shared" si="293"/>
        <v>High Value</v>
      </c>
    </row>
    <row r="3137" spans="1:24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  <c r="S3137" t="str">
        <f t="shared" si="288"/>
        <v>56+</v>
      </c>
      <c r="T3137">
        <f t="shared" si="289"/>
        <v>4</v>
      </c>
      <c r="U3137">
        <f t="shared" si="290"/>
        <v>4</v>
      </c>
      <c r="V3137">
        <f t="shared" si="291"/>
        <v>5</v>
      </c>
      <c r="W3137">
        <f t="shared" si="292"/>
        <v>13</v>
      </c>
      <c r="X3137" t="str">
        <f t="shared" si="293"/>
        <v>High Value</v>
      </c>
    </row>
    <row r="3138" spans="1:24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  <c r="S3138" t="str">
        <f t="shared" si="288"/>
        <v>56+</v>
      </c>
      <c r="T3138">
        <f t="shared" si="289"/>
        <v>1</v>
      </c>
      <c r="U3138">
        <f t="shared" si="290"/>
        <v>3</v>
      </c>
      <c r="V3138">
        <f t="shared" si="291"/>
        <v>6</v>
      </c>
      <c r="W3138">
        <f t="shared" si="292"/>
        <v>10</v>
      </c>
      <c r="X3138" t="str">
        <f t="shared" si="293"/>
        <v>Regular</v>
      </c>
    </row>
    <row r="3139" spans="1:24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  <c r="S3139" t="str">
        <f t="shared" ref="S3139:S3202" si="294">IF(B3139&lt;=25,"18-25",IF(B3139&lt;=35,"26-35",IF(B3139&lt;=45,"36-45",IF(B3139&lt;=55,"46-55","56+"))))</f>
        <v>26-35</v>
      </c>
      <c r="T3139">
        <f t="shared" ref="T3139:T3202" si="295">IF(F3139&lt;=39,1,IF(F3139&lt;=59,2,IF(F3139&lt;=79,3,4)))</f>
        <v>2</v>
      </c>
      <c r="U3139">
        <f t="shared" ref="U3139:U3202" si="296">IF(P3139&lt;=12,1,IF(P3139&lt;=25,2,IF(P3139&lt;=37,3,4)))</f>
        <v>2</v>
      </c>
      <c r="V3139">
        <f t="shared" ref="V3139:V3202" si="297">IF(R3139="Weekly",7,IF(R3139="Bi-Weekly",6,IF(R3139="Fortnightly",5,IF(R3139="Monthly",4,IF(R3139="Every 3 Months",3,IF(R3139="Quarterly",2,IF(R3139="Annually",1,0)))))))</f>
        <v>4</v>
      </c>
      <c r="W3139">
        <f t="shared" ref="W3139:W3202" si="298">T3139+U3139+V3139</f>
        <v>8</v>
      </c>
      <c r="X3139" t="str">
        <f t="shared" ref="X3139:X3202" si="299">IF(W3139&lt;=5,"Low Engagement",IF(W3139&lt;=8,"Occasional",IF(W3139&lt;=11,"Regular","High Value")))</f>
        <v>Occasional</v>
      </c>
    </row>
    <row r="3140" spans="1:24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  <c r="S3140" t="str">
        <f t="shared" si="294"/>
        <v>46-55</v>
      </c>
      <c r="T3140">
        <f t="shared" si="295"/>
        <v>4</v>
      </c>
      <c r="U3140">
        <f t="shared" si="296"/>
        <v>4</v>
      </c>
      <c r="V3140">
        <f t="shared" si="297"/>
        <v>3</v>
      </c>
      <c r="W3140">
        <f t="shared" si="298"/>
        <v>11</v>
      </c>
      <c r="X3140" t="str">
        <f t="shared" si="299"/>
        <v>Regular</v>
      </c>
    </row>
    <row r="3141" spans="1:24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  <c r="S3141" t="str">
        <f t="shared" si="294"/>
        <v>26-35</v>
      </c>
      <c r="T3141">
        <f t="shared" si="295"/>
        <v>4</v>
      </c>
      <c r="U3141">
        <f t="shared" si="296"/>
        <v>1</v>
      </c>
      <c r="V3141">
        <f t="shared" si="297"/>
        <v>7</v>
      </c>
      <c r="W3141">
        <f t="shared" si="298"/>
        <v>12</v>
      </c>
      <c r="X3141" t="str">
        <f t="shared" si="299"/>
        <v>High Value</v>
      </c>
    </row>
    <row r="3142" spans="1:24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  <c r="S3142" t="str">
        <f t="shared" si="294"/>
        <v>26-35</v>
      </c>
      <c r="T3142">
        <f t="shared" si="295"/>
        <v>2</v>
      </c>
      <c r="U3142">
        <f t="shared" si="296"/>
        <v>3</v>
      </c>
      <c r="V3142">
        <f t="shared" si="297"/>
        <v>7</v>
      </c>
      <c r="W3142">
        <f t="shared" si="298"/>
        <v>12</v>
      </c>
      <c r="X3142" t="str">
        <f t="shared" si="299"/>
        <v>High Value</v>
      </c>
    </row>
    <row r="3143" spans="1:24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  <c r="S3143" t="str">
        <f t="shared" si="294"/>
        <v>36-45</v>
      </c>
      <c r="T3143">
        <f t="shared" si="295"/>
        <v>1</v>
      </c>
      <c r="U3143">
        <f t="shared" si="296"/>
        <v>4</v>
      </c>
      <c r="V3143">
        <f t="shared" si="297"/>
        <v>6</v>
      </c>
      <c r="W3143">
        <f t="shared" si="298"/>
        <v>11</v>
      </c>
      <c r="X3143" t="str">
        <f t="shared" si="299"/>
        <v>Regular</v>
      </c>
    </row>
    <row r="3144" spans="1:24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  <c r="S3144" t="str">
        <f t="shared" si="294"/>
        <v>18-25</v>
      </c>
      <c r="T3144">
        <f t="shared" si="295"/>
        <v>1</v>
      </c>
      <c r="U3144">
        <f t="shared" si="296"/>
        <v>1</v>
      </c>
      <c r="V3144">
        <f t="shared" si="297"/>
        <v>2</v>
      </c>
      <c r="W3144">
        <f t="shared" si="298"/>
        <v>4</v>
      </c>
      <c r="X3144" t="str">
        <f t="shared" si="299"/>
        <v>Low Engagement</v>
      </c>
    </row>
    <row r="3145" spans="1:24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  <c r="S3145" t="str">
        <f t="shared" si="294"/>
        <v>56+</v>
      </c>
      <c r="T3145">
        <f t="shared" si="295"/>
        <v>1</v>
      </c>
      <c r="U3145">
        <f t="shared" si="296"/>
        <v>3</v>
      </c>
      <c r="V3145">
        <f t="shared" si="297"/>
        <v>2</v>
      </c>
      <c r="W3145">
        <f t="shared" si="298"/>
        <v>6</v>
      </c>
      <c r="X3145" t="str">
        <f t="shared" si="299"/>
        <v>Occasional</v>
      </c>
    </row>
    <row r="3146" spans="1:24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  <c r="S3146" t="str">
        <f t="shared" si="294"/>
        <v>18-25</v>
      </c>
      <c r="T3146">
        <f t="shared" si="295"/>
        <v>3</v>
      </c>
      <c r="U3146">
        <f t="shared" si="296"/>
        <v>1</v>
      </c>
      <c r="V3146">
        <f t="shared" si="297"/>
        <v>2</v>
      </c>
      <c r="W3146">
        <f t="shared" si="298"/>
        <v>6</v>
      </c>
      <c r="X3146" t="str">
        <f t="shared" si="299"/>
        <v>Occasional</v>
      </c>
    </row>
    <row r="3147" spans="1:24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  <c r="S3147" t="str">
        <f t="shared" si="294"/>
        <v>56+</v>
      </c>
      <c r="T3147">
        <f t="shared" si="295"/>
        <v>1</v>
      </c>
      <c r="U3147">
        <f t="shared" si="296"/>
        <v>2</v>
      </c>
      <c r="V3147">
        <f t="shared" si="297"/>
        <v>5</v>
      </c>
      <c r="W3147">
        <f t="shared" si="298"/>
        <v>8</v>
      </c>
      <c r="X3147" t="str">
        <f t="shared" si="299"/>
        <v>Occasional</v>
      </c>
    </row>
    <row r="3148" spans="1:24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  <c r="S3148" t="str">
        <f t="shared" si="294"/>
        <v>18-25</v>
      </c>
      <c r="T3148">
        <f t="shared" si="295"/>
        <v>4</v>
      </c>
      <c r="U3148">
        <f t="shared" si="296"/>
        <v>2</v>
      </c>
      <c r="V3148">
        <f t="shared" si="297"/>
        <v>1</v>
      </c>
      <c r="W3148">
        <f t="shared" si="298"/>
        <v>7</v>
      </c>
      <c r="X3148" t="str">
        <f t="shared" si="299"/>
        <v>Occasional</v>
      </c>
    </row>
    <row r="3149" spans="1:24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  <c r="S3149" t="str">
        <f t="shared" si="294"/>
        <v>36-45</v>
      </c>
      <c r="T3149">
        <f t="shared" si="295"/>
        <v>4</v>
      </c>
      <c r="U3149">
        <f t="shared" si="296"/>
        <v>2</v>
      </c>
      <c r="V3149">
        <f t="shared" si="297"/>
        <v>7</v>
      </c>
      <c r="W3149">
        <f t="shared" si="298"/>
        <v>13</v>
      </c>
      <c r="X3149" t="str">
        <f t="shared" si="299"/>
        <v>High Value</v>
      </c>
    </row>
    <row r="3150" spans="1:24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  <c r="S3150" t="str">
        <f t="shared" si="294"/>
        <v>36-45</v>
      </c>
      <c r="T3150">
        <f t="shared" si="295"/>
        <v>1</v>
      </c>
      <c r="U3150">
        <f t="shared" si="296"/>
        <v>2</v>
      </c>
      <c r="V3150">
        <f t="shared" si="297"/>
        <v>7</v>
      </c>
      <c r="W3150">
        <f t="shared" si="298"/>
        <v>10</v>
      </c>
      <c r="X3150" t="str">
        <f t="shared" si="299"/>
        <v>Regular</v>
      </c>
    </row>
    <row r="3151" spans="1:24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  <c r="S3151" t="str">
        <f t="shared" si="294"/>
        <v>18-25</v>
      </c>
      <c r="T3151">
        <f t="shared" si="295"/>
        <v>2</v>
      </c>
      <c r="U3151">
        <f t="shared" si="296"/>
        <v>1</v>
      </c>
      <c r="V3151">
        <f t="shared" si="297"/>
        <v>1</v>
      </c>
      <c r="W3151">
        <f t="shared" si="298"/>
        <v>4</v>
      </c>
      <c r="X3151" t="str">
        <f t="shared" si="299"/>
        <v>Low Engagement</v>
      </c>
    </row>
    <row r="3152" spans="1:24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  <c r="S3152" t="str">
        <f t="shared" si="294"/>
        <v>46-55</v>
      </c>
      <c r="T3152">
        <f t="shared" si="295"/>
        <v>1</v>
      </c>
      <c r="U3152">
        <f t="shared" si="296"/>
        <v>1</v>
      </c>
      <c r="V3152">
        <f t="shared" si="297"/>
        <v>6</v>
      </c>
      <c r="W3152">
        <f t="shared" si="298"/>
        <v>8</v>
      </c>
      <c r="X3152" t="str">
        <f t="shared" si="299"/>
        <v>Occasional</v>
      </c>
    </row>
    <row r="3153" spans="1:24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  <c r="S3153" t="str">
        <f t="shared" si="294"/>
        <v>46-55</v>
      </c>
      <c r="T3153">
        <f t="shared" si="295"/>
        <v>3</v>
      </c>
      <c r="U3153">
        <f t="shared" si="296"/>
        <v>4</v>
      </c>
      <c r="V3153">
        <f t="shared" si="297"/>
        <v>2</v>
      </c>
      <c r="W3153">
        <f t="shared" si="298"/>
        <v>9</v>
      </c>
      <c r="X3153" t="str">
        <f t="shared" si="299"/>
        <v>Regular</v>
      </c>
    </row>
    <row r="3154" spans="1:24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  <c r="S3154" t="str">
        <f t="shared" si="294"/>
        <v>46-55</v>
      </c>
      <c r="T3154">
        <f t="shared" si="295"/>
        <v>4</v>
      </c>
      <c r="U3154">
        <f t="shared" si="296"/>
        <v>2</v>
      </c>
      <c r="V3154">
        <f t="shared" si="297"/>
        <v>4</v>
      </c>
      <c r="W3154">
        <f t="shared" si="298"/>
        <v>10</v>
      </c>
      <c r="X3154" t="str">
        <f t="shared" si="299"/>
        <v>Regular</v>
      </c>
    </row>
    <row r="3155" spans="1:24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  <c r="S3155" t="str">
        <f t="shared" si="294"/>
        <v>56+</v>
      </c>
      <c r="T3155">
        <f t="shared" si="295"/>
        <v>4</v>
      </c>
      <c r="U3155">
        <f t="shared" si="296"/>
        <v>4</v>
      </c>
      <c r="V3155">
        <f t="shared" si="297"/>
        <v>5</v>
      </c>
      <c r="W3155">
        <f t="shared" si="298"/>
        <v>13</v>
      </c>
      <c r="X3155" t="str">
        <f t="shared" si="299"/>
        <v>High Value</v>
      </c>
    </row>
    <row r="3156" spans="1:24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  <c r="S3156" t="str">
        <f t="shared" si="294"/>
        <v>26-35</v>
      </c>
      <c r="T3156">
        <f t="shared" si="295"/>
        <v>2</v>
      </c>
      <c r="U3156">
        <f t="shared" si="296"/>
        <v>3</v>
      </c>
      <c r="V3156">
        <f t="shared" si="297"/>
        <v>2</v>
      </c>
      <c r="W3156">
        <f t="shared" si="298"/>
        <v>7</v>
      </c>
      <c r="X3156" t="str">
        <f t="shared" si="299"/>
        <v>Occasional</v>
      </c>
    </row>
    <row r="3157" spans="1:24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  <c r="S3157" t="str">
        <f t="shared" si="294"/>
        <v>18-25</v>
      </c>
      <c r="T3157">
        <f t="shared" si="295"/>
        <v>4</v>
      </c>
      <c r="U3157">
        <f t="shared" si="296"/>
        <v>3</v>
      </c>
      <c r="V3157">
        <f t="shared" si="297"/>
        <v>1</v>
      </c>
      <c r="W3157">
        <f t="shared" si="298"/>
        <v>8</v>
      </c>
      <c r="X3157" t="str">
        <f t="shared" si="299"/>
        <v>Occasional</v>
      </c>
    </row>
    <row r="3158" spans="1:24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  <c r="S3158" t="str">
        <f t="shared" si="294"/>
        <v>18-25</v>
      </c>
      <c r="T3158">
        <f t="shared" si="295"/>
        <v>2</v>
      </c>
      <c r="U3158">
        <f t="shared" si="296"/>
        <v>2</v>
      </c>
      <c r="V3158">
        <f t="shared" si="297"/>
        <v>4</v>
      </c>
      <c r="W3158">
        <f t="shared" si="298"/>
        <v>8</v>
      </c>
      <c r="X3158" t="str">
        <f t="shared" si="299"/>
        <v>Occasional</v>
      </c>
    </row>
    <row r="3159" spans="1:24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  <c r="S3159" t="str">
        <f t="shared" si="294"/>
        <v>18-25</v>
      </c>
      <c r="T3159">
        <f t="shared" si="295"/>
        <v>1</v>
      </c>
      <c r="U3159">
        <f t="shared" si="296"/>
        <v>1</v>
      </c>
      <c r="V3159">
        <f t="shared" si="297"/>
        <v>5</v>
      </c>
      <c r="W3159">
        <f t="shared" si="298"/>
        <v>7</v>
      </c>
      <c r="X3159" t="str">
        <f t="shared" si="299"/>
        <v>Occasional</v>
      </c>
    </row>
    <row r="3160" spans="1:24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  <c r="S3160" t="str">
        <f t="shared" si="294"/>
        <v>26-35</v>
      </c>
      <c r="T3160">
        <f t="shared" si="295"/>
        <v>3</v>
      </c>
      <c r="U3160">
        <f t="shared" si="296"/>
        <v>4</v>
      </c>
      <c r="V3160">
        <f t="shared" si="297"/>
        <v>4</v>
      </c>
      <c r="W3160">
        <f t="shared" si="298"/>
        <v>11</v>
      </c>
      <c r="X3160" t="str">
        <f t="shared" si="299"/>
        <v>Regular</v>
      </c>
    </row>
    <row r="3161" spans="1:24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  <c r="S3161" t="str">
        <f t="shared" si="294"/>
        <v>56+</v>
      </c>
      <c r="T3161">
        <f t="shared" si="295"/>
        <v>4</v>
      </c>
      <c r="U3161">
        <f t="shared" si="296"/>
        <v>1</v>
      </c>
      <c r="V3161">
        <f t="shared" si="297"/>
        <v>2</v>
      </c>
      <c r="W3161">
        <f t="shared" si="298"/>
        <v>7</v>
      </c>
      <c r="X3161" t="str">
        <f t="shared" si="299"/>
        <v>Occasional</v>
      </c>
    </row>
    <row r="3162" spans="1:24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  <c r="S3162" t="str">
        <f t="shared" si="294"/>
        <v>26-35</v>
      </c>
      <c r="T3162">
        <f t="shared" si="295"/>
        <v>4</v>
      </c>
      <c r="U3162">
        <f t="shared" si="296"/>
        <v>3</v>
      </c>
      <c r="V3162">
        <f t="shared" si="297"/>
        <v>5</v>
      </c>
      <c r="W3162">
        <f t="shared" si="298"/>
        <v>12</v>
      </c>
      <c r="X3162" t="str">
        <f t="shared" si="299"/>
        <v>High Value</v>
      </c>
    </row>
    <row r="3163" spans="1:24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  <c r="S3163" t="str">
        <f t="shared" si="294"/>
        <v>56+</v>
      </c>
      <c r="T3163">
        <f t="shared" si="295"/>
        <v>3</v>
      </c>
      <c r="U3163">
        <f t="shared" si="296"/>
        <v>4</v>
      </c>
      <c r="V3163">
        <f t="shared" si="297"/>
        <v>4</v>
      </c>
      <c r="W3163">
        <f t="shared" si="298"/>
        <v>11</v>
      </c>
      <c r="X3163" t="str">
        <f t="shared" si="299"/>
        <v>Regular</v>
      </c>
    </row>
    <row r="3164" spans="1:24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  <c r="S3164" t="str">
        <f t="shared" si="294"/>
        <v>56+</v>
      </c>
      <c r="T3164">
        <f t="shared" si="295"/>
        <v>4</v>
      </c>
      <c r="U3164">
        <f t="shared" si="296"/>
        <v>3</v>
      </c>
      <c r="V3164">
        <f t="shared" si="297"/>
        <v>2</v>
      </c>
      <c r="W3164">
        <f t="shared" si="298"/>
        <v>9</v>
      </c>
      <c r="X3164" t="str">
        <f t="shared" si="299"/>
        <v>Regular</v>
      </c>
    </row>
    <row r="3165" spans="1:24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  <c r="S3165" t="str">
        <f t="shared" si="294"/>
        <v>46-55</v>
      </c>
      <c r="T3165">
        <f t="shared" si="295"/>
        <v>3</v>
      </c>
      <c r="U3165">
        <f t="shared" si="296"/>
        <v>3</v>
      </c>
      <c r="V3165">
        <f t="shared" si="297"/>
        <v>4</v>
      </c>
      <c r="W3165">
        <f t="shared" si="298"/>
        <v>10</v>
      </c>
      <c r="X3165" t="str">
        <f t="shared" si="299"/>
        <v>Regular</v>
      </c>
    </row>
    <row r="3166" spans="1:24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  <c r="S3166" t="str">
        <f t="shared" si="294"/>
        <v>36-45</v>
      </c>
      <c r="T3166">
        <f t="shared" si="295"/>
        <v>1</v>
      </c>
      <c r="U3166">
        <f t="shared" si="296"/>
        <v>2</v>
      </c>
      <c r="V3166">
        <f t="shared" si="297"/>
        <v>1</v>
      </c>
      <c r="W3166">
        <f t="shared" si="298"/>
        <v>4</v>
      </c>
      <c r="X3166" t="str">
        <f t="shared" si="299"/>
        <v>Low Engagement</v>
      </c>
    </row>
    <row r="3167" spans="1:24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  <c r="S3167" t="str">
        <f t="shared" si="294"/>
        <v>46-55</v>
      </c>
      <c r="T3167">
        <f t="shared" si="295"/>
        <v>4</v>
      </c>
      <c r="U3167">
        <f t="shared" si="296"/>
        <v>4</v>
      </c>
      <c r="V3167">
        <f t="shared" si="297"/>
        <v>3</v>
      </c>
      <c r="W3167">
        <f t="shared" si="298"/>
        <v>11</v>
      </c>
      <c r="X3167" t="str">
        <f t="shared" si="299"/>
        <v>Regular</v>
      </c>
    </row>
    <row r="3168" spans="1:24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  <c r="S3168" t="str">
        <f t="shared" si="294"/>
        <v>18-25</v>
      </c>
      <c r="T3168">
        <f t="shared" si="295"/>
        <v>4</v>
      </c>
      <c r="U3168">
        <f t="shared" si="296"/>
        <v>3</v>
      </c>
      <c r="V3168">
        <f t="shared" si="297"/>
        <v>5</v>
      </c>
      <c r="W3168">
        <f t="shared" si="298"/>
        <v>12</v>
      </c>
      <c r="X3168" t="str">
        <f t="shared" si="299"/>
        <v>High Value</v>
      </c>
    </row>
    <row r="3169" spans="1:24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  <c r="S3169" t="str">
        <f t="shared" si="294"/>
        <v>18-25</v>
      </c>
      <c r="T3169">
        <f t="shared" si="295"/>
        <v>3</v>
      </c>
      <c r="U3169">
        <f t="shared" si="296"/>
        <v>1</v>
      </c>
      <c r="V3169">
        <f t="shared" si="297"/>
        <v>6</v>
      </c>
      <c r="W3169">
        <f t="shared" si="298"/>
        <v>10</v>
      </c>
      <c r="X3169" t="str">
        <f t="shared" si="299"/>
        <v>Regular</v>
      </c>
    </row>
    <row r="3170" spans="1:24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  <c r="S3170" t="str">
        <f t="shared" si="294"/>
        <v>26-35</v>
      </c>
      <c r="T3170">
        <f t="shared" si="295"/>
        <v>1</v>
      </c>
      <c r="U3170">
        <f t="shared" si="296"/>
        <v>2</v>
      </c>
      <c r="V3170">
        <f t="shared" si="297"/>
        <v>5</v>
      </c>
      <c r="W3170">
        <f t="shared" si="298"/>
        <v>8</v>
      </c>
      <c r="X3170" t="str">
        <f t="shared" si="299"/>
        <v>Occasional</v>
      </c>
    </row>
    <row r="3171" spans="1:24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  <c r="S3171" t="str">
        <f t="shared" si="294"/>
        <v>26-35</v>
      </c>
      <c r="T3171">
        <f t="shared" si="295"/>
        <v>2</v>
      </c>
      <c r="U3171">
        <f t="shared" si="296"/>
        <v>1</v>
      </c>
      <c r="V3171">
        <f t="shared" si="297"/>
        <v>7</v>
      </c>
      <c r="W3171">
        <f t="shared" si="298"/>
        <v>10</v>
      </c>
      <c r="X3171" t="str">
        <f t="shared" si="299"/>
        <v>Regular</v>
      </c>
    </row>
    <row r="3172" spans="1:24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  <c r="S3172" t="str">
        <f t="shared" si="294"/>
        <v>56+</v>
      </c>
      <c r="T3172">
        <f t="shared" si="295"/>
        <v>2</v>
      </c>
      <c r="U3172">
        <f t="shared" si="296"/>
        <v>1</v>
      </c>
      <c r="V3172">
        <f t="shared" si="297"/>
        <v>5</v>
      </c>
      <c r="W3172">
        <f t="shared" si="298"/>
        <v>8</v>
      </c>
      <c r="X3172" t="str">
        <f t="shared" si="299"/>
        <v>Occasional</v>
      </c>
    </row>
    <row r="3173" spans="1:24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  <c r="S3173" t="str">
        <f t="shared" si="294"/>
        <v>56+</v>
      </c>
      <c r="T3173">
        <f t="shared" si="295"/>
        <v>1</v>
      </c>
      <c r="U3173">
        <f t="shared" si="296"/>
        <v>3</v>
      </c>
      <c r="V3173">
        <f t="shared" si="297"/>
        <v>6</v>
      </c>
      <c r="W3173">
        <f t="shared" si="298"/>
        <v>10</v>
      </c>
      <c r="X3173" t="str">
        <f t="shared" si="299"/>
        <v>Regular</v>
      </c>
    </row>
    <row r="3174" spans="1:24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  <c r="S3174" t="str">
        <f t="shared" si="294"/>
        <v>56+</v>
      </c>
      <c r="T3174">
        <f t="shared" si="295"/>
        <v>2</v>
      </c>
      <c r="U3174">
        <f t="shared" si="296"/>
        <v>3</v>
      </c>
      <c r="V3174">
        <f t="shared" si="297"/>
        <v>6</v>
      </c>
      <c r="W3174">
        <f t="shared" si="298"/>
        <v>11</v>
      </c>
      <c r="X3174" t="str">
        <f t="shared" si="299"/>
        <v>Regular</v>
      </c>
    </row>
    <row r="3175" spans="1:24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  <c r="S3175" t="str">
        <f t="shared" si="294"/>
        <v>56+</v>
      </c>
      <c r="T3175">
        <f t="shared" si="295"/>
        <v>2</v>
      </c>
      <c r="U3175">
        <f t="shared" si="296"/>
        <v>3</v>
      </c>
      <c r="V3175">
        <f t="shared" si="297"/>
        <v>5</v>
      </c>
      <c r="W3175">
        <f t="shared" si="298"/>
        <v>10</v>
      </c>
      <c r="X3175" t="str">
        <f t="shared" si="299"/>
        <v>Regular</v>
      </c>
    </row>
    <row r="3176" spans="1:24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  <c r="S3176" t="str">
        <f t="shared" si="294"/>
        <v>36-45</v>
      </c>
      <c r="T3176">
        <f t="shared" si="295"/>
        <v>2</v>
      </c>
      <c r="U3176">
        <f t="shared" si="296"/>
        <v>3</v>
      </c>
      <c r="V3176">
        <f t="shared" si="297"/>
        <v>4</v>
      </c>
      <c r="W3176">
        <f t="shared" si="298"/>
        <v>9</v>
      </c>
      <c r="X3176" t="str">
        <f t="shared" si="299"/>
        <v>Regular</v>
      </c>
    </row>
    <row r="3177" spans="1:24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  <c r="S3177" t="str">
        <f t="shared" si="294"/>
        <v>26-35</v>
      </c>
      <c r="T3177">
        <f t="shared" si="295"/>
        <v>2</v>
      </c>
      <c r="U3177">
        <f t="shared" si="296"/>
        <v>3</v>
      </c>
      <c r="V3177">
        <f t="shared" si="297"/>
        <v>3</v>
      </c>
      <c r="W3177">
        <f t="shared" si="298"/>
        <v>8</v>
      </c>
      <c r="X3177" t="str">
        <f t="shared" si="299"/>
        <v>Occasional</v>
      </c>
    </row>
    <row r="3178" spans="1:24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  <c r="S3178" t="str">
        <f t="shared" si="294"/>
        <v>36-45</v>
      </c>
      <c r="T3178">
        <f t="shared" si="295"/>
        <v>1</v>
      </c>
      <c r="U3178">
        <f t="shared" si="296"/>
        <v>4</v>
      </c>
      <c r="V3178">
        <f t="shared" si="297"/>
        <v>4</v>
      </c>
      <c r="W3178">
        <f t="shared" si="298"/>
        <v>9</v>
      </c>
      <c r="X3178" t="str">
        <f t="shared" si="299"/>
        <v>Regular</v>
      </c>
    </row>
    <row r="3179" spans="1:24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  <c r="S3179" t="str">
        <f t="shared" si="294"/>
        <v>46-55</v>
      </c>
      <c r="T3179">
        <f t="shared" si="295"/>
        <v>2</v>
      </c>
      <c r="U3179">
        <f t="shared" si="296"/>
        <v>3</v>
      </c>
      <c r="V3179">
        <f t="shared" si="297"/>
        <v>4</v>
      </c>
      <c r="W3179">
        <f t="shared" si="298"/>
        <v>9</v>
      </c>
      <c r="X3179" t="str">
        <f t="shared" si="299"/>
        <v>Regular</v>
      </c>
    </row>
    <row r="3180" spans="1:24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  <c r="S3180" t="str">
        <f t="shared" si="294"/>
        <v>56+</v>
      </c>
      <c r="T3180">
        <f t="shared" si="295"/>
        <v>1</v>
      </c>
      <c r="U3180">
        <f t="shared" si="296"/>
        <v>3</v>
      </c>
      <c r="V3180">
        <f t="shared" si="297"/>
        <v>1</v>
      </c>
      <c r="W3180">
        <f t="shared" si="298"/>
        <v>5</v>
      </c>
      <c r="X3180" t="str">
        <f t="shared" si="299"/>
        <v>Low Engagement</v>
      </c>
    </row>
    <row r="3181" spans="1:24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  <c r="S3181" t="str">
        <f t="shared" si="294"/>
        <v>56+</v>
      </c>
      <c r="T3181">
        <f t="shared" si="295"/>
        <v>4</v>
      </c>
      <c r="U3181">
        <f t="shared" si="296"/>
        <v>1</v>
      </c>
      <c r="V3181">
        <f t="shared" si="297"/>
        <v>6</v>
      </c>
      <c r="W3181">
        <f t="shared" si="298"/>
        <v>11</v>
      </c>
      <c r="X3181" t="str">
        <f t="shared" si="299"/>
        <v>Regular</v>
      </c>
    </row>
    <row r="3182" spans="1:24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  <c r="S3182" t="str">
        <f t="shared" si="294"/>
        <v>18-25</v>
      </c>
      <c r="T3182">
        <f t="shared" si="295"/>
        <v>4</v>
      </c>
      <c r="U3182">
        <f t="shared" si="296"/>
        <v>4</v>
      </c>
      <c r="V3182">
        <f t="shared" si="297"/>
        <v>7</v>
      </c>
      <c r="W3182">
        <f t="shared" si="298"/>
        <v>15</v>
      </c>
      <c r="X3182" t="str">
        <f t="shared" si="299"/>
        <v>High Value</v>
      </c>
    </row>
    <row r="3183" spans="1:24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  <c r="S3183" t="str">
        <f t="shared" si="294"/>
        <v>26-35</v>
      </c>
      <c r="T3183">
        <f t="shared" si="295"/>
        <v>2</v>
      </c>
      <c r="U3183">
        <f t="shared" si="296"/>
        <v>3</v>
      </c>
      <c r="V3183">
        <f t="shared" si="297"/>
        <v>3</v>
      </c>
      <c r="W3183">
        <f t="shared" si="298"/>
        <v>8</v>
      </c>
      <c r="X3183" t="str">
        <f t="shared" si="299"/>
        <v>Occasional</v>
      </c>
    </row>
    <row r="3184" spans="1:24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  <c r="S3184" t="str">
        <f t="shared" si="294"/>
        <v>46-55</v>
      </c>
      <c r="T3184">
        <f t="shared" si="295"/>
        <v>4</v>
      </c>
      <c r="U3184">
        <f t="shared" si="296"/>
        <v>1</v>
      </c>
      <c r="V3184">
        <f t="shared" si="297"/>
        <v>1</v>
      </c>
      <c r="W3184">
        <f t="shared" si="298"/>
        <v>6</v>
      </c>
      <c r="X3184" t="str">
        <f t="shared" si="299"/>
        <v>Occasional</v>
      </c>
    </row>
    <row r="3185" spans="1:24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  <c r="S3185" t="str">
        <f t="shared" si="294"/>
        <v>46-55</v>
      </c>
      <c r="T3185">
        <f t="shared" si="295"/>
        <v>2</v>
      </c>
      <c r="U3185">
        <f t="shared" si="296"/>
        <v>2</v>
      </c>
      <c r="V3185">
        <f t="shared" si="297"/>
        <v>3</v>
      </c>
      <c r="W3185">
        <f t="shared" si="298"/>
        <v>7</v>
      </c>
      <c r="X3185" t="str">
        <f t="shared" si="299"/>
        <v>Occasional</v>
      </c>
    </row>
    <row r="3186" spans="1:24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  <c r="S3186" t="str">
        <f t="shared" si="294"/>
        <v>56+</v>
      </c>
      <c r="T3186">
        <f t="shared" si="295"/>
        <v>2</v>
      </c>
      <c r="U3186">
        <f t="shared" si="296"/>
        <v>3</v>
      </c>
      <c r="V3186">
        <f t="shared" si="297"/>
        <v>2</v>
      </c>
      <c r="W3186">
        <f t="shared" si="298"/>
        <v>7</v>
      </c>
      <c r="X3186" t="str">
        <f t="shared" si="299"/>
        <v>Occasional</v>
      </c>
    </row>
    <row r="3187" spans="1:24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  <c r="S3187" t="str">
        <f t="shared" si="294"/>
        <v>46-55</v>
      </c>
      <c r="T3187">
        <f t="shared" si="295"/>
        <v>3</v>
      </c>
      <c r="U3187">
        <f t="shared" si="296"/>
        <v>1</v>
      </c>
      <c r="V3187">
        <f t="shared" si="297"/>
        <v>1</v>
      </c>
      <c r="W3187">
        <f t="shared" si="298"/>
        <v>5</v>
      </c>
      <c r="X3187" t="str">
        <f t="shared" si="299"/>
        <v>Low Engagement</v>
      </c>
    </row>
    <row r="3188" spans="1:24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  <c r="S3188" t="str">
        <f t="shared" si="294"/>
        <v>36-45</v>
      </c>
      <c r="T3188">
        <f t="shared" si="295"/>
        <v>4</v>
      </c>
      <c r="U3188">
        <f t="shared" si="296"/>
        <v>4</v>
      </c>
      <c r="V3188">
        <f t="shared" si="297"/>
        <v>1</v>
      </c>
      <c r="W3188">
        <f t="shared" si="298"/>
        <v>9</v>
      </c>
      <c r="X3188" t="str">
        <f t="shared" si="299"/>
        <v>Regular</v>
      </c>
    </row>
    <row r="3189" spans="1:24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  <c r="S3189" t="str">
        <f t="shared" si="294"/>
        <v>56+</v>
      </c>
      <c r="T3189">
        <f t="shared" si="295"/>
        <v>3</v>
      </c>
      <c r="U3189">
        <f t="shared" si="296"/>
        <v>3</v>
      </c>
      <c r="V3189">
        <f t="shared" si="297"/>
        <v>7</v>
      </c>
      <c r="W3189">
        <f t="shared" si="298"/>
        <v>13</v>
      </c>
      <c r="X3189" t="str">
        <f t="shared" si="299"/>
        <v>High Value</v>
      </c>
    </row>
    <row r="3190" spans="1:24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  <c r="S3190" t="str">
        <f t="shared" si="294"/>
        <v>36-45</v>
      </c>
      <c r="T3190">
        <f t="shared" si="295"/>
        <v>2</v>
      </c>
      <c r="U3190">
        <f t="shared" si="296"/>
        <v>4</v>
      </c>
      <c r="V3190">
        <f t="shared" si="297"/>
        <v>4</v>
      </c>
      <c r="W3190">
        <f t="shared" si="298"/>
        <v>10</v>
      </c>
      <c r="X3190" t="str">
        <f t="shared" si="299"/>
        <v>Regular</v>
      </c>
    </row>
    <row r="3191" spans="1:24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  <c r="S3191" t="str">
        <f t="shared" si="294"/>
        <v>18-25</v>
      </c>
      <c r="T3191">
        <f t="shared" si="295"/>
        <v>4</v>
      </c>
      <c r="U3191">
        <f t="shared" si="296"/>
        <v>3</v>
      </c>
      <c r="V3191">
        <f t="shared" si="297"/>
        <v>6</v>
      </c>
      <c r="W3191">
        <f t="shared" si="298"/>
        <v>13</v>
      </c>
      <c r="X3191" t="str">
        <f t="shared" si="299"/>
        <v>High Value</v>
      </c>
    </row>
    <row r="3192" spans="1:24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  <c r="S3192" t="str">
        <f t="shared" si="294"/>
        <v>36-45</v>
      </c>
      <c r="T3192">
        <f t="shared" si="295"/>
        <v>3</v>
      </c>
      <c r="U3192">
        <f t="shared" si="296"/>
        <v>1</v>
      </c>
      <c r="V3192">
        <f t="shared" si="297"/>
        <v>5</v>
      </c>
      <c r="W3192">
        <f t="shared" si="298"/>
        <v>9</v>
      </c>
      <c r="X3192" t="str">
        <f t="shared" si="299"/>
        <v>Regular</v>
      </c>
    </row>
    <row r="3193" spans="1:24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  <c r="S3193" t="str">
        <f t="shared" si="294"/>
        <v>56+</v>
      </c>
      <c r="T3193">
        <f t="shared" si="295"/>
        <v>3</v>
      </c>
      <c r="U3193">
        <f t="shared" si="296"/>
        <v>4</v>
      </c>
      <c r="V3193">
        <f t="shared" si="297"/>
        <v>3</v>
      </c>
      <c r="W3193">
        <f t="shared" si="298"/>
        <v>10</v>
      </c>
      <c r="X3193" t="str">
        <f t="shared" si="299"/>
        <v>Regular</v>
      </c>
    </row>
    <row r="3194" spans="1:24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  <c r="S3194" t="str">
        <f t="shared" si="294"/>
        <v>18-25</v>
      </c>
      <c r="T3194">
        <f t="shared" si="295"/>
        <v>3</v>
      </c>
      <c r="U3194">
        <f t="shared" si="296"/>
        <v>2</v>
      </c>
      <c r="V3194">
        <f t="shared" si="297"/>
        <v>5</v>
      </c>
      <c r="W3194">
        <f t="shared" si="298"/>
        <v>10</v>
      </c>
      <c r="X3194" t="str">
        <f t="shared" si="299"/>
        <v>Regular</v>
      </c>
    </row>
    <row r="3195" spans="1:24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  <c r="S3195" t="str">
        <f t="shared" si="294"/>
        <v>56+</v>
      </c>
      <c r="T3195">
        <f t="shared" si="295"/>
        <v>4</v>
      </c>
      <c r="U3195">
        <f t="shared" si="296"/>
        <v>3</v>
      </c>
      <c r="V3195">
        <f t="shared" si="297"/>
        <v>5</v>
      </c>
      <c r="W3195">
        <f t="shared" si="298"/>
        <v>12</v>
      </c>
      <c r="X3195" t="str">
        <f t="shared" si="299"/>
        <v>High Value</v>
      </c>
    </row>
    <row r="3196" spans="1:24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  <c r="S3196" t="str">
        <f t="shared" si="294"/>
        <v>36-45</v>
      </c>
      <c r="T3196">
        <f t="shared" si="295"/>
        <v>2</v>
      </c>
      <c r="U3196">
        <f t="shared" si="296"/>
        <v>1</v>
      </c>
      <c r="V3196">
        <f t="shared" si="297"/>
        <v>6</v>
      </c>
      <c r="W3196">
        <f t="shared" si="298"/>
        <v>9</v>
      </c>
      <c r="X3196" t="str">
        <f t="shared" si="299"/>
        <v>Regular</v>
      </c>
    </row>
    <row r="3197" spans="1:24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  <c r="S3197" t="str">
        <f t="shared" si="294"/>
        <v>56+</v>
      </c>
      <c r="T3197">
        <f t="shared" si="295"/>
        <v>2</v>
      </c>
      <c r="U3197">
        <f t="shared" si="296"/>
        <v>3</v>
      </c>
      <c r="V3197">
        <f t="shared" si="297"/>
        <v>2</v>
      </c>
      <c r="W3197">
        <f t="shared" si="298"/>
        <v>7</v>
      </c>
      <c r="X3197" t="str">
        <f t="shared" si="299"/>
        <v>Occasional</v>
      </c>
    </row>
    <row r="3198" spans="1:24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  <c r="S3198" t="str">
        <f t="shared" si="294"/>
        <v>18-25</v>
      </c>
      <c r="T3198">
        <f t="shared" si="295"/>
        <v>2</v>
      </c>
      <c r="U3198">
        <f t="shared" si="296"/>
        <v>2</v>
      </c>
      <c r="V3198">
        <f t="shared" si="297"/>
        <v>5</v>
      </c>
      <c r="W3198">
        <f t="shared" si="298"/>
        <v>9</v>
      </c>
      <c r="X3198" t="str">
        <f t="shared" si="299"/>
        <v>Regular</v>
      </c>
    </row>
    <row r="3199" spans="1:24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  <c r="S3199" t="str">
        <f t="shared" si="294"/>
        <v>26-35</v>
      </c>
      <c r="T3199">
        <f t="shared" si="295"/>
        <v>3</v>
      </c>
      <c r="U3199">
        <f t="shared" si="296"/>
        <v>3</v>
      </c>
      <c r="V3199">
        <f t="shared" si="297"/>
        <v>3</v>
      </c>
      <c r="W3199">
        <f t="shared" si="298"/>
        <v>9</v>
      </c>
      <c r="X3199" t="str">
        <f t="shared" si="299"/>
        <v>Regular</v>
      </c>
    </row>
    <row r="3200" spans="1:24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  <c r="S3200" t="str">
        <f t="shared" si="294"/>
        <v>56+</v>
      </c>
      <c r="T3200">
        <f t="shared" si="295"/>
        <v>4</v>
      </c>
      <c r="U3200">
        <f t="shared" si="296"/>
        <v>4</v>
      </c>
      <c r="V3200">
        <f t="shared" si="297"/>
        <v>7</v>
      </c>
      <c r="W3200">
        <f t="shared" si="298"/>
        <v>15</v>
      </c>
      <c r="X3200" t="str">
        <f t="shared" si="299"/>
        <v>High Value</v>
      </c>
    </row>
    <row r="3201" spans="1:24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  <c r="S3201" t="str">
        <f t="shared" si="294"/>
        <v>56+</v>
      </c>
      <c r="T3201">
        <f t="shared" si="295"/>
        <v>2</v>
      </c>
      <c r="U3201">
        <f t="shared" si="296"/>
        <v>2</v>
      </c>
      <c r="V3201">
        <f t="shared" si="297"/>
        <v>4</v>
      </c>
      <c r="W3201">
        <f t="shared" si="298"/>
        <v>8</v>
      </c>
      <c r="X3201" t="str">
        <f t="shared" si="299"/>
        <v>Occasional</v>
      </c>
    </row>
    <row r="3202" spans="1:24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  <c r="S3202" t="str">
        <f t="shared" si="294"/>
        <v>56+</v>
      </c>
      <c r="T3202">
        <f t="shared" si="295"/>
        <v>1</v>
      </c>
      <c r="U3202">
        <f t="shared" si="296"/>
        <v>3</v>
      </c>
      <c r="V3202">
        <f t="shared" si="297"/>
        <v>4</v>
      </c>
      <c r="W3202">
        <f t="shared" si="298"/>
        <v>8</v>
      </c>
      <c r="X3202" t="str">
        <f t="shared" si="299"/>
        <v>Occasional</v>
      </c>
    </row>
    <row r="3203" spans="1:24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  <c r="S3203" t="str">
        <f t="shared" ref="S3203:S3266" si="300">IF(B3203&lt;=25,"18-25",IF(B3203&lt;=35,"26-35",IF(B3203&lt;=45,"36-45",IF(B3203&lt;=55,"46-55","56+"))))</f>
        <v>46-55</v>
      </c>
      <c r="T3203">
        <f t="shared" ref="T3203:T3266" si="301">IF(F3203&lt;=39,1,IF(F3203&lt;=59,2,IF(F3203&lt;=79,3,4)))</f>
        <v>1</v>
      </c>
      <c r="U3203">
        <f t="shared" ref="U3203:U3266" si="302">IF(P3203&lt;=12,1,IF(P3203&lt;=25,2,IF(P3203&lt;=37,3,4)))</f>
        <v>3</v>
      </c>
      <c r="V3203">
        <f t="shared" ref="V3203:V3266" si="303">IF(R3203="Weekly",7,IF(R3203="Bi-Weekly",6,IF(R3203="Fortnightly",5,IF(R3203="Monthly",4,IF(R3203="Every 3 Months",3,IF(R3203="Quarterly",2,IF(R3203="Annually",1,0)))))))</f>
        <v>4</v>
      </c>
      <c r="W3203">
        <f t="shared" ref="W3203:W3266" si="304">T3203+U3203+V3203</f>
        <v>8</v>
      </c>
      <c r="X3203" t="str">
        <f t="shared" ref="X3203:X3266" si="305">IF(W3203&lt;=5,"Low Engagement",IF(W3203&lt;=8,"Occasional",IF(W3203&lt;=11,"Regular","High Value")))</f>
        <v>Occasional</v>
      </c>
    </row>
    <row r="3204" spans="1:24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  <c r="S3204" t="str">
        <f t="shared" si="300"/>
        <v>56+</v>
      </c>
      <c r="T3204">
        <f t="shared" si="301"/>
        <v>1</v>
      </c>
      <c r="U3204">
        <f t="shared" si="302"/>
        <v>4</v>
      </c>
      <c r="V3204">
        <f t="shared" si="303"/>
        <v>1</v>
      </c>
      <c r="W3204">
        <f t="shared" si="304"/>
        <v>6</v>
      </c>
      <c r="X3204" t="str">
        <f t="shared" si="305"/>
        <v>Occasional</v>
      </c>
    </row>
    <row r="3205" spans="1:24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  <c r="S3205" t="str">
        <f t="shared" si="300"/>
        <v>56+</v>
      </c>
      <c r="T3205">
        <f t="shared" si="301"/>
        <v>1</v>
      </c>
      <c r="U3205">
        <f t="shared" si="302"/>
        <v>2</v>
      </c>
      <c r="V3205">
        <f t="shared" si="303"/>
        <v>1</v>
      </c>
      <c r="W3205">
        <f t="shared" si="304"/>
        <v>4</v>
      </c>
      <c r="X3205" t="str">
        <f t="shared" si="305"/>
        <v>Low Engagement</v>
      </c>
    </row>
    <row r="3206" spans="1:24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  <c r="S3206" t="str">
        <f t="shared" si="300"/>
        <v>56+</v>
      </c>
      <c r="T3206">
        <f t="shared" si="301"/>
        <v>4</v>
      </c>
      <c r="U3206">
        <f t="shared" si="302"/>
        <v>2</v>
      </c>
      <c r="V3206">
        <f t="shared" si="303"/>
        <v>6</v>
      </c>
      <c r="W3206">
        <f t="shared" si="304"/>
        <v>12</v>
      </c>
      <c r="X3206" t="str">
        <f t="shared" si="305"/>
        <v>High Value</v>
      </c>
    </row>
    <row r="3207" spans="1:24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  <c r="S3207" t="str">
        <f t="shared" si="300"/>
        <v>36-45</v>
      </c>
      <c r="T3207">
        <f t="shared" si="301"/>
        <v>1</v>
      </c>
      <c r="U3207">
        <f t="shared" si="302"/>
        <v>4</v>
      </c>
      <c r="V3207">
        <f t="shared" si="303"/>
        <v>3</v>
      </c>
      <c r="W3207">
        <f t="shared" si="304"/>
        <v>8</v>
      </c>
      <c r="X3207" t="str">
        <f t="shared" si="305"/>
        <v>Occasional</v>
      </c>
    </row>
    <row r="3208" spans="1:24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  <c r="S3208" t="str">
        <f t="shared" si="300"/>
        <v>36-45</v>
      </c>
      <c r="T3208">
        <f t="shared" si="301"/>
        <v>2</v>
      </c>
      <c r="U3208">
        <f t="shared" si="302"/>
        <v>4</v>
      </c>
      <c r="V3208">
        <f t="shared" si="303"/>
        <v>4</v>
      </c>
      <c r="W3208">
        <f t="shared" si="304"/>
        <v>10</v>
      </c>
      <c r="X3208" t="str">
        <f t="shared" si="305"/>
        <v>Regular</v>
      </c>
    </row>
    <row r="3209" spans="1:24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  <c r="S3209" t="str">
        <f t="shared" si="300"/>
        <v>56+</v>
      </c>
      <c r="T3209">
        <f t="shared" si="301"/>
        <v>1</v>
      </c>
      <c r="U3209">
        <f t="shared" si="302"/>
        <v>2</v>
      </c>
      <c r="V3209">
        <f t="shared" si="303"/>
        <v>1</v>
      </c>
      <c r="W3209">
        <f t="shared" si="304"/>
        <v>4</v>
      </c>
      <c r="X3209" t="str">
        <f t="shared" si="305"/>
        <v>Low Engagement</v>
      </c>
    </row>
    <row r="3210" spans="1:24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  <c r="S3210" t="str">
        <f t="shared" si="300"/>
        <v>56+</v>
      </c>
      <c r="T3210">
        <f t="shared" si="301"/>
        <v>1</v>
      </c>
      <c r="U3210">
        <f t="shared" si="302"/>
        <v>4</v>
      </c>
      <c r="V3210">
        <f t="shared" si="303"/>
        <v>7</v>
      </c>
      <c r="W3210">
        <f t="shared" si="304"/>
        <v>12</v>
      </c>
      <c r="X3210" t="str">
        <f t="shared" si="305"/>
        <v>High Value</v>
      </c>
    </row>
    <row r="3211" spans="1:24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  <c r="S3211" t="str">
        <f t="shared" si="300"/>
        <v>56+</v>
      </c>
      <c r="T3211">
        <f t="shared" si="301"/>
        <v>1</v>
      </c>
      <c r="U3211">
        <f t="shared" si="302"/>
        <v>4</v>
      </c>
      <c r="V3211">
        <f t="shared" si="303"/>
        <v>1</v>
      </c>
      <c r="W3211">
        <f t="shared" si="304"/>
        <v>6</v>
      </c>
      <c r="X3211" t="str">
        <f t="shared" si="305"/>
        <v>Occasional</v>
      </c>
    </row>
    <row r="3212" spans="1:24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  <c r="S3212" t="str">
        <f t="shared" si="300"/>
        <v>26-35</v>
      </c>
      <c r="T3212">
        <f t="shared" si="301"/>
        <v>3</v>
      </c>
      <c r="U3212">
        <f t="shared" si="302"/>
        <v>4</v>
      </c>
      <c r="V3212">
        <f t="shared" si="303"/>
        <v>6</v>
      </c>
      <c r="W3212">
        <f t="shared" si="304"/>
        <v>13</v>
      </c>
      <c r="X3212" t="str">
        <f t="shared" si="305"/>
        <v>High Value</v>
      </c>
    </row>
    <row r="3213" spans="1:24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  <c r="S3213" t="str">
        <f t="shared" si="300"/>
        <v>46-55</v>
      </c>
      <c r="T3213">
        <f t="shared" si="301"/>
        <v>3</v>
      </c>
      <c r="U3213">
        <f t="shared" si="302"/>
        <v>1</v>
      </c>
      <c r="V3213">
        <f t="shared" si="303"/>
        <v>4</v>
      </c>
      <c r="W3213">
        <f t="shared" si="304"/>
        <v>8</v>
      </c>
      <c r="X3213" t="str">
        <f t="shared" si="305"/>
        <v>Occasional</v>
      </c>
    </row>
    <row r="3214" spans="1:24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  <c r="S3214" t="str">
        <f t="shared" si="300"/>
        <v>26-35</v>
      </c>
      <c r="T3214">
        <f t="shared" si="301"/>
        <v>1</v>
      </c>
      <c r="U3214">
        <f t="shared" si="302"/>
        <v>2</v>
      </c>
      <c r="V3214">
        <f t="shared" si="303"/>
        <v>7</v>
      </c>
      <c r="W3214">
        <f t="shared" si="304"/>
        <v>10</v>
      </c>
      <c r="X3214" t="str">
        <f t="shared" si="305"/>
        <v>Regular</v>
      </c>
    </row>
    <row r="3215" spans="1:24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  <c r="S3215" t="str">
        <f t="shared" si="300"/>
        <v>26-35</v>
      </c>
      <c r="T3215">
        <f t="shared" si="301"/>
        <v>2</v>
      </c>
      <c r="U3215">
        <f t="shared" si="302"/>
        <v>3</v>
      </c>
      <c r="V3215">
        <f t="shared" si="303"/>
        <v>4</v>
      </c>
      <c r="W3215">
        <f t="shared" si="304"/>
        <v>9</v>
      </c>
      <c r="X3215" t="str">
        <f t="shared" si="305"/>
        <v>Regular</v>
      </c>
    </row>
    <row r="3216" spans="1:24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  <c r="S3216" t="str">
        <f t="shared" si="300"/>
        <v>46-55</v>
      </c>
      <c r="T3216">
        <f t="shared" si="301"/>
        <v>3</v>
      </c>
      <c r="U3216">
        <f t="shared" si="302"/>
        <v>1</v>
      </c>
      <c r="V3216">
        <f t="shared" si="303"/>
        <v>1</v>
      </c>
      <c r="W3216">
        <f t="shared" si="304"/>
        <v>5</v>
      </c>
      <c r="X3216" t="str">
        <f t="shared" si="305"/>
        <v>Low Engagement</v>
      </c>
    </row>
    <row r="3217" spans="1:24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  <c r="S3217" t="str">
        <f t="shared" si="300"/>
        <v>26-35</v>
      </c>
      <c r="T3217">
        <f t="shared" si="301"/>
        <v>4</v>
      </c>
      <c r="U3217">
        <f t="shared" si="302"/>
        <v>1</v>
      </c>
      <c r="V3217">
        <f t="shared" si="303"/>
        <v>3</v>
      </c>
      <c r="W3217">
        <f t="shared" si="304"/>
        <v>8</v>
      </c>
      <c r="X3217" t="str">
        <f t="shared" si="305"/>
        <v>Occasional</v>
      </c>
    </row>
    <row r="3218" spans="1:24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  <c r="S3218" t="str">
        <f t="shared" si="300"/>
        <v>36-45</v>
      </c>
      <c r="T3218">
        <f t="shared" si="301"/>
        <v>4</v>
      </c>
      <c r="U3218">
        <f t="shared" si="302"/>
        <v>2</v>
      </c>
      <c r="V3218">
        <f t="shared" si="303"/>
        <v>7</v>
      </c>
      <c r="W3218">
        <f t="shared" si="304"/>
        <v>13</v>
      </c>
      <c r="X3218" t="str">
        <f t="shared" si="305"/>
        <v>High Value</v>
      </c>
    </row>
    <row r="3219" spans="1:24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  <c r="S3219" t="str">
        <f t="shared" si="300"/>
        <v>36-45</v>
      </c>
      <c r="T3219">
        <f t="shared" si="301"/>
        <v>2</v>
      </c>
      <c r="U3219">
        <f t="shared" si="302"/>
        <v>4</v>
      </c>
      <c r="V3219">
        <f t="shared" si="303"/>
        <v>7</v>
      </c>
      <c r="W3219">
        <f t="shared" si="304"/>
        <v>13</v>
      </c>
      <c r="X3219" t="str">
        <f t="shared" si="305"/>
        <v>High Value</v>
      </c>
    </row>
    <row r="3220" spans="1:24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  <c r="S3220" t="str">
        <f t="shared" si="300"/>
        <v>36-45</v>
      </c>
      <c r="T3220">
        <f t="shared" si="301"/>
        <v>1</v>
      </c>
      <c r="U3220">
        <f t="shared" si="302"/>
        <v>4</v>
      </c>
      <c r="V3220">
        <f t="shared" si="303"/>
        <v>4</v>
      </c>
      <c r="W3220">
        <f t="shared" si="304"/>
        <v>9</v>
      </c>
      <c r="X3220" t="str">
        <f t="shared" si="305"/>
        <v>Regular</v>
      </c>
    </row>
    <row r="3221" spans="1:24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  <c r="S3221" t="str">
        <f t="shared" si="300"/>
        <v>56+</v>
      </c>
      <c r="T3221">
        <f t="shared" si="301"/>
        <v>2</v>
      </c>
      <c r="U3221">
        <f t="shared" si="302"/>
        <v>4</v>
      </c>
      <c r="V3221">
        <f t="shared" si="303"/>
        <v>7</v>
      </c>
      <c r="W3221">
        <f t="shared" si="304"/>
        <v>13</v>
      </c>
      <c r="X3221" t="str">
        <f t="shared" si="305"/>
        <v>High Value</v>
      </c>
    </row>
    <row r="3222" spans="1:24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  <c r="S3222" t="str">
        <f t="shared" si="300"/>
        <v>36-45</v>
      </c>
      <c r="T3222">
        <f t="shared" si="301"/>
        <v>1</v>
      </c>
      <c r="U3222">
        <f t="shared" si="302"/>
        <v>2</v>
      </c>
      <c r="V3222">
        <f t="shared" si="303"/>
        <v>4</v>
      </c>
      <c r="W3222">
        <f t="shared" si="304"/>
        <v>7</v>
      </c>
      <c r="X3222" t="str">
        <f t="shared" si="305"/>
        <v>Occasional</v>
      </c>
    </row>
    <row r="3223" spans="1:24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  <c r="S3223" t="str">
        <f t="shared" si="300"/>
        <v>18-25</v>
      </c>
      <c r="T3223">
        <f t="shared" si="301"/>
        <v>3</v>
      </c>
      <c r="U3223">
        <f t="shared" si="302"/>
        <v>3</v>
      </c>
      <c r="V3223">
        <f t="shared" si="303"/>
        <v>1</v>
      </c>
      <c r="W3223">
        <f t="shared" si="304"/>
        <v>7</v>
      </c>
      <c r="X3223" t="str">
        <f t="shared" si="305"/>
        <v>Occasional</v>
      </c>
    </row>
    <row r="3224" spans="1:24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  <c r="S3224" t="str">
        <f t="shared" si="300"/>
        <v>36-45</v>
      </c>
      <c r="T3224">
        <f t="shared" si="301"/>
        <v>4</v>
      </c>
      <c r="U3224">
        <f t="shared" si="302"/>
        <v>2</v>
      </c>
      <c r="V3224">
        <f t="shared" si="303"/>
        <v>2</v>
      </c>
      <c r="W3224">
        <f t="shared" si="304"/>
        <v>8</v>
      </c>
      <c r="X3224" t="str">
        <f t="shared" si="305"/>
        <v>Occasional</v>
      </c>
    </row>
    <row r="3225" spans="1:24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  <c r="S3225" t="str">
        <f t="shared" si="300"/>
        <v>56+</v>
      </c>
      <c r="T3225">
        <f t="shared" si="301"/>
        <v>3</v>
      </c>
      <c r="U3225">
        <f t="shared" si="302"/>
        <v>3</v>
      </c>
      <c r="V3225">
        <f t="shared" si="303"/>
        <v>6</v>
      </c>
      <c r="W3225">
        <f t="shared" si="304"/>
        <v>12</v>
      </c>
      <c r="X3225" t="str">
        <f t="shared" si="305"/>
        <v>High Value</v>
      </c>
    </row>
    <row r="3226" spans="1:24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  <c r="S3226" t="str">
        <f t="shared" si="300"/>
        <v>36-45</v>
      </c>
      <c r="T3226">
        <f t="shared" si="301"/>
        <v>4</v>
      </c>
      <c r="U3226">
        <f t="shared" si="302"/>
        <v>2</v>
      </c>
      <c r="V3226">
        <f t="shared" si="303"/>
        <v>4</v>
      </c>
      <c r="W3226">
        <f t="shared" si="304"/>
        <v>10</v>
      </c>
      <c r="X3226" t="str">
        <f t="shared" si="305"/>
        <v>Regular</v>
      </c>
    </row>
    <row r="3227" spans="1:24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  <c r="S3227" t="str">
        <f t="shared" si="300"/>
        <v>46-55</v>
      </c>
      <c r="T3227">
        <f t="shared" si="301"/>
        <v>4</v>
      </c>
      <c r="U3227">
        <f t="shared" si="302"/>
        <v>3</v>
      </c>
      <c r="V3227">
        <f t="shared" si="303"/>
        <v>7</v>
      </c>
      <c r="W3227">
        <f t="shared" si="304"/>
        <v>14</v>
      </c>
      <c r="X3227" t="str">
        <f t="shared" si="305"/>
        <v>High Value</v>
      </c>
    </row>
    <row r="3228" spans="1:24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  <c r="S3228" t="str">
        <f t="shared" si="300"/>
        <v>56+</v>
      </c>
      <c r="T3228">
        <f t="shared" si="301"/>
        <v>3</v>
      </c>
      <c r="U3228">
        <f t="shared" si="302"/>
        <v>4</v>
      </c>
      <c r="V3228">
        <f t="shared" si="303"/>
        <v>5</v>
      </c>
      <c r="W3228">
        <f t="shared" si="304"/>
        <v>12</v>
      </c>
      <c r="X3228" t="str">
        <f t="shared" si="305"/>
        <v>High Value</v>
      </c>
    </row>
    <row r="3229" spans="1:24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  <c r="S3229" t="str">
        <f t="shared" si="300"/>
        <v>26-35</v>
      </c>
      <c r="T3229">
        <f t="shared" si="301"/>
        <v>3</v>
      </c>
      <c r="U3229">
        <f t="shared" si="302"/>
        <v>4</v>
      </c>
      <c r="V3229">
        <f t="shared" si="303"/>
        <v>2</v>
      </c>
      <c r="W3229">
        <f t="shared" si="304"/>
        <v>9</v>
      </c>
      <c r="X3229" t="str">
        <f t="shared" si="305"/>
        <v>Regular</v>
      </c>
    </row>
    <row r="3230" spans="1:24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  <c r="S3230" t="str">
        <f t="shared" si="300"/>
        <v>36-45</v>
      </c>
      <c r="T3230">
        <f t="shared" si="301"/>
        <v>4</v>
      </c>
      <c r="U3230">
        <f t="shared" si="302"/>
        <v>3</v>
      </c>
      <c r="V3230">
        <f t="shared" si="303"/>
        <v>1</v>
      </c>
      <c r="W3230">
        <f t="shared" si="304"/>
        <v>8</v>
      </c>
      <c r="X3230" t="str">
        <f t="shared" si="305"/>
        <v>Occasional</v>
      </c>
    </row>
    <row r="3231" spans="1:24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  <c r="S3231" t="str">
        <f t="shared" si="300"/>
        <v>46-55</v>
      </c>
      <c r="T3231">
        <f t="shared" si="301"/>
        <v>3</v>
      </c>
      <c r="U3231">
        <f t="shared" si="302"/>
        <v>2</v>
      </c>
      <c r="V3231">
        <f t="shared" si="303"/>
        <v>4</v>
      </c>
      <c r="W3231">
        <f t="shared" si="304"/>
        <v>9</v>
      </c>
      <c r="X3231" t="str">
        <f t="shared" si="305"/>
        <v>Regular</v>
      </c>
    </row>
    <row r="3232" spans="1:24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  <c r="S3232" t="str">
        <f t="shared" si="300"/>
        <v>46-55</v>
      </c>
      <c r="T3232">
        <f t="shared" si="301"/>
        <v>2</v>
      </c>
      <c r="U3232">
        <f t="shared" si="302"/>
        <v>4</v>
      </c>
      <c r="V3232">
        <f t="shared" si="303"/>
        <v>1</v>
      </c>
      <c r="W3232">
        <f t="shared" si="304"/>
        <v>7</v>
      </c>
      <c r="X3232" t="str">
        <f t="shared" si="305"/>
        <v>Occasional</v>
      </c>
    </row>
    <row r="3233" spans="1:24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  <c r="S3233" t="str">
        <f t="shared" si="300"/>
        <v>56+</v>
      </c>
      <c r="T3233">
        <f t="shared" si="301"/>
        <v>4</v>
      </c>
      <c r="U3233">
        <f t="shared" si="302"/>
        <v>1</v>
      </c>
      <c r="V3233">
        <f t="shared" si="303"/>
        <v>1</v>
      </c>
      <c r="W3233">
        <f t="shared" si="304"/>
        <v>6</v>
      </c>
      <c r="X3233" t="str">
        <f t="shared" si="305"/>
        <v>Occasional</v>
      </c>
    </row>
    <row r="3234" spans="1:24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  <c r="S3234" t="str">
        <f t="shared" si="300"/>
        <v>36-45</v>
      </c>
      <c r="T3234">
        <f t="shared" si="301"/>
        <v>1</v>
      </c>
      <c r="U3234">
        <f t="shared" si="302"/>
        <v>2</v>
      </c>
      <c r="V3234">
        <f t="shared" si="303"/>
        <v>4</v>
      </c>
      <c r="W3234">
        <f t="shared" si="304"/>
        <v>7</v>
      </c>
      <c r="X3234" t="str">
        <f t="shared" si="305"/>
        <v>Occasional</v>
      </c>
    </row>
    <row r="3235" spans="1:24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  <c r="S3235" t="str">
        <f t="shared" si="300"/>
        <v>36-45</v>
      </c>
      <c r="T3235">
        <f t="shared" si="301"/>
        <v>3</v>
      </c>
      <c r="U3235">
        <f t="shared" si="302"/>
        <v>1</v>
      </c>
      <c r="V3235">
        <f t="shared" si="303"/>
        <v>6</v>
      </c>
      <c r="W3235">
        <f t="shared" si="304"/>
        <v>10</v>
      </c>
      <c r="X3235" t="str">
        <f t="shared" si="305"/>
        <v>Regular</v>
      </c>
    </row>
    <row r="3236" spans="1:24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  <c r="S3236" t="str">
        <f t="shared" si="300"/>
        <v>46-55</v>
      </c>
      <c r="T3236">
        <f t="shared" si="301"/>
        <v>4</v>
      </c>
      <c r="U3236">
        <f t="shared" si="302"/>
        <v>2</v>
      </c>
      <c r="V3236">
        <f t="shared" si="303"/>
        <v>2</v>
      </c>
      <c r="W3236">
        <f t="shared" si="304"/>
        <v>8</v>
      </c>
      <c r="X3236" t="str">
        <f t="shared" si="305"/>
        <v>Occasional</v>
      </c>
    </row>
    <row r="3237" spans="1:24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  <c r="S3237" t="str">
        <f t="shared" si="300"/>
        <v>26-35</v>
      </c>
      <c r="T3237">
        <f t="shared" si="301"/>
        <v>3</v>
      </c>
      <c r="U3237">
        <f t="shared" si="302"/>
        <v>2</v>
      </c>
      <c r="V3237">
        <f t="shared" si="303"/>
        <v>4</v>
      </c>
      <c r="W3237">
        <f t="shared" si="304"/>
        <v>9</v>
      </c>
      <c r="X3237" t="str">
        <f t="shared" si="305"/>
        <v>Regular</v>
      </c>
    </row>
    <row r="3238" spans="1:24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  <c r="S3238" t="str">
        <f t="shared" si="300"/>
        <v>56+</v>
      </c>
      <c r="T3238">
        <f t="shared" si="301"/>
        <v>4</v>
      </c>
      <c r="U3238">
        <f t="shared" si="302"/>
        <v>1</v>
      </c>
      <c r="V3238">
        <f t="shared" si="303"/>
        <v>4</v>
      </c>
      <c r="W3238">
        <f t="shared" si="304"/>
        <v>9</v>
      </c>
      <c r="X3238" t="str">
        <f t="shared" si="305"/>
        <v>Regular</v>
      </c>
    </row>
    <row r="3239" spans="1:24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  <c r="S3239" t="str">
        <f t="shared" si="300"/>
        <v>56+</v>
      </c>
      <c r="T3239">
        <f t="shared" si="301"/>
        <v>2</v>
      </c>
      <c r="U3239">
        <f t="shared" si="302"/>
        <v>1</v>
      </c>
      <c r="V3239">
        <f t="shared" si="303"/>
        <v>7</v>
      </c>
      <c r="W3239">
        <f t="shared" si="304"/>
        <v>10</v>
      </c>
      <c r="X3239" t="str">
        <f t="shared" si="305"/>
        <v>Regular</v>
      </c>
    </row>
    <row r="3240" spans="1:24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  <c r="S3240" t="str">
        <f t="shared" si="300"/>
        <v>18-25</v>
      </c>
      <c r="T3240">
        <f t="shared" si="301"/>
        <v>4</v>
      </c>
      <c r="U3240">
        <f t="shared" si="302"/>
        <v>3</v>
      </c>
      <c r="V3240">
        <f t="shared" si="303"/>
        <v>2</v>
      </c>
      <c r="W3240">
        <f t="shared" si="304"/>
        <v>9</v>
      </c>
      <c r="X3240" t="str">
        <f t="shared" si="305"/>
        <v>Regular</v>
      </c>
    </row>
    <row r="3241" spans="1:24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  <c r="S3241" t="str">
        <f t="shared" si="300"/>
        <v>26-35</v>
      </c>
      <c r="T3241">
        <f t="shared" si="301"/>
        <v>1</v>
      </c>
      <c r="U3241">
        <f t="shared" si="302"/>
        <v>3</v>
      </c>
      <c r="V3241">
        <f t="shared" si="303"/>
        <v>4</v>
      </c>
      <c r="W3241">
        <f t="shared" si="304"/>
        <v>8</v>
      </c>
      <c r="X3241" t="str">
        <f t="shared" si="305"/>
        <v>Occasional</v>
      </c>
    </row>
    <row r="3242" spans="1:24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  <c r="S3242" t="str">
        <f t="shared" si="300"/>
        <v>56+</v>
      </c>
      <c r="T3242">
        <f t="shared" si="301"/>
        <v>1</v>
      </c>
      <c r="U3242">
        <f t="shared" si="302"/>
        <v>3</v>
      </c>
      <c r="V3242">
        <f t="shared" si="303"/>
        <v>4</v>
      </c>
      <c r="W3242">
        <f t="shared" si="304"/>
        <v>8</v>
      </c>
      <c r="X3242" t="str">
        <f t="shared" si="305"/>
        <v>Occasional</v>
      </c>
    </row>
    <row r="3243" spans="1:24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  <c r="S3243" t="str">
        <f t="shared" si="300"/>
        <v>46-55</v>
      </c>
      <c r="T3243">
        <f t="shared" si="301"/>
        <v>2</v>
      </c>
      <c r="U3243">
        <f t="shared" si="302"/>
        <v>3</v>
      </c>
      <c r="V3243">
        <f t="shared" si="303"/>
        <v>2</v>
      </c>
      <c r="W3243">
        <f t="shared" si="304"/>
        <v>7</v>
      </c>
      <c r="X3243" t="str">
        <f t="shared" si="305"/>
        <v>Occasional</v>
      </c>
    </row>
    <row r="3244" spans="1:24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  <c r="S3244" t="str">
        <f t="shared" si="300"/>
        <v>36-45</v>
      </c>
      <c r="T3244">
        <f t="shared" si="301"/>
        <v>3</v>
      </c>
      <c r="U3244">
        <f t="shared" si="302"/>
        <v>2</v>
      </c>
      <c r="V3244">
        <f t="shared" si="303"/>
        <v>7</v>
      </c>
      <c r="W3244">
        <f t="shared" si="304"/>
        <v>12</v>
      </c>
      <c r="X3244" t="str">
        <f t="shared" si="305"/>
        <v>High Value</v>
      </c>
    </row>
    <row r="3245" spans="1:24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  <c r="S3245" t="str">
        <f t="shared" si="300"/>
        <v>36-45</v>
      </c>
      <c r="T3245">
        <f t="shared" si="301"/>
        <v>4</v>
      </c>
      <c r="U3245">
        <f t="shared" si="302"/>
        <v>1</v>
      </c>
      <c r="V3245">
        <f t="shared" si="303"/>
        <v>3</v>
      </c>
      <c r="W3245">
        <f t="shared" si="304"/>
        <v>8</v>
      </c>
      <c r="X3245" t="str">
        <f t="shared" si="305"/>
        <v>Occasional</v>
      </c>
    </row>
    <row r="3246" spans="1:24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  <c r="S3246" t="str">
        <f t="shared" si="300"/>
        <v>56+</v>
      </c>
      <c r="T3246">
        <f t="shared" si="301"/>
        <v>4</v>
      </c>
      <c r="U3246">
        <f t="shared" si="302"/>
        <v>4</v>
      </c>
      <c r="V3246">
        <f t="shared" si="303"/>
        <v>1</v>
      </c>
      <c r="W3246">
        <f t="shared" si="304"/>
        <v>9</v>
      </c>
      <c r="X3246" t="str">
        <f t="shared" si="305"/>
        <v>Regular</v>
      </c>
    </row>
    <row r="3247" spans="1:24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  <c r="S3247" t="str">
        <f t="shared" si="300"/>
        <v>56+</v>
      </c>
      <c r="T3247">
        <f t="shared" si="301"/>
        <v>3</v>
      </c>
      <c r="U3247">
        <f t="shared" si="302"/>
        <v>2</v>
      </c>
      <c r="V3247">
        <f t="shared" si="303"/>
        <v>7</v>
      </c>
      <c r="W3247">
        <f t="shared" si="304"/>
        <v>12</v>
      </c>
      <c r="X3247" t="str">
        <f t="shared" si="305"/>
        <v>High Value</v>
      </c>
    </row>
    <row r="3248" spans="1:24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  <c r="S3248" t="str">
        <f t="shared" si="300"/>
        <v>56+</v>
      </c>
      <c r="T3248">
        <f t="shared" si="301"/>
        <v>4</v>
      </c>
      <c r="U3248">
        <f t="shared" si="302"/>
        <v>3</v>
      </c>
      <c r="V3248">
        <f t="shared" si="303"/>
        <v>4</v>
      </c>
      <c r="W3248">
        <f t="shared" si="304"/>
        <v>11</v>
      </c>
      <c r="X3248" t="str">
        <f t="shared" si="305"/>
        <v>Regular</v>
      </c>
    </row>
    <row r="3249" spans="1:24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  <c r="S3249" t="str">
        <f t="shared" si="300"/>
        <v>46-55</v>
      </c>
      <c r="T3249">
        <f t="shared" si="301"/>
        <v>4</v>
      </c>
      <c r="U3249">
        <f t="shared" si="302"/>
        <v>1</v>
      </c>
      <c r="V3249">
        <f t="shared" si="303"/>
        <v>5</v>
      </c>
      <c r="W3249">
        <f t="shared" si="304"/>
        <v>10</v>
      </c>
      <c r="X3249" t="str">
        <f t="shared" si="305"/>
        <v>Regular</v>
      </c>
    </row>
    <row r="3250" spans="1:24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  <c r="S3250" t="str">
        <f t="shared" si="300"/>
        <v>18-25</v>
      </c>
      <c r="T3250">
        <f t="shared" si="301"/>
        <v>3</v>
      </c>
      <c r="U3250">
        <f t="shared" si="302"/>
        <v>4</v>
      </c>
      <c r="V3250">
        <f t="shared" si="303"/>
        <v>2</v>
      </c>
      <c r="W3250">
        <f t="shared" si="304"/>
        <v>9</v>
      </c>
      <c r="X3250" t="str">
        <f t="shared" si="305"/>
        <v>Regular</v>
      </c>
    </row>
    <row r="3251" spans="1:24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  <c r="S3251" t="str">
        <f t="shared" si="300"/>
        <v>26-35</v>
      </c>
      <c r="T3251">
        <f t="shared" si="301"/>
        <v>4</v>
      </c>
      <c r="U3251">
        <f t="shared" si="302"/>
        <v>3</v>
      </c>
      <c r="V3251">
        <f t="shared" si="303"/>
        <v>2</v>
      </c>
      <c r="W3251">
        <f t="shared" si="304"/>
        <v>9</v>
      </c>
      <c r="X3251" t="str">
        <f t="shared" si="305"/>
        <v>Regular</v>
      </c>
    </row>
    <row r="3252" spans="1:24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  <c r="S3252" t="str">
        <f t="shared" si="300"/>
        <v>18-25</v>
      </c>
      <c r="T3252">
        <f t="shared" si="301"/>
        <v>4</v>
      </c>
      <c r="U3252">
        <f t="shared" si="302"/>
        <v>2</v>
      </c>
      <c r="V3252">
        <f t="shared" si="303"/>
        <v>7</v>
      </c>
      <c r="W3252">
        <f t="shared" si="304"/>
        <v>13</v>
      </c>
      <c r="X3252" t="str">
        <f t="shared" si="305"/>
        <v>High Value</v>
      </c>
    </row>
    <row r="3253" spans="1:24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  <c r="S3253" t="str">
        <f t="shared" si="300"/>
        <v>18-25</v>
      </c>
      <c r="T3253">
        <f t="shared" si="301"/>
        <v>1</v>
      </c>
      <c r="U3253">
        <f t="shared" si="302"/>
        <v>4</v>
      </c>
      <c r="V3253">
        <f t="shared" si="303"/>
        <v>2</v>
      </c>
      <c r="W3253">
        <f t="shared" si="304"/>
        <v>7</v>
      </c>
      <c r="X3253" t="str">
        <f t="shared" si="305"/>
        <v>Occasional</v>
      </c>
    </row>
    <row r="3254" spans="1:24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  <c r="S3254" t="str">
        <f t="shared" si="300"/>
        <v>56+</v>
      </c>
      <c r="T3254">
        <f t="shared" si="301"/>
        <v>1</v>
      </c>
      <c r="U3254">
        <f t="shared" si="302"/>
        <v>4</v>
      </c>
      <c r="V3254">
        <f t="shared" si="303"/>
        <v>5</v>
      </c>
      <c r="W3254">
        <f t="shared" si="304"/>
        <v>10</v>
      </c>
      <c r="X3254" t="str">
        <f t="shared" si="305"/>
        <v>Regular</v>
      </c>
    </row>
    <row r="3255" spans="1:24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  <c r="S3255" t="str">
        <f t="shared" si="300"/>
        <v>36-45</v>
      </c>
      <c r="T3255">
        <f t="shared" si="301"/>
        <v>3</v>
      </c>
      <c r="U3255">
        <f t="shared" si="302"/>
        <v>1</v>
      </c>
      <c r="V3255">
        <f t="shared" si="303"/>
        <v>5</v>
      </c>
      <c r="W3255">
        <f t="shared" si="304"/>
        <v>9</v>
      </c>
      <c r="X3255" t="str">
        <f t="shared" si="305"/>
        <v>Regular</v>
      </c>
    </row>
    <row r="3256" spans="1:24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  <c r="S3256" t="str">
        <f t="shared" si="300"/>
        <v>18-25</v>
      </c>
      <c r="T3256">
        <f t="shared" si="301"/>
        <v>1</v>
      </c>
      <c r="U3256">
        <f t="shared" si="302"/>
        <v>1</v>
      </c>
      <c r="V3256">
        <f t="shared" si="303"/>
        <v>3</v>
      </c>
      <c r="W3256">
        <f t="shared" si="304"/>
        <v>5</v>
      </c>
      <c r="X3256" t="str">
        <f t="shared" si="305"/>
        <v>Low Engagement</v>
      </c>
    </row>
    <row r="3257" spans="1:24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  <c r="S3257" t="str">
        <f t="shared" si="300"/>
        <v>56+</v>
      </c>
      <c r="T3257">
        <f t="shared" si="301"/>
        <v>2</v>
      </c>
      <c r="U3257">
        <f t="shared" si="302"/>
        <v>3</v>
      </c>
      <c r="V3257">
        <f t="shared" si="303"/>
        <v>4</v>
      </c>
      <c r="W3257">
        <f t="shared" si="304"/>
        <v>9</v>
      </c>
      <c r="X3257" t="str">
        <f t="shared" si="305"/>
        <v>Regular</v>
      </c>
    </row>
    <row r="3258" spans="1:24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  <c r="S3258" t="str">
        <f t="shared" si="300"/>
        <v>56+</v>
      </c>
      <c r="T3258">
        <f t="shared" si="301"/>
        <v>1</v>
      </c>
      <c r="U3258">
        <f t="shared" si="302"/>
        <v>4</v>
      </c>
      <c r="V3258">
        <f t="shared" si="303"/>
        <v>3</v>
      </c>
      <c r="W3258">
        <f t="shared" si="304"/>
        <v>8</v>
      </c>
      <c r="X3258" t="str">
        <f t="shared" si="305"/>
        <v>Occasional</v>
      </c>
    </row>
    <row r="3259" spans="1:24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  <c r="S3259" t="str">
        <f t="shared" si="300"/>
        <v>36-45</v>
      </c>
      <c r="T3259">
        <f t="shared" si="301"/>
        <v>4</v>
      </c>
      <c r="U3259">
        <f t="shared" si="302"/>
        <v>4</v>
      </c>
      <c r="V3259">
        <f t="shared" si="303"/>
        <v>3</v>
      </c>
      <c r="W3259">
        <f t="shared" si="304"/>
        <v>11</v>
      </c>
      <c r="X3259" t="str">
        <f t="shared" si="305"/>
        <v>Regular</v>
      </c>
    </row>
    <row r="3260" spans="1:24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  <c r="S3260" t="str">
        <f t="shared" si="300"/>
        <v>26-35</v>
      </c>
      <c r="T3260">
        <f t="shared" si="301"/>
        <v>2</v>
      </c>
      <c r="U3260">
        <f t="shared" si="302"/>
        <v>1</v>
      </c>
      <c r="V3260">
        <f t="shared" si="303"/>
        <v>6</v>
      </c>
      <c r="W3260">
        <f t="shared" si="304"/>
        <v>9</v>
      </c>
      <c r="X3260" t="str">
        <f t="shared" si="305"/>
        <v>Regular</v>
      </c>
    </row>
    <row r="3261" spans="1:24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  <c r="S3261" t="str">
        <f t="shared" si="300"/>
        <v>56+</v>
      </c>
      <c r="T3261">
        <f t="shared" si="301"/>
        <v>4</v>
      </c>
      <c r="U3261">
        <f t="shared" si="302"/>
        <v>1</v>
      </c>
      <c r="V3261">
        <f t="shared" si="303"/>
        <v>3</v>
      </c>
      <c r="W3261">
        <f t="shared" si="304"/>
        <v>8</v>
      </c>
      <c r="X3261" t="str">
        <f t="shared" si="305"/>
        <v>Occasional</v>
      </c>
    </row>
    <row r="3262" spans="1:24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  <c r="S3262" t="str">
        <f t="shared" si="300"/>
        <v>36-45</v>
      </c>
      <c r="T3262">
        <f t="shared" si="301"/>
        <v>1</v>
      </c>
      <c r="U3262">
        <f t="shared" si="302"/>
        <v>1</v>
      </c>
      <c r="V3262">
        <f t="shared" si="303"/>
        <v>1</v>
      </c>
      <c r="W3262">
        <f t="shared" si="304"/>
        <v>3</v>
      </c>
      <c r="X3262" t="str">
        <f t="shared" si="305"/>
        <v>Low Engagement</v>
      </c>
    </row>
    <row r="3263" spans="1:24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  <c r="S3263" t="str">
        <f t="shared" si="300"/>
        <v>46-55</v>
      </c>
      <c r="T3263">
        <f t="shared" si="301"/>
        <v>2</v>
      </c>
      <c r="U3263">
        <f t="shared" si="302"/>
        <v>4</v>
      </c>
      <c r="V3263">
        <f t="shared" si="303"/>
        <v>7</v>
      </c>
      <c r="W3263">
        <f t="shared" si="304"/>
        <v>13</v>
      </c>
      <c r="X3263" t="str">
        <f t="shared" si="305"/>
        <v>High Value</v>
      </c>
    </row>
    <row r="3264" spans="1:24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  <c r="S3264" t="str">
        <f t="shared" si="300"/>
        <v>36-45</v>
      </c>
      <c r="T3264">
        <f t="shared" si="301"/>
        <v>1</v>
      </c>
      <c r="U3264">
        <f t="shared" si="302"/>
        <v>2</v>
      </c>
      <c r="V3264">
        <f t="shared" si="303"/>
        <v>3</v>
      </c>
      <c r="W3264">
        <f t="shared" si="304"/>
        <v>6</v>
      </c>
      <c r="X3264" t="str">
        <f t="shared" si="305"/>
        <v>Occasional</v>
      </c>
    </row>
    <row r="3265" spans="1:24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  <c r="S3265" t="str">
        <f t="shared" si="300"/>
        <v>56+</v>
      </c>
      <c r="T3265">
        <f t="shared" si="301"/>
        <v>3</v>
      </c>
      <c r="U3265">
        <f t="shared" si="302"/>
        <v>3</v>
      </c>
      <c r="V3265">
        <f t="shared" si="303"/>
        <v>5</v>
      </c>
      <c r="W3265">
        <f t="shared" si="304"/>
        <v>11</v>
      </c>
      <c r="X3265" t="str">
        <f t="shared" si="305"/>
        <v>Regular</v>
      </c>
    </row>
    <row r="3266" spans="1:24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  <c r="S3266" t="str">
        <f t="shared" si="300"/>
        <v>26-35</v>
      </c>
      <c r="T3266">
        <f t="shared" si="301"/>
        <v>2</v>
      </c>
      <c r="U3266">
        <f t="shared" si="302"/>
        <v>4</v>
      </c>
      <c r="V3266">
        <f t="shared" si="303"/>
        <v>6</v>
      </c>
      <c r="W3266">
        <f t="shared" si="304"/>
        <v>12</v>
      </c>
      <c r="X3266" t="str">
        <f t="shared" si="305"/>
        <v>High Value</v>
      </c>
    </row>
    <row r="3267" spans="1:24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  <c r="S3267" t="str">
        <f t="shared" ref="S3267:S3330" si="306">IF(B3267&lt;=25,"18-25",IF(B3267&lt;=35,"26-35",IF(B3267&lt;=45,"36-45",IF(B3267&lt;=55,"46-55","56+"))))</f>
        <v>36-45</v>
      </c>
      <c r="T3267">
        <f t="shared" ref="T3267:T3330" si="307">IF(F3267&lt;=39,1,IF(F3267&lt;=59,2,IF(F3267&lt;=79,3,4)))</f>
        <v>4</v>
      </c>
      <c r="U3267">
        <f t="shared" ref="U3267:U3330" si="308">IF(P3267&lt;=12,1,IF(P3267&lt;=25,2,IF(P3267&lt;=37,3,4)))</f>
        <v>3</v>
      </c>
      <c r="V3267">
        <f t="shared" ref="V3267:V3330" si="309">IF(R3267="Weekly",7,IF(R3267="Bi-Weekly",6,IF(R3267="Fortnightly",5,IF(R3267="Monthly",4,IF(R3267="Every 3 Months",3,IF(R3267="Quarterly",2,IF(R3267="Annually",1,0)))))))</f>
        <v>5</v>
      </c>
      <c r="W3267">
        <f t="shared" ref="W3267:W3330" si="310">T3267+U3267+V3267</f>
        <v>12</v>
      </c>
      <c r="X3267" t="str">
        <f t="shared" ref="X3267:X3330" si="311">IF(W3267&lt;=5,"Low Engagement",IF(W3267&lt;=8,"Occasional",IF(W3267&lt;=11,"Regular","High Value")))</f>
        <v>High Value</v>
      </c>
    </row>
    <row r="3268" spans="1:24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  <c r="S3268" t="str">
        <f t="shared" si="306"/>
        <v>46-55</v>
      </c>
      <c r="T3268">
        <f t="shared" si="307"/>
        <v>3</v>
      </c>
      <c r="U3268">
        <f t="shared" si="308"/>
        <v>3</v>
      </c>
      <c r="V3268">
        <f t="shared" si="309"/>
        <v>7</v>
      </c>
      <c r="W3268">
        <f t="shared" si="310"/>
        <v>13</v>
      </c>
      <c r="X3268" t="str">
        <f t="shared" si="311"/>
        <v>High Value</v>
      </c>
    </row>
    <row r="3269" spans="1:24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  <c r="S3269" t="str">
        <f t="shared" si="306"/>
        <v>36-45</v>
      </c>
      <c r="T3269">
        <f t="shared" si="307"/>
        <v>2</v>
      </c>
      <c r="U3269">
        <f t="shared" si="308"/>
        <v>4</v>
      </c>
      <c r="V3269">
        <f t="shared" si="309"/>
        <v>2</v>
      </c>
      <c r="W3269">
        <f t="shared" si="310"/>
        <v>8</v>
      </c>
      <c r="X3269" t="str">
        <f t="shared" si="311"/>
        <v>Occasional</v>
      </c>
    </row>
    <row r="3270" spans="1:24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  <c r="S3270" t="str">
        <f t="shared" si="306"/>
        <v>18-25</v>
      </c>
      <c r="T3270">
        <f t="shared" si="307"/>
        <v>4</v>
      </c>
      <c r="U3270">
        <f t="shared" si="308"/>
        <v>1</v>
      </c>
      <c r="V3270">
        <f t="shared" si="309"/>
        <v>3</v>
      </c>
      <c r="W3270">
        <f t="shared" si="310"/>
        <v>8</v>
      </c>
      <c r="X3270" t="str">
        <f t="shared" si="311"/>
        <v>Occasional</v>
      </c>
    </row>
    <row r="3271" spans="1:24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  <c r="S3271" t="str">
        <f t="shared" si="306"/>
        <v>26-35</v>
      </c>
      <c r="T3271">
        <f t="shared" si="307"/>
        <v>3</v>
      </c>
      <c r="U3271">
        <f t="shared" si="308"/>
        <v>2</v>
      </c>
      <c r="V3271">
        <f t="shared" si="309"/>
        <v>4</v>
      </c>
      <c r="W3271">
        <f t="shared" si="310"/>
        <v>9</v>
      </c>
      <c r="X3271" t="str">
        <f t="shared" si="311"/>
        <v>Regular</v>
      </c>
    </row>
    <row r="3272" spans="1:24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  <c r="S3272" t="str">
        <f t="shared" si="306"/>
        <v>56+</v>
      </c>
      <c r="T3272">
        <f t="shared" si="307"/>
        <v>1</v>
      </c>
      <c r="U3272">
        <f t="shared" si="308"/>
        <v>4</v>
      </c>
      <c r="V3272">
        <f t="shared" si="309"/>
        <v>1</v>
      </c>
      <c r="W3272">
        <f t="shared" si="310"/>
        <v>6</v>
      </c>
      <c r="X3272" t="str">
        <f t="shared" si="311"/>
        <v>Occasional</v>
      </c>
    </row>
    <row r="3273" spans="1:24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  <c r="S3273" t="str">
        <f t="shared" si="306"/>
        <v>26-35</v>
      </c>
      <c r="T3273">
        <f t="shared" si="307"/>
        <v>2</v>
      </c>
      <c r="U3273">
        <f t="shared" si="308"/>
        <v>3</v>
      </c>
      <c r="V3273">
        <f t="shared" si="309"/>
        <v>7</v>
      </c>
      <c r="W3273">
        <f t="shared" si="310"/>
        <v>12</v>
      </c>
      <c r="X3273" t="str">
        <f t="shared" si="311"/>
        <v>High Value</v>
      </c>
    </row>
    <row r="3274" spans="1:24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  <c r="S3274" t="str">
        <f t="shared" si="306"/>
        <v>56+</v>
      </c>
      <c r="T3274">
        <f t="shared" si="307"/>
        <v>4</v>
      </c>
      <c r="U3274">
        <f t="shared" si="308"/>
        <v>3</v>
      </c>
      <c r="V3274">
        <f t="shared" si="309"/>
        <v>2</v>
      </c>
      <c r="W3274">
        <f t="shared" si="310"/>
        <v>9</v>
      </c>
      <c r="X3274" t="str">
        <f t="shared" si="311"/>
        <v>Regular</v>
      </c>
    </row>
    <row r="3275" spans="1:24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  <c r="S3275" t="str">
        <f t="shared" si="306"/>
        <v>56+</v>
      </c>
      <c r="T3275">
        <f t="shared" si="307"/>
        <v>2</v>
      </c>
      <c r="U3275">
        <f t="shared" si="308"/>
        <v>3</v>
      </c>
      <c r="V3275">
        <f t="shared" si="309"/>
        <v>3</v>
      </c>
      <c r="W3275">
        <f t="shared" si="310"/>
        <v>8</v>
      </c>
      <c r="X3275" t="str">
        <f t="shared" si="311"/>
        <v>Occasional</v>
      </c>
    </row>
    <row r="3276" spans="1:24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  <c r="S3276" t="str">
        <f t="shared" si="306"/>
        <v>46-55</v>
      </c>
      <c r="T3276">
        <f t="shared" si="307"/>
        <v>1</v>
      </c>
      <c r="U3276">
        <f t="shared" si="308"/>
        <v>2</v>
      </c>
      <c r="V3276">
        <f t="shared" si="309"/>
        <v>5</v>
      </c>
      <c r="W3276">
        <f t="shared" si="310"/>
        <v>8</v>
      </c>
      <c r="X3276" t="str">
        <f t="shared" si="311"/>
        <v>Occasional</v>
      </c>
    </row>
    <row r="3277" spans="1:24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  <c r="S3277" t="str">
        <f t="shared" si="306"/>
        <v>36-45</v>
      </c>
      <c r="T3277">
        <f t="shared" si="307"/>
        <v>4</v>
      </c>
      <c r="U3277">
        <f t="shared" si="308"/>
        <v>1</v>
      </c>
      <c r="V3277">
        <f t="shared" si="309"/>
        <v>7</v>
      </c>
      <c r="W3277">
        <f t="shared" si="310"/>
        <v>12</v>
      </c>
      <c r="X3277" t="str">
        <f t="shared" si="311"/>
        <v>High Value</v>
      </c>
    </row>
    <row r="3278" spans="1:24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  <c r="S3278" t="str">
        <f t="shared" si="306"/>
        <v>36-45</v>
      </c>
      <c r="T3278">
        <f t="shared" si="307"/>
        <v>4</v>
      </c>
      <c r="U3278">
        <f t="shared" si="308"/>
        <v>4</v>
      </c>
      <c r="V3278">
        <f t="shared" si="309"/>
        <v>3</v>
      </c>
      <c r="W3278">
        <f t="shared" si="310"/>
        <v>11</v>
      </c>
      <c r="X3278" t="str">
        <f t="shared" si="311"/>
        <v>Regular</v>
      </c>
    </row>
    <row r="3279" spans="1:24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  <c r="S3279" t="str">
        <f t="shared" si="306"/>
        <v>56+</v>
      </c>
      <c r="T3279">
        <f t="shared" si="307"/>
        <v>4</v>
      </c>
      <c r="U3279">
        <f t="shared" si="308"/>
        <v>1</v>
      </c>
      <c r="V3279">
        <f t="shared" si="309"/>
        <v>4</v>
      </c>
      <c r="W3279">
        <f t="shared" si="310"/>
        <v>9</v>
      </c>
      <c r="X3279" t="str">
        <f t="shared" si="311"/>
        <v>Regular</v>
      </c>
    </row>
    <row r="3280" spans="1:24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  <c r="S3280" t="str">
        <f t="shared" si="306"/>
        <v>56+</v>
      </c>
      <c r="T3280">
        <f t="shared" si="307"/>
        <v>3</v>
      </c>
      <c r="U3280">
        <f t="shared" si="308"/>
        <v>2</v>
      </c>
      <c r="V3280">
        <f t="shared" si="309"/>
        <v>7</v>
      </c>
      <c r="W3280">
        <f t="shared" si="310"/>
        <v>12</v>
      </c>
      <c r="X3280" t="str">
        <f t="shared" si="311"/>
        <v>High Value</v>
      </c>
    </row>
    <row r="3281" spans="1:24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  <c r="S3281" t="str">
        <f t="shared" si="306"/>
        <v>56+</v>
      </c>
      <c r="T3281">
        <f t="shared" si="307"/>
        <v>2</v>
      </c>
      <c r="U3281">
        <f t="shared" si="308"/>
        <v>1</v>
      </c>
      <c r="V3281">
        <f t="shared" si="309"/>
        <v>5</v>
      </c>
      <c r="W3281">
        <f t="shared" si="310"/>
        <v>8</v>
      </c>
      <c r="X3281" t="str">
        <f t="shared" si="311"/>
        <v>Occasional</v>
      </c>
    </row>
    <row r="3282" spans="1:24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  <c r="S3282" t="str">
        <f t="shared" si="306"/>
        <v>36-45</v>
      </c>
      <c r="T3282">
        <f t="shared" si="307"/>
        <v>2</v>
      </c>
      <c r="U3282">
        <f t="shared" si="308"/>
        <v>1</v>
      </c>
      <c r="V3282">
        <f t="shared" si="309"/>
        <v>4</v>
      </c>
      <c r="W3282">
        <f t="shared" si="310"/>
        <v>7</v>
      </c>
      <c r="X3282" t="str">
        <f t="shared" si="311"/>
        <v>Occasional</v>
      </c>
    </row>
    <row r="3283" spans="1:24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  <c r="S3283" t="str">
        <f t="shared" si="306"/>
        <v>26-35</v>
      </c>
      <c r="T3283">
        <f t="shared" si="307"/>
        <v>3</v>
      </c>
      <c r="U3283">
        <f t="shared" si="308"/>
        <v>4</v>
      </c>
      <c r="V3283">
        <f t="shared" si="309"/>
        <v>1</v>
      </c>
      <c r="W3283">
        <f t="shared" si="310"/>
        <v>8</v>
      </c>
      <c r="X3283" t="str">
        <f t="shared" si="311"/>
        <v>Occasional</v>
      </c>
    </row>
    <row r="3284" spans="1:24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  <c r="S3284" t="str">
        <f t="shared" si="306"/>
        <v>18-25</v>
      </c>
      <c r="T3284">
        <f t="shared" si="307"/>
        <v>4</v>
      </c>
      <c r="U3284">
        <f t="shared" si="308"/>
        <v>1</v>
      </c>
      <c r="V3284">
        <f t="shared" si="309"/>
        <v>4</v>
      </c>
      <c r="W3284">
        <f t="shared" si="310"/>
        <v>9</v>
      </c>
      <c r="X3284" t="str">
        <f t="shared" si="311"/>
        <v>Regular</v>
      </c>
    </row>
    <row r="3285" spans="1:24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  <c r="S3285" t="str">
        <f t="shared" si="306"/>
        <v>46-55</v>
      </c>
      <c r="T3285">
        <f t="shared" si="307"/>
        <v>1</v>
      </c>
      <c r="U3285">
        <f t="shared" si="308"/>
        <v>1</v>
      </c>
      <c r="V3285">
        <f t="shared" si="309"/>
        <v>3</v>
      </c>
      <c r="W3285">
        <f t="shared" si="310"/>
        <v>5</v>
      </c>
      <c r="X3285" t="str">
        <f t="shared" si="311"/>
        <v>Low Engagement</v>
      </c>
    </row>
    <row r="3286" spans="1:24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  <c r="S3286" t="str">
        <f t="shared" si="306"/>
        <v>56+</v>
      </c>
      <c r="T3286">
        <f t="shared" si="307"/>
        <v>3</v>
      </c>
      <c r="U3286">
        <f t="shared" si="308"/>
        <v>2</v>
      </c>
      <c r="V3286">
        <f t="shared" si="309"/>
        <v>1</v>
      </c>
      <c r="W3286">
        <f t="shared" si="310"/>
        <v>6</v>
      </c>
      <c r="X3286" t="str">
        <f t="shared" si="311"/>
        <v>Occasional</v>
      </c>
    </row>
    <row r="3287" spans="1:24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  <c r="S3287" t="str">
        <f t="shared" si="306"/>
        <v>56+</v>
      </c>
      <c r="T3287">
        <f t="shared" si="307"/>
        <v>1</v>
      </c>
      <c r="U3287">
        <f t="shared" si="308"/>
        <v>1</v>
      </c>
      <c r="V3287">
        <f t="shared" si="309"/>
        <v>7</v>
      </c>
      <c r="W3287">
        <f t="shared" si="310"/>
        <v>9</v>
      </c>
      <c r="X3287" t="str">
        <f t="shared" si="311"/>
        <v>Regular</v>
      </c>
    </row>
    <row r="3288" spans="1:24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  <c r="S3288" t="str">
        <f t="shared" si="306"/>
        <v>36-45</v>
      </c>
      <c r="T3288">
        <f t="shared" si="307"/>
        <v>3</v>
      </c>
      <c r="U3288">
        <f t="shared" si="308"/>
        <v>1</v>
      </c>
      <c r="V3288">
        <f t="shared" si="309"/>
        <v>5</v>
      </c>
      <c r="W3288">
        <f t="shared" si="310"/>
        <v>9</v>
      </c>
      <c r="X3288" t="str">
        <f t="shared" si="311"/>
        <v>Regular</v>
      </c>
    </row>
    <row r="3289" spans="1:24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  <c r="S3289" t="str">
        <f t="shared" si="306"/>
        <v>18-25</v>
      </c>
      <c r="T3289">
        <f t="shared" si="307"/>
        <v>3</v>
      </c>
      <c r="U3289">
        <f t="shared" si="308"/>
        <v>4</v>
      </c>
      <c r="V3289">
        <f t="shared" si="309"/>
        <v>7</v>
      </c>
      <c r="W3289">
        <f t="shared" si="310"/>
        <v>14</v>
      </c>
      <c r="X3289" t="str">
        <f t="shared" si="311"/>
        <v>High Value</v>
      </c>
    </row>
    <row r="3290" spans="1:24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  <c r="S3290" t="str">
        <f t="shared" si="306"/>
        <v>56+</v>
      </c>
      <c r="T3290">
        <f t="shared" si="307"/>
        <v>3</v>
      </c>
      <c r="U3290">
        <f t="shared" si="308"/>
        <v>2</v>
      </c>
      <c r="V3290">
        <f t="shared" si="309"/>
        <v>6</v>
      </c>
      <c r="W3290">
        <f t="shared" si="310"/>
        <v>11</v>
      </c>
      <c r="X3290" t="str">
        <f t="shared" si="311"/>
        <v>Regular</v>
      </c>
    </row>
    <row r="3291" spans="1:24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  <c r="S3291" t="str">
        <f t="shared" si="306"/>
        <v>26-35</v>
      </c>
      <c r="T3291">
        <f t="shared" si="307"/>
        <v>2</v>
      </c>
      <c r="U3291">
        <f t="shared" si="308"/>
        <v>2</v>
      </c>
      <c r="V3291">
        <f t="shared" si="309"/>
        <v>3</v>
      </c>
      <c r="W3291">
        <f t="shared" si="310"/>
        <v>7</v>
      </c>
      <c r="X3291" t="str">
        <f t="shared" si="311"/>
        <v>Occasional</v>
      </c>
    </row>
    <row r="3292" spans="1:24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  <c r="S3292" t="str">
        <f t="shared" si="306"/>
        <v>46-55</v>
      </c>
      <c r="T3292">
        <f t="shared" si="307"/>
        <v>4</v>
      </c>
      <c r="U3292">
        <f t="shared" si="308"/>
        <v>1</v>
      </c>
      <c r="V3292">
        <f t="shared" si="309"/>
        <v>4</v>
      </c>
      <c r="W3292">
        <f t="shared" si="310"/>
        <v>9</v>
      </c>
      <c r="X3292" t="str">
        <f t="shared" si="311"/>
        <v>Regular</v>
      </c>
    </row>
    <row r="3293" spans="1:24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  <c r="S3293" t="str">
        <f t="shared" si="306"/>
        <v>26-35</v>
      </c>
      <c r="T3293">
        <f t="shared" si="307"/>
        <v>2</v>
      </c>
      <c r="U3293">
        <f t="shared" si="308"/>
        <v>1</v>
      </c>
      <c r="V3293">
        <f t="shared" si="309"/>
        <v>4</v>
      </c>
      <c r="W3293">
        <f t="shared" si="310"/>
        <v>7</v>
      </c>
      <c r="X3293" t="str">
        <f t="shared" si="311"/>
        <v>Occasional</v>
      </c>
    </row>
    <row r="3294" spans="1:24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  <c r="S3294" t="str">
        <f t="shared" si="306"/>
        <v>56+</v>
      </c>
      <c r="T3294">
        <f t="shared" si="307"/>
        <v>1</v>
      </c>
      <c r="U3294">
        <f t="shared" si="308"/>
        <v>2</v>
      </c>
      <c r="V3294">
        <f t="shared" si="309"/>
        <v>5</v>
      </c>
      <c r="W3294">
        <f t="shared" si="310"/>
        <v>8</v>
      </c>
      <c r="X3294" t="str">
        <f t="shared" si="311"/>
        <v>Occasional</v>
      </c>
    </row>
    <row r="3295" spans="1:24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  <c r="S3295" t="str">
        <f t="shared" si="306"/>
        <v>18-25</v>
      </c>
      <c r="T3295">
        <f t="shared" si="307"/>
        <v>4</v>
      </c>
      <c r="U3295">
        <f t="shared" si="308"/>
        <v>4</v>
      </c>
      <c r="V3295">
        <f t="shared" si="309"/>
        <v>5</v>
      </c>
      <c r="W3295">
        <f t="shared" si="310"/>
        <v>13</v>
      </c>
      <c r="X3295" t="str">
        <f t="shared" si="311"/>
        <v>High Value</v>
      </c>
    </row>
    <row r="3296" spans="1:24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  <c r="S3296" t="str">
        <f t="shared" si="306"/>
        <v>56+</v>
      </c>
      <c r="T3296">
        <f t="shared" si="307"/>
        <v>3</v>
      </c>
      <c r="U3296">
        <f t="shared" si="308"/>
        <v>2</v>
      </c>
      <c r="V3296">
        <f t="shared" si="309"/>
        <v>6</v>
      </c>
      <c r="W3296">
        <f t="shared" si="310"/>
        <v>11</v>
      </c>
      <c r="X3296" t="str">
        <f t="shared" si="311"/>
        <v>Regular</v>
      </c>
    </row>
    <row r="3297" spans="1:24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  <c r="S3297" t="str">
        <f t="shared" si="306"/>
        <v>56+</v>
      </c>
      <c r="T3297">
        <f t="shared" si="307"/>
        <v>1</v>
      </c>
      <c r="U3297">
        <f t="shared" si="308"/>
        <v>2</v>
      </c>
      <c r="V3297">
        <f t="shared" si="309"/>
        <v>7</v>
      </c>
      <c r="W3297">
        <f t="shared" si="310"/>
        <v>10</v>
      </c>
      <c r="X3297" t="str">
        <f t="shared" si="311"/>
        <v>Regular</v>
      </c>
    </row>
    <row r="3298" spans="1:24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  <c r="S3298" t="str">
        <f t="shared" si="306"/>
        <v>18-25</v>
      </c>
      <c r="T3298">
        <f t="shared" si="307"/>
        <v>1</v>
      </c>
      <c r="U3298">
        <f t="shared" si="308"/>
        <v>4</v>
      </c>
      <c r="V3298">
        <f t="shared" si="309"/>
        <v>2</v>
      </c>
      <c r="W3298">
        <f t="shared" si="310"/>
        <v>7</v>
      </c>
      <c r="X3298" t="str">
        <f t="shared" si="311"/>
        <v>Occasional</v>
      </c>
    </row>
    <row r="3299" spans="1:24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  <c r="S3299" t="str">
        <f t="shared" si="306"/>
        <v>56+</v>
      </c>
      <c r="T3299">
        <f t="shared" si="307"/>
        <v>4</v>
      </c>
      <c r="U3299">
        <f t="shared" si="308"/>
        <v>4</v>
      </c>
      <c r="V3299">
        <f t="shared" si="309"/>
        <v>4</v>
      </c>
      <c r="W3299">
        <f t="shared" si="310"/>
        <v>12</v>
      </c>
      <c r="X3299" t="str">
        <f t="shared" si="311"/>
        <v>High Value</v>
      </c>
    </row>
    <row r="3300" spans="1:24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  <c r="S3300" t="str">
        <f t="shared" si="306"/>
        <v>56+</v>
      </c>
      <c r="T3300">
        <f t="shared" si="307"/>
        <v>3</v>
      </c>
      <c r="U3300">
        <f t="shared" si="308"/>
        <v>1</v>
      </c>
      <c r="V3300">
        <f t="shared" si="309"/>
        <v>3</v>
      </c>
      <c r="W3300">
        <f t="shared" si="310"/>
        <v>7</v>
      </c>
      <c r="X3300" t="str">
        <f t="shared" si="311"/>
        <v>Occasional</v>
      </c>
    </row>
    <row r="3301" spans="1:24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  <c r="S3301" t="str">
        <f t="shared" si="306"/>
        <v>36-45</v>
      </c>
      <c r="T3301">
        <f t="shared" si="307"/>
        <v>1</v>
      </c>
      <c r="U3301">
        <f t="shared" si="308"/>
        <v>2</v>
      </c>
      <c r="V3301">
        <f t="shared" si="309"/>
        <v>4</v>
      </c>
      <c r="W3301">
        <f t="shared" si="310"/>
        <v>7</v>
      </c>
      <c r="X3301" t="str">
        <f t="shared" si="311"/>
        <v>Occasional</v>
      </c>
    </row>
    <row r="3302" spans="1:24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  <c r="S3302" t="str">
        <f t="shared" si="306"/>
        <v>26-35</v>
      </c>
      <c r="T3302">
        <f t="shared" si="307"/>
        <v>4</v>
      </c>
      <c r="U3302">
        <f t="shared" si="308"/>
        <v>4</v>
      </c>
      <c r="V3302">
        <f t="shared" si="309"/>
        <v>6</v>
      </c>
      <c r="W3302">
        <f t="shared" si="310"/>
        <v>14</v>
      </c>
      <c r="X3302" t="str">
        <f t="shared" si="311"/>
        <v>High Value</v>
      </c>
    </row>
    <row r="3303" spans="1:24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  <c r="S3303" t="str">
        <f t="shared" si="306"/>
        <v>36-45</v>
      </c>
      <c r="T3303">
        <f t="shared" si="307"/>
        <v>2</v>
      </c>
      <c r="U3303">
        <f t="shared" si="308"/>
        <v>3</v>
      </c>
      <c r="V3303">
        <f t="shared" si="309"/>
        <v>5</v>
      </c>
      <c r="W3303">
        <f t="shared" si="310"/>
        <v>10</v>
      </c>
      <c r="X3303" t="str">
        <f t="shared" si="311"/>
        <v>Regular</v>
      </c>
    </row>
    <row r="3304" spans="1:24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  <c r="S3304" t="str">
        <f t="shared" si="306"/>
        <v>36-45</v>
      </c>
      <c r="T3304">
        <f t="shared" si="307"/>
        <v>4</v>
      </c>
      <c r="U3304">
        <f t="shared" si="308"/>
        <v>3</v>
      </c>
      <c r="V3304">
        <f t="shared" si="309"/>
        <v>6</v>
      </c>
      <c r="W3304">
        <f t="shared" si="310"/>
        <v>13</v>
      </c>
      <c r="X3304" t="str">
        <f t="shared" si="311"/>
        <v>High Value</v>
      </c>
    </row>
    <row r="3305" spans="1:24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  <c r="S3305" t="str">
        <f t="shared" si="306"/>
        <v>18-25</v>
      </c>
      <c r="T3305">
        <f t="shared" si="307"/>
        <v>3</v>
      </c>
      <c r="U3305">
        <f t="shared" si="308"/>
        <v>1</v>
      </c>
      <c r="V3305">
        <f t="shared" si="309"/>
        <v>5</v>
      </c>
      <c r="W3305">
        <f t="shared" si="310"/>
        <v>9</v>
      </c>
      <c r="X3305" t="str">
        <f t="shared" si="311"/>
        <v>Regular</v>
      </c>
    </row>
    <row r="3306" spans="1:24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  <c r="S3306" t="str">
        <f t="shared" si="306"/>
        <v>26-35</v>
      </c>
      <c r="T3306">
        <f t="shared" si="307"/>
        <v>3</v>
      </c>
      <c r="U3306">
        <f t="shared" si="308"/>
        <v>3</v>
      </c>
      <c r="V3306">
        <f t="shared" si="309"/>
        <v>3</v>
      </c>
      <c r="W3306">
        <f t="shared" si="310"/>
        <v>9</v>
      </c>
      <c r="X3306" t="str">
        <f t="shared" si="311"/>
        <v>Regular</v>
      </c>
    </row>
    <row r="3307" spans="1:24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  <c r="S3307" t="str">
        <f t="shared" si="306"/>
        <v>26-35</v>
      </c>
      <c r="T3307">
        <f t="shared" si="307"/>
        <v>2</v>
      </c>
      <c r="U3307">
        <f t="shared" si="308"/>
        <v>3</v>
      </c>
      <c r="V3307">
        <f t="shared" si="309"/>
        <v>6</v>
      </c>
      <c r="W3307">
        <f t="shared" si="310"/>
        <v>11</v>
      </c>
      <c r="X3307" t="str">
        <f t="shared" si="311"/>
        <v>Regular</v>
      </c>
    </row>
    <row r="3308" spans="1:24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  <c r="S3308" t="str">
        <f t="shared" si="306"/>
        <v>56+</v>
      </c>
      <c r="T3308">
        <f t="shared" si="307"/>
        <v>1</v>
      </c>
      <c r="U3308">
        <f t="shared" si="308"/>
        <v>1</v>
      </c>
      <c r="V3308">
        <f t="shared" si="309"/>
        <v>5</v>
      </c>
      <c r="W3308">
        <f t="shared" si="310"/>
        <v>7</v>
      </c>
      <c r="X3308" t="str">
        <f t="shared" si="311"/>
        <v>Occasional</v>
      </c>
    </row>
    <row r="3309" spans="1:24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  <c r="S3309" t="str">
        <f t="shared" si="306"/>
        <v>18-25</v>
      </c>
      <c r="T3309">
        <f t="shared" si="307"/>
        <v>1</v>
      </c>
      <c r="U3309">
        <f t="shared" si="308"/>
        <v>1</v>
      </c>
      <c r="V3309">
        <f t="shared" si="309"/>
        <v>4</v>
      </c>
      <c r="W3309">
        <f t="shared" si="310"/>
        <v>6</v>
      </c>
      <c r="X3309" t="str">
        <f t="shared" si="311"/>
        <v>Occasional</v>
      </c>
    </row>
    <row r="3310" spans="1:24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  <c r="S3310" t="str">
        <f t="shared" si="306"/>
        <v>46-55</v>
      </c>
      <c r="T3310">
        <f t="shared" si="307"/>
        <v>3</v>
      </c>
      <c r="U3310">
        <f t="shared" si="308"/>
        <v>3</v>
      </c>
      <c r="V3310">
        <f t="shared" si="309"/>
        <v>4</v>
      </c>
      <c r="W3310">
        <f t="shared" si="310"/>
        <v>10</v>
      </c>
      <c r="X3310" t="str">
        <f t="shared" si="311"/>
        <v>Regular</v>
      </c>
    </row>
    <row r="3311" spans="1:24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  <c r="S3311" t="str">
        <f t="shared" si="306"/>
        <v>46-55</v>
      </c>
      <c r="T3311">
        <f t="shared" si="307"/>
        <v>2</v>
      </c>
      <c r="U3311">
        <f t="shared" si="308"/>
        <v>2</v>
      </c>
      <c r="V3311">
        <f t="shared" si="309"/>
        <v>4</v>
      </c>
      <c r="W3311">
        <f t="shared" si="310"/>
        <v>8</v>
      </c>
      <c r="X3311" t="str">
        <f t="shared" si="311"/>
        <v>Occasional</v>
      </c>
    </row>
    <row r="3312" spans="1:24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  <c r="S3312" t="str">
        <f t="shared" si="306"/>
        <v>36-45</v>
      </c>
      <c r="T3312">
        <f t="shared" si="307"/>
        <v>1</v>
      </c>
      <c r="U3312">
        <f t="shared" si="308"/>
        <v>1</v>
      </c>
      <c r="V3312">
        <f t="shared" si="309"/>
        <v>5</v>
      </c>
      <c r="W3312">
        <f t="shared" si="310"/>
        <v>7</v>
      </c>
      <c r="X3312" t="str">
        <f t="shared" si="311"/>
        <v>Occasional</v>
      </c>
    </row>
    <row r="3313" spans="1:24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  <c r="S3313" t="str">
        <f t="shared" si="306"/>
        <v>26-35</v>
      </c>
      <c r="T3313">
        <f t="shared" si="307"/>
        <v>2</v>
      </c>
      <c r="U3313">
        <f t="shared" si="308"/>
        <v>2</v>
      </c>
      <c r="V3313">
        <f t="shared" si="309"/>
        <v>1</v>
      </c>
      <c r="W3313">
        <f t="shared" si="310"/>
        <v>5</v>
      </c>
      <c r="X3313" t="str">
        <f t="shared" si="311"/>
        <v>Low Engagement</v>
      </c>
    </row>
    <row r="3314" spans="1:24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  <c r="S3314" t="str">
        <f t="shared" si="306"/>
        <v>46-55</v>
      </c>
      <c r="T3314">
        <f t="shared" si="307"/>
        <v>3</v>
      </c>
      <c r="U3314">
        <f t="shared" si="308"/>
        <v>4</v>
      </c>
      <c r="V3314">
        <f t="shared" si="309"/>
        <v>2</v>
      </c>
      <c r="W3314">
        <f t="shared" si="310"/>
        <v>9</v>
      </c>
      <c r="X3314" t="str">
        <f t="shared" si="311"/>
        <v>Regular</v>
      </c>
    </row>
    <row r="3315" spans="1:24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  <c r="S3315" t="str">
        <f t="shared" si="306"/>
        <v>46-55</v>
      </c>
      <c r="T3315">
        <f t="shared" si="307"/>
        <v>1</v>
      </c>
      <c r="U3315">
        <f t="shared" si="308"/>
        <v>4</v>
      </c>
      <c r="V3315">
        <f t="shared" si="309"/>
        <v>4</v>
      </c>
      <c r="W3315">
        <f t="shared" si="310"/>
        <v>9</v>
      </c>
      <c r="X3315" t="str">
        <f t="shared" si="311"/>
        <v>Regular</v>
      </c>
    </row>
    <row r="3316" spans="1:24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  <c r="S3316" t="str">
        <f t="shared" si="306"/>
        <v>46-55</v>
      </c>
      <c r="T3316">
        <f t="shared" si="307"/>
        <v>4</v>
      </c>
      <c r="U3316">
        <f t="shared" si="308"/>
        <v>1</v>
      </c>
      <c r="V3316">
        <f t="shared" si="309"/>
        <v>2</v>
      </c>
      <c r="W3316">
        <f t="shared" si="310"/>
        <v>7</v>
      </c>
      <c r="X3316" t="str">
        <f t="shared" si="311"/>
        <v>Occasional</v>
      </c>
    </row>
    <row r="3317" spans="1:24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  <c r="S3317" t="str">
        <f t="shared" si="306"/>
        <v>46-55</v>
      </c>
      <c r="T3317">
        <f t="shared" si="307"/>
        <v>3</v>
      </c>
      <c r="U3317">
        <f t="shared" si="308"/>
        <v>1</v>
      </c>
      <c r="V3317">
        <f t="shared" si="309"/>
        <v>3</v>
      </c>
      <c r="W3317">
        <f t="shared" si="310"/>
        <v>7</v>
      </c>
      <c r="X3317" t="str">
        <f t="shared" si="311"/>
        <v>Occasional</v>
      </c>
    </row>
    <row r="3318" spans="1:24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  <c r="S3318" t="str">
        <f t="shared" si="306"/>
        <v>36-45</v>
      </c>
      <c r="T3318">
        <f t="shared" si="307"/>
        <v>2</v>
      </c>
      <c r="U3318">
        <f t="shared" si="308"/>
        <v>1</v>
      </c>
      <c r="V3318">
        <f t="shared" si="309"/>
        <v>5</v>
      </c>
      <c r="W3318">
        <f t="shared" si="310"/>
        <v>8</v>
      </c>
      <c r="X3318" t="str">
        <f t="shared" si="311"/>
        <v>Occasional</v>
      </c>
    </row>
    <row r="3319" spans="1:24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  <c r="S3319" t="str">
        <f t="shared" si="306"/>
        <v>18-25</v>
      </c>
      <c r="T3319">
        <f t="shared" si="307"/>
        <v>3</v>
      </c>
      <c r="U3319">
        <f t="shared" si="308"/>
        <v>3</v>
      </c>
      <c r="V3319">
        <f t="shared" si="309"/>
        <v>2</v>
      </c>
      <c r="W3319">
        <f t="shared" si="310"/>
        <v>8</v>
      </c>
      <c r="X3319" t="str">
        <f t="shared" si="311"/>
        <v>Occasional</v>
      </c>
    </row>
    <row r="3320" spans="1:24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  <c r="S3320" t="str">
        <f t="shared" si="306"/>
        <v>36-45</v>
      </c>
      <c r="T3320">
        <f t="shared" si="307"/>
        <v>2</v>
      </c>
      <c r="U3320">
        <f t="shared" si="308"/>
        <v>2</v>
      </c>
      <c r="V3320">
        <f t="shared" si="309"/>
        <v>4</v>
      </c>
      <c r="W3320">
        <f t="shared" si="310"/>
        <v>8</v>
      </c>
      <c r="X3320" t="str">
        <f t="shared" si="311"/>
        <v>Occasional</v>
      </c>
    </row>
    <row r="3321" spans="1:24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  <c r="S3321" t="str">
        <f t="shared" si="306"/>
        <v>18-25</v>
      </c>
      <c r="T3321">
        <f t="shared" si="307"/>
        <v>1</v>
      </c>
      <c r="U3321">
        <f t="shared" si="308"/>
        <v>2</v>
      </c>
      <c r="V3321">
        <f t="shared" si="309"/>
        <v>3</v>
      </c>
      <c r="W3321">
        <f t="shared" si="310"/>
        <v>6</v>
      </c>
      <c r="X3321" t="str">
        <f t="shared" si="311"/>
        <v>Occasional</v>
      </c>
    </row>
    <row r="3322" spans="1:24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  <c r="S3322" t="str">
        <f t="shared" si="306"/>
        <v>56+</v>
      </c>
      <c r="T3322">
        <f t="shared" si="307"/>
        <v>2</v>
      </c>
      <c r="U3322">
        <f t="shared" si="308"/>
        <v>4</v>
      </c>
      <c r="V3322">
        <f t="shared" si="309"/>
        <v>3</v>
      </c>
      <c r="W3322">
        <f t="shared" si="310"/>
        <v>9</v>
      </c>
      <c r="X3322" t="str">
        <f t="shared" si="311"/>
        <v>Regular</v>
      </c>
    </row>
    <row r="3323" spans="1:24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  <c r="S3323" t="str">
        <f t="shared" si="306"/>
        <v>26-35</v>
      </c>
      <c r="T3323">
        <f t="shared" si="307"/>
        <v>4</v>
      </c>
      <c r="U3323">
        <f t="shared" si="308"/>
        <v>1</v>
      </c>
      <c r="V3323">
        <f t="shared" si="309"/>
        <v>1</v>
      </c>
      <c r="W3323">
        <f t="shared" si="310"/>
        <v>6</v>
      </c>
      <c r="X3323" t="str">
        <f t="shared" si="311"/>
        <v>Occasional</v>
      </c>
    </row>
    <row r="3324" spans="1:24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  <c r="S3324" t="str">
        <f t="shared" si="306"/>
        <v>46-55</v>
      </c>
      <c r="T3324">
        <f t="shared" si="307"/>
        <v>4</v>
      </c>
      <c r="U3324">
        <f t="shared" si="308"/>
        <v>4</v>
      </c>
      <c r="V3324">
        <f t="shared" si="309"/>
        <v>7</v>
      </c>
      <c r="W3324">
        <f t="shared" si="310"/>
        <v>15</v>
      </c>
      <c r="X3324" t="str">
        <f t="shared" si="311"/>
        <v>High Value</v>
      </c>
    </row>
    <row r="3325" spans="1:24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  <c r="S3325" t="str">
        <f t="shared" si="306"/>
        <v>46-55</v>
      </c>
      <c r="T3325">
        <f t="shared" si="307"/>
        <v>3</v>
      </c>
      <c r="U3325">
        <f t="shared" si="308"/>
        <v>1</v>
      </c>
      <c r="V3325">
        <f t="shared" si="309"/>
        <v>4</v>
      </c>
      <c r="W3325">
        <f t="shared" si="310"/>
        <v>8</v>
      </c>
      <c r="X3325" t="str">
        <f t="shared" si="311"/>
        <v>Occasional</v>
      </c>
    </row>
    <row r="3326" spans="1:24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  <c r="S3326" t="str">
        <f t="shared" si="306"/>
        <v>36-45</v>
      </c>
      <c r="T3326">
        <f t="shared" si="307"/>
        <v>1</v>
      </c>
      <c r="U3326">
        <f t="shared" si="308"/>
        <v>4</v>
      </c>
      <c r="V3326">
        <f t="shared" si="309"/>
        <v>7</v>
      </c>
      <c r="W3326">
        <f t="shared" si="310"/>
        <v>12</v>
      </c>
      <c r="X3326" t="str">
        <f t="shared" si="311"/>
        <v>High Value</v>
      </c>
    </row>
    <row r="3327" spans="1:24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  <c r="S3327" t="str">
        <f t="shared" si="306"/>
        <v>26-35</v>
      </c>
      <c r="T3327">
        <f t="shared" si="307"/>
        <v>4</v>
      </c>
      <c r="U3327">
        <f t="shared" si="308"/>
        <v>2</v>
      </c>
      <c r="V3327">
        <f t="shared" si="309"/>
        <v>4</v>
      </c>
      <c r="W3327">
        <f t="shared" si="310"/>
        <v>10</v>
      </c>
      <c r="X3327" t="str">
        <f t="shared" si="311"/>
        <v>Regular</v>
      </c>
    </row>
    <row r="3328" spans="1:24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  <c r="S3328" t="str">
        <f t="shared" si="306"/>
        <v>46-55</v>
      </c>
      <c r="T3328">
        <f t="shared" si="307"/>
        <v>4</v>
      </c>
      <c r="U3328">
        <f t="shared" si="308"/>
        <v>1</v>
      </c>
      <c r="V3328">
        <f t="shared" si="309"/>
        <v>1</v>
      </c>
      <c r="W3328">
        <f t="shared" si="310"/>
        <v>6</v>
      </c>
      <c r="X3328" t="str">
        <f t="shared" si="311"/>
        <v>Occasional</v>
      </c>
    </row>
    <row r="3329" spans="1:24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  <c r="S3329" t="str">
        <f t="shared" si="306"/>
        <v>46-55</v>
      </c>
      <c r="T3329">
        <f t="shared" si="307"/>
        <v>3</v>
      </c>
      <c r="U3329">
        <f t="shared" si="308"/>
        <v>1</v>
      </c>
      <c r="V3329">
        <f t="shared" si="309"/>
        <v>2</v>
      </c>
      <c r="W3329">
        <f t="shared" si="310"/>
        <v>6</v>
      </c>
      <c r="X3329" t="str">
        <f t="shared" si="311"/>
        <v>Occasional</v>
      </c>
    </row>
    <row r="3330" spans="1:24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  <c r="S3330" t="str">
        <f t="shared" si="306"/>
        <v>36-45</v>
      </c>
      <c r="T3330">
        <f t="shared" si="307"/>
        <v>1</v>
      </c>
      <c r="U3330">
        <f t="shared" si="308"/>
        <v>1</v>
      </c>
      <c r="V3330">
        <f t="shared" si="309"/>
        <v>6</v>
      </c>
      <c r="W3330">
        <f t="shared" si="310"/>
        <v>8</v>
      </c>
      <c r="X3330" t="str">
        <f t="shared" si="311"/>
        <v>Occasional</v>
      </c>
    </row>
    <row r="3331" spans="1:24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  <c r="S3331" t="str">
        <f t="shared" ref="S3331:S3394" si="312">IF(B3331&lt;=25,"18-25",IF(B3331&lt;=35,"26-35",IF(B3331&lt;=45,"36-45",IF(B3331&lt;=55,"46-55","56+"))))</f>
        <v>26-35</v>
      </c>
      <c r="T3331">
        <f t="shared" ref="T3331:T3394" si="313">IF(F3331&lt;=39,1,IF(F3331&lt;=59,2,IF(F3331&lt;=79,3,4)))</f>
        <v>2</v>
      </c>
      <c r="U3331">
        <f t="shared" ref="U3331:U3394" si="314">IF(P3331&lt;=12,1,IF(P3331&lt;=25,2,IF(P3331&lt;=37,3,4)))</f>
        <v>1</v>
      </c>
      <c r="V3331">
        <f t="shared" ref="V3331:V3394" si="315">IF(R3331="Weekly",7,IF(R3331="Bi-Weekly",6,IF(R3331="Fortnightly",5,IF(R3331="Monthly",4,IF(R3331="Every 3 Months",3,IF(R3331="Quarterly",2,IF(R3331="Annually",1,0)))))))</f>
        <v>6</v>
      </c>
      <c r="W3331">
        <f t="shared" ref="W3331:W3394" si="316">T3331+U3331+V3331</f>
        <v>9</v>
      </c>
      <c r="X3331" t="str">
        <f t="shared" ref="X3331:X3394" si="317">IF(W3331&lt;=5,"Low Engagement",IF(W3331&lt;=8,"Occasional",IF(W3331&lt;=11,"Regular","High Value")))</f>
        <v>Regular</v>
      </c>
    </row>
    <row r="3332" spans="1:24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  <c r="S3332" t="str">
        <f t="shared" si="312"/>
        <v>36-45</v>
      </c>
      <c r="T3332">
        <f t="shared" si="313"/>
        <v>4</v>
      </c>
      <c r="U3332">
        <f t="shared" si="314"/>
        <v>4</v>
      </c>
      <c r="V3332">
        <f t="shared" si="315"/>
        <v>2</v>
      </c>
      <c r="W3332">
        <f t="shared" si="316"/>
        <v>10</v>
      </c>
      <c r="X3332" t="str">
        <f t="shared" si="317"/>
        <v>Regular</v>
      </c>
    </row>
    <row r="3333" spans="1:24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  <c r="S3333" t="str">
        <f t="shared" si="312"/>
        <v>46-55</v>
      </c>
      <c r="T3333">
        <f t="shared" si="313"/>
        <v>2</v>
      </c>
      <c r="U3333">
        <f t="shared" si="314"/>
        <v>4</v>
      </c>
      <c r="V3333">
        <f t="shared" si="315"/>
        <v>2</v>
      </c>
      <c r="W3333">
        <f t="shared" si="316"/>
        <v>8</v>
      </c>
      <c r="X3333" t="str">
        <f t="shared" si="317"/>
        <v>Occasional</v>
      </c>
    </row>
    <row r="3334" spans="1:24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  <c r="S3334" t="str">
        <f t="shared" si="312"/>
        <v>26-35</v>
      </c>
      <c r="T3334">
        <f t="shared" si="313"/>
        <v>1</v>
      </c>
      <c r="U3334">
        <f t="shared" si="314"/>
        <v>1</v>
      </c>
      <c r="V3334">
        <f t="shared" si="315"/>
        <v>6</v>
      </c>
      <c r="W3334">
        <f t="shared" si="316"/>
        <v>8</v>
      </c>
      <c r="X3334" t="str">
        <f t="shared" si="317"/>
        <v>Occasional</v>
      </c>
    </row>
    <row r="3335" spans="1:24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  <c r="S3335" t="str">
        <f t="shared" si="312"/>
        <v>46-55</v>
      </c>
      <c r="T3335">
        <f t="shared" si="313"/>
        <v>1</v>
      </c>
      <c r="U3335">
        <f t="shared" si="314"/>
        <v>1</v>
      </c>
      <c r="V3335">
        <f t="shared" si="315"/>
        <v>4</v>
      </c>
      <c r="W3335">
        <f t="shared" si="316"/>
        <v>6</v>
      </c>
      <c r="X3335" t="str">
        <f t="shared" si="317"/>
        <v>Occasional</v>
      </c>
    </row>
    <row r="3336" spans="1:24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  <c r="S3336" t="str">
        <f t="shared" si="312"/>
        <v>56+</v>
      </c>
      <c r="T3336">
        <f t="shared" si="313"/>
        <v>1</v>
      </c>
      <c r="U3336">
        <f t="shared" si="314"/>
        <v>2</v>
      </c>
      <c r="V3336">
        <f t="shared" si="315"/>
        <v>1</v>
      </c>
      <c r="W3336">
        <f t="shared" si="316"/>
        <v>4</v>
      </c>
      <c r="X3336" t="str">
        <f t="shared" si="317"/>
        <v>Low Engagement</v>
      </c>
    </row>
    <row r="3337" spans="1:24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  <c r="S3337" t="str">
        <f t="shared" si="312"/>
        <v>36-45</v>
      </c>
      <c r="T3337">
        <f t="shared" si="313"/>
        <v>4</v>
      </c>
      <c r="U3337">
        <f t="shared" si="314"/>
        <v>4</v>
      </c>
      <c r="V3337">
        <f t="shared" si="315"/>
        <v>2</v>
      </c>
      <c r="W3337">
        <f t="shared" si="316"/>
        <v>10</v>
      </c>
      <c r="X3337" t="str">
        <f t="shared" si="317"/>
        <v>Regular</v>
      </c>
    </row>
    <row r="3338" spans="1:24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  <c r="S3338" t="str">
        <f t="shared" si="312"/>
        <v>36-45</v>
      </c>
      <c r="T3338">
        <f t="shared" si="313"/>
        <v>2</v>
      </c>
      <c r="U3338">
        <f t="shared" si="314"/>
        <v>2</v>
      </c>
      <c r="V3338">
        <f t="shared" si="315"/>
        <v>1</v>
      </c>
      <c r="W3338">
        <f t="shared" si="316"/>
        <v>5</v>
      </c>
      <c r="X3338" t="str">
        <f t="shared" si="317"/>
        <v>Low Engagement</v>
      </c>
    </row>
    <row r="3339" spans="1:24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  <c r="S3339" t="str">
        <f t="shared" si="312"/>
        <v>18-25</v>
      </c>
      <c r="T3339">
        <f t="shared" si="313"/>
        <v>1</v>
      </c>
      <c r="U3339">
        <f t="shared" si="314"/>
        <v>4</v>
      </c>
      <c r="V3339">
        <f t="shared" si="315"/>
        <v>6</v>
      </c>
      <c r="W3339">
        <f t="shared" si="316"/>
        <v>11</v>
      </c>
      <c r="X3339" t="str">
        <f t="shared" si="317"/>
        <v>Regular</v>
      </c>
    </row>
    <row r="3340" spans="1:24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  <c r="S3340" t="str">
        <f t="shared" si="312"/>
        <v>26-35</v>
      </c>
      <c r="T3340">
        <f t="shared" si="313"/>
        <v>4</v>
      </c>
      <c r="U3340">
        <f t="shared" si="314"/>
        <v>4</v>
      </c>
      <c r="V3340">
        <f t="shared" si="315"/>
        <v>4</v>
      </c>
      <c r="W3340">
        <f t="shared" si="316"/>
        <v>12</v>
      </c>
      <c r="X3340" t="str">
        <f t="shared" si="317"/>
        <v>High Value</v>
      </c>
    </row>
    <row r="3341" spans="1:24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  <c r="S3341" t="str">
        <f t="shared" si="312"/>
        <v>18-25</v>
      </c>
      <c r="T3341">
        <f t="shared" si="313"/>
        <v>4</v>
      </c>
      <c r="U3341">
        <f t="shared" si="314"/>
        <v>3</v>
      </c>
      <c r="V3341">
        <f t="shared" si="315"/>
        <v>5</v>
      </c>
      <c r="W3341">
        <f t="shared" si="316"/>
        <v>12</v>
      </c>
      <c r="X3341" t="str">
        <f t="shared" si="317"/>
        <v>High Value</v>
      </c>
    </row>
    <row r="3342" spans="1:24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  <c r="S3342" t="str">
        <f t="shared" si="312"/>
        <v>36-45</v>
      </c>
      <c r="T3342">
        <f t="shared" si="313"/>
        <v>1</v>
      </c>
      <c r="U3342">
        <f t="shared" si="314"/>
        <v>4</v>
      </c>
      <c r="V3342">
        <f t="shared" si="315"/>
        <v>5</v>
      </c>
      <c r="W3342">
        <f t="shared" si="316"/>
        <v>10</v>
      </c>
      <c r="X3342" t="str">
        <f t="shared" si="317"/>
        <v>Regular</v>
      </c>
    </row>
    <row r="3343" spans="1:24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  <c r="S3343" t="str">
        <f t="shared" si="312"/>
        <v>46-55</v>
      </c>
      <c r="T3343">
        <f t="shared" si="313"/>
        <v>2</v>
      </c>
      <c r="U3343">
        <f t="shared" si="314"/>
        <v>3</v>
      </c>
      <c r="V3343">
        <f t="shared" si="315"/>
        <v>4</v>
      </c>
      <c r="W3343">
        <f t="shared" si="316"/>
        <v>9</v>
      </c>
      <c r="X3343" t="str">
        <f t="shared" si="317"/>
        <v>Regular</v>
      </c>
    </row>
    <row r="3344" spans="1:24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  <c r="S3344" t="str">
        <f t="shared" si="312"/>
        <v>56+</v>
      </c>
      <c r="T3344">
        <f t="shared" si="313"/>
        <v>4</v>
      </c>
      <c r="U3344">
        <f t="shared" si="314"/>
        <v>4</v>
      </c>
      <c r="V3344">
        <f t="shared" si="315"/>
        <v>7</v>
      </c>
      <c r="W3344">
        <f t="shared" si="316"/>
        <v>15</v>
      </c>
      <c r="X3344" t="str">
        <f t="shared" si="317"/>
        <v>High Value</v>
      </c>
    </row>
    <row r="3345" spans="1:24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  <c r="S3345" t="str">
        <f t="shared" si="312"/>
        <v>18-25</v>
      </c>
      <c r="T3345">
        <f t="shared" si="313"/>
        <v>1</v>
      </c>
      <c r="U3345">
        <f t="shared" si="314"/>
        <v>1</v>
      </c>
      <c r="V3345">
        <f t="shared" si="315"/>
        <v>6</v>
      </c>
      <c r="W3345">
        <f t="shared" si="316"/>
        <v>8</v>
      </c>
      <c r="X3345" t="str">
        <f t="shared" si="317"/>
        <v>Occasional</v>
      </c>
    </row>
    <row r="3346" spans="1:24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  <c r="S3346" t="str">
        <f t="shared" si="312"/>
        <v>56+</v>
      </c>
      <c r="T3346">
        <f t="shared" si="313"/>
        <v>2</v>
      </c>
      <c r="U3346">
        <f t="shared" si="314"/>
        <v>2</v>
      </c>
      <c r="V3346">
        <f t="shared" si="315"/>
        <v>1</v>
      </c>
      <c r="W3346">
        <f t="shared" si="316"/>
        <v>5</v>
      </c>
      <c r="X3346" t="str">
        <f t="shared" si="317"/>
        <v>Low Engagement</v>
      </c>
    </row>
    <row r="3347" spans="1:24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  <c r="S3347" t="str">
        <f t="shared" si="312"/>
        <v>26-35</v>
      </c>
      <c r="T3347">
        <f t="shared" si="313"/>
        <v>4</v>
      </c>
      <c r="U3347">
        <f t="shared" si="314"/>
        <v>1</v>
      </c>
      <c r="V3347">
        <f t="shared" si="315"/>
        <v>6</v>
      </c>
      <c r="W3347">
        <f t="shared" si="316"/>
        <v>11</v>
      </c>
      <c r="X3347" t="str">
        <f t="shared" si="317"/>
        <v>Regular</v>
      </c>
    </row>
    <row r="3348" spans="1:24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  <c r="S3348" t="str">
        <f t="shared" si="312"/>
        <v>26-35</v>
      </c>
      <c r="T3348">
        <f t="shared" si="313"/>
        <v>4</v>
      </c>
      <c r="U3348">
        <f t="shared" si="314"/>
        <v>3</v>
      </c>
      <c r="V3348">
        <f t="shared" si="315"/>
        <v>2</v>
      </c>
      <c r="W3348">
        <f t="shared" si="316"/>
        <v>9</v>
      </c>
      <c r="X3348" t="str">
        <f t="shared" si="317"/>
        <v>Regular</v>
      </c>
    </row>
    <row r="3349" spans="1:24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  <c r="S3349" t="str">
        <f t="shared" si="312"/>
        <v>18-25</v>
      </c>
      <c r="T3349">
        <f t="shared" si="313"/>
        <v>3</v>
      </c>
      <c r="U3349">
        <f t="shared" si="314"/>
        <v>3</v>
      </c>
      <c r="V3349">
        <f t="shared" si="315"/>
        <v>6</v>
      </c>
      <c r="W3349">
        <f t="shared" si="316"/>
        <v>12</v>
      </c>
      <c r="X3349" t="str">
        <f t="shared" si="317"/>
        <v>High Value</v>
      </c>
    </row>
    <row r="3350" spans="1:24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  <c r="S3350" t="str">
        <f t="shared" si="312"/>
        <v>26-35</v>
      </c>
      <c r="T3350">
        <f t="shared" si="313"/>
        <v>3</v>
      </c>
      <c r="U3350">
        <f t="shared" si="314"/>
        <v>2</v>
      </c>
      <c r="V3350">
        <f t="shared" si="315"/>
        <v>3</v>
      </c>
      <c r="W3350">
        <f t="shared" si="316"/>
        <v>8</v>
      </c>
      <c r="X3350" t="str">
        <f t="shared" si="317"/>
        <v>Occasional</v>
      </c>
    </row>
    <row r="3351" spans="1:24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  <c r="S3351" t="str">
        <f t="shared" si="312"/>
        <v>26-35</v>
      </c>
      <c r="T3351">
        <f t="shared" si="313"/>
        <v>3</v>
      </c>
      <c r="U3351">
        <f t="shared" si="314"/>
        <v>3</v>
      </c>
      <c r="V3351">
        <f t="shared" si="315"/>
        <v>2</v>
      </c>
      <c r="W3351">
        <f t="shared" si="316"/>
        <v>8</v>
      </c>
      <c r="X3351" t="str">
        <f t="shared" si="317"/>
        <v>Occasional</v>
      </c>
    </row>
    <row r="3352" spans="1:24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  <c r="S3352" t="str">
        <f t="shared" si="312"/>
        <v>36-45</v>
      </c>
      <c r="T3352">
        <f t="shared" si="313"/>
        <v>1</v>
      </c>
      <c r="U3352">
        <f t="shared" si="314"/>
        <v>2</v>
      </c>
      <c r="V3352">
        <f t="shared" si="315"/>
        <v>6</v>
      </c>
      <c r="W3352">
        <f t="shared" si="316"/>
        <v>9</v>
      </c>
      <c r="X3352" t="str">
        <f t="shared" si="317"/>
        <v>Regular</v>
      </c>
    </row>
    <row r="3353" spans="1:24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  <c r="S3353" t="str">
        <f t="shared" si="312"/>
        <v>36-45</v>
      </c>
      <c r="T3353">
        <f t="shared" si="313"/>
        <v>2</v>
      </c>
      <c r="U3353">
        <f t="shared" si="314"/>
        <v>2</v>
      </c>
      <c r="V3353">
        <f t="shared" si="315"/>
        <v>5</v>
      </c>
      <c r="W3353">
        <f t="shared" si="316"/>
        <v>9</v>
      </c>
      <c r="X3353" t="str">
        <f t="shared" si="317"/>
        <v>Regular</v>
      </c>
    </row>
    <row r="3354" spans="1:24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  <c r="S3354" t="str">
        <f t="shared" si="312"/>
        <v>46-55</v>
      </c>
      <c r="T3354">
        <f t="shared" si="313"/>
        <v>4</v>
      </c>
      <c r="U3354">
        <f t="shared" si="314"/>
        <v>1</v>
      </c>
      <c r="V3354">
        <f t="shared" si="315"/>
        <v>6</v>
      </c>
      <c r="W3354">
        <f t="shared" si="316"/>
        <v>11</v>
      </c>
      <c r="X3354" t="str">
        <f t="shared" si="317"/>
        <v>Regular</v>
      </c>
    </row>
    <row r="3355" spans="1:24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  <c r="S3355" t="str">
        <f t="shared" si="312"/>
        <v>26-35</v>
      </c>
      <c r="T3355">
        <f t="shared" si="313"/>
        <v>3</v>
      </c>
      <c r="U3355">
        <f t="shared" si="314"/>
        <v>2</v>
      </c>
      <c r="V3355">
        <f t="shared" si="315"/>
        <v>3</v>
      </c>
      <c r="W3355">
        <f t="shared" si="316"/>
        <v>8</v>
      </c>
      <c r="X3355" t="str">
        <f t="shared" si="317"/>
        <v>Occasional</v>
      </c>
    </row>
    <row r="3356" spans="1:24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  <c r="S3356" t="str">
        <f t="shared" si="312"/>
        <v>36-45</v>
      </c>
      <c r="T3356">
        <f t="shared" si="313"/>
        <v>2</v>
      </c>
      <c r="U3356">
        <f t="shared" si="314"/>
        <v>2</v>
      </c>
      <c r="V3356">
        <f t="shared" si="315"/>
        <v>7</v>
      </c>
      <c r="W3356">
        <f t="shared" si="316"/>
        <v>11</v>
      </c>
      <c r="X3356" t="str">
        <f t="shared" si="317"/>
        <v>Regular</v>
      </c>
    </row>
    <row r="3357" spans="1:24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  <c r="S3357" t="str">
        <f t="shared" si="312"/>
        <v>36-45</v>
      </c>
      <c r="T3357">
        <f t="shared" si="313"/>
        <v>1</v>
      </c>
      <c r="U3357">
        <f t="shared" si="314"/>
        <v>1</v>
      </c>
      <c r="V3357">
        <f t="shared" si="315"/>
        <v>6</v>
      </c>
      <c r="W3357">
        <f t="shared" si="316"/>
        <v>8</v>
      </c>
      <c r="X3357" t="str">
        <f t="shared" si="317"/>
        <v>Occasional</v>
      </c>
    </row>
    <row r="3358" spans="1:24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  <c r="S3358" t="str">
        <f t="shared" si="312"/>
        <v>36-45</v>
      </c>
      <c r="T3358">
        <f t="shared" si="313"/>
        <v>2</v>
      </c>
      <c r="U3358">
        <f t="shared" si="314"/>
        <v>2</v>
      </c>
      <c r="V3358">
        <f t="shared" si="315"/>
        <v>6</v>
      </c>
      <c r="W3358">
        <f t="shared" si="316"/>
        <v>10</v>
      </c>
      <c r="X3358" t="str">
        <f t="shared" si="317"/>
        <v>Regular</v>
      </c>
    </row>
    <row r="3359" spans="1:24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  <c r="S3359" t="str">
        <f t="shared" si="312"/>
        <v>36-45</v>
      </c>
      <c r="T3359">
        <f t="shared" si="313"/>
        <v>3</v>
      </c>
      <c r="U3359">
        <f t="shared" si="314"/>
        <v>3</v>
      </c>
      <c r="V3359">
        <f t="shared" si="315"/>
        <v>4</v>
      </c>
      <c r="W3359">
        <f t="shared" si="316"/>
        <v>10</v>
      </c>
      <c r="X3359" t="str">
        <f t="shared" si="317"/>
        <v>Regular</v>
      </c>
    </row>
    <row r="3360" spans="1:24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  <c r="S3360" t="str">
        <f t="shared" si="312"/>
        <v>56+</v>
      </c>
      <c r="T3360">
        <f t="shared" si="313"/>
        <v>2</v>
      </c>
      <c r="U3360">
        <f t="shared" si="314"/>
        <v>3</v>
      </c>
      <c r="V3360">
        <f t="shared" si="315"/>
        <v>1</v>
      </c>
      <c r="W3360">
        <f t="shared" si="316"/>
        <v>6</v>
      </c>
      <c r="X3360" t="str">
        <f t="shared" si="317"/>
        <v>Occasional</v>
      </c>
    </row>
    <row r="3361" spans="1:24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  <c r="S3361" t="str">
        <f t="shared" si="312"/>
        <v>36-45</v>
      </c>
      <c r="T3361">
        <f t="shared" si="313"/>
        <v>3</v>
      </c>
      <c r="U3361">
        <f t="shared" si="314"/>
        <v>3</v>
      </c>
      <c r="V3361">
        <f t="shared" si="315"/>
        <v>4</v>
      </c>
      <c r="W3361">
        <f t="shared" si="316"/>
        <v>10</v>
      </c>
      <c r="X3361" t="str">
        <f t="shared" si="317"/>
        <v>Regular</v>
      </c>
    </row>
    <row r="3362" spans="1:24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  <c r="S3362" t="str">
        <f t="shared" si="312"/>
        <v>18-25</v>
      </c>
      <c r="T3362">
        <f t="shared" si="313"/>
        <v>4</v>
      </c>
      <c r="U3362">
        <f t="shared" si="314"/>
        <v>4</v>
      </c>
      <c r="V3362">
        <f t="shared" si="315"/>
        <v>3</v>
      </c>
      <c r="W3362">
        <f t="shared" si="316"/>
        <v>11</v>
      </c>
      <c r="X3362" t="str">
        <f t="shared" si="317"/>
        <v>Regular</v>
      </c>
    </row>
    <row r="3363" spans="1:24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  <c r="S3363" t="str">
        <f t="shared" si="312"/>
        <v>46-55</v>
      </c>
      <c r="T3363">
        <f t="shared" si="313"/>
        <v>1</v>
      </c>
      <c r="U3363">
        <f t="shared" si="314"/>
        <v>4</v>
      </c>
      <c r="V3363">
        <f t="shared" si="315"/>
        <v>6</v>
      </c>
      <c r="W3363">
        <f t="shared" si="316"/>
        <v>11</v>
      </c>
      <c r="X3363" t="str">
        <f t="shared" si="317"/>
        <v>Regular</v>
      </c>
    </row>
    <row r="3364" spans="1:24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  <c r="S3364" t="str">
        <f t="shared" si="312"/>
        <v>46-55</v>
      </c>
      <c r="T3364">
        <f t="shared" si="313"/>
        <v>3</v>
      </c>
      <c r="U3364">
        <f t="shared" si="314"/>
        <v>4</v>
      </c>
      <c r="V3364">
        <f t="shared" si="315"/>
        <v>5</v>
      </c>
      <c r="W3364">
        <f t="shared" si="316"/>
        <v>12</v>
      </c>
      <c r="X3364" t="str">
        <f t="shared" si="317"/>
        <v>High Value</v>
      </c>
    </row>
    <row r="3365" spans="1:24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  <c r="S3365" t="str">
        <f t="shared" si="312"/>
        <v>56+</v>
      </c>
      <c r="T3365">
        <f t="shared" si="313"/>
        <v>1</v>
      </c>
      <c r="U3365">
        <f t="shared" si="314"/>
        <v>4</v>
      </c>
      <c r="V3365">
        <f t="shared" si="315"/>
        <v>6</v>
      </c>
      <c r="W3365">
        <f t="shared" si="316"/>
        <v>11</v>
      </c>
      <c r="X3365" t="str">
        <f t="shared" si="317"/>
        <v>Regular</v>
      </c>
    </row>
    <row r="3366" spans="1:24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  <c r="S3366" t="str">
        <f t="shared" si="312"/>
        <v>46-55</v>
      </c>
      <c r="T3366">
        <f t="shared" si="313"/>
        <v>1</v>
      </c>
      <c r="U3366">
        <f t="shared" si="314"/>
        <v>1</v>
      </c>
      <c r="V3366">
        <f t="shared" si="315"/>
        <v>4</v>
      </c>
      <c r="W3366">
        <f t="shared" si="316"/>
        <v>6</v>
      </c>
      <c r="X3366" t="str">
        <f t="shared" si="317"/>
        <v>Occasional</v>
      </c>
    </row>
    <row r="3367" spans="1:24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  <c r="S3367" t="str">
        <f t="shared" si="312"/>
        <v>36-45</v>
      </c>
      <c r="T3367">
        <f t="shared" si="313"/>
        <v>2</v>
      </c>
      <c r="U3367">
        <f t="shared" si="314"/>
        <v>4</v>
      </c>
      <c r="V3367">
        <f t="shared" si="315"/>
        <v>3</v>
      </c>
      <c r="W3367">
        <f t="shared" si="316"/>
        <v>9</v>
      </c>
      <c r="X3367" t="str">
        <f t="shared" si="317"/>
        <v>Regular</v>
      </c>
    </row>
    <row r="3368" spans="1:24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  <c r="S3368" t="str">
        <f t="shared" si="312"/>
        <v>36-45</v>
      </c>
      <c r="T3368">
        <f t="shared" si="313"/>
        <v>3</v>
      </c>
      <c r="U3368">
        <f t="shared" si="314"/>
        <v>4</v>
      </c>
      <c r="V3368">
        <f t="shared" si="315"/>
        <v>2</v>
      </c>
      <c r="W3368">
        <f t="shared" si="316"/>
        <v>9</v>
      </c>
      <c r="X3368" t="str">
        <f t="shared" si="317"/>
        <v>Regular</v>
      </c>
    </row>
    <row r="3369" spans="1:24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  <c r="S3369" t="str">
        <f t="shared" si="312"/>
        <v>36-45</v>
      </c>
      <c r="T3369">
        <f t="shared" si="313"/>
        <v>2</v>
      </c>
      <c r="U3369">
        <f t="shared" si="314"/>
        <v>1</v>
      </c>
      <c r="V3369">
        <f t="shared" si="315"/>
        <v>5</v>
      </c>
      <c r="W3369">
        <f t="shared" si="316"/>
        <v>8</v>
      </c>
      <c r="X3369" t="str">
        <f t="shared" si="317"/>
        <v>Occasional</v>
      </c>
    </row>
    <row r="3370" spans="1:24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  <c r="S3370" t="str">
        <f t="shared" si="312"/>
        <v>26-35</v>
      </c>
      <c r="T3370">
        <f t="shared" si="313"/>
        <v>1</v>
      </c>
      <c r="U3370">
        <f t="shared" si="314"/>
        <v>3</v>
      </c>
      <c r="V3370">
        <f t="shared" si="315"/>
        <v>3</v>
      </c>
      <c r="W3370">
        <f t="shared" si="316"/>
        <v>7</v>
      </c>
      <c r="X3370" t="str">
        <f t="shared" si="317"/>
        <v>Occasional</v>
      </c>
    </row>
    <row r="3371" spans="1:24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  <c r="S3371" t="str">
        <f t="shared" si="312"/>
        <v>46-55</v>
      </c>
      <c r="T3371">
        <f t="shared" si="313"/>
        <v>2</v>
      </c>
      <c r="U3371">
        <f t="shared" si="314"/>
        <v>4</v>
      </c>
      <c r="V3371">
        <f t="shared" si="315"/>
        <v>4</v>
      </c>
      <c r="W3371">
        <f t="shared" si="316"/>
        <v>10</v>
      </c>
      <c r="X3371" t="str">
        <f t="shared" si="317"/>
        <v>Regular</v>
      </c>
    </row>
    <row r="3372" spans="1:24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  <c r="S3372" t="str">
        <f t="shared" si="312"/>
        <v>26-35</v>
      </c>
      <c r="T3372">
        <f t="shared" si="313"/>
        <v>1</v>
      </c>
      <c r="U3372">
        <f t="shared" si="314"/>
        <v>4</v>
      </c>
      <c r="V3372">
        <f t="shared" si="315"/>
        <v>5</v>
      </c>
      <c r="W3372">
        <f t="shared" si="316"/>
        <v>10</v>
      </c>
      <c r="X3372" t="str">
        <f t="shared" si="317"/>
        <v>Regular</v>
      </c>
    </row>
    <row r="3373" spans="1:24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  <c r="S3373" t="str">
        <f t="shared" si="312"/>
        <v>46-55</v>
      </c>
      <c r="T3373">
        <f t="shared" si="313"/>
        <v>4</v>
      </c>
      <c r="U3373">
        <f t="shared" si="314"/>
        <v>3</v>
      </c>
      <c r="V3373">
        <f t="shared" si="315"/>
        <v>1</v>
      </c>
      <c r="W3373">
        <f t="shared" si="316"/>
        <v>8</v>
      </c>
      <c r="X3373" t="str">
        <f t="shared" si="317"/>
        <v>Occasional</v>
      </c>
    </row>
    <row r="3374" spans="1:24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  <c r="S3374" t="str">
        <f t="shared" si="312"/>
        <v>56+</v>
      </c>
      <c r="T3374">
        <f t="shared" si="313"/>
        <v>1</v>
      </c>
      <c r="U3374">
        <f t="shared" si="314"/>
        <v>2</v>
      </c>
      <c r="V3374">
        <f t="shared" si="315"/>
        <v>3</v>
      </c>
      <c r="W3374">
        <f t="shared" si="316"/>
        <v>6</v>
      </c>
      <c r="X3374" t="str">
        <f t="shared" si="317"/>
        <v>Occasional</v>
      </c>
    </row>
    <row r="3375" spans="1:24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  <c r="S3375" t="str">
        <f t="shared" si="312"/>
        <v>56+</v>
      </c>
      <c r="T3375">
        <f t="shared" si="313"/>
        <v>2</v>
      </c>
      <c r="U3375">
        <f t="shared" si="314"/>
        <v>1</v>
      </c>
      <c r="V3375">
        <f t="shared" si="315"/>
        <v>3</v>
      </c>
      <c r="W3375">
        <f t="shared" si="316"/>
        <v>6</v>
      </c>
      <c r="X3375" t="str">
        <f t="shared" si="317"/>
        <v>Occasional</v>
      </c>
    </row>
    <row r="3376" spans="1:24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  <c r="S3376" t="str">
        <f t="shared" si="312"/>
        <v>18-25</v>
      </c>
      <c r="T3376">
        <f t="shared" si="313"/>
        <v>2</v>
      </c>
      <c r="U3376">
        <f t="shared" si="314"/>
        <v>4</v>
      </c>
      <c r="V3376">
        <f t="shared" si="315"/>
        <v>1</v>
      </c>
      <c r="W3376">
        <f t="shared" si="316"/>
        <v>7</v>
      </c>
      <c r="X3376" t="str">
        <f t="shared" si="317"/>
        <v>Occasional</v>
      </c>
    </row>
    <row r="3377" spans="1:24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  <c r="S3377" t="str">
        <f t="shared" si="312"/>
        <v>46-55</v>
      </c>
      <c r="T3377">
        <f t="shared" si="313"/>
        <v>4</v>
      </c>
      <c r="U3377">
        <f t="shared" si="314"/>
        <v>1</v>
      </c>
      <c r="V3377">
        <f t="shared" si="315"/>
        <v>1</v>
      </c>
      <c r="W3377">
        <f t="shared" si="316"/>
        <v>6</v>
      </c>
      <c r="X3377" t="str">
        <f t="shared" si="317"/>
        <v>Occasional</v>
      </c>
    </row>
    <row r="3378" spans="1:24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  <c r="S3378" t="str">
        <f t="shared" si="312"/>
        <v>18-25</v>
      </c>
      <c r="T3378">
        <f t="shared" si="313"/>
        <v>2</v>
      </c>
      <c r="U3378">
        <f t="shared" si="314"/>
        <v>2</v>
      </c>
      <c r="V3378">
        <f t="shared" si="315"/>
        <v>2</v>
      </c>
      <c r="W3378">
        <f t="shared" si="316"/>
        <v>6</v>
      </c>
      <c r="X3378" t="str">
        <f t="shared" si="317"/>
        <v>Occasional</v>
      </c>
    </row>
    <row r="3379" spans="1:24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  <c r="S3379" t="str">
        <f t="shared" si="312"/>
        <v>36-45</v>
      </c>
      <c r="T3379">
        <f t="shared" si="313"/>
        <v>1</v>
      </c>
      <c r="U3379">
        <f t="shared" si="314"/>
        <v>2</v>
      </c>
      <c r="V3379">
        <f t="shared" si="315"/>
        <v>5</v>
      </c>
      <c r="W3379">
        <f t="shared" si="316"/>
        <v>8</v>
      </c>
      <c r="X3379" t="str">
        <f t="shared" si="317"/>
        <v>Occasional</v>
      </c>
    </row>
    <row r="3380" spans="1:24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  <c r="S3380" t="str">
        <f t="shared" si="312"/>
        <v>46-55</v>
      </c>
      <c r="T3380">
        <f t="shared" si="313"/>
        <v>3</v>
      </c>
      <c r="U3380">
        <f t="shared" si="314"/>
        <v>1</v>
      </c>
      <c r="V3380">
        <f t="shared" si="315"/>
        <v>2</v>
      </c>
      <c r="W3380">
        <f t="shared" si="316"/>
        <v>6</v>
      </c>
      <c r="X3380" t="str">
        <f t="shared" si="317"/>
        <v>Occasional</v>
      </c>
    </row>
    <row r="3381" spans="1:24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  <c r="S3381" t="str">
        <f t="shared" si="312"/>
        <v>56+</v>
      </c>
      <c r="T3381">
        <f t="shared" si="313"/>
        <v>2</v>
      </c>
      <c r="U3381">
        <f t="shared" si="314"/>
        <v>4</v>
      </c>
      <c r="V3381">
        <f t="shared" si="315"/>
        <v>7</v>
      </c>
      <c r="W3381">
        <f t="shared" si="316"/>
        <v>13</v>
      </c>
      <c r="X3381" t="str">
        <f t="shared" si="317"/>
        <v>High Value</v>
      </c>
    </row>
    <row r="3382" spans="1:24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  <c r="S3382" t="str">
        <f t="shared" si="312"/>
        <v>36-45</v>
      </c>
      <c r="T3382">
        <f t="shared" si="313"/>
        <v>2</v>
      </c>
      <c r="U3382">
        <f t="shared" si="314"/>
        <v>1</v>
      </c>
      <c r="V3382">
        <f t="shared" si="315"/>
        <v>3</v>
      </c>
      <c r="W3382">
        <f t="shared" si="316"/>
        <v>6</v>
      </c>
      <c r="X3382" t="str">
        <f t="shared" si="317"/>
        <v>Occasional</v>
      </c>
    </row>
    <row r="3383" spans="1:24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  <c r="S3383" t="str">
        <f t="shared" si="312"/>
        <v>56+</v>
      </c>
      <c r="T3383">
        <f t="shared" si="313"/>
        <v>3</v>
      </c>
      <c r="U3383">
        <f t="shared" si="314"/>
        <v>3</v>
      </c>
      <c r="V3383">
        <f t="shared" si="315"/>
        <v>2</v>
      </c>
      <c r="W3383">
        <f t="shared" si="316"/>
        <v>8</v>
      </c>
      <c r="X3383" t="str">
        <f t="shared" si="317"/>
        <v>Occasional</v>
      </c>
    </row>
    <row r="3384" spans="1:24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  <c r="S3384" t="str">
        <f t="shared" si="312"/>
        <v>26-35</v>
      </c>
      <c r="T3384">
        <f t="shared" si="313"/>
        <v>1</v>
      </c>
      <c r="U3384">
        <f t="shared" si="314"/>
        <v>1</v>
      </c>
      <c r="V3384">
        <f t="shared" si="315"/>
        <v>7</v>
      </c>
      <c r="W3384">
        <f t="shared" si="316"/>
        <v>9</v>
      </c>
      <c r="X3384" t="str">
        <f t="shared" si="317"/>
        <v>Regular</v>
      </c>
    </row>
    <row r="3385" spans="1:24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  <c r="S3385" t="str">
        <f t="shared" si="312"/>
        <v>26-35</v>
      </c>
      <c r="T3385">
        <f t="shared" si="313"/>
        <v>2</v>
      </c>
      <c r="U3385">
        <f t="shared" si="314"/>
        <v>4</v>
      </c>
      <c r="V3385">
        <f t="shared" si="315"/>
        <v>6</v>
      </c>
      <c r="W3385">
        <f t="shared" si="316"/>
        <v>12</v>
      </c>
      <c r="X3385" t="str">
        <f t="shared" si="317"/>
        <v>High Value</v>
      </c>
    </row>
    <row r="3386" spans="1:24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  <c r="S3386" t="str">
        <f t="shared" si="312"/>
        <v>36-45</v>
      </c>
      <c r="T3386">
        <f t="shared" si="313"/>
        <v>1</v>
      </c>
      <c r="U3386">
        <f t="shared" si="314"/>
        <v>1</v>
      </c>
      <c r="V3386">
        <f t="shared" si="315"/>
        <v>2</v>
      </c>
      <c r="W3386">
        <f t="shared" si="316"/>
        <v>4</v>
      </c>
      <c r="X3386" t="str">
        <f t="shared" si="317"/>
        <v>Low Engagement</v>
      </c>
    </row>
    <row r="3387" spans="1:24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  <c r="S3387" t="str">
        <f t="shared" si="312"/>
        <v>56+</v>
      </c>
      <c r="T3387">
        <f t="shared" si="313"/>
        <v>4</v>
      </c>
      <c r="U3387">
        <f t="shared" si="314"/>
        <v>2</v>
      </c>
      <c r="V3387">
        <f t="shared" si="315"/>
        <v>3</v>
      </c>
      <c r="W3387">
        <f t="shared" si="316"/>
        <v>9</v>
      </c>
      <c r="X3387" t="str">
        <f t="shared" si="317"/>
        <v>Regular</v>
      </c>
    </row>
    <row r="3388" spans="1:24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  <c r="S3388" t="str">
        <f t="shared" si="312"/>
        <v>26-35</v>
      </c>
      <c r="T3388">
        <f t="shared" si="313"/>
        <v>3</v>
      </c>
      <c r="U3388">
        <f t="shared" si="314"/>
        <v>3</v>
      </c>
      <c r="V3388">
        <f t="shared" si="315"/>
        <v>2</v>
      </c>
      <c r="W3388">
        <f t="shared" si="316"/>
        <v>8</v>
      </c>
      <c r="X3388" t="str">
        <f t="shared" si="317"/>
        <v>Occasional</v>
      </c>
    </row>
    <row r="3389" spans="1:24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  <c r="S3389" t="str">
        <f t="shared" si="312"/>
        <v>46-55</v>
      </c>
      <c r="T3389">
        <f t="shared" si="313"/>
        <v>3</v>
      </c>
      <c r="U3389">
        <f t="shared" si="314"/>
        <v>1</v>
      </c>
      <c r="V3389">
        <f t="shared" si="315"/>
        <v>6</v>
      </c>
      <c r="W3389">
        <f t="shared" si="316"/>
        <v>10</v>
      </c>
      <c r="X3389" t="str">
        <f t="shared" si="317"/>
        <v>Regular</v>
      </c>
    </row>
    <row r="3390" spans="1:24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  <c r="S3390" t="str">
        <f t="shared" si="312"/>
        <v>26-35</v>
      </c>
      <c r="T3390">
        <f t="shared" si="313"/>
        <v>3</v>
      </c>
      <c r="U3390">
        <f t="shared" si="314"/>
        <v>2</v>
      </c>
      <c r="V3390">
        <f t="shared" si="315"/>
        <v>7</v>
      </c>
      <c r="W3390">
        <f t="shared" si="316"/>
        <v>12</v>
      </c>
      <c r="X3390" t="str">
        <f t="shared" si="317"/>
        <v>High Value</v>
      </c>
    </row>
    <row r="3391" spans="1:24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  <c r="S3391" t="str">
        <f t="shared" si="312"/>
        <v>36-45</v>
      </c>
      <c r="T3391">
        <f t="shared" si="313"/>
        <v>2</v>
      </c>
      <c r="U3391">
        <f t="shared" si="314"/>
        <v>4</v>
      </c>
      <c r="V3391">
        <f t="shared" si="315"/>
        <v>1</v>
      </c>
      <c r="W3391">
        <f t="shared" si="316"/>
        <v>7</v>
      </c>
      <c r="X3391" t="str">
        <f t="shared" si="317"/>
        <v>Occasional</v>
      </c>
    </row>
    <row r="3392" spans="1:24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  <c r="S3392" t="str">
        <f t="shared" si="312"/>
        <v>26-35</v>
      </c>
      <c r="T3392">
        <f t="shared" si="313"/>
        <v>3</v>
      </c>
      <c r="U3392">
        <f t="shared" si="314"/>
        <v>4</v>
      </c>
      <c r="V3392">
        <f t="shared" si="315"/>
        <v>1</v>
      </c>
      <c r="W3392">
        <f t="shared" si="316"/>
        <v>8</v>
      </c>
      <c r="X3392" t="str">
        <f t="shared" si="317"/>
        <v>Occasional</v>
      </c>
    </row>
    <row r="3393" spans="1:24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  <c r="S3393" t="str">
        <f t="shared" si="312"/>
        <v>46-55</v>
      </c>
      <c r="T3393">
        <f t="shared" si="313"/>
        <v>2</v>
      </c>
      <c r="U3393">
        <f t="shared" si="314"/>
        <v>1</v>
      </c>
      <c r="V3393">
        <f t="shared" si="315"/>
        <v>3</v>
      </c>
      <c r="W3393">
        <f t="shared" si="316"/>
        <v>6</v>
      </c>
      <c r="X3393" t="str">
        <f t="shared" si="317"/>
        <v>Occasional</v>
      </c>
    </row>
    <row r="3394" spans="1:24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  <c r="S3394" t="str">
        <f t="shared" si="312"/>
        <v>46-55</v>
      </c>
      <c r="T3394">
        <f t="shared" si="313"/>
        <v>3</v>
      </c>
      <c r="U3394">
        <f t="shared" si="314"/>
        <v>1</v>
      </c>
      <c r="V3394">
        <f t="shared" si="315"/>
        <v>6</v>
      </c>
      <c r="W3394">
        <f t="shared" si="316"/>
        <v>10</v>
      </c>
      <c r="X3394" t="str">
        <f t="shared" si="317"/>
        <v>Regular</v>
      </c>
    </row>
    <row r="3395" spans="1:24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  <c r="S3395" t="str">
        <f t="shared" ref="S3395:S3458" si="318">IF(B3395&lt;=25,"18-25",IF(B3395&lt;=35,"26-35",IF(B3395&lt;=45,"36-45",IF(B3395&lt;=55,"46-55","56+"))))</f>
        <v>56+</v>
      </c>
      <c r="T3395">
        <f t="shared" ref="T3395:T3458" si="319">IF(F3395&lt;=39,1,IF(F3395&lt;=59,2,IF(F3395&lt;=79,3,4)))</f>
        <v>4</v>
      </c>
      <c r="U3395">
        <f t="shared" ref="U3395:U3458" si="320">IF(P3395&lt;=12,1,IF(P3395&lt;=25,2,IF(P3395&lt;=37,3,4)))</f>
        <v>4</v>
      </c>
      <c r="V3395">
        <f t="shared" ref="V3395:V3458" si="321">IF(R3395="Weekly",7,IF(R3395="Bi-Weekly",6,IF(R3395="Fortnightly",5,IF(R3395="Monthly",4,IF(R3395="Every 3 Months",3,IF(R3395="Quarterly",2,IF(R3395="Annually",1,0)))))))</f>
        <v>4</v>
      </c>
      <c r="W3395">
        <f t="shared" ref="W3395:W3458" si="322">T3395+U3395+V3395</f>
        <v>12</v>
      </c>
      <c r="X3395" t="str">
        <f t="shared" ref="X3395:X3458" si="323">IF(W3395&lt;=5,"Low Engagement",IF(W3395&lt;=8,"Occasional",IF(W3395&lt;=11,"Regular","High Value")))</f>
        <v>High Value</v>
      </c>
    </row>
    <row r="3396" spans="1:24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  <c r="S3396" t="str">
        <f t="shared" si="318"/>
        <v>26-35</v>
      </c>
      <c r="T3396">
        <f t="shared" si="319"/>
        <v>4</v>
      </c>
      <c r="U3396">
        <f t="shared" si="320"/>
        <v>1</v>
      </c>
      <c r="V3396">
        <f t="shared" si="321"/>
        <v>1</v>
      </c>
      <c r="W3396">
        <f t="shared" si="322"/>
        <v>6</v>
      </c>
      <c r="X3396" t="str">
        <f t="shared" si="323"/>
        <v>Occasional</v>
      </c>
    </row>
    <row r="3397" spans="1:24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  <c r="S3397" t="str">
        <f t="shared" si="318"/>
        <v>36-45</v>
      </c>
      <c r="T3397">
        <f t="shared" si="319"/>
        <v>2</v>
      </c>
      <c r="U3397">
        <f t="shared" si="320"/>
        <v>2</v>
      </c>
      <c r="V3397">
        <f t="shared" si="321"/>
        <v>3</v>
      </c>
      <c r="W3397">
        <f t="shared" si="322"/>
        <v>7</v>
      </c>
      <c r="X3397" t="str">
        <f t="shared" si="323"/>
        <v>Occasional</v>
      </c>
    </row>
    <row r="3398" spans="1:24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  <c r="S3398" t="str">
        <f t="shared" si="318"/>
        <v>26-35</v>
      </c>
      <c r="T3398">
        <f t="shared" si="319"/>
        <v>1</v>
      </c>
      <c r="U3398">
        <f t="shared" si="320"/>
        <v>1</v>
      </c>
      <c r="V3398">
        <f t="shared" si="321"/>
        <v>2</v>
      </c>
      <c r="W3398">
        <f t="shared" si="322"/>
        <v>4</v>
      </c>
      <c r="X3398" t="str">
        <f t="shared" si="323"/>
        <v>Low Engagement</v>
      </c>
    </row>
    <row r="3399" spans="1:24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  <c r="S3399" t="str">
        <f t="shared" si="318"/>
        <v>18-25</v>
      </c>
      <c r="T3399">
        <f t="shared" si="319"/>
        <v>1</v>
      </c>
      <c r="U3399">
        <f t="shared" si="320"/>
        <v>2</v>
      </c>
      <c r="V3399">
        <f t="shared" si="321"/>
        <v>6</v>
      </c>
      <c r="W3399">
        <f t="shared" si="322"/>
        <v>9</v>
      </c>
      <c r="X3399" t="str">
        <f t="shared" si="323"/>
        <v>Regular</v>
      </c>
    </row>
    <row r="3400" spans="1:24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  <c r="S3400" t="str">
        <f t="shared" si="318"/>
        <v>46-55</v>
      </c>
      <c r="T3400">
        <f t="shared" si="319"/>
        <v>3</v>
      </c>
      <c r="U3400">
        <f t="shared" si="320"/>
        <v>4</v>
      </c>
      <c r="V3400">
        <f t="shared" si="321"/>
        <v>5</v>
      </c>
      <c r="W3400">
        <f t="shared" si="322"/>
        <v>12</v>
      </c>
      <c r="X3400" t="str">
        <f t="shared" si="323"/>
        <v>High Value</v>
      </c>
    </row>
    <row r="3401" spans="1:24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  <c r="S3401" t="str">
        <f t="shared" si="318"/>
        <v>36-45</v>
      </c>
      <c r="T3401">
        <f t="shared" si="319"/>
        <v>2</v>
      </c>
      <c r="U3401">
        <f t="shared" si="320"/>
        <v>3</v>
      </c>
      <c r="V3401">
        <f t="shared" si="321"/>
        <v>1</v>
      </c>
      <c r="W3401">
        <f t="shared" si="322"/>
        <v>6</v>
      </c>
      <c r="X3401" t="str">
        <f t="shared" si="323"/>
        <v>Occasional</v>
      </c>
    </row>
    <row r="3402" spans="1:24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  <c r="S3402" t="str">
        <f t="shared" si="318"/>
        <v>36-45</v>
      </c>
      <c r="T3402">
        <f t="shared" si="319"/>
        <v>2</v>
      </c>
      <c r="U3402">
        <f t="shared" si="320"/>
        <v>2</v>
      </c>
      <c r="V3402">
        <f t="shared" si="321"/>
        <v>5</v>
      </c>
      <c r="W3402">
        <f t="shared" si="322"/>
        <v>9</v>
      </c>
      <c r="X3402" t="str">
        <f t="shared" si="323"/>
        <v>Regular</v>
      </c>
    </row>
    <row r="3403" spans="1:24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  <c r="S3403" t="str">
        <f t="shared" si="318"/>
        <v>36-45</v>
      </c>
      <c r="T3403">
        <f t="shared" si="319"/>
        <v>3</v>
      </c>
      <c r="U3403">
        <f t="shared" si="320"/>
        <v>4</v>
      </c>
      <c r="V3403">
        <f t="shared" si="321"/>
        <v>7</v>
      </c>
      <c r="W3403">
        <f t="shared" si="322"/>
        <v>14</v>
      </c>
      <c r="X3403" t="str">
        <f t="shared" si="323"/>
        <v>High Value</v>
      </c>
    </row>
    <row r="3404" spans="1:24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  <c r="S3404" t="str">
        <f t="shared" si="318"/>
        <v>18-25</v>
      </c>
      <c r="T3404">
        <f t="shared" si="319"/>
        <v>3</v>
      </c>
      <c r="U3404">
        <f t="shared" si="320"/>
        <v>1</v>
      </c>
      <c r="V3404">
        <f t="shared" si="321"/>
        <v>3</v>
      </c>
      <c r="W3404">
        <f t="shared" si="322"/>
        <v>7</v>
      </c>
      <c r="X3404" t="str">
        <f t="shared" si="323"/>
        <v>Occasional</v>
      </c>
    </row>
    <row r="3405" spans="1:24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  <c r="S3405" t="str">
        <f t="shared" si="318"/>
        <v>26-35</v>
      </c>
      <c r="T3405">
        <f t="shared" si="319"/>
        <v>3</v>
      </c>
      <c r="U3405">
        <f t="shared" si="320"/>
        <v>1</v>
      </c>
      <c r="V3405">
        <f t="shared" si="321"/>
        <v>6</v>
      </c>
      <c r="W3405">
        <f t="shared" si="322"/>
        <v>10</v>
      </c>
      <c r="X3405" t="str">
        <f t="shared" si="323"/>
        <v>Regular</v>
      </c>
    </row>
    <row r="3406" spans="1:24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  <c r="S3406" t="str">
        <f t="shared" si="318"/>
        <v>56+</v>
      </c>
      <c r="T3406">
        <f t="shared" si="319"/>
        <v>1</v>
      </c>
      <c r="U3406">
        <f t="shared" si="320"/>
        <v>3</v>
      </c>
      <c r="V3406">
        <f t="shared" si="321"/>
        <v>1</v>
      </c>
      <c r="W3406">
        <f t="shared" si="322"/>
        <v>5</v>
      </c>
      <c r="X3406" t="str">
        <f t="shared" si="323"/>
        <v>Low Engagement</v>
      </c>
    </row>
    <row r="3407" spans="1:24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  <c r="S3407" t="str">
        <f t="shared" si="318"/>
        <v>26-35</v>
      </c>
      <c r="T3407">
        <f t="shared" si="319"/>
        <v>4</v>
      </c>
      <c r="U3407">
        <f t="shared" si="320"/>
        <v>4</v>
      </c>
      <c r="V3407">
        <f t="shared" si="321"/>
        <v>6</v>
      </c>
      <c r="W3407">
        <f t="shared" si="322"/>
        <v>14</v>
      </c>
      <c r="X3407" t="str">
        <f t="shared" si="323"/>
        <v>High Value</v>
      </c>
    </row>
    <row r="3408" spans="1:24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  <c r="S3408" t="str">
        <f t="shared" si="318"/>
        <v>56+</v>
      </c>
      <c r="T3408">
        <f t="shared" si="319"/>
        <v>3</v>
      </c>
      <c r="U3408">
        <f t="shared" si="320"/>
        <v>2</v>
      </c>
      <c r="V3408">
        <f t="shared" si="321"/>
        <v>2</v>
      </c>
      <c r="W3408">
        <f t="shared" si="322"/>
        <v>7</v>
      </c>
      <c r="X3408" t="str">
        <f t="shared" si="323"/>
        <v>Occasional</v>
      </c>
    </row>
    <row r="3409" spans="1:24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  <c r="S3409" t="str">
        <f t="shared" si="318"/>
        <v>46-55</v>
      </c>
      <c r="T3409">
        <f t="shared" si="319"/>
        <v>2</v>
      </c>
      <c r="U3409">
        <f t="shared" si="320"/>
        <v>2</v>
      </c>
      <c r="V3409">
        <f t="shared" si="321"/>
        <v>2</v>
      </c>
      <c r="W3409">
        <f t="shared" si="322"/>
        <v>6</v>
      </c>
      <c r="X3409" t="str">
        <f t="shared" si="323"/>
        <v>Occasional</v>
      </c>
    </row>
    <row r="3410" spans="1:24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  <c r="S3410" t="str">
        <f t="shared" si="318"/>
        <v>46-55</v>
      </c>
      <c r="T3410">
        <f t="shared" si="319"/>
        <v>3</v>
      </c>
      <c r="U3410">
        <f t="shared" si="320"/>
        <v>1</v>
      </c>
      <c r="V3410">
        <f t="shared" si="321"/>
        <v>1</v>
      </c>
      <c r="W3410">
        <f t="shared" si="322"/>
        <v>5</v>
      </c>
      <c r="X3410" t="str">
        <f t="shared" si="323"/>
        <v>Low Engagement</v>
      </c>
    </row>
    <row r="3411" spans="1:24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  <c r="S3411" t="str">
        <f t="shared" si="318"/>
        <v>18-25</v>
      </c>
      <c r="T3411">
        <f t="shared" si="319"/>
        <v>4</v>
      </c>
      <c r="U3411">
        <f t="shared" si="320"/>
        <v>1</v>
      </c>
      <c r="V3411">
        <f t="shared" si="321"/>
        <v>3</v>
      </c>
      <c r="W3411">
        <f t="shared" si="322"/>
        <v>8</v>
      </c>
      <c r="X3411" t="str">
        <f t="shared" si="323"/>
        <v>Occasional</v>
      </c>
    </row>
    <row r="3412" spans="1:24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  <c r="S3412" t="str">
        <f t="shared" si="318"/>
        <v>46-55</v>
      </c>
      <c r="T3412">
        <f t="shared" si="319"/>
        <v>3</v>
      </c>
      <c r="U3412">
        <f t="shared" si="320"/>
        <v>4</v>
      </c>
      <c r="V3412">
        <f t="shared" si="321"/>
        <v>6</v>
      </c>
      <c r="W3412">
        <f t="shared" si="322"/>
        <v>13</v>
      </c>
      <c r="X3412" t="str">
        <f t="shared" si="323"/>
        <v>High Value</v>
      </c>
    </row>
    <row r="3413" spans="1:24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  <c r="S3413" t="str">
        <f t="shared" si="318"/>
        <v>26-35</v>
      </c>
      <c r="T3413">
        <f t="shared" si="319"/>
        <v>2</v>
      </c>
      <c r="U3413">
        <f t="shared" si="320"/>
        <v>4</v>
      </c>
      <c r="V3413">
        <f t="shared" si="321"/>
        <v>7</v>
      </c>
      <c r="W3413">
        <f t="shared" si="322"/>
        <v>13</v>
      </c>
      <c r="X3413" t="str">
        <f t="shared" si="323"/>
        <v>High Value</v>
      </c>
    </row>
    <row r="3414" spans="1:24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  <c r="S3414" t="str">
        <f t="shared" si="318"/>
        <v>56+</v>
      </c>
      <c r="T3414">
        <f t="shared" si="319"/>
        <v>4</v>
      </c>
      <c r="U3414">
        <f t="shared" si="320"/>
        <v>3</v>
      </c>
      <c r="V3414">
        <f t="shared" si="321"/>
        <v>2</v>
      </c>
      <c r="W3414">
        <f t="shared" si="322"/>
        <v>9</v>
      </c>
      <c r="X3414" t="str">
        <f t="shared" si="323"/>
        <v>Regular</v>
      </c>
    </row>
    <row r="3415" spans="1:24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  <c r="S3415" t="str">
        <f t="shared" si="318"/>
        <v>26-35</v>
      </c>
      <c r="T3415">
        <f t="shared" si="319"/>
        <v>4</v>
      </c>
      <c r="U3415">
        <f t="shared" si="320"/>
        <v>2</v>
      </c>
      <c r="V3415">
        <f t="shared" si="321"/>
        <v>6</v>
      </c>
      <c r="W3415">
        <f t="shared" si="322"/>
        <v>12</v>
      </c>
      <c r="X3415" t="str">
        <f t="shared" si="323"/>
        <v>High Value</v>
      </c>
    </row>
    <row r="3416" spans="1:24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  <c r="S3416" t="str">
        <f t="shared" si="318"/>
        <v>26-35</v>
      </c>
      <c r="T3416">
        <f t="shared" si="319"/>
        <v>4</v>
      </c>
      <c r="U3416">
        <f t="shared" si="320"/>
        <v>1</v>
      </c>
      <c r="V3416">
        <f t="shared" si="321"/>
        <v>2</v>
      </c>
      <c r="W3416">
        <f t="shared" si="322"/>
        <v>7</v>
      </c>
      <c r="X3416" t="str">
        <f t="shared" si="323"/>
        <v>Occasional</v>
      </c>
    </row>
    <row r="3417" spans="1:24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  <c r="S3417" t="str">
        <f t="shared" si="318"/>
        <v>36-45</v>
      </c>
      <c r="T3417">
        <f t="shared" si="319"/>
        <v>3</v>
      </c>
      <c r="U3417">
        <f t="shared" si="320"/>
        <v>2</v>
      </c>
      <c r="V3417">
        <f t="shared" si="321"/>
        <v>1</v>
      </c>
      <c r="W3417">
        <f t="shared" si="322"/>
        <v>6</v>
      </c>
      <c r="X3417" t="str">
        <f t="shared" si="323"/>
        <v>Occasional</v>
      </c>
    </row>
    <row r="3418" spans="1:24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  <c r="S3418" t="str">
        <f t="shared" si="318"/>
        <v>18-25</v>
      </c>
      <c r="T3418">
        <f t="shared" si="319"/>
        <v>2</v>
      </c>
      <c r="U3418">
        <f t="shared" si="320"/>
        <v>1</v>
      </c>
      <c r="V3418">
        <f t="shared" si="321"/>
        <v>3</v>
      </c>
      <c r="W3418">
        <f t="shared" si="322"/>
        <v>6</v>
      </c>
      <c r="X3418" t="str">
        <f t="shared" si="323"/>
        <v>Occasional</v>
      </c>
    </row>
    <row r="3419" spans="1:24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  <c r="S3419" t="str">
        <f t="shared" si="318"/>
        <v>46-55</v>
      </c>
      <c r="T3419">
        <f t="shared" si="319"/>
        <v>1</v>
      </c>
      <c r="U3419">
        <f t="shared" si="320"/>
        <v>2</v>
      </c>
      <c r="V3419">
        <f t="shared" si="321"/>
        <v>5</v>
      </c>
      <c r="W3419">
        <f t="shared" si="322"/>
        <v>8</v>
      </c>
      <c r="X3419" t="str">
        <f t="shared" si="323"/>
        <v>Occasional</v>
      </c>
    </row>
    <row r="3420" spans="1:24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  <c r="S3420" t="str">
        <f t="shared" si="318"/>
        <v>46-55</v>
      </c>
      <c r="T3420">
        <f t="shared" si="319"/>
        <v>1</v>
      </c>
      <c r="U3420">
        <f t="shared" si="320"/>
        <v>3</v>
      </c>
      <c r="V3420">
        <f t="shared" si="321"/>
        <v>1</v>
      </c>
      <c r="W3420">
        <f t="shared" si="322"/>
        <v>5</v>
      </c>
      <c r="X3420" t="str">
        <f t="shared" si="323"/>
        <v>Low Engagement</v>
      </c>
    </row>
    <row r="3421" spans="1:24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  <c r="S3421" t="str">
        <f t="shared" si="318"/>
        <v>18-25</v>
      </c>
      <c r="T3421">
        <f t="shared" si="319"/>
        <v>1</v>
      </c>
      <c r="U3421">
        <f t="shared" si="320"/>
        <v>1</v>
      </c>
      <c r="V3421">
        <f t="shared" si="321"/>
        <v>6</v>
      </c>
      <c r="W3421">
        <f t="shared" si="322"/>
        <v>8</v>
      </c>
      <c r="X3421" t="str">
        <f t="shared" si="323"/>
        <v>Occasional</v>
      </c>
    </row>
    <row r="3422" spans="1:24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  <c r="S3422" t="str">
        <f t="shared" si="318"/>
        <v>18-25</v>
      </c>
      <c r="T3422">
        <f t="shared" si="319"/>
        <v>3</v>
      </c>
      <c r="U3422">
        <f t="shared" si="320"/>
        <v>3</v>
      </c>
      <c r="V3422">
        <f t="shared" si="321"/>
        <v>6</v>
      </c>
      <c r="W3422">
        <f t="shared" si="322"/>
        <v>12</v>
      </c>
      <c r="X3422" t="str">
        <f t="shared" si="323"/>
        <v>High Value</v>
      </c>
    </row>
    <row r="3423" spans="1:24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  <c r="S3423" t="str">
        <f t="shared" si="318"/>
        <v>56+</v>
      </c>
      <c r="T3423">
        <f t="shared" si="319"/>
        <v>1</v>
      </c>
      <c r="U3423">
        <f t="shared" si="320"/>
        <v>3</v>
      </c>
      <c r="V3423">
        <f t="shared" si="321"/>
        <v>7</v>
      </c>
      <c r="W3423">
        <f t="shared" si="322"/>
        <v>11</v>
      </c>
      <c r="X3423" t="str">
        <f t="shared" si="323"/>
        <v>Regular</v>
      </c>
    </row>
    <row r="3424" spans="1:24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  <c r="S3424" t="str">
        <f t="shared" si="318"/>
        <v>18-25</v>
      </c>
      <c r="T3424">
        <f t="shared" si="319"/>
        <v>4</v>
      </c>
      <c r="U3424">
        <f t="shared" si="320"/>
        <v>1</v>
      </c>
      <c r="V3424">
        <f t="shared" si="321"/>
        <v>4</v>
      </c>
      <c r="W3424">
        <f t="shared" si="322"/>
        <v>9</v>
      </c>
      <c r="X3424" t="str">
        <f t="shared" si="323"/>
        <v>Regular</v>
      </c>
    </row>
    <row r="3425" spans="1:24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  <c r="S3425" t="str">
        <f t="shared" si="318"/>
        <v>26-35</v>
      </c>
      <c r="T3425">
        <f t="shared" si="319"/>
        <v>3</v>
      </c>
      <c r="U3425">
        <f t="shared" si="320"/>
        <v>2</v>
      </c>
      <c r="V3425">
        <f t="shared" si="321"/>
        <v>6</v>
      </c>
      <c r="W3425">
        <f t="shared" si="322"/>
        <v>11</v>
      </c>
      <c r="X3425" t="str">
        <f t="shared" si="323"/>
        <v>Regular</v>
      </c>
    </row>
    <row r="3426" spans="1:24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  <c r="S3426" t="str">
        <f t="shared" si="318"/>
        <v>26-35</v>
      </c>
      <c r="T3426">
        <f t="shared" si="319"/>
        <v>3</v>
      </c>
      <c r="U3426">
        <f t="shared" si="320"/>
        <v>2</v>
      </c>
      <c r="V3426">
        <f t="shared" si="321"/>
        <v>4</v>
      </c>
      <c r="W3426">
        <f t="shared" si="322"/>
        <v>9</v>
      </c>
      <c r="X3426" t="str">
        <f t="shared" si="323"/>
        <v>Regular</v>
      </c>
    </row>
    <row r="3427" spans="1:24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  <c r="S3427" t="str">
        <f t="shared" si="318"/>
        <v>36-45</v>
      </c>
      <c r="T3427">
        <f t="shared" si="319"/>
        <v>2</v>
      </c>
      <c r="U3427">
        <f t="shared" si="320"/>
        <v>1</v>
      </c>
      <c r="V3427">
        <f t="shared" si="321"/>
        <v>6</v>
      </c>
      <c r="W3427">
        <f t="shared" si="322"/>
        <v>9</v>
      </c>
      <c r="X3427" t="str">
        <f t="shared" si="323"/>
        <v>Regular</v>
      </c>
    </row>
    <row r="3428" spans="1:24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  <c r="S3428" t="str">
        <f t="shared" si="318"/>
        <v>46-55</v>
      </c>
      <c r="T3428">
        <f t="shared" si="319"/>
        <v>1</v>
      </c>
      <c r="U3428">
        <f t="shared" si="320"/>
        <v>3</v>
      </c>
      <c r="V3428">
        <f t="shared" si="321"/>
        <v>1</v>
      </c>
      <c r="W3428">
        <f t="shared" si="322"/>
        <v>5</v>
      </c>
      <c r="X3428" t="str">
        <f t="shared" si="323"/>
        <v>Low Engagement</v>
      </c>
    </row>
    <row r="3429" spans="1:24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  <c r="S3429" t="str">
        <f t="shared" si="318"/>
        <v>36-45</v>
      </c>
      <c r="T3429">
        <f t="shared" si="319"/>
        <v>1</v>
      </c>
      <c r="U3429">
        <f t="shared" si="320"/>
        <v>4</v>
      </c>
      <c r="V3429">
        <f t="shared" si="321"/>
        <v>1</v>
      </c>
      <c r="W3429">
        <f t="shared" si="322"/>
        <v>6</v>
      </c>
      <c r="X3429" t="str">
        <f t="shared" si="323"/>
        <v>Occasional</v>
      </c>
    </row>
    <row r="3430" spans="1:24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  <c r="S3430" t="str">
        <f t="shared" si="318"/>
        <v>26-35</v>
      </c>
      <c r="T3430">
        <f t="shared" si="319"/>
        <v>3</v>
      </c>
      <c r="U3430">
        <f t="shared" si="320"/>
        <v>2</v>
      </c>
      <c r="V3430">
        <f t="shared" si="321"/>
        <v>4</v>
      </c>
      <c r="W3430">
        <f t="shared" si="322"/>
        <v>9</v>
      </c>
      <c r="X3430" t="str">
        <f t="shared" si="323"/>
        <v>Regular</v>
      </c>
    </row>
    <row r="3431" spans="1:24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  <c r="S3431" t="str">
        <f t="shared" si="318"/>
        <v>26-35</v>
      </c>
      <c r="T3431">
        <f t="shared" si="319"/>
        <v>4</v>
      </c>
      <c r="U3431">
        <f t="shared" si="320"/>
        <v>3</v>
      </c>
      <c r="V3431">
        <f t="shared" si="321"/>
        <v>7</v>
      </c>
      <c r="W3431">
        <f t="shared" si="322"/>
        <v>14</v>
      </c>
      <c r="X3431" t="str">
        <f t="shared" si="323"/>
        <v>High Value</v>
      </c>
    </row>
    <row r="3432" spans="1:24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  <c r="S3432" t="str">
        <f t="shared" si="318"/>
        <v>56+</v>
      </c>
      <c r="T3432">
        <f t="shared" si="319"/>
        <v>3</v>
      </c>
      <c r="U3432">
        <f t="shared" si="320"/>
        <v>2</v>
      </c>
      <c r="V3432">
        <f t="shared" si="321"/>
        <v>3</v>
      </c>
      <c r="W3432">
        <f t="shared" si="322"/>
        <v>8</v>
      </c>
      <c r="X3432" t="str">
        <f t="shared" si="323"/>
        <v>Occasional</v>
      </c>
    </row>
    <row r="3433" spans="1:24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  <c r="S3433" t="str">
        <f t="shared" si="318"/>
        <v>46-55</v>
      </c>
      <c r="T3433">
        <f t="shared" si="319"/>
        <v>2</v>
      </c>
      <c r="U3433">
        <f t="shared" si="320"/>
        <v>2</v>
      </c>
      <c r="V3433">
        <f t="shared" si="321"/>
        <v>1</v>
      </c>
      <c r="W3433">
        <f t="shared" si="322"/>
        <v>5</v>
      </c>
      <c r="X3433" t="str">
        <f t="shared" si="323"/>
        <v>Low Engagement</v>
      </c>
    </row>
    <row r="3434" spans="1:24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  <c r="S3434" t="str">
        <f t="shared" si="318"/>
        <v>36-45</v>
      </c>
      <c r="T3434">
        <f t="shared" si="319"/>
        <v>2</v>
      </c>
      <c r="U3434">
        <f t="shared" si="320"/>
        <v>4</v>
      </c>
      <c r="V3434">
        <f t="shared" si="321"/>
        <v>3</v>
      </c>
      <c r="W3434">
        <f t="shared" si="322"/>
        <v>9</v>
      </c>
      <c r="X3434" t="str">
        <f t="shared" si="323"/>
        <v>Regular</v>
      </c>
    </row>
    <row r="3435" spans="1:24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  <c r="S3435" t="str">
        <f t="shared" si="318"/>
        <v>56+</v>
      </c>
      <c r="T3435">
        <f t="shared" si="319"/>
        <v>4</v>
      </c>
      <c r="U3435">
        <f t="shared" si="320"/>
        <v>3</v>
      </c>
      <c r="V3435">
        <f t="shared" si="321"/>
        <v>1</v>
      </c>
      <c r="W3435">
        <f t="shared" si="322"/>
        <v>8</v>
      </c>
      <c r="X3435" t="str">
        <f t="shared" si="323"/>
        <v>Occasional</v>
      </c>
    </row>
    <row r="3436" spans="1:24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  <c r="S3436" t="str">
        <f t="shared" si="318"/>
        <v>26-35</v>
      </c>
      <c r="T3436">
        <f t="shared" si="319"/>
        <v>3</v>
      </c>
      <c r="U3436">
        <f t="shared" si="320"/>
        <v>1</v>
      </c>
      <c r="V3436">
        <f t="shared" si="321"/>
        <v>5</v>
      </c>
      <c r="W3436">
        <f t="shared" si="322"/>
        <v>9</v>
      </c>
      <c r="X3436" t="str">
        <f t="shared" si="323"/>
        <v>Regular</v>
      </c>
    </row>
    <row r="3437" spans="1:24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  <c r="S3437" t="str">
        <f t="shared" si="318"/>
        <v>56+</v>
      </c>
      <c r="T3437">
        <f t="shared" si="319"/>
        <v>4</v>
      </c>
      <c r="U3437">
        <f t="shared" si="320"/>
        <v>4</v>
      </c>
      <c r="V3437">
        <f t="shared" si="321"/>
        <v>6</v>
      </c>
      <c r="W3437">
        <f t="shared" si="322"/>
        <v>14</v>
      </c>
      <c r="X3437" t="str">
        <f t="shared" si="323"/>
        <v>High Value</v>
      </c>
    </row>
    <row r="3438" spans="1:24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  <c r="S3438" t="str">
        <f t="shared" si="318"/>
        <v>56+</v>
      </c>
      <c r="T3438">
        <f t="shared" si="319"/>
        <v>4</v>
      </c>
      <c r="U3438">
        <f t="shared" si="320"/>
        <v>4</v>
      </c>
      <c r="V3438">
        <f t="shared" si="321"/>
        <v>4</v>
      </c>
      <c r="W3438">
        <f t="shared" si="322"/>
        <v>12</v>
      </c>
      <c r="X3438" t="str">
        <f t="shared" si="323"/>
        <v>High Value</v>
      </c>
    </row>
    <row r="3439" spans="1:24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  <c r="S3439" t="str">
        <f t="shared" si="318"/>
        <v>18-25</v>
      </c>
      <c r="T3439">
        <f t="shared" si="319"/>
        <v>3</v>
      </c>
      <c r="U3439">
        <f t="shared" si="320"/>
        <v>4</v>
      </c>
      <c r="V3439">
        <f t="shared" si="321"/>
        <v>1</v>
      </c>
      <c r="W3439">
        <f t="shared" si="322"/>
        <v>8</v>
      </c>
      <c r="X3439" t="str">
        <f t="shared" si="323"/>
        <v>Occasional</v>
      </c>
    </row>
    <row r="3440" spans="1:24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  <c r="S3440" t="str">
        <f t="shared" si="318"/>
        <v>26-35</v>
      </c>
      <c r="T3440">
        <f t="shared" si="319"/>
        <v>3</v>
      </c>
      <c r="U3440">
        <f t="shared" si="320"/>
        <v>3</v>
      </c>
      <c r="V3440">
        <f t="shared" si="321"/>
        <v>4</v>
      </c>
      <c r="W3440">
        <f t="shared" si="322"/>
        <v>10</v>
      </c>
      <c r="X3440" t="str">
        <f t="shared" si="323"/>
        <v>Regular</v>
      </c>
    </row>
    <row r="3441" spans="1:24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  <c r="S3441" t="str">
        <f t="shared" si="318"/>
        <v>36-45</v>
      </c>
      <c r="T3441">
        <f t="shared" si="319"/>
        <v>4</v>
      </c>
      <c r="U3441">
        <f t="shared" si="320"/>
        <v>2</v>
      </c>
      <c r="V3441">
        <f t="shared" si="321"/>
        <v>2</v>
      </c>
      <c r="W3441">
        <f t="shared" si="322"/>
        <v>8</v>
      </c>
      <c r="X3441" t="str">
        <f t="shared" si="323"/>
        <v>Occasional</v>
      </c>
    </row>
    <row r="3442" spans="1:24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  <c r="S3442" t="str">
        <f t="shared" si="318"/>
        <v>36-45</v>
      </c>
      <c r="T3442">
        <f t="shared" si="319"/>
        <v>3</v>
      </c>
      <c r="U3442">
        <f t="shared" si="320"/>
        <v>1</v>
      </c>
      <c r="V3442">
        <f t="shared" si="321"/>
        <v>7</v>
      </c>
      <c r="W3442">
        <f t="shared" si="322"/>
        <v>11</v>
      </c>
      <c r="X3442" t="str">
        <f t="shared" si="323"/>
        <v>Regular</v>
      </c>
    </row>
    <row r="3443" spans="1:24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  <c r="S3443" t="str">
        <f t="shared" si="318"/>
        <v>56+</v>
      </c>
      <c r="T3443">
        <f t="shared" si="319"/>
        <v>4</v>
      </c>
      <c r="U3443">
        <f t="shared" si="320"/>
        <v>2</v>
      </c>
      <c r="V3443">
        <f t="shared" si="321"/>
        <v>1</v>
      </c>
      <c r="W3443">
        <f t="shared" si="322"/>
        <v>7</v>
      </c>
      <c r="X3443" t="str">
        <f t="shared" si="323"/>
        <v>Occasional</v>
      </c>
    </row>
    <row r="3444" spans="1:24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  <c r="S3444" t="str">
        <f t="shared" si="318"/>
        <v>26-35</v>
      </c>
      <c r="T3444">
        <f t="shared" si="319"/>
        <v>3</v>
      </c>
      <c r="U3444">
        <f t="shared" si="320"/>
        <v>1</v>
      </c>
      <c r="V3444">
        <f t="shared" si="321"/>
        <v>7</v>
      </c>
      <c r="W3444">
        <f t="shared" si="322"/>
        <v>11</v>
      </c>
      <c r="X3444" t="str">
        <f t="shared" si="323"/>
        <v>Regular</v>
      </c>
    </row>
    <row r="3445" spans="1:24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  <c r="S3445" t="str">
        <f t="shared" si="318"/>
        <v>46-55</v>
      </c>
      <c r="T3445">
        <f t="shared" si="319"/>
        <v>1</v>
      </c>
      <c r="U3445">
        <f t="shared" si="320"/>
        <v>3</v>
      </c>
      <c r="V3445">
        <f t="shared" si="321"/>
        <v>6</v>
      </c>
      <c r="W3445">
        <f t="shared" si="322"/>
        <v>10</v>
      </c>
      <c r="X3445" t="str">
        <f t="shared" si="323"/>
        <v>Regular</v>
      </c>
    </row>
    <row r="3446" spans="1:24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  <c r="S3446" t="str">
        <f t="shared" si="318"/>
        <v>46-55</v>
      </c>
      <c r="T3446">
        <f t="shared" si="319"/>
        <v>3</v>
      </c>
      <c r="U3446">
        <f t="shared" si="320"/>
        <v>1</v>
      </c>
      <c r="V3446">
        <f t="shared" si="321"/>
        <v>6</v>
      </c>
      <c r="W3446">
        <f t="shared" si="322"/>
        <v>10</v>
      </c>
      <c r="X3446" t="str">
        <f t="shared" si="323"/>
        <v>Regular</v>
      </c>
    </row>
    <row r="3447" spans="1:24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  <c r="S3447" t="str">
        <f t="shared" si="318"/>
        <v>36-45</v>
      </c>
      <c r="T3447">
        <f t="shared" si="319"/>
        <v>2</v>
      </c>
      <c r="U3447">
        <f t="shared" si="320"/>
        <v>1</v>
      </c>
      <c r="V3447">
        <f t="shared" si="321"/>
        <v>1</v>
      </c>
      <c r="W3447">
        <f t="shared" si="322"/>
        <v>4</v>
      </c>
      <c r="X3447" t="str">
        <f t="shared" si="323"/>
        <v>Low Engagement</v>
      </c>
    </row>
    <row r="3448" spans="1:24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  <c r="S3448" t="str">
        <f t="shared" si="318"/>
        <v>46-55</v>
      </c>
      <c r="T3448">
        <f t="shared" si="319"/>
        <v>2</v>
      </c>
      <c r="U3448">
        <f t="shared" si="320"/>
        <v>2</v>
      </c>
      <c r="V3448">
        <f t="shared" si="321"/>
        <v>7</v>
      </c>
      <c r="W3448">
        <f t="shared" si="322"/>
        <v>11</v>
      </c>
      <c r="X3448" t="str">
        <f t="shared" si="323"/>
        <v>Regular</v>
      </c>
    </row>
    <row r="3449" spans="1:24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  <c r="S3449" t="str">
        <f t="shared" si="318"/>
        <v>56+</v>
      </c>
      <c r="T3449">
        <f t="shared" si="319"/>
        <v>2</v>
      </c>
      <c r="U3449">
        <f t="shared" si="320"/>
        <v>1</v>
      </c>
      <c r="V3449">
        <f t="shared" si="321"/>
        <v>6</v>
      </c>
      <c r="W3449">
        <f t="shared" si="322"/>
        <v>9</v>
      </c>
      <c r="X3449" t="str">
        <f t="shared" si="323"/>
        <v>Regular</v>
      </c>
    </row>
    <row r="3450" spans="1:24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  <c r="S3450" t="str">
        <f t="shared" si="318"/>
        <v>18-25</v>
      </c>
      <c r="T3450">
        <f t="shared" si="319"/>
        <v>1</v>
      </c>
      <c r="U3450">
        <f t="shared" si="320"/>
        <v>3</v>
      </c>
      <c r="V3450">
        <f t="shared" si="321"/>
        <v>5</v>
      </c>
      <c r="W3450">
        <f t="shared" si="322"/>
        <v>9</v>
      </c>
      <c r="X3450" t="str">
        <f t="shared" si="323"/>
        <v>Regular</v>
      </c>
    </row>
    <row r="3451" spans="1:24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  <c r="S3451" t="str">
        <f t="shared" si="318"/>
        <v>46-55</v>
      </c>
      <c r="T3451">
        <f t="shared" si="319"/>
        <v>1</v>
      </c>
      <c r="U3451">
        <f t="shared" si="320"/>
        <v>3</v>
      </c>
      <c r="V3451">
        <f t="shared" si="321"/>
        <v>4</v>
      </c>
      <c r="W3451">
        <f t="shared" si="322"/>
        <v>8</v>
      </c>
      <c r="X3451" t="str">
        <f t="shared" si="323"/>
        <v>Occasional</v>
      </c>
    </row>
    <row r="3452" spans="1:24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  <c r="S3452" t="str">
        <f t="shared" si="318"/>
        <v>18-25</v>
      </c>
      <c r="T3452">
        <f t="shared" si="319"/>
        <v>3</v>
      </c>
      <c r="U3452">
        <f t="shared" si="320"/>
        <v>3</v>
      </c>
      <c r="V3452">
        <f t="shared" si="321"/>
        <v>4</v>
      </c>
      <c r="W3452">
        <f t="shared" si="322"/>
        <v>10</v>
      </c>
      <c r="X3452" t="str">
        <f t="shared" si="323"/>
        <v>Regular</v>
      </c>
    </row>
    <row r="3453" spans="1:24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  <c r="S3453" t="str">
        <f t="shared" si="318"/>
        <v>26-35</v>
      </c>
      <c r="T3453">
        <f t="shared" si="319"/>
        <v>3</v>
      </c>
      <c r="U3453">
        <f t="shared" si="320"/>
        <v>2</v>
      </c>
      <c r="V3453">
        <f t="shared" si="321"/>
        <v>1</v>
      </c>
      <c r="W3453">
        <f t="shared" si="322"/>
        <v>6</v>
      </c>
      <c r="X3453" t="str">
        <f t="shared" si="323"/>
        <v>Occasional</v>
      </c>
    </row>
    <row r="3454" spans="1:24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  <c r="S3454" t="str">
        <f t="shared" si="318"/>
        <v>26-35</v>
      </c>
      <c r="T3454">
        <f t="shared" si="319"/>
        <v>1</v>
      </c>
      <c r="U3454">
        <f t="shared" si="320"/>
        <v>1</v>
      </c>
      <c r="V3454">
        <f t="shared" si="321"/>
        <v>5</v>
      </c>
      <c r="W3454">
        <f t="shared" si="322"/>
        <v>7</v>
      </c>
      <c r="X3454" t="str">
        <f t="shared" si="323"/>
        <v>Occasional</v>
      </c>
    </row>
    <row r="3455" spans="1:24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  <c r="S3455" t="str">
        <f t="shared" si="318"/>
        <v>26-35</v>
      </c>
      <c r="T3455">
        <f t="shared" si="319"/>
        <v>3</v>
      </c>
      <c r="U3455">
        <f t="shared" si="320"/>
        <v>4</v>
      </c>
      <c r="V3455">
        <f t="shared" si="321"/>
        <v>6</v>
      </c>
      <c r="W3455">
        <f t="shared" si="322"/>
        <v>13</v>
      </c>
      <c r="X3455" t="str">
        <f t="shared" si="323"/>
        <v>High Value</v>
      </c>
    </row>
    <row r="3456" spans="1:24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  <c r="S3456" t="str">
        <f t="shared" si="318"/>
        <v>46-55</v>
      </c>
      <c r="T3456">
        <f t="shared" si="319"/>
        <v>3</v>
      </c>
      <c r="U3456">
        <f t="shared" si="320"/>
        <v>2</v>
      </c>
      <c r="V3456">
        <f t="shared" si="321"/>
        <v>6</v>
      </c>
      <c r="W3456">
        <f t="shared" si="322"/>
        <v>11</v>
      </c>
      <c r="X3456" t="str">
        <f t="shared" si="323"/>
        <v>Regular</v>
      </c>
    </row>
    <row r="3457" spans="1:24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  <c r="S3457" t="str">
        <f t="shared" si="318"/>
        <v>46-55</v>
      </c>
      <c r="T3457">
        <f t="shared" si="319"/>
        <v>4</v>
      </c>
      <c r="U3457">
        <f t="shared" si="320"/>
        <v>2</v>
      </c>
      <c r="V3457">
        <f t="shared" si="321"/>
        <v>1</v>
      </c>
      <c r="W3457">
        <f t="shared" si="322"/>
        <v>7</v>
      </c>
      <c r="X3457" t="str">
        <f t="shared" si="323"/>
        <v>Occasional</v>
      </c>
    </row>
    <row r="3458" spans="1:24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  <c r="S3458" t="str">
        <f t="shared" si="318"/>
        <v>36-45</v>
      </c>
      <c r="T3458">
        <f t="shared" si="319"/>
        <v>2</v>
      </c>
      <c r="U3458">
        <f t="shared" si="320"/>
        <v>2</v>
      </c>
      <c r="V3458">
        <f t="shared" si="321"/>
        <v>4</v>
      </c>
      <c r="W3458">
        <f t="shared" si="322"/>
        <v>8</v>
      </c>
      <c r="X3458" t="str">
        <f t="shared" si="323"/>
        <v>Occasional</v>
      </c>
    </row>
    <row r="3459" spans="1:24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  <c r="S3459" t="str">
        <f t="shared" ref="S3459:S3522" si="324">IF(B3459&lt;=25,"18-25",IF(B3459&lt;=35,"26-35",IF(B3459&lt;=45,"36-45",IF(B3459&lt;=55,"46-55","56+"))))</f>
        <v>56+</v>
      </c>
      <c r="T3459">
        <f t="shared" ref="T3459:T3522" si="325">IF(F3459&lt;=39,1,IF(F3459&lt;=59,2,IF(F3459&lt;=79,3,4)))</f>
        <v>4</v>
      </c>
      <c r="U3459">
        <f t="shared" ref="U3459:U3522" si="326">IF(P3459&lt;=12,1,IF(P3459&lt;=25,2,IF(P3459&lt;=37,3,4)))</f>
        <v>3</v>
      </c>
      <c r="V3459">
        <f t="shared" ref="V3459:V3522" si="327">IF(R3459="Weekly",7,IF(R3459="Bi-Weekly",6,IF(R3459="Fortnightly",5,IF(R3459="Monthly",4,IF(R3459="Every 3 Months",3,IF(R3459="Quarterly",2,IF(R3459="Annually",1,0)))))))</f>
        <v>5</v>
      </c>
      <c r="W3459">
        <f t="shared" ref="W3459:W3522" si="328">T3459+U3459+V3459</f>
        <v>12</v>
      </c>
      <c r="X3459" t="str">
        <f t="shared" ref="X3459:X3522" si="329">IF(W3459&lt;=5,"Low Engagement",IF(W3459&lt;=8,"Occasional",IF(W3459&lt;=11,"Regular","High Value")))</f>
        <v>High Value</v>
      </c>
    </row>
    <row r="3460" spans="1:24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  <c r="S3460" t="str">
        <f t="shared" si="324"/>
        <v>56+</v>
      </c>
      <c r="T3460">
        <f t="shared" si="325"/>
        <v>1</v>
      </c>
      <c r="U3460">
        <f t="shared" si="326"/>
        <v>2</v>
      </c>
      <c r="V3460">
        <f t="shared" si="327"/>
        <v>2</v>
      </c>
      <c r="W3460">
        <f t="shared" si="328"/>
        <v>5</v>
      </c>
      <c r="X3460" t="str">
        <f t="shared" si="329"/>
        <v>Low Engagement</v>
      </c>
    </row>
    <row r="3461" spans="1:24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  <c r="S3461" t="str">
        <f t="shared" si="324"/>
        <v>56+</v>
      </c>
      <c r="T3461">
        <f t="shared" si="325"/>
        <v>1</v>
      </c>
      <c r="U3461">
        <f t="shared" si="326"/>
        <v>2</v>
      </c>
      <c r="V3461">
        <f t="shared" si="327"/>
        <v>1</v>
      </c>
      <c r="W3461">
        <f t="shared" si="328"/>
        <v>4</v>
      </c>
      <c r="X3461" t="str">
        <f t="shared" si="329"/>
        <v>Low Engagement</v>
      </c>
    </row>
    <row r="3462" spans="1:24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  <c r="S3462" t="str">
        <f t="shared" si="324"/>
        <v>36-45</v>
      </c>
      <c r="T3462">
        <f t="shared" si="325"/>
        <v>3</v>
      </c>
      <c r="U3462">
        <f t="shared" si="326"/>
        <v>1</v>
      </c>
      <c r="V3462">
        <f t="shared" si="327"/>
        <v>6</v>
      </c>
      <c r="W3462">
        <f t="shared" si="328"/>
        <v>10</v>
      </c>
      <c r="X3462" t="str">
        <f t="shared" si="329"/>
        <v>Regular</v>
      </c>
    </row>
    <row r="3463" spans="1:24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  <c r="S3463" t="str">
        <f t="shared" si="324"/>
        <v>46-55</v>
      </c>
      <c r="T3463">
        <f t="shared" si="325"/>
        <v>1</v>
      </c>
      <c r="U3463">
        <f t="shared" si="326"/>
        <v>4</v>
      </c>
      <c r="V3463">
        <f t="shared" si="327"/>
        <v>2</v>
      </c>
      <c r="W3463">
        <f t="shared" si="328"/>
        <v>7</v>
      </c>
      <c r="X3463" t="str">
        <f t="shared" si="329"/>
        <v>Occasional</v>
      </c>
    </row>
    <row r="3464" spans="1:24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  <c r="S3464" t="str">
        <f t="shared" si="324"/>
        <v>36-45</v>
      </c>
      <c r="T3464">
        <f t="shared" si="325"/>
        <v>3</v>
      </c>
      <c r="U3464">
        <f t="shared" si="326"/>
        <v>3</v>
      </c>
      <c r="V3464">
        <f t="shared" si="327"/>
        <v>3</v>
      </c>
      <c r="W3464">
        <f t="shared" si="328"/>
        <v>9</v>
      </c>
      <c r="X3464" t="str">
        <f t="shared" si="329"/>
        <v>Regular</v>
      </c>
    </row>
    <row r="3465" spans="1:24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  <c r="S3465" t="str">
        <f t="shared" si="324"/>
        <v>26-35</v>
      </c>
      <c r="T3465">
        <f t="shared" si="325"/>
        <v>1</v>
      </c>
      <c r="U3465">
        <f t="shared" si="326"/>
        <v>4</v>
      </c>
      <c r="V3465">
        <f t="shared" si="327"/>
        <v>5</v>
      </c>
      <c r="W3465">
        <f t="shared" si="328"/>
        <v>10</v>
      </c>
      <c r="X3465" t="str">
        <f t="shared" si="329"/>
        <v>Regular</v>
      </c>
    </row>
    <row r="3466" spans="1:24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  <c r="S3466" t="str">
        <f t="shared" si="324"/>
        <v>36-45</v>
      </c>
      <c r="T3466">
        <f t="shared" si="325"/>
        <v>2</v>
      </c>
      <c r="U3466">
        <f t="shared" si="326"/>
        <v>1</v>
      </c>
      <c r="V3466">
        <f t="shared" si="327"/>
        <v>1</v>
      </c>
      <c r="W3466">
        <f t="shared" si="328"/>
        <v>4</v>
      </c>
      <c r="X3466" t="str">
        <f t="shared" si="329"/>
        <v>Low Engagement</v>
      </c>
    </row>
    <row r="3467" spans="1:24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  <c r="S3467" t="str">
        <f t="shared" si="324"/>
        <v>18-25</v>
      </c>
      <c r="T3467">
        <f t="shared" si="325"/>
        <v>2</v>
      </c>
      <c r="U3467">
        <f t="shared" si="326"/>
        <v>3</v>
      </c>
      <c r="V3467">
        <f t="shared" si="327"/>
        <v>7</v>
      </c>
      <c r="W3467">
        <f t="shared" si="328"/>
        <v>12</v>
      </c>
      <c r="X3467" t="str">
        <f t="shared" si="329"/>
        <v>High Value</v>
      </c>
    </row>
    <row r="3468" spans="1:24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  <c r="S3468" t="str">
        <f t="shared" si="324"/>
        <v>46-55</v>
      </c>
      <c r="T3468">
        <f t="shared" si="325"/>
        <v>2</v>
      </c>
      <c r="U3468">
        <f t="shared" si="326"/>
        <v>4</v>
      </c>
      <c r="V3468">
        <f t="shared" si="327"/>
        <v>1</v>
      </c>
      <c r="W3468">
        <f t="shared" si="328"/>
        <v>7</v>
      </c>
      <c r="X3468" t="str">
        <f t="shared" si="329"/>
        <v>Occasional</v>
      </c>
    </row>
    <row r="3469" spans="1:24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  <c r="S3469" t="str">
        <f t="shared" si="324"/>
        <v>18-25</v>
      </c>
      <c r="T3469">
        <f t="shared" si="325"/>
        <v>2</v>
      </c>
      <c r="U3469">
        <f t="shared" si="326"/>
        <v>1</v>
      </c>
      <c r="V3469">
        <f t="shared" si="327"/>
        <v>1</v>
      </c>
      <c r="W3469">
        <f t="shared" si="328"/>
        <v>4</v>
      </c>
      <c r="X3469" t="str">
        <f t="shared" si="329"/>
        <v>Low Engagement</v>
      </c>
    </row>
    <row r="3470" spans="1:24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  <c r="S3470" t="str">
        <f t="shared" si="324"/>
        <v>36-45</v>
      </c>
      <c r="T3470">
        <f t="shared" si="325"/>
        <v>4</v>
      </c>
      <c r="U3470">
        <f t="shared" si="326"/>
        <v>3</v>
      </c>
      <c r="V3470">
        <f t="shared" si="327"/>
        <v>2</v>
      </c>
      <c r="W3470">
        <f t="shared" si="328"/>
        <v>9</v>
      </c>
      <c r="X3470" t="str">
        <f t="shared" si="329"/>
        <v>Regular</v>
      </c>
    </row>
    <row r="3471" spans="1:24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  <c r="S3471" t="str">
        <f t="shared" si="324"/>
        <v>36-45</v>
      </c>
      <c r="T3471">
        <f t="shared" si="325"/>
        <v>4</v>
      </c>
      <c r="U3471">
        <f t="shared" si="326"/>
        <v>1</v>
      </c>
      <c r="V3471">
        <f t="shared" si="327"/>
        <v>1</v>
      </c>
      <c r="W3471">
        <f t="shared" si="328"/>
        <v>6</v>
      </c>
      <c r="X3471" t="str">
        <f t="shared" si="329"/>
        <v>Occasional</v>
      </c>
    </row>
    <row r="3472" spans="1:24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  <c r="S3472" t="str">
        <f t="shared" si="324"/>
        <v>18-25</v>
      </c>
      <c r="T3472">
        <f t="shared" si="325"/>
        <v>3</v>
      </c>
      <c r="U3472">
        <f t="shared" si="326"/>
        <v>3</v>
      </c>
      <c r="V3472">
        <f t="shared" si="327"/>
        <v>6</v>
      </c>
      <c r="W3472">
        <f t="shared" si="328"/>
        <v>12</v>
      </c>
      <c r="X3472" t="str">
        <f t="shared" si="329"/>
        <v>High Value</v>
      </c>
    </row>
    <row r="3473" spans="1:24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  <c r="S3473" t="str">
        <f t="shared" si="324"/>
        <v>36-45</v>
      </c>
      <c r="T3473">
        <f t="shared" si="325"/>
        <v>3</v>
      </c>
      <c r="U3473">
        <f t="shared" si="326"/>
        <v>3</v>
      </c>
      <c r="V3473">
        <f t="shared" si="327"/>
        <v>6</v>
      </c>
      <c r="W3473">
        <f t="shared" si="328"/>
        <v>12</v>
      </c>
      <c r="X3473" t="str">
        <f t="shared" si="329"/>
        <v>High Value</v>
      </c>
    </row>
    <row r="3474" spans="1:24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  <c r="S3474" t="str">
        <f t="shared" si="324"/>
        <v>26-35</v>
      </c>
      <c r="T3474">
        <f t="shared" si="325"/>
        <v>2</v>
      </c>
      <c r="U3474">
        <f t="shared" si="326"/>
        <v>2</v>
      </c>
      <c r="V3474">
        <f t="shared" si="327"/>
        <v>7</v>
      </c>
      <c r="W3474">
        <f t="shared" si="328"/>
        <v>11</v>
      </c>
      <c r="X3474" t="str">
        <f t="shared" si="329"/>
        <v>Regular</v>
      </c>
    </row>
    <row r="3475" spans="1:24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  <c r="S3475" t="str">
        <f t="shared" si="324"/>
        <v>56+</v>
      </c>
      <c r="T3475">
        <f t="shared" si="325"/>
        <v>2</v>
      </c>
      <c r="U3475">
        <f t="shared" si="326"/>
        <v>1</v>
      </c>
      <c r="V3475">
        <f t="shared" si="327"/>
        <v>7</v>
      </c>
      <c r="W3475">
        <f t="shared" si="328"/>
        <v>10</v>
      </c>
      <c r="X3475" t="str">
        <f t="shared" si="329"/>
        <v>Regular</v>
      </c>
    </row>
    <row r="3476" spans="1:24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  <c r="S3476" t="str">
        <f t="shared" si="324"/>
        <v>36-45</v>
      </c>
      <c r="T3476">
        <f t="shared" si="325"/>
        <v>4</v>
      </c>
      <c r="U3476">
        <f t="shared" si="326"/>
        <v>2</v>
      </c>
      <c r="V3476">
        <f t="shared" si="327"/>
        <v>4</v>
      </c>
      <c r="W3476">
        <f t="shared" si="328"/>
        <v>10</v>
      </c>
      <c r="X3476" t="str">
        <f t="shared" si="329"/>
        <v>Regular</v>
      </c>
    </row>
    <row r="3477" spans="1:24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  <c r="S3477" t="str">
        <f t="shared" si="324"/>
        <v>46-55</v>
      </c>
      <c r="T3477">
        <f t="shared" si="325"/>
        <v>4</v>
      </c>
      <c r="U3477">
        <f t="shared" si="326"/>
        <v>1</v>
      </c>
      <c r="V3477">
        <f t="shared" si="327"/>
        <v>2</v>
      </c>
      <c r="W3477">
        <f t="shared" si="328"/>
        <v>7</v>
      </c>
      <c r="X3477" t="str">
        <f t="shared" si="329"/>
        <v>Occasional</v>
      </c>
    </row>
    <row r="3478" spans="1:24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  <c r="S3478" t="str">
        <f t="shared" si="324"/>
        <v>56+</v>
      </c>
      <c r="T3478">
        <f t="shared" si="325"/>
        <v>4</v>
      </c>
      <c r="U3478">
        <f t="shared" si="326"/>
        <v>1</v>
      </c>
      <c r="V3478">
        <f t="shared" si="327"/>
        <v>7</v>
      </c>
      <c r="W3478">
        <f t="shared" si="328"/>
        <v>12</v>
      </c>
      <c r="X3478" t="str">
        <f t="shared" si="329"/>
        <v>High Value</v>
      </c>
    </row>
    <row r="3479" spans="1:24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  <c r="S3479" t="str">
        <f t="shared" si="324"/>
        <v>46-55</v>
      </c>
      <c r="T3479">
        <f t="shared" si="325"/>
        <v>4</v>
      </c>
      <c r="U3479">
        <f t="shared" si="326"/>
        <v>4</v>
      </c>
      <c r="V3479">
        <f t="shared" si="327"/>
        <v>6</v>
      </c>
      <c r="W3479">
        <f t="shared" si="328"/>
        <v>14</v>
      </c>
      <c r="X3479" t="str">
        <f t="shared" si="329"/>
        <v>High Value</v>
      </c>
    </row>
    <row r="3480" spans="1:24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  <c r="S3480" t="str">
        <f t="shared" si="324"/>
        <v>36-45</v>
      </c>
      <c r="T3480">
        <f t="shared" si="325"/>
        <v>2</v>
      </c>
      <c r="U3480">
        <f t="shared" si="326"/>
        <v>4</v>
      </c>
      <c r="V3480">
        <f t="shared" si="327"/>
        <v>2</v>
      </c>
      <c r="W3480">
        <f t="shared" si="328"/>
        <v>8</v>
      </c>
      <c r="X3480" t="str">
        <f t="shared" si="329"/>
        <v>Occasional</v>
      </c>
    </row>
    <row r="3481" spans="1:24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  <c r="S3481" t="str">
        <f t="shared" si="324"/>
        <v>46-55</v>
      </c>
      <c r="T3481">
        <f t="shared" si="325"/>
        <v>2</v>
      </c>
      <c r="U3481">
        <f t="shared" si="326"/>
        <v>4</v>
      </c>
      <c r="V3481">
        <f t="shared" si="327"/>
        <v>4</v>
      </c>
      <c r="W3481">
        <f t="shared" si="328"/>
        <v>10</v>
      </c>
      <c r="X3481" t="str">
        <f t="shared" si="329"/>
        <v>Regular</v>
      </c>
    </row>
    <row r="3482" spans="1:24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  <c r="S3482" t="str">
        <f t="shared" si="324"/>
        <v>18-25</v>
      </c>
      <c r="T3482">
        <f t="shared" si="325"/>
        <v>3</v>
      </c>
      <c r="U3482">
        <f t="shared" si="326"/>
        <v>4</v>
      </c>
      <c r="V3482">
        <f t="shared" si="327"/>
        <v>4</v>
      </c>
      <c r="W3482">
        <f t="shared" si="328"/>
        <v>11</v>
      </c>
      <c r="X3482" t="str">
        <f t="shared" si="329"/>
        <v>Regular</v>
      </c>
    </row>
    <row r="3483" spans="1:24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  <c r="S3483" t="str">
        <f t="shared" si="324"/>
        <v>46-55</v>
      </c>
      <c r="T3483">
        <f t="shared" si="325"/>
        <v>3</v>
      </c>
      <c r="U3483">
        <f t="shared" si="326"/>
        <v>4</v>
      </c>
      <c r="V3483">
        <f t="shared" si="327"/>
        <v>6</v>
      </c>
      <c r="W3483">
        <f t="shared" si="328"/>
        <v>13</v>
      </c>
      <c r="X3483" t="str">
        <f t="shared" si="329"/>
        <v>High Value</v>
      </c>
    </row>
    <row r="3484" spans="1:24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  <c r="S3484" t="str">
        <f t="shared" si="324"/>
        <v>56+</v>
      </c>
      <c r="T3484">
        <f t="shared" si="325"/>
        <v>3</v>
      </c>
      <c r="U3484">
        <f t="shared" si="326"/>
        <v>3</v>
      </c>
      <c r="V3484">
        <f t="shared" si="327"/>
        <v>7</v>
      </c>
      <c r="W3484">
        <f t="shared" si="328"/>
        <v>13</v>
      </c>
      <c r="X3484" t="str">
        <f t="shared" si="329"/>
        <v>High Value</v>
      </c>
    </row>
    <row r="3485" spans="1:24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  <c r="S3485" t="str">
        <f t="shared" si="324"/>
        <v>18-25</v>
      </c>
      <c r="T3485">
        <f t="shared" si="325"/>
        <v>1</v>
      </c>
      <c r="U3485">
        <f t="shared" si="326"/>
        <v>2</v>
      </c>
      <c r="V3485">
        <f t="shared" si="327"/>
        <v>3</v>
      </c>
      <c r="W3485">
        <f t="shared" si="328"/>
        <v>6</v>
      </c>
      <c r="X3485" t="str">
        <f t="shared" si="329"/>
        <v>Occasional</v>
      </c>
    </row>
    <row r="3486" spans="1:24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  <c r="S3486" t="str">
        <f t="shared" si="324"/>
        <v>36-45</v>
      </c>
      <c r="T3486">
        <f t="shared" si="325"/>
        <v>3</v>
      </c>
      <c r="U3486">
        <f t="shared" si="326"/>
        <v>2</v>
      </c>
      <c r="V3486">
        <f t="shared" si="327"/>
        <v>6</v>
      </c>
      <c r="W3486">
        <f t="shared" si="328"/>
        <v>11</v>
      </c>
      <c r="X3486" t="str">
        <f t="shared" si="329"/>
        <v>Regular</v>
      </c>
    </row>
    <row r="3487" spans="1:24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  <c r="S3487" t="str">
        <f t="shared" si="324"/>
        <v>46-55</v>
      </c>
      <c r="T3487">
        <f t="shared" si="325"/>
        <v>1</v>
      </c>
      <c r="U3487">
        <f t="shared" si="326"/>
        <v>2</v>
      </c>
      <c r="V3487">
        <f t="shared" si="327"/>
        <v>5</v>
      </c>
      <c r="W3487">
        <f t="shared" si="328"/>
        <v>8</v>
      </c>
      <c r="X3487" t="str">
        <f t="shared" si="329"/>
        <v>Occasional</v>
      </c>
    </row>
    <row r="3488" spans="1:24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  <c r="S3488" t="str">
        <f t="shared" si="324"/>
        <v>46-55</v>
      </c>
      <c r="T3488">
        <f t="shared" si="325"/>
        <v>4</v>
      </c>
      <c r="U3488">
        <f t="shared" si="326"/>
        <v>1</v>
      </c>
      <c r="V3488">
        <f t="shared" si="327"/>
        <v>7</v>
      </c>
      <c r="W3488">
        <f t="shared" si="328"/>
        <v>12</v>
      </c>
      <c r="X3488" t="str">
        <f t="shared" si="329"/>
        <v>High Value</v>
      </c>
    </row>
    <row r="3489" spans="1:24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  <c r="S3489" t="str">
        <f t="shared" si="324"/>
        <v>18-25</v>
      </c>
      <c r="T3489">
        <f t="shared" si="325"/>
        <v>1</v>
      </c>
      <c r="U3489">
        <f t="shared" si="326"/>
        <v>4</v>
      </c>
      <c r="V3489">
        <f t="shared" si="327"/>
        <v>1</v>
      </c>
      <c r="W3489">
        <f t="shared" si="328"/>
        <v>6</v>
      </c>
      <c r="X3489" t="str">
        <f t="shared" si="329"/>
        <v>Occasional</v>
      </c>
    </row>
    <row r="3490" spans="1:24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  <c r="S3490" t="str">
        <f t="shared" si="324"/>
        <v>56+</v>
      </c>
      <c r="T3490">
        <f t="shared" si="325"/>
        <v>1</v>
      </c>
      <c r="U3490">
        <f t="shared" si="326"/>
        <v>1</v>
      </c>
      <c r="V3490">
        <f t="shared" si="327"/>
        <v>2</v>
      </c>
      <c r="W3490">
        <f t="shared" si="328"/>
        <v>4</v>
      </c>
      <c r="X3490" t="str">
        <f t="shared" si="329"/>
        <v>Low Engagement</v>
      </c>
    </row>
    <row r="3491" spans="1:24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  <c r="S3491" t="str">
        <f t="shared" si="324"/>
        <v>46-55</v>
      </c>
      <c r="T3491">
        <f t="shared" si="325"/>
        <v>1</v>
      </c>
      <c r="U3491">
        <f t="shared" si="326"/>
        <v>3</v>
      </c>
      <c r="V3491">
        <f t="shared" si="327"/>
        <v>3</v>
      </c>
      <c r="W3491">
        <f t="shared" si="328"/>
        <v>7</v>
      </c>
      <c r="X3491" t="str">
        <f t="shared" si="329"/>
        <v>Occasional</v>
      </c>
    </row>
    <row r="3492" spans="1:24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  <c r="S3492" t="str">
        <f t="shared" si="324"/>
        <v>56+</v>
      </c>
      <c r="T3492">
        <f t="shared" si="325"/>
        <v>4</v>
      </c>
      <c r="U3492">
        <f t="shared" si="326"/>
        <v>4</v>
      </c>
      <c r="V3492">
        <f t="shared" si="327"/>
        <v>2</v>
      </c>
      <c r="W3492">
        <f t="shared" si="328"/>
        <v>10</v>
      </c>
      <c r="X3492" t="str">
        <f t="shared" si="329"/>
        <v>Regular</v>
      </c>
    </row>
    <row r="3493" spans="1:24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  <c r="S3493" t="str">
        <f t="shared" si="324"/>
        <v>18-25</v>
      </c>
      <c r="T3493">
        <f t="shared" si="325"/>
        <v>1</v>
      </c>
      <c r="U3493">
        <f t="shared" si="326"/>
        <v>2</v>
      </c>
      <c r="V3493">
        <f t="shared" si="327"/>
        <v>4</v>
      </c>
      <c r="W3493">
        <f t="shared" si="328"/>
        <v>7</v>
      </c>
      <c r="X3493" t="str">
        <f t="shared" si="329"/>
        <v>Occasional</v>
      </c>
    </row>
    <row r="3494" spans="1:24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  <c r="S3494" t="str">
        <f t="shared" si="324"/>
        <v>46-55</v>
      </c>
      <c r="T3494">
        <f t="shared" si="325"/>
        <v>3</v>
      </c>
      <c r="U3494">
        <f t="shared" si="326"/>
        <v>4</v>
      </c>
      <c r="V3494">
        <f t="shared" si="327"/>
        <v>1</v>
      </c>
      <c r="W3494">
        <f t="shared" si="328"/>
        <v>8</v>
      </c>
      <c r="X3494" t="str">
        <f t="shared" si="329"/>
        <v>Occasional</v>
      </c>
    </row>
    <row r="3495" spans="1:24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  <c r="S3495" t="str">
        <f t="shared" si="324"/>
        <v>46-55</v>
      </c>
      <c r="T3495">
        <f t="shared" si="325"/>
        <v>4</v>
      </c>
      <c r="U3495">
        <f t="shared" si="326"/>
        <v>3</v>
      </c>
      <c r="V3495">
        <f t="shared" si="327"/>
        <v>7</v>
      </c>
      <c r="W3495">
        <f t="shared" si="328"/>
        <v>14</v>
      </c>
      <c r="X3495" t="str">
        <f t="shared" si="329"/>
        <v>High Value</v>
      </c>
    </row>
    <row r="3496" spans="1:24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  <c r="S3496" t="str">
        <f t="shared" si="324"/>
        <v>56+</v>
      </c>
      <c r="T3496">
        <f t="shared" si="325"/>
        <v>1</v>
      </c>
      <c r="U3496">
        <f t="shared" si="326"/>
        <v>4</v>
      </c>
      <c r="V3496">
        <f t="shared" si="327"/>
        <v>2</v>
      </c>
      <c r="W3496">
        <f t="shared" si="328"/>
        <v>7</v>
      </c>
      <c r="X3496" t="str">
        <f t="shared" si="329"/>
        <v>Occasional</v>
      </c>
    </row>
    <row r="3497" spans="1:24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  <c r="S3497" t="str">
        <f t="shared" si="324"/>
        <v>18-25</v>
      </c>
      <c r="T3497">
        <f t="shared" si="325"/>
        <v>1</v>
      </c>
      <c r="U3497">
        <f t="shared" si="326"/>
        <v>2</v>
      </c>
      <c r="V3497">
        <f t="shared" si="327"/>
        <v>7</v>
      </c>
      <c r="W3497">
        <f t="shared" si="328"/>
        <v>10</v>
      </c>
      <c r="X3497" t="str">
        <f t="shared" si="329"/>
        <v>Regular</v>
      </c>
    </row>
    <row r="3498" spans="1:24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  <c r="S3498" t="str">
        <f t="shared" si="324"/>
        <v>36-45</v>
      </c>
      <c r="T3498">
        <f t="shared" si="325"/>
        <v>1</v>
      </c>
      <c r="U3498">
        <f t="shared" si="326"/>
        <v>2</v>
      </c>
      <c r="V3498">
        <f t="shared" si="327"/>
        <v>4</v>
      </c>
      <c r="W3498">
        <f t="shared" si="328"/>
        <v>7</v>
      </c>
      <c r="X3498" t="str">
        <f t="shared" si="329"/>
        <v>Occasional</v>
      </c>
    </row>
    <row r="3499" spans="1:24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  <c r="S3499" t="str">
        <f t="shared" si="324"/>
        <v>26-35</v>
      </c>
      <c r="T3499">
        <f t="shared" si="325"/>
        <v>2</v>
      </c>
      <c r="U3499">
        <f t="shared" si="326"/>
        <v>2</v>
      </c>
      <c r="V3499">
        <f t="shared" si="327"/>
        <v>3</v>
      </c>
      <c r="W3499">
        <f t="shared" si="328"/>
        <v>7</v>
      </c>
      <c r="X3499" t="str">
        <f t="shared" si="329"/>
        <v>Occasional</v>
      </c>
    </row>
    <row r="3500" spans="1:24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  <c r="S3500" t="str">
        <f t="shared" si="324"/>
        <v>46-55</v>
      </c>
      <c r="T3500">
        <f t="shared" si="325"/>
        <v>1</v>
      </c>
      <c r="U3500">
        <f t="shared" si="326"/>
        <v>1</v>
      </c>
      <c r="V3500">
        <f t="shared" si="327"/>
        <v>6</v>
      </c>
      <c r="W3500">
        <f t="shared" si="328"/>
        <v>8</v>
      </c>
      <c r="X3500" t="str">
        <f t="shared" si="329"/>
        <v>Occasional</v>
      </c>
    </row>
    <row r="3501" spans="1:24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  <c r="S3501" t="str">
        <f t="shared" si="324"/>
        <v>18-25</v>
      </c>
      <c r="T3501">
        <f t="shared" si="325"/>
        <v>1</v>
      </c>
      <c r="U3501">
        <f t="shared" si="326"/>
        <v>2</v>
      </c>
      <c r="V3501">
        <f t="shared" si="327"/>
        <v>3</v>
      </c>
      <c r="W3501">
        <f t="shared" si="328"/>
        <v>6</v>
      </c>
      <c r="X3501" t="str">
        <f t="shared" si="329"/>
        <v>Occasional</v>
      </c>
    </row>
    <row r="3502" spans="1:24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  <c r="S3502" t="str">
        <f t="shared" si="324"/>
        <v>36-45</v>
      </c>
      <c r="T3502">
        <f t="shared" si="325"/>
        <v>2</v>
      </c>
      <c r="U3502">
        <f t="shared" si="326"/>
        <v>4</v>
      </c>
      <c r="V3502">
        <f t="shared" si="327"/>
        <v>5</v>
      </c>
      <c r="W3502">
        <f t="shared" si="328"/>
        <v>11</v>
      </c>
      <c r="X3502" t="str">
        <f t="shared" si="329"/>
        <v>Regular</v>
      </c>
    </row>
    <row r="3503" spans="1:24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  <c r="S3503" t="str">
        <f t="shared" si="324"/>
        <v>46-55</v>
      </c>
      <c r="T3503">
        <f t="shared" si="325"/>
        <v>4</v>
      </c>
      <c r="U3503">
        <f t="shared" si="326"/>
        <v>4</v>
      </c>
      <c r="V3503">
        <f t="shared" si="327"/>
        <v>7</v>
      </c>
      <c r="W3503">
        <f t="shared" si="328"/>
        <v>15</v>
      </c>
      <c r="X3503" t="str">
        <f t="shared" si="329"/>
        <v>High Value</v>
      </c>
    </row>
    <row r="3504" spans="1:24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  <c r="S3504" t="str">
        <f t="shared" si="324"/>
        <v>26-35</v>
      </c>
      <c r="T3504">
        <f t="shared" si="325"/>
        <v>3</v>
      </c>
      <c r="U3504">
        <f t="shared" si="326"/>
        <v>3</v>
      </c>
      <c r="V3504">
        <f t="shared" si="327"/>
        <v>2</v>
      </c>
      <c r="W3504">
        <f t="shared" si="328"/>
        <v>8</v>
      </c>
      <c r="X3504" t="str">
        <f t="shared" si="329"/>
        <v>Occasional</v>
      </c>
    </row>
    <row r="3505" spans="1:24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  <c r="S3505" t="str">
        <f t="shared" si="324"/>
        <v>26-35</v>
      </c>
      <c r="T3505">
        <f t="shared" si="325"/>
        <v>4</v>
      </c>
      <c r="U3505">
        <f t="shared" si="326"/>
        <v>4</v>
      </c>
      <c r="V3505">
        <f t="shared" si="327"/>
        <v>7</v>
      </c>
      <c r="W3505">
        <f t="shared" si="328"/>
        <v>15</v>
      </c>
      <c r="X3505" t="str">
        <f t="shared" si="329"/>
        <v>High Value</v>
      </c>
    </row>
    <row r="3506" spans="1:24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  <c r="S3506" t="str">
        <f t="shared" si="324"/>
        <v>56+</v>
      </c>
      <c r="T3506">
        <f t="shared" si="325"/>
        <v>2</v>
      </c>
      <c r="U3506">
        <f t="shared" si="326"/>
        <v>4</v>
      </c>
      <c r="V3506">
        <f t="shared" si="327"/>
        <v>4</v>
      </c>
      <c r="W3506">
        <f t="shared" si="328"/>
        <v>10</v>
      </c>
      <c r="X3506" t="str">
        <f t="shared" si="329"/>
        <v>Regular</v>
      </c>
    </row>
    <row r="3507" spans="1:24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  <c r="S3507" t="str">
        <f t="shared" si="324"/>
        <v>46-55</v>
      </c>
      <c r="T3507">
        <f t="shared" si="325"/>
        <v>2</v>
      </c>
      <c r="U3507">
        <f t="shared" si="326"/>
        <v>4</v>
      </c>
      <c r="V3507">
        <f t="shared" si="327"/>
        <v>3</v>
      </c>
      <c r="W3507">
        <f t="shared" si="328"/>
        <v>9</v>
      </c>
      <c r="X3507" t="str">
        <f t="shared" si="329"/>
        <v>Regular</v>
      </c>
    </row>
    <row r="3508" spans="1:24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  <c r="S3508" t="str">
        <f t="shared" si="324"/>
        <v>18-25</v>
      </c>
      <c r="T3508">
        <f t="shared" si="325"/>
        <v>2</v>
      </c>
      <c r="U3508">
        <f t="shared" si="326"/>
        <v>1</v>
      </c>
      <c r="V3508">
        <f t="shared" si="327"/>
        <v>5</v>
      </c>
      <c r="W3508">
        <f t="shared" si="328"/>
        <v>8</v>
      </c>
      <c r="X3508" t="str">
        <f t="shared" si="329"/>
        <v>Occasional</v>
      </c>
    </row>
    <row r="3509" spans="1:24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  <c r="S3509" t="str">
        <f t="shared" si="324"/>
        <v>46-55</v>
      </c>
      <c r="T3509">
        <f t="shared" si="325"/>
        <v>3</v>
      </c>
      <c r="U3509">
        <f t="shared" si="326"/>
        <v>3</v>
      </c>
      <c r="V3509">
        <f t="shared" si="327"/>
        <v>3</v>
      </c>
      <c r="W3509">
        <f t="shared" si="328"/>
        <v>9</v>
      </c>
      <c r="X3509" t="str">
        <f t="shared" si="329"/>
        <v>Regular</v>
      </c>
    </row>
    <row r="3510" spans="1:24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  <c r="S3510" t="str">
        <f t="shared" si="324"/>
        <v>46-55</v>
      </c>
      <c r="T3510">
        <f t="shared" si="325"/>
        <v>2</v>
      </c>
      <c r="U3510">
        <f t="shared" si="326"/>
        <v>4</v>
      </c>
      <c r="V3510">
        <f t="shared" si="327"/>
        <v>7</v>
      </c>
      <c r="W3510">
        <f t="shared" si="328"/>
        <v>13</v>
      </c>
      <c r="X3510" t="str">
        <f t="shared" si="329"/>
        <v>High Value</v>
      </c>
    </row>
    <row r="3511" spans="1:24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  <c r="S3511" t="str">
        <f t="shared" si="324"/>
        <v>46-55</v>
      </c>
      <c r="T3511">
        <f t="shared" si="325"/>
        <v>1</v>
      </c>
      <c r="U3511">
        <f t="shared" si="326"/>
        <v>4</v>
      </c>
      <c r="V3511">
        <f t="shared" si="327"/>
        <v>6</v>
      </c>
      <c r="W3511">
        <f t="shared" si="328"/>
        <v>11</v>
      </c>
      <c r="X3511" t="str">
        <f t="shared" si="329"/>
        <v>Regular</v>
      </c>
    </row>
    <row r="3512" spans="1:24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  <c r="S3512" t="str">
        <f t="shared" si="324"/>
        <v>46-55</v>
      </c>
      <c r="T3512">
        <f t="shared" si="325"/>
        <v>4</v>
      </c>
      <c r="U3512">
        <f t="shared" si="326"/>
        <v>2</v>
      </c>
      <c r="V3512">
        <f t="shared" si="327"/>
        <v>4</v>
      </c>
      <c r="W3512">
        <f t="shared" si="328"/>
        <v>10</v>
      </c>
      <c r="X3512" t="str">
        <f t="shared" si="329"/>
        <v>Regular</v>
      </c>
    </row>
    <row r="3513" spans="1:24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  <c r="S3513" t="str">
        <f t="shared" si="324"/>
        <v>56+</v>
      </c>
      <c r="T3513">
        <f t="shared" si="325"/>
        <v>4</v>
      </c>
      <c r="U3513">
        <f t="shared" si="326"/>
        <v>2</v>
      </c>
      <c r="V3513">
        <f t="shared" si="327"/>
        <v>3</v>
      </c>
      <c r="W3513">
        <f t="shared" si="328"/>
        <v>9</v>
      </c>
      <c r="X3513" t="str">
        <f t="shared" si="329"/>
        <v>Regular</v>
      </c>
    </row>
    <row r="3514" spans="1:24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  <c r="S3514" t="str">
        <f t="shared" si="324"/>
        <v>36-45</v>
      </c>
      <c r="T3514">
        <f t="shared" si="325"/>
        <v>2</v>
      </c>
      <c r="U3514">
        <f t="shared" si="326"/>
        <v>3</v>
      </c>
      <c r="V3514">
        <f t="shared" si="327"/>
        <v>2</v>
      </c>
      <c r="W3514">
        <f t="shared" si="328"/>
        <v>7</v>
      </c>
      <c r="X3514" t="str">
        <f t="shared" si="329"/>
        <v>Occasional</v>
      </c>
    </row>
    <row r="3515" spans="1:24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  <c r="S3515" t="str">
        <f t="shared" si="324"/>
        <v>26-35</v>
      </c>
      <c r="T3515">
        <f t="shared" si="325"/>
        <v>3</v>
      </c>
      <c r="U3515">
        <f t="shared" si="326"/>
        <v>3</v>
      </c>
      <c r="V3515">
        <f t="shared" si="327"/>
        <v>5</v>
      </c>
      <c r="W3515">
        <f t="shared" si="328"/>
        <v>11</v>
      </c>
      <c r="X3515" t="str">
        <f t="shared" si="329"/>
        <v>Regular</v>
      </c>
    </row>
    <row r="3516" spans="1:24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  <c r="S3516" t="str">
        <f t="shared" si="324"/>
        <v>18-25</v>
      </c>
      <c r="T3516">
        <f t="shared" si="325"/>
        <v>2</v>
      </c>
      <c r="U3516">
        <f t="shared" si="326"/>
        <v>3</v>
      </c>
      <c r="V3516">
        <f t="shared" si="327"/>
        <v>4</v>
      </c>
      <c r="W3516">
        <f t="shared" si="328"/>
        <v>9</v>
      </c>
      <c r="X3516" t="str">
        <f t="shared" si="329"/>
        <v>Regular</v>
      </c>
    </row>
    <row r="3517" spans="1:24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  <c r="S3517" t="str">
        <f t="shared" si="324"/>
        <v>18-25</v>
      </c>
      <c r="T3517">
        <f t="shared" si="325"/>
        <v>4</v>
      </c>
      <c r="U3517">
        <f t="shared" si="326"/>
        <v>2</v>
      </c>
      <c r="V3517">
        <f t="shared" si="327"/>
        <v>6</v>
      </c>
      <c r="W3517">
        <f t="shared" si="328"/>
        <v>12</v>
      </c>
      <c r="X3517" t="str">
        <f t="shared" si="329"/>
        <v>High Value</v>
      </c>
    </row>
    <row r="3518" spans="1:24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  <c r="S3518" t="str">
        <f t="shared" si="324"/>
        <v>26-35</v>
      </c>
      <c r="T3518">
        <f t="shared" si="325"/>
        <v>2</v>
      </c>
      <c r="U3518">
        <f t="shared" si="326"/>
        <v>4</v>
      </c>
      <c r="V3518">
        <f t="shared" si="327"/>
        <v>6</v>
      </c>
      <c r="W3518">
        <f t="shared" si="328"/>
        <v>12</v>
      </c>
      <c r="X3518" t="str">
        <f t="shared" si="329"/>
        <v>High Value</v>
      </c>
    </row>
    <row r="3519" spans="1:24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  <c r="S3519" t="str">
        <f t="shared" si="324"/>
        <v>26-35</v>
      </c>
      <c r="T3519">
        <f t="shared" si="325"/>
        <v>3</v>
      </c>
      <c r="U3519">
        <f t="shared" si="326"/>
        <v>3</v>
      </c>
      <c r="V3519">
        <f t="shared" si="327"/>
        <v>3</v>
      </c>
      <c r="W3519">
        <f t="shared" si="328"/>
        <v>9</v>
      </c>
      <c r="X3519" t="str">
        <f t="shared" si="329"/>
        <v>Regular</v>
      </c>
    </row>
    <row r="3520" spans="1:24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  <c r="S3520" t="str">
        <f t="shared" si="324"/>
        <v>46-55</v>
      </c>
      <c r="T3520">
        <f t="shared" si="325"/>
        <v>4</v>
      </c>
      <c r="U3520">
        <f t="shared" si="326"/>
        <v>3</v>
      </c>
      <c r="V3520">
        <f t="shared" si="327"/>
        <v>2</v>
      </c>
      <c r="W3520">
        <f t="shared" si="328"/>
        <v>9</v>
      </c>
      <c r="X3520" t="str">
        <f t="shared" si="329"/>
        <v>Regular</v>
      </c>
    </row>
    <row r="3521" spans="1:24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  <c r="S3521" t="str">
        <f t="shared" si="324"/>
        <v>26-35</v>
      </c>
      <c r="T3521">
        <f t="shared" si="325"/>
        <v>3</v>
      </c>
      <c r="U3521">
        <f t="shared" si="326"/>
        <v>2</v>
      </c>
      <c r="V3521">
        <f t="shared" si="327"/>
        <v>5</v>
      </c>
      <c r="W3521">
        <f t="shared" si="328"/>
        <v>10</v>
      </c>
      <c r="X3521" t="str">
        <f t="shared" si="329"/>
        <v>Regular</v>
      </c>
    </row>
    <row r="3522" spans="1:24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  <c r="S3522" t="str">
        <f t="shared" si="324"/>
        <v>36-45</v>
      </c>
      <c r="T3522">
        <f t="shared" si="325"/>
        <v>3</v>
      </c>
      <c r="U3522">
        <f t="shared" si="326"/>
        <v>3</v>
      </c>
      <c r="V3522">
        <f t="shared" si="327"/>
        <v>4</v>
      </c>
      <c r="W3522">
        <f t="shared" si="328"/>
        <v>10</v>
      </c>
      <c r="X3522" t="str">
        <f t="shared" si="329"/>
        <v>Regular</v>
      </c>
    </row>
    <row r="3523" spans="1:24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  <c r="S3523" t="str">
        <f t="shared" ref="S3523:S3586" si="330">IF(B3523&lt;=25,"18-25",IF(B3523&lt;=35,"26-35",IF(B3523&lt;=45,"36-45",IF(B3523&lt;=55,"46-55","56+"))))</f>
        <v>46-55</v>
      </c>
      <c r="T3523">
        <f t="shared" ref="T3523:T3586" si="331">IF(F3523&lt;=39,1,IF(F3523&lt;=59,2,IF(F3523&lt;=79,3,4)))</f>
        <v>2</v>
      </c>
      <c r="U3523">
        <f t="shared" ref="U3523:U3586" si="332">IF(P3523&lt;=12,1,IF(P3523&lt;=25,2,IF(P3523&lt;=37,3,4)))</f>
        <v>3</v>
      </c>
      <c r="V3523">
        <f t="shared" ref="V3523:V3586" si="333">IF(R3523="Weekly",7,IF(R3523="Bi-Weekly",6,IF(R3523="Fortnightly",5,IF(R3523="Monthly",4,IF(R3523="Every 3 Months",3,IF(R3523="Quarterly",2,IF(R3523="Annually",1,0)))))))</f>
        <v>7</v>
      </c>
      <c r="W3523">
        <f t="shared" ref="W3523:W3586" si="334">T3523+U3523+V3523</f>
        <v>12</v>
      </c>
      <c r="X3523" t="str">
        <f t="shared" ref="X3523:X3586" si="335">IF(W3523&lt;=5,"Low Engagement",IF(W3523&lt;=8,"Occasional",IF(W3523&lt;=11,"Regular","High Value")))</f>
        <v>High Value</v>
      </c>
    </row>
    <row r="3524" spans="1:24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  <c r="S3524" t="str">
        <f t="shared" si="330"/>
        <v>26-35</v>
      </c>
      <c r="T3524">
        <f t="shared" si="331"/>
        <v>4</v>
      </c>
      <c r="U3524">
        <f t="shared" si="332"/>
        <v>2</v>
      </c>
      <c r="V3524">
        <f t="shared" si="333"/>
        <v>2</v>
      </c>
      <c r="W3524">
        <f t="shared" si="334"/>
        <v>8</v>
      </c>
      <c r="X3524" t="str">
        <f t="shared" si="335"/>
        <v>Occasional</v>
      </c>
    </row>
    <row r="3525" spans="1:24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  <c r="S3525" t="str">
        <f t="shared" si="330"/>
        <v>46-55</v>
      </c>
      <c r="T3525">
        <f t="shared" si="331"/>
        <v>2</v>
      </c>
      <c r="U3525">
        <f t="shared" si="332"/>
        <v>3</v>
      </c>
      <c r="V3525">
        <f t="shared" si="333"/>
        <v>5</v>
      </c>
      <c r="W3525">
        <f t="shared" si="334"/>
        <v>10</v>
      </c>
      <c r="X3525" t="str">
        <f t="shared" si="335"/>
        <v>Regular</v>
      </c>
    </row>
    <row r="3526" spans="1:24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  <c r="S3526" t="str">
        <f t="shared" si="330"/>
        <v>56+</v>
      </c>
      <c r="T3526">
        <f t="shared" si="331"/>
        <v>3</v>
      </c>
      <c r="U3526">
        <f t="shared" si="332"/>
        <v>3</v>
      </c>
      <c r="V3526">
        <f t="shared" si="333"/>
        <v>4</v>
      </c>
      <c r="W3526">
        <f t="shared" si="334"/>
        <v>10</v>
      </c>
      <c r="X3526" t="str">
        <f t="shared" si="335"/>
        <v>Regular</v>
      </c>
    </row>
    <row r="3527" spans="1:24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  <c r="S3527" t="str">
        <f t="shared" si="330"/>
        <v>36-45</v>
      </c>
      <c r="T3527">
        <f t="shared" si="331"/>
        <v>1</v>
      </c>
      <c r="U3527">
        <f t="shared" si="332"/>
        <v>4</v>
      </c>
      <c r="V3527">
        <f t="shared" si="333"/>
        <v>1</v>
      </c>
      <c r="W3527">
        <f t="shared" si="334"/>
        <v>6</v>
      </c>
      <c r="X3527" t="str">
        <f t="shared" si="335"/>
        <v>Occasional</v>
      </c>
    </row>
    <row r="3528" spans="1:24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  <c r="S3528" t="str">
        <f t="shared" si="330"/>
        <v>18-25</v>
      </c>
      <c r="T3528">
        <f t="shared" si="331"/>
        <v>4</v>
      </c>
      <c r="U3528">
        <f t="shared" si="332"/>
        <v>1</v>
      </c>
      <c r="V3528">
        <f t="shared" si="333"/>
        <v>3</v>
      </c>
      <c r="W3528">
        <f t="shared" si="334"/>
        <v>8</v>
      </c>
      <c r="X3528" t="str">
        <f t="shared" si="335"/>
        <v>Occasional</v>
      </c>
    </row>
    <row r="3529" spans="1:24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  <c r="S3529" t="str">
        <f t="shared" si="330"/>
        <v>18-25</v>
      </c>
      <c r="T3529">
        <f t="shared" si="331"/>
        <v>4</v>
      </c>
      <c r="U3529">
        <f t="shared" si="332"/>
        <v>1</v>
      </c>
      <c r="V3529">
        <f t="shared" si="333"/>
        <v>7</v>
      </c>
      <c r="W3529">
        <f t="shared" si="334"/>
        <v>12</v>
      </c>
      <c r="X3529" t="str">
        <f t="shared" si="335"/>
        <v>High Value</v>
      </c>
    </row>
    <row r="3530" spans="1:24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  <c r="S3530" t="str">
        <f t="shared" si="330"/>
        <v>36-45</v>
      </c>
      <c r="T3530">
        <f t="shared" si="331"/>
        <v>3</v>
      </c>
      <c r="U3530">
        <f t="shared" si="332"/>
        <v>3</v>
      </c>
      <c r="V3530">
        <f t="shared" si="333"/>
        <v>1</v>
      </c>
      <c r="W3530">
        <f t="shared" si="334"/>
        <v>7</v>
      </c>
      <c r="X3530" t="str">
        <f t="shared" si="335"/>
        <v>Occasional</v>
      </c>
    </row>
    <row r="3531" spans="1:24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  <c r="S3531" t="str">
        <f t="shared" si="330"/>
        <v>46-55</v>
      </c>
      <c r="T3531">
        <f t="shared" si="331"/>
        <v>1</v>
      </c>
      <c r="U3531">
        <f t="shared" si="332"/>
        <v>4</v>
      </c>
      <c r="V3531">
        <f t="shared" si="333"/>
        <v>7</v>
      </c>
      <c r="W3531">
        <f t="shared" si="334"/>
        <v>12</v>
      </c>
      <c r="X3531" t="str">
        <f t="shared" si="335"/>
        <v>High Value</v>
      </c>
    </row>
    <row r="3532" spans="1:24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  <c r="S3532" t="str">
        <f t="shared" si="330"/>
        <v>56+</v>
      </c>
      <c r="T3532">
        <f t="shared" si="331"/>
        <v>2</v>
      </c>
      <c r="U3532">
        <f t="shared" si="332"/>
        <v>3</v>
      </c>
      <c r="V3532">
        <f t="shared" si="333"/>
        <v>7</v>
      </c>
      <c r="W3532">
        <f t="shared" si="334"/>
        <v>12</v>
      </c>
      <c r="X3532" t="str">
        <f t="shared" si="335"/>
        <v>High Value</v>
      </c>
    </row>
    <row r="3533" spans="1:24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  <c r="S3533" t="str">
        <f t="shared" si="330"/>
        <v>46-55</v>
      </c>
      <c r="T3533">
        <f t="shared" si="331"/>
        <v>2</v>
      </c>
      <c r="U3533">
        <f t="shared" si="332"/>
        <v>2</v>
      </c>
      <c r="V3533">
        <f t="shared" si="333"/>
        <v>2</v>
      </c>
      <c r="W3533">
        <f t="shared" si="334"/>
        <v>6</v>
      </c>
      <c r="X3533" t="str">
        <f t="shared" si="335"/>
        <v>Occasional</v>
      </c>
    </row>
    <row r="3534" spans="1:24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  <c r="S3534" t="str">
        <f t="shared" si="330"/>
        <v>56+</v>
      </c>
      <c r="T3534">
        <f t="shared" si="331"/>
        <v>3</v>
      </c>
      <c r="U3534">
        <f t="shared" si="332"/>
        <v>1</v>
      </c>
      <c r="V3534">
        <f t="shared" si="333"/>
        <v>1</v>
      </c>
      <c r="W3534">
        <f t="shared" si="334"/>
        <v>5</v>
      </c>
      <c r="X3534" t="str">
        <f t="shared" si="335"/>
        <v>Low Engagement</v>
      </c>
    </row>
    <row r="3535" spans="1:24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  <c r="S3535" t="str">
        <f t="shared" si="330"/>
        <v>46-55</v>
      </c>
      <c r="T3535">
        <f t="shared" si="331"/>
        <v>4</v>
      </c>
      <c r="U3535">
        <f t="shared" si="332"/>
        <v>3</v>
      </c>
      <c r="V3535">
        <f t="shared" si="333"/>
        <v>5</v>
      </c>
      <c r="W3535">
        <f t="shared" si="334"/>
        <v>12</v>
      </c>
      <c r="X3535" t="str">
        <f t="shared" si="335"/>
        <v>High Value</v>
      </c>
    </row>
    <row r="3536" spans="1:24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  <c r="S3536" t="str">
        <f t="shared" si="330"/>
        <v>56+</v>
      </c>
      <c r="T3536">
        <f t="shared" si="331"/>
        <v>4</v>
      </c>
      <c r="U3536">
        <f t="shared" si="332"/>
        <v>1</v>
      </c>
      <c r="V3536">
        <f t="shared" si="333"/>
        <v>7</v>
      </c>
      <c r="W3536">
        <f t="shared" si="334"/>
        <v>12</v>
      </c>
      <c r="X3536" t="str">
        <f t="shared" si="335"/>
        <v>High Value</v>
      </c>
    </row>
    <row r="3537" spans="1:24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  <c r="S3537" t="str">
        <f t="shared" si="330"/>
        <v>56+</v>
      </c>
      <c r="T3537">
        <f t="shared" si="331"/>
        <v>2</v>
      </c>
      <c r="U3537">
        <f t="shared" si="332"/>
        <v>2</v>
      </c>
      <c r="V3537">
        <f t="shared" si="333"/>
        <v>4</v>
      </c>
      <c r="W3537">
        <f t="shared" si="334"/>
        <v>8</v>
      </c>
      <c r="X3537" t="str">
        <f t="shared" si="335"/>
        <v>Occasional</v>
      </c>
    </row>
    <row r="3538" spans="1:24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  <c r="S3538" t="str">
        <f t="shared" si="330"/>
        <v>46-55</v>
      </c>
      <c r="T3538">
        <f t="shared" si="331"/>
        <v>1</v>
      </c>
      <c r="U3538">
        <f t="shared" si="332"/>
        <v>1</v>
      </c>
      <c r="V3538">
        <f t="shared" si="333"/>
        <v>4</v>
      </c>
      <c r="W3538">
        <f t="shared" si="334"/>
        <v>6</v>
      </c>
      <c r="X3538" t="str">
        <f t="shared" si="335"/>
        <v>Occasional</v>
      </c>
    </row>
    <row r="3539" spans="1:24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  <c r="S3539" t="str">
        <f t="shared" si="330"/>
        <v>56+</v>
      </c>
      <c r="T3539">
        <f t="shared" si="331"/>
        <v>4</v>
      </c>
      <c r="U3539">
        <f t="shared" si="332"/>
        <v>4</v>
      </c>
      <c r="V3539">
        <f t="shared" si="333"/>
        <v>3</v>
      </c>
      <c r="W3539">
        <f t="shared" si="334"/>
        <v>11</v>
      </c>
      <c r="X3539" t="str">
        <f t="shared" si="335"/>
        <v>Regular</v>
      </c>
    </row>
    <row r="3540" spans="1:24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  <c r="S3540" t="str">
        <f t="shared" si="330"/>
        <v>56+</v>
      </c>
      <c r="T3540">
        <f t="shared" si="331"/>
        <v>3</v>
      </c>
      <c r="U3540">
        <f t="shared" si="332"/>
        <v>2</v>
      </c>
      <c r="V3540">
        <f t="shared" si="333"/>
        <v>4</v>
      </c>
      <c r="W3540">
        <f t="shared" si="334"/>
        <v>9</v>
      </c>
      <c r="X3540" t="str">
        <f t="shared" si="335"/>
        <v>Regular</v>
      </c>
    </row>
    <row r="3541" spans="1:24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  <c r="S3541" t="str">
        <f t="shared" si="330"/>
        <v>26-35</v>
      </c>
      <c r="T3541">
        <f t="shared" si="331"/>
        <v>2</v>
      </c>
      <c r="U3541">
        <f t="shared" si="332"/>
        <v>2</v>
      </c>
      <c r="V3541">
        <f t="shared" si="333"/>
        <v>6</v>
      </c>
      <c r="W3541">
        <f t="shared" si="334"/>
        <v>10</v>
      </c>
      <c r="X3541" t="str">
        <f t="shared" si="335"/>
        <v>Regular</v>
      </c>
    </row>
    <row r="3542" spans="1:24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  <c r="S3542" t="str">
        <f t="shared" si="330"/>
        <v>18-25</v>
      </c>
      <c r="T3542">
        <f t="shared" si="331"/>
        <v>4</v>
      </c>
      <c r="U3542">
        <f t="shared" si="332"/>
        <v>1</v>
      </c>
      <c r="V3542">
        <f t="shared" si="333"/>
        <v>7</v>
      </c>
      <c r="W3542">
        <f t="shared" si="334"/>
        <v>12</v>
      </c>
      <c r="X3542" t="str">
        <f t="shared" si="335"/>
        <v>High Value</v>
      </c>
    </row>
    <row r="3543" spans="1:24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  <c r="S3543" t="str">
        <f t="shared" si="330"/>
        <v>56+</v>
      </c>
      <c r="T3543">
        <f t="shared" si="331"/>
        <v>3</v>
      </c>
      <c r="U3543">
        <f t="shared" si="332"/>
        <v>2</v>
      </c>
      <c r="V3543">
        <f t="shared" si="333"/>
        <v>1</v>
      </c>
      <c r="W3543">
        <f t="shared" si="334"/>
        <v>6</v>
      </c>
      <c r="X3543" t="str">
        <f t="shared" si="335"/>
        <v>Occasional</v>
      </c>
    </row>
    <row r="3544" spans="1:24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  <c r="S3544" t="str">
        <f t="shared" si="330"/>
        <v>56+</v>
      </c>
      <c r="T3544">
        <f t="shared" si="331"/>
        <v>1</v>
      </c>
      <c r="U3544">
        <f t="shared" si="332"/>
        <v>1</v>
      </c>
      <c r="V3544">
        <f t="shared" si="333"/>
        <v>7</v>
      </c>
      <c r="W3544">
        <f t="shared" si="334"/>
        <v>9</v>
      </c>
      <c r="X3544" t="str">
        <f t="shared" si="335"/>
        <v>Regular</v>
      </c>
    </row>
    <row r="3545" spans="1:24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  <c r="S3545" t="str">
        <f t="shared" si="330"/>
        <v>56+</v>
      </c>
      <c r="T3545">
        <f t="shared" si="331"/>
        <v>4</v>
      </c>
      <c r="U3545">
        <f t="shared" si="332"/>
        <v>2</v>
      </c>
      <c r="V3545">
        <f t="shared" si="333"/>
        <v>3</v>
      </c>
      <c r="W3545">
        <f t="shared" si="334"/>
        <v>9</v>
      </c>
      <c r="X3545" t="str">
        <f t="shared" si="335"/>
        <v>Regular</v>
      </c>
    </row>
    <row r="3546" spans="1:24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  <c r="S3546" t="str">
        <f t="shared" si="330"/>
        <v>56+</v>
      </c>
      <c r="T3546">
        <f t="shared" si="331"/>
        <v>2</v>
      </c>
      <c r="U3546">
        <f t="shared" si="332"/>
        <v>4</v>
      </c>
      <c r="V3546">
        <f t="shared" si="333"/>
        <v>3</v>
      </c>
      <c r="W3546">
        <f t="shared" si="334"/>
        <v>9</v>
      </c>
      <c r="X3546" t="str">
        <f t="shared" si="335"/>
        <v>Regular</v>
      </c>
    </row>
    <row r="3547" spans="1:24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  <c r="S3547" t="str">
        <f t="shared" si="330"/>
        <v>46-55</v>
      </c>
      <c r="T3547">
        <f t="shared" si="331"/>
        <v>1</v>
      </c>
      <c r="U3547">
        <f t="shared" si="332"/>
        <v>2</v>
      </c>
      <c r="V3547">
        <f t="shared" si="333"/>
        <v>1</v>
      </c>
      <c r="W3547">
        <f t="shared" si="334"/>
        <v>4</v>
      </c>
      <c r="X3547" t="str">
        <f t="shared" si="335"/>
        <v>Low Engagement</v>
      </c>
    </row>
    <row r="3548" spans="1:24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  <c r="S3548" t="str">
        <f t="shared" si="330"/>
        <v>56+</v>
      </c>
      <c r="T3548">
        <f t="shared" si="331"/>
        <v>3</v>
      </c>
      <c r="U3548">
        <f t="shared" si="332"/>
        <v>3</v>
      </c>
      <c r="V3548">
        <f t="shared" si="333"/>
        <v>6</v>
      </c>
      <c r="W3548">
        <f t="shared" si="334"/>
        <v>12</v>
      </c>
      <c r="X3548" t="str">
        <f t="shared" si="335"/>
        <v>High Value</v>
      </c>
    </row>
    <row r="3549" spans="1:24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  <c r="S3549" t="str">
        <f t="shared" si="330"/>
        <v>46-55</v>
      </c>
      <c r="T3549">
        <f t="shared" si="331"/>
        <v>1</v>
      </c>
      <c r="U3549">
        <f t="shared" si="332"/>
        <v>2</v>
      </c>
      <c r="V3549">
        <f t="shared" si="333"/>
        <v>1</v>
      </c>
      <c r="W3549">
        <f t="shared" si="334"/>
        <v>4</v>
      </c>
      <c r="X3549" t="str">
        <f t="shared" si="335"/>
        <v>Low Engagement</v>
      </c>
    </row>
    <row r="3550" spans="1:24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  <c r="S3550" t="str">
        <f t="shared" si="330"/>
        <v>56+</v>
      </c>
      <c r="T3550">
        <f t="shared" si="331"/>
        <v>1</v>
      </c>
      <c r="U3550">
        <f t="shared" si="332"/>
        <v>4</v>
      </c>
      <c r="V3550">
        <f t="shared" si="333"/>
        <v>5</v>
      </c>
      <c r="W3550">
        <f t="shared" si="334"/>
        <v>10</v>
      </c>
      <c r="X3550" t="str">
        <f t="shared" si="335"/>
        <v>Regular</v>
      </c>
    </row>
    <row r="3551" spans="1:24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  <c r="S3551" t="str">
        <f t="shared" si="330"/>
        <v>36-45</v>
      </c>
      <c r="T3551">
        <f t="shared" si="331"/>
        <v>1</v>
      </c>
      <c r="U3551">
        <f t="shared" si="332"/>
        <v>1</v>
      </c>
      <c r="V3551">
        <f t="shared" si="333"/>
        <v>5</v>
      </c>
      <c r="W3551">
        <f t="shared" si="334"/>
        <v>7</v>
      </c>
      <c r="X3551" t="str">
        <f t="shared" si="335"/>
        <v>Occasional</v>
      </c>
    </row>
    <row r="3552" spans="1:24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  <c r="S3552" t="str">
        <f t="shared" si="330"/>
        <v>56+</v>
      </c>
      <c r="T3552">
        <f t="shared" si="331"/>
        <v>3</v>
      </c>
      <c r="U3552">
        <f t="shared" si="332"/>
        <v>3</v>
      </c>
      <c r="V3552">
        <f t="shared" si="333"/>
        <v>7</v>
      </c>
      <c r="W3552">
        <f t="shared" si="334"/>
        <v>13</v>
      </c>
      <c r="X3552" t="str">
        <f t="shared" si="335"/>
        <v>High Value</v>
      </c>
    </row>
    <row r="3553" spans="1:24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  <c r="S3553" t="str">
        <f t="shared" si="330"/>
        <v>56+</v>
      </c>
      <c r="T3553">
        <f t="shared" si="331"/>
        <v>1</v>
      </c>
      <c r="U3553">
        <f t="shared" si="332"/>
        <v>2</v>
      </c>
      <c r="V3553">
        <f t="shared" si="333"/>
        <v>7</v>
      </c>
      <c r="W3553">
        <f t="shared" si="334"/>
        <v>10</v>
      </c>
      <c r="X3553" t="str">
        <f t="shared" si="335"/>
        <v>Regular</v>
      </c>
    </row>
    <row r="3554" spans="1:24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  <c r="S3554" t="str">
        <f t="shared" si="330"/>
        <v>18-25</v>
      </c>
      <c r="T3554">
        <f t="shared" si="331"/>
        <v>3</v>
      </c>
      <c r="U3554">
        <f t="shared" si="332"/>
        <v>1</v>
      </c>
      <c r="V3554">
        <f t="shared" si="333"/>
        <v>2</v>
      </c>
      <c r="W3554">
        <f t="shared" si="334"/>
        <v>6</v>
      </c>
      <c r="X3554" t="str">
        <f t="shared" si="335"/>
        <v>Occasional</v>
      </c>
    </row>
    <row r="3555" spans="1:24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  <c r="S3555" t="str">
        <f t="shared" si="330"/>
        <v>56+</v>
      </c>
      <c r="T3555">
        <f t="shared" si="331"/>
        <v>4</v>
      </c>
      <c r="U3555">
        <f t="shared" si="332"/>
        <v>3</v>
      </c>
      <c r="V3555">
        <f t="shared" si="333"/>
        <v>7</v>
      </c>
      <c r="W3555">
        <f t="shared" si="334"/>
        <v>14</v>
      </c>
      <c r="X3555" t="str">
        <f t="shared" si="335"/>
        <v>High Value</v>
      </c>
    </row>
    <row r="3556" spans="1:24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  <c r="S3556" t="str">
        <f t="shared" si="330"/>
        <v>36-45</v>
      </c>
      <c r="T3556">
        <f t="shared" si="331"/>
        <v>2</v>
      </c>
      <c r="U3556">
        <f t="shared" si="332"/>
        <v>1</v>
      </c>
      <c r="V3556">
        <f t="shared" si="333"/>
        <v>5</v>
      </c>
      <c r="W3556">
        <f t="shared" si="334"/>
        <v>8</v>
      </c>
      <c r="X3556" t="str">
        <f t="shared" si="335"/>
        <v>Occasional</v>
      </c>
    </row>
    <row r="3557" spans="1:24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  <c r="S3557" t="str">
        <f t="shared" si="330"/>
        <v>18-25</v>
      </c>
      <c r="T3557">
        <f t="shared" si="331"/>
        <v>1</v>
      </c>
      <c r="U3557">
        <f t="shared" si="332"/>
        <v>4</v>
      </c>
      <c r="V3557">
        <f t="shared" si="333"/>
        <v>2</v>
      </c>
      <c r="W3557">
        <f t="shared" si="334"/>
        <v>7</v>
      </c>
      <c r="X3557" t="str">
        <f t="shared" si="335"/>
        <v>Occasional</v>
      </c>
    </row>
    <row r="3558" spans="1:24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  <c r="S3558" t="str">
        <f t="shared" si="330"/>
        <v>56+</v>
      </c>
      <c r="T3558">
        <f t="shared" si="331"/>
        <v>4</v>
      </c>
      <c r="U3558">
        <f t="shared" si="332"/>
        <v>4</v>
      </c>
      <c r="V3558">
        <f t="shared" si="333"/>
        <v>6</v>
      </c>
      <c r="W3558">
        <f t="shared" si="334"/>
        <v>14</v>
      </c>
      <c r="X3558" t="str">
        <f t="shared" si="335"/>
        <v>High Value</v>
      </c>
    </row>
    <row r="3559" spans="1:24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  <c r="S3559" t="str">
        <f t="shared" si="330"/>
        <v>46-55</v>
      </c>
      <c r="T3559">
        <f t="shared" si="331"/>
        <v>1</v>
      </c>
      <c r="U3559">
        <f t="shared" si="332"/>
        <v>1</v>
      </c>
      <c r="V3559">
        <f t="shared" si="333"/>
        <v>3</v>
      </c>
      <c r="W3559">
        <f t="shared" si="334"/>
        <v>5</v>
      </c>
      <c r="X3559" t="str">
        <f t="shared" si="335"/>
        <v>Low Engagement</v>
      </c>
    </row>
    <row r="3560" spans="1:24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  <c r="S3560" t="str">
        <f t="shared" si="330"/>
        <v>56+</v>
      </c>
      <c r="T3560">
        <f t="shared" si="331"/>
        <v>4</v>
      </c>
      <c r="U3560">
        <f t="shared" si="332"/>
        <v>1</v>
      </c>
      <c r="V3560">
        <f t="shared" si="333"/>
        <v>2</v>
      </c>
      <c r="W3560">
        <f t="shared" si="334"/>
        <v>7</v>
      </c>
      <c r="X3560" t="str">
        <f t="shared" si="335"/>
        <v>Occasional</v>
      </c>
    </row>
    <row r="3561" spans="1:24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  <c r="S3561" t="str">
        <f t="shared" si="330"/>
        <v>18-25</v>
      </c>
      <c r="T3561">
        <f t="shared" si="331"/>
        <v>1</v>
      </c>
      <c r="U3561">
        <f t="shared" si="332"/>
        <v>2</v>
      </c>
      <c r="V3561">
        <f t="shared" si="333"/>
        <v>3</v>
      </c>
      <c r="W3561">
        <f t="shared" si="334"/>
        <v>6</v>
      </c>
      <c r="X3561" t="str">
        <f t="shared" si="335"/>
        <v>Occasional</v>
      </c>
    </row>
    <row r="3562" spans="1:24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  <c r="S3562" t="str">
        <f t="shared" si="330"/>
        <v>18-25</v>
      </c>
      <c r="T3562">
        <f t="shared" si="331"/>
        <v>4</v>
      </c>
      <c r="U3562">
        <f t="shared" si="332"/>
        <v>1</v>
      </c>
      <c r="V3562">
        <f t="shared" si="333"/>
        <v>1</v>
      </c>
      <c r="W3562">
        <f t="shared" si="334"/>
        <v>6</v>
      </c>
      <c r="X3562" t="str">
        <f t="shared" si="335"/>
        <v>Occasional</v>
      </c>
    </row>
    <row r="3563" spans="1:24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  <c r="S3563" t="str">
        <f t="shared" si="330"/>
        <v>56+</v>
      </c>
      <c r="T3563">
        <f t="shared" si="331"/>
        <v>1</v>
      </c>
      <c r="U3563">
        <f t="shared" si="332"/>
        <v>4</v>
      </c>
      <c r="V3563">
        <f t="shared" si="333"/>
        <v>5</v>
      </c>
      <c r="W3563">
        <f t="shared" si="334"/>
        <v>10</v>
      </c>
      <c r="X3563" t="str">
        <f t="shared" si="335"/>
        <v>Regular</v>
      </c>
    </row>
    <row r="3564" spans="1:24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  <c r="S3564" t="str">
        <f t="shared" si="330"/>
        <v>46-55</v>
      </c>
      <c r="T3564">
        <f t="shared" si="331"/>
        <v>1</v>
      </c>
      <c r="U3564">
        <f t="shared" si="332"/>
        <v>1</v>
      </c>
      <c r="V3564">
        <f t="shared" si="333"/>
        <v>7</v>
      </c>
      <c r="W3564">
        <f t="shared" si="334"/>
        <v>9</v>
      </c>
      <c r="X3564" t="str">
        <f t="shared" si="335"/>
        <v>Regular</v>
      </c>
    </row>
    <row r="3565" spans="1:24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  <c r="S3565" t="str">
        <f t="shared" si="330"/>
        <v>36-45</v>
      </c>
      <c r="T3565">
        <f t="shared" si="331"/>
        <v>4</v>
      </c>
      <c r="U3565">
        <f t="shared" si="332"/>
        <v>1</v>
      </c>
      <c r="V3565">
        <f t="shared" si="333"/>
        <v>3</v>
      </c>
      <c r="W3565">
        <f t="shared" si="334"/>
        <v>8</v>
      </c>
      <c r="X3565" t="str">
        <f t="shared" si="335"/>
        <v>Occasional</v>
      </c>
    </row>
    <row r="3566" spans="1:24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  <c r="S3566" t="str">
        <f t="shared" si="330"/>
        <v>56+</v>
      </c>
      <c r="T3566">
        <f t="shared" si="331"/>
        <v>1</v>
      </c>
      <c r="U3566">
        <f t="shared" si="332"/>
        <v>4</v>
      </c>
      <c r="V3566">
        <f t="shared" si="333"/>
        <v>1</v>
      </c>
      <c r="W3566">
        <f t="shared" si="334"/>
        <v>6</v>
      </c>
      <c r="X3566" t="str">
        <f t="shared" si="335"/>
        <v>Occasional</v>
      </c>
    </row>
    <row r="3567" spans="1:24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  <c r="S3567" t="str">
        <f t="shared" si="330"/>
        <v>46-55</v>
      </c>
      <c r="T3567">
        <f t="shared" si="331"/>
        <v>2</v>
      </c>
      <c r="U3567">
        <f t="shared" si="332"/>
        <v>3</v>
      </c>
      <c r="V3567">
        <f t="shared" si="333"/>
        <v>4</v>
      </c>
      <c r="W3567">
        <f t="shared" si="334"/>
        <v>9</v>
      </c>
      <c r="X3567" t="str">
        <f t="shared" si="335"/>
        <v>Regular</v>
      </c>
    </row>
    <row r="3568" spans="1:24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  <c r="S3568" t="str">
        <f t="shared" si="330"/>
        <v>26-35</v>
      </c>
      <c r="T3568">
        <f t="shared" si="331"/>
        <v>4</v>
      </c>
      <c r="U3568">
        <f t="shared" si="332"/>
        <v>2</v>
      </c>
      <c r="V3568">
        <f t="shared" si="333"/>
        <v>4</v>
      </c>
      <c r="W3568">
        <f t="shared" si="334"/>
        <v>10</v>
      </c>
      <c r="X3568" t="str">
        <f t="shared" si="335"/>
        <v>Regular</v>
      </c>
    </row>
    <row r="3569" spans="1:24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  <c r="S3569" t="str">
        <f t="shared" si="330"/>
        <v>26-35</v>
      </c>
      <c r="T3569">
        <f t="shared" si="331"/>
        <v>2</v>
      </c>
      <c r="U3569">
        <f t="shared" si="332"/>
        <v>3</v>
      </c>
      <c r="V3569">
        <f t="shared" si="333"/>
        <v>4</v>
      </c>
      <c r="W3569">
        <f t="shared" si="334"/>
        <v>9</v>
      </c>
      <c r="X3569" t="str">
        <f t="shared" si="335"/>
        <v>Regular</v>
      </c>
    </row>
    <row r="3570" spans="1:24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  <c r="S3570" t="str">
        <f t="shared" si="330"/>
        <v>26-35</v>
      </c>
      <c r="T3570">
        <f t="shared" si="331"/>
        <v>3</v>
      </c>
      <c r="U3570">
        <f t="shared" si="332"/>
        <v>2</v>
      </c>
      <c r="V3570">
        <f t="shared" si="333"/>
        <v>2</v>
      </c>
      <c r="W3570">
        <f t="shared" si="334"/>
        <v>7</v>
      </c>
      <c r="X3570" t="str">
        <f t="shared" si="335"/>
        <v>Occasional</v>
      </c>
    </row>
    <row r="3571" spans="1:24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  <c r="S3571" t="str">
        <f t="shared" si="330"/>
        <v>26-35</v>
      </c>
      <c r="T3571">
        <f t="shared" si="331"/>
        <v>4</v>
      </c>
      <c r="U3571">
        <f t="shared" si="332"/>
        <v>1</v>
      </c>
      <c r="V3571">
        <f t="shared" si="333"/>
        <v>5</v>
      </c>
      <c r="W3571">
        <f t="shared" si="334"/>
        <v>10</v>
      </c>
      <c r="X3571" t="str">
        <f t="shared" si="335"/>
        <v>Regular</v>
      </c>
    </row>
    <row r="3572" spans="1:24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  <c r="S3572" t="str">
        <f t="shared" si="330"/>
        <v>18-25</v>
      </c>
      <c r="T3572">
        <f t="shared" si="331"/>
        <v>4</v>
      </c>
      <c r="U3572">
        <f t="shared" si="332"/>
        <v>3</v>
      </c>
      <c r="V3572">
        <f t="shared" si="333"/>
        <v>1</v>
      </c>
      <c r="W3572">
        <f t="shared" si="334"/>
        <v>8</v>
      </c>
      <c r="X3572" t="str">
        <f t="shared" si="335"/>
        <v>Occasional</v>
      </c>
    </row>
    <row r="3573" spans="1:24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  <c r="S3573" t="str">
        <f t="shared" si="330"/>
        <v>56+</v>
      </c>
      <c r="T3573">
        <f t="shared" si="331"/>
        <v>1</v>
      </c>
      <c r="U3573">
        <f t="shared" si="332"/>
        <v>2</v>
      </c>
      <c r="V3573">
        <f t="shared" si="333"/>
        <v>3</v>
      </c>
      <c r="W3573">
        <f t="shared" si="334"/>
        <v>6</v>
      </c>
      <c r="X3573" t="str">
        <f t="shared" si="335"/>
        <v>Occasional</v>
      </c>
    </row>
    <row r="3574" spans="1:24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  <c r="S3574" t="str">
        <f t="shared" si="330"/>
        <v>18-25</v>
      </c>
      <c r="T3574">
        <f t="shared" si="331"/>
        <v>1</v>
      </c>
      <c r="U3574">
        <f t="shared" si="332"/>
        <v>2</v>
      </c>
      <c r="V3574">
        <f t="shared" si="333"/>
        <v>4</v>
      </c>
      <c r="W3574">
        <f t="shared" si="334"/>
        <v>7</v>
      </c>
      <c r="X3574" t="str">
        <f t="shared" si="335"/>
        <v>Occasional</v>
      </c>
    </row>
    <row r="3575" spans="1:24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  <c r="S3575" t="str">
        <f t="shared" si="330"/>
        <v>36-45</v>
      </c>
      <c r="T3575">
        <f t="shared" si="331"/>
        <v>3</v>
      </c>
      <c r="U3575">
        <f t="shared" si="332"/>
        <v>3</v>
      </c>
      <c r="V3575">
        <f t="shared" si="333"/>
        <v>4</v>
      </c>
      <c r="W3575">
        <f t="shared" si="334"/>
        <v>10</v>
      </c>
      <c r="X3575" t="str">
        <f t="shared" si="335"/>
        <v>Regular</v>
      </c>
    </row>
    <row r="3576" spans="1:24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  <c r="S3576" t="str">
        <f t="shared" si="330"/>
        <v>26-35</v>
      </c>
      <c r="T3576">
        <f t="shared" si="331"/>
        <v>3</v>
      </c>
      <c r="U3576">
        <f t="shared" si="332"/>
        <v>4</v>
      </c>
      <c r="V3576">
        <f t="shared" si="333"/>
        <v>2</v>
      </c>
      <c r="W3576">
        <f t="shared" si="334"/>
        <v>9</v>
      </c>
      <c r="X3576" t="str">
        <f t="shared" si="335"/>
        <v>Regular</v>
      </c>
    </row>
    <row r="3577" spans="1:24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  <c r="S3577" t="str">
        <f t="shared" si="330"/>
        <v>56+</v>
      </c>
      <c r="T3577">
        <f t="shared" si="331"/>
        <v>4</v>
      </c>
      <c r="U3577">
        <f t="shared" si="332"/>
        <v>4</v>
      </c>
      <c r="V3577">
        <f t="shared" si="333"/>
        <v>6</v>
      </c>
      <c r="W3577">
        <f t="shared" si="334"/>
        <v>14</v>
      </c>
      <c r="X3577" t="str">
        <f t="shared" si="335"/>
        <v>High Value</v>
      </c>
    </row>
    <row r="3578" spans="1:24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  <c r="S3578" t="str">
        <f t="shared" si="330"/>
        <v>26-35</v>
      </c>
      <c r="T3578">
        <f t="shared" si="331"/>
        <v>1</v>
      </c>
      <c r="U3578">
        <f t="shared" si="332"/>
        <v>1</v>
      </c>
      <c r="V3578">
        <f t="shared" si="333"/>
        <v>6</v>
      </c>
      <c r="W3578">
        <f t="shared" si="334"/>
        <v>8</v>
      </c>
      <c r="X3578" t="str">
        <f t="shared" si="335"/>
        <v>Occasional</v>
      </c>
    </row>
    <row r="3579" spans="1:24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  <c r="S3579" t="str">
        <f t="shared" si="330"/>
        <v>56+</v>
      </c>
      <c r="T3579">
        <f t="shared" si="331"/>
        <v>1</v>
      </c>
      <c r="U3579">
        <f t="shared" si="332"/>
        <v>2</v>
      </c>
      <c r="V3579">
        <f t="shared" si="333"/>
        <v>7</v>
      </c>
      <c r="W3579">
        <f t="shared" si="334"/>
        <v>10</v>
      </c>
      <c r="X3579" t="str">
        <f t="shared" si="335"/>
        <v>Regular</v>
      </c>
    </row>
    <row r="3580" spans="1:24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  <c r="S3580" t="str">
        <f t="shared" si="330"/>
        <v>46-55</v>
      </c>
      <c r="T3580">
        <f t="shared" si="331"/>
        <v>1</v>
      </c>
      <c r="U3580">
        <f t="shared" si="332"/>
        <v>2</v>
      </c>
      <c r="V3580">
        <f t="shared" si="333"/>
        <v>2</v>
      </c>
      <c r="W3580">
        <f t="shared" si="334"/>
        <v>5</v>
      </c>
      <c r="X3580" t="str">
        <f t="shared" si="335"/>
        <v>Low Engagement</v>
      </c>
    </row>
    <row r="3581" spans="1:24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  <c r="S3581" t="str">
        <f t="shared" si="330"/>
        <v>26-35</v>
      </c>
      <c r="T3581">
        <f t="shared" si="331"/>
        <v>3</v>
      </c>
      <c r="U3581">
        <f t="shared" si="332"/>
        <v>2</v>
      </c>
      <c r="V3581">
        <f t="shared" si="333"/>
        <v>3</v>
      </c>
      <c r="W3581">
        <f t="shared" si="334"/>
        <v>8</v>
      </c>
      <c r="X3581" t="str">
        <f t="shared" si="335"/>
        <v>Occasional</v>
      </c>
    </row>
    <row r="3582" spans="1:24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  <c r="S3582" t="str">
        <f t="shared" si="330"/>
        <v>46-55</v>
      </c>
      <c r="T3582">
        <f t="shared" si="331"/>
        <v>4</v>
      </c>
      <c r="U3582">
        <f t="shared" si="332"/>
        <v>1</v>
      </c>
      <c r="V3582">
        <f t="shared" si="333"/>
        <v>6</v>
      </c>
      <c r="W3582">
        <f t="shared" si="334"/>
        <v>11</v>
      </c>
      <c r="X3582" t="str">
        <f t="shared" si="335"/>
        <v>Regular</v>
      </c>
    </row>
    <row r="3583" spans="1:24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  <c r="S3583" t="str">
        <f t="shared" si="330"/>
        <v>26-35</v>
      </c>
      <c r="T3583">
        <f t="shared" si="331"/>
        <v>4</v>
      </c>
      <c r="U3583">
        <f t="shared" si="332"/>
        <v>4</v>
      </c>
      <c r="V3583">
        <f t="shared" si="333"/>
        <v>7</v>
      </c>
      <c r="W3583">
        <f t="shared" si="334"/>
        <v>15</v>
      </c>
      <c r="X3583" t="str">
        <f t="shared" si="335"/>
        <v>High Value</v>
      </c>
    </row>
    <row r="3584" spans="1:24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  <c r="S3584" t="str">
        <f t="shared" si="330"/>
        <v>18-25</v>
      </c>
      <c r="T3584">
        <f t="shared" si="331"/>
        <v>2</v>
      </c>
      <c r="U3584">
        <f t="shared" si="332"/>
        <v>2</v>
      </c>
      <c r="V3584">
        <f t="shared" si="333"/>
        <v>1</v>
      </c>
      <c r="W3584">
        <f t="shared" si="334"/>
        <v>5</v>
      </c>
      <c r="X3584" t="str">
        <f t="shared" si="335"/>
        <v>Low Engagement</v>
      </c>
    </row>
    <row r="3585" spans="1:24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  <c r="S3585" t="str">
        <f t="shared" si="330"/>
        <v>46-55</v>
      </c>
      <c r="T3585">
        <f t="shared" si="331"/>
        <v>3</v>
      </c>
      <c r="U3585">
        <f t="shared" si="332"/>
        <v>4</v>
      </c>
      <c r="V3585">
        <f t="shared" si="333"/>
        <v>3</v>
      </c>
      <c r="W3585">
        <f t="shared" si="334"/>
        <v>10</v>
      </c>
      <c r="X3585" t="str">
        <f t="shared" si="335"/>
        <v>Regular</v>
      </c>
    </row>
    <row r="3586" spans="1:24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  <c r="S3586" t="str">
        <f t="shared" si="330"/>
        <v>36-45</v>
      </c>
      <c r="T3586">
        <f t="shared" si="331"/>
        <v>2</v>
      </c>
      <c r="U3586">
        <f t="shared" si="332"/>
        <v>4</v>
      </c>
      <c r="V3586">
        <f t="shared" si="333"/>
        <v>4</v>
      </c>
      <c r="W3586">
        <f t="shared" si="334"/>
        <v>10</v>
      </c>
      <c r="X3586" t="str">
        <f t="shared" si="335"/>
        <v>Regular</v>
      </c>
    </row>
    <row r="3587" spans="1:24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  <c r="S3587" t="str">
        <f t="shared" ref="S3587:S3650" si="336">IF(B3587&lt;=25,"18-25",IF(B3587&lt;=35,"26-35",IF(B3587&lt;=45,"36-45",IF(B3587&lt;=55,"46-55","56+"))))</f>
        <v>36-45</v>
      </c>
      <c r="T3587">
        <f t="shared" ref="T3587:T3650" si="337">IF(F3587&lt;=39,1,IF(F3587&lt;=59,2,IF(F3587&lt;=79,3,4)))</f>
        <v>2</v>
      </c>
      <c r="U3587">
        <f t="shared" ref="U3587:U3650" si="338">IF(P3587&lt;=12,1,IF(P3587&lt;=25,2,IF(P3587&lt;=37,3,4)))</f>
        <v>1</v>
      </c>
      <c r="V3587">
        <f t="shared" ref="V3587:V3650" si="339">IF(R3587="Weekly",7,IF(R3587="Bi-Weekly",6,IF(R3587="Fortnightly",5,IF(R3587="Monthly",4,IF(R3587="Every 3 Months",3,IF(R3587="Quarterly",2,IF(R3587="Annually",1,0)))))))</f>
        <v>6</v>
      </c>
      <c r="W3587">
        <f t="shared" ref="W3587:W3650" si="340">T3587+U3587+V3587</f>
        <v>9</v>
      </c>
      <c r="X3587" t="str">
        <f t="shared" ref="X3587:X3650" si="341">IF(W3587&lt;=5,"Low Engagement",IF(W3587&lt;=8,"Occasional",IF(W3587&lt;=11,"Regular","High Value")))</f>
        <v>Regular</v>
      </c>
    </row>
    <row r="3588" spans="1:24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  <c r="S3588" t="str">
        <f t="shared" si="336"/>
        <v>26-35</v>
      </c>
      <c r="T3588">
        <f t="shared" si="337"/>
        <v>1</v>
      </c>
      <c r="U3588">
        <f t="shared" si="338"/>
        <v>1</v>
      </c>
      <c r="V3588">
        <f t="shared" si="339"/>
        <v>6</v>
      </c>
      <c r="W3588">
        <f t="shared" si="340"/>
        <v>8</v>
      </c>
      <c r="X3588" t="str">
        <f t="shared" si="341"/>
        <v>Occasional</v>
      </c>
    </row>
    <row r="3589" spans="1:24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  <c r="S3589" t="str">
        <f t="shared" si="336"/>
        <v>26-35</v>
      </c>
      <c r="T3589">
        <f t="shared" si="337"/>
        <v>4</v>
      </c>
      <c r="U3589">
        <f t="shared" si="338"/>
        <v>3</v>
      </c>
      <c r="V3589">
        <f t="shared" si="339"/>
        <v>1</v>
      </c>
      <c r="W3589">
        <f t="shared" si="340"/>
        <v>8</v>
      </c>
      <c r="X3589" t="str">
        <f t="shared" si="341"/>
        <v>Occasional</v>
      </c>
    </row>
    <row r="3590" spans="1:24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  <c r="S3590" t="str">
        <f t="shared" si="336"/>
        <v>18-25</v>
      </c>
      <c r="T3590">
        <f t="shared" si="337"/>
        <v>2</v>
      </c>
      <c r="U3590">
        <f t="shared" si="338"/>
        <v>4</v>
      </c>
      <c r="V3590">
        <f t="shared" si="339"/>
        <v>1</v>
      </c>
      <c r="W3590">
        <f t="shared" si="340"/>
        <v>7</v>
      </c>
      <c r="X3590" t="str">
        <f t="shared" si="341"/>
        <v>Occasional</v>
      </c>
    </row>
    <row r="3591" spans="1:24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  <c r="S3591" t="str">
        <f t="shared" si="336"/>
        <v>26-35</v>
      </c>
      <c r="T3591">
        <f t="shared" si="337"/>
        <v>3</v>
      </c>
      <c r="U3591">
        <f t="shared" si="338"/>
        <v>4</v>
      </c>
      <c r="V3591">
        <f t="shared" si="339"/>
        <v>3</v>
      </c>
      <c r="W3591">
        <f t="shared" si="340"/>
        <v>10</v>
      </c>
      <c r="X3591" t="str">
        <f t="shared" si="341"/>
        <v>Regular</v>
      </c>
    </row>
    <row r="3592" spans="1:24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  <c r="S3592" t="str">
        <f t="shared" si="336"/>
        <v>26-35</v>
      </c>
      <c r="T3592">
        <f t="shared" si="337"/>
        <v>4</v>
      </c>
      <c r="U3592">
        <f t="shared" si="338"/>
        <v>2</v>
      </c>
      <c r="V3592">
        <f t="shared" si="339"/>
        <v>3</v>
      </c>
      <c r="W3592">
        <f t="shared" si="340"/>
        <v>9</v>
      </c>
      <c r="X3592" t="str">
        <f t="shared" si="341"/>
        <v>Regular</v>
      </c>
    </row>
    <row r="3593" spans="1:24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  <c r="S3593" t="str">
        <f t="shared" si="336"/>
        <v>46-55</v>
      </c>
      <c r="T3593">
        <f t="shared" si="337"/>
        <v>4</v>
      </c>
      <c r="U3593">
        <f t="shared" si="338"/>
        <v>4</v>
      </c>
      <c r="V3593">
        <f t="shared" si="339"/>
        <v>2</v>
      </c>
      <c r="W3593">
        <f t="shared" si="340"/>
        <v>10</v>
      </c>
      <c r="X3593" t="str">
        <f t="shared" si="341"/>
        <v>Regular</v>
      </c>
    </row>
    <row r="3594" spans="1:24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  <c r="S3594" t="str">
        <f t="shared" si="336"/>
        <v>56+</v>
      </c>
      <c r="T3594">
        <f t="shared" si="337"/>
        <v>4</v>
      </c>
      <c r="U3594">
        <f t="shared" si="338"/>
        <v>2</v>
      </c>
      <c r="V3594">
        <f t="shared" si="339"/>
        <v>5</v>
      </c>
      <c r="W3594">
        <f t="shared" si="340"/>
        <v>11</v>
      </c>
      <c r="X3594" t="str">
        <f t="shared" si="341"/>
        <v>Regular</v>
      </c>
    </row>
    <row r="3595" spans="1:24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  <c r="S3595" t="str">
        <f t="shared" si="336"/>
        <v>56+</v>
      </c>
      <c r="T3595">
        <f t="shared" si="337"/>
        <v>4</v>
      </c>
      <c r="U3595">
        <f t="shared" si="338"/>
        <v>2</v>
      </c>
      <c r="V3595">
        <f t="shared" si="339"/>
        <v>4</v>
      </c>
      <c r="W3595">
        <f t="shared" si="340"/>
        <v>10</v>
      </c>
      <c r="X3595" t="str">
        <f t="shared" si="341"/>
        <v>Regular</v>
      </c>
    </row>
    <row r="3596" spans="1:24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  <c r="S3596" t="str">
        <f t="shared" si="336"/>
        <v>18-25</v>
      </c>
      <c r="T3596">
        <f t="shared" si="337"/>
        <v>4</v>
      </c>
      <c r="U3596">
        <f t="shared" si="338"/>
        <v>3</v>
      </c>
      <c r="V3596">
        <f t="shared" si="339"/>
        <v>2</v>
      </c>
      <c r="W3596">
        <f t="shared" si="340"/>
        <v>9</v>
      </c>
      <c r="X3596" t="str">
        <f t="shared" si="341"/>
        <v>Regular</v>
      </c>
    </row>
    <row r="3597" spans="1:24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  <c r="S3597" t="str">
        <f t="shared" si="336"/>
        <v>18-25</v>
      </c>
      <c r="T3597">
        <f t="shared" si="337"/>
        <v>2</v>
      </c>
      <c r="U3597">
        <f t="shared" si="338"/>
        <v>2</v>
      </c>
      <c r="V3597">
        <f t="shared" si="339"/>
        <v>1</v>
      </c>
      <c r="W3597">
        <f t="shared" si="340"/>
        <v>5</v>
      </c>
      <c r="X3597" t="str">
        <f t="shared" si="341"/>
        <v>Low Engagement</v>
      </c>
    </row>
    <row r="3598" spans="1:24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  <c r="S3598" t="str">
        <f t="shared" si="336"/>
        <v>26-35</v>
      </c>
      <c r="T3598">
        <f t="shared" si="337"/>
        <v>4</v>
      </c>
      <c r="U3598">
        <f t="shared" si="338"/>
        <v>4</v>
      </c>
      <c r="V3598">
        <f t="shared" si="339"/>
        <v>5</v>
      </c>
      <c r="W3598">
        <f t="shared" si="340"/>
        <v>13</v>
      </c>
      <c r="X3598" t="str">
        <f t="shared" si="341"/>
        <v>High Value</v>
      </c>
    </row>
    <row r="3599" spans="1:24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  <c r="S3599" t="str">
        <f t="shared" si="336"/>
        <v>26-35</v>
      </c>
      <c r="T3599">
        <f t="shared" si="337"/>
        <v>3</v>
      </c>
      <c r="U3599">
        <f t="shared" si="338"/>
        <v>2</v>
      </c>
      <c r="V3599">
        <f t="shared" si="339"/>
        <v>2</v>
      </c>
      <c r="W3599">
        <f t="shared" si="340"/>
        <v>7</v>
      </c>
      <c r="X3599" t="str">
        <f t="shared" si="341"/>
        <v>Occasional</v>
      </c>
    </row>
    <row r="3600" spans="1:24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  <c r="S3600" t="str">
        <f t="shared" si="336"/>
        <v>18-25</v>
      </c>
      <c r="T3600">
        <f t="shared" si="337"/>
        <v>3</v>
      </c>
      <c r="U3600">
        <f t="shared" si="338"/>
        <v>2</v>
      </c>
      <c r="V3600">
        <f t="shared" si="339"/>
        <v>6</v>
      </c>
      <c r="W3600">
        <f t="shared" si="340"/>
        <v>11</v>
      </c>
      <c r="X3600" t="str">
        <f t="shared" si="341"/>
        <v>Regular</v>
      </c>
    </row>
    <row r="3601" spans="1:24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  <c r="S3601" t="str">
        <f t="shared" si="336"/>
        <v>36-45</v>
      </c>
      <c r="T3601">
        <f t="shared" si="337"/>
        <v>1</v>
      </c>
      <c r="U3601">
        <f t="shared" si="338"/>
        <v>1</v>
      </c>
      <c r="V3601">
        <f t="shared" si="339"/>
        <v>7</v>
      </c>
      <c r="W3601">
        <f t="shared" si="340"/>
        <v>9</v>
      </c>
      <c r="X3601" t="str">
        <f t="shared" si="341"/>
        <v>Regular</v>
      </c>
    </row>
    <row r="3602" spans="1:24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  <c r="S3602" t="str">
        <f t="shared" si="336"/>
        <v>56+</v>
      </c>
      <c r="T3602">
        <f t="shared" si="337"/>
        <v>4</v>
      </c>
      <c r="U3602">
        <f t="shared" si="338"/>
        <v>2</v>
      </c>
      <c r="V3602">
        <f t="shared" si="339"/>
        <v>6</v>
      </c>
      <c r="W3602">
        <f t="shared" si="340"/>
        <v>12</v>
      </c>
      <c r="X3602" t="str">
        <f t="shared" si="341"/>
        <v>High Value</v>
      </c>
    </row>
    <row r="3603" spans="1:24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  <c r="S3603" t="str">
        <f t="shared" si="336"/>
        <v>26-35</v>
      </c>
      <c r="T3603">
        <f t="shared" si="337"/>
        <v>2</v>
      </c>
      <c r="U3603">
        <f t="shared" si="338"/>
        <v>1</v>
      </c>
      <c r="V3603">
        <f t="shared" si="339"/>
        <v>4</v>
      </c>
      <c r="W3603">
        <f t="shared" si="340"/>
        <v>7</v>
      </c>
      <c r="X3603" t="str">
        <f t="shared" si="341"/>
        <v>Occasional</v>
      </c>
    </row>
    <row r="3604" spans="1:24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  <c r="S3604" t="str">
        <f t="shared" si="336"/>
        <v>56+</v>
      </c>
      <c r="T3604">
        <f t="shared" si="337"/>
        <v>1</v>
      </c>
      <c r="U3604">
        <f t="shared" si="338"/>
        <v>4</v>
      </c>
      <c r="V3604">
        <f t="shared" si="339"/>
        <v>2</v>
      </c>
      <c r="W3604">
        <f t="shared" si="340"/>
        <v>7</v>
      </c>
      <c r="X3604" t="str">
        <f t="shared" si="341"/>
        <v>Occasional</v>
      </c>
    </row>
    <row r="3605" spans="1:24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  <c r="S3605" t="str">
        <f t="shared" si="336"/>
        <v>36-45</v>
      </c>
      <c r="T3605">
        <f t="shared" si="337"/>
        <v>2</v>
      </c>
      <c r="U3605">
        <f t="shared" si="338"/>
        <v>1</v>
      </c>
      <c r="V3605">
        <f t="shared" si="339"/>
        <v>7</v>
      </c>
      <c r="W3605">
        <f t="shared" si="340"/>
        <v>10</v>
      </c>
      <c r="X3605" t="str">
        <f t="shared" si="341"/>
        <v>Regular</v>
      </c>
    </row>
    <row r="3606" spans="1:24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  <c r="S3606" t="str">
        <f t="shared" si="336"/>
        <v>56+</v>
      </c>
      <c r="T3606">
        <f t="shared" si="337"/>
        <v>4</v>
      </c>
      <c r="U3606">
        <f t="shared" si="338"/>
        <v>2</v>
      </c>
      <c r="V3606">
        <f t="shared" si="339"/>
        <v>1</v>
      </c>
      <c r="W3606">
        <f t="shared" si="340"/>
        <v>7</v>
      </c>
      <c r="X3606" t="str">
        <f t="shared" si="341"/>
        <v>Occasional</v>
      </c>
    </row>
    <row r="3607" spans="1:24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  <c r="S3607" t="str">
        <f t="shared" si="336"/>
        <v>56+</v>
      </c>
      <c r="T3607">
        <f t="shared" si="337"/>
        <v>2</v>
      </c>
      <c r="U3607">
        <f t="shared" si="338"/>
        <v>3</v>
      </c>
      <c r="V3607">
        <f t="shared" si="339"/>
        <v>3</v>
      </c>
      <c r="W3607">
        <f t="shared" si="340"/>
        <v>8</v>
      </c>
      <c r="X3607" t="str">
        <f t="shared" si="341"/>
        <v>Occasional</v>
      </c>
    </row>
    <row r="3608" spans="1:24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  <c r="S3608" t="str">
        <f t="shared" si="336"/>
        <v>36-45</v>
      </c>
      <c r="T3608">
        <f t="shared" si="337"/>
        <v>4</v>
      </c>
      <c r="U3608">
        <f t="shared" si="338"/>
        <v>4</v>
      </c>
      <c r="V3608">
        <f t="shared" si="339"/>
        <v>1</v>
      </c>
      <c r="W3608">
        <f t="shared" si="340"/>
        <v>9</v>
      </c>
      <c r="X3608" t="str">
        <f t="shared" si="341"/>
        <v>Regular</v>
      </c>
    </row>
    <row r="3609" spans="1:24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  <c r="S3609" t="str">
        <f t="shared" si="336"/>
        <v>46-55</v>
      </c>
      <c r="T3609">
        <f t="shared" si="337"/>
        <v>4</v>
      </c>
      <c r="U3609">
        <f t="shared" si="338"/>
        <v>2</v>
      </c>
      <c r="V3609">
        <f t="shared" si="339"/>
        <v>6</v>
      </c>
      <c r="W3609">
        <f t="shared" si="340"/>
        <v>12</v>
      </c>
      <c r="X3609" t="str">
        <f t="shared" si="341"/>
        <v>High Value</v>
      </c>
    </row>
    <row r="3610" spans="1:24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  <c r="S3610" t="str">
        <f t="shared" si="336"/>
        <v>18-25</v>
      </c>
      <c r="T3610">
        <f t="shared" si="337"/>
        <v>2</v>
      </c>
      <c r="U3610">
        <f t="shared" si="338"/>
        <v>1</v>
      </c>
      <c r="V3610">
        <f t="shared" si="339"/>
        <v>3</v>
      </c>
      <c r="W3610">
        <f t="shared" si="340"/>
        <v>6</v>
      </c>
      <c r="X3610" t="str">
        <f t="shared" si="341"/>
        <v>Occasional</v>
      </c>
    </row>
    <row r="3611" spans="1:24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  <c r="S3611" t="str">
        <f t="shared" si="336"/>
        <v>18-25</v>
      </c>
      <c r="T3611">
        <f t="shared" si="337"/>
        <v>1</v>
      </c>
      <c r="U3611">
        <f t="shared" si="338"/>
        <v>3</v>
      </c>
      <c r="V3611">
        <f t="shared" si="339"/>
        <v>4</v>
      </c>
      <c r="W3611">
        <f t="shared" si="340"/>
        <v>8</v>
      </c>
      <c r="X3611" t="str">
        <f t="shared" si="341"/>
        <v>Occasional</v>
      </c>
    </row>
    <row r="3612" spans="1:24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  <c r="S3612" t="str">
        <f t="shared" si="336"/>
        <v>18-25</v>
      </c>
      <c r="T3612">
        <f t="shared" si="337"/>
        <v>4</v>
      </c>
      <c r="U3612">
        <f t="shared" si="338"/>
        <v>2</v>
      </c>
      <c r="V3612">
        <f t="shared" si="339"/>
        <v>5</v>
      </c>
      <c r="W3612">
        <f t="shared" si="340"/>
        <v>11</v>
      </c>
      <c r="X3612" t="str">
        <f t="shared" si="341"/>
        <v>Regular</v>
      </c>
    </row>
    <row r="3613" spans="1:24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  <c r="S3613" t="str">
        <f t="shared" si="336"/>
        <v>56+</v>
      </c>
      <c r="T3613">
        <f t="shared" si="337"/>
        <v>4</v>
      </c>
      <c r="U3613">
        <f t="shared" si="338"/>
        <v>3</v>
      </c>
      <c r="V3613">
        <f t="shared" si="339"/>
        <v>1</v>
      </c>
      <c r="W3613">
        <f t="shared" si="340"/>
        <v>8</v>
      </c>
      <c r="X3613" t="str">
        <f t="shared" si="341"/>
        <v>Occasional</v>
      </c>
    </row>
    <row r="3614" spans="1:24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  <c r="S3614" t="str">
        <f t="shared" si="336"/>
        <v>46-55</v>
      </c>
      <c r="T3614">
        <f t="shared" si="337"/>
        <v>1</v>
      </c>
      <c r="U3614">
        <f t="shared" si="338"/>
        <v>3</v>
      </c>
      <c r="V3614">
        <f t="shared" si="339"/>
        <v>3</v>
      </c>
      <c r="W3614">
        <f t="shared" si="340"/>
        <v>7</v>
      </c>
      <c r="X3614" t="str">
        <f t="shared" si="341"/>
        <v>Occasional</v>
      </c>
    </row>
    <row r="3615" spans="1:24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  <c r="S3615" t="str">
        <f t="shared" si="336"/>
        <v>56+</v>
      </c>
      <c r="T3615">
        <f t="shared" si="337"/>
        <v>1</v>
      </c>
      <c r="U3615">
        <f t="shared" si="338"/>
        <v>4</v>
      </c>
      <c r="V3615">
        <f t="shared" si="339"/>
        <v>1</v>
      </c>
      <c r="W3615">
        <f t="shared" si="340"/>
        <v>6</v>
      </c>
      <c r="X3615" t="str">
        <f t="shared" si="341"/>
        <v>Occasional</v>
      </c>
    </row>
    <row r="3616" spans="1:24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  <c r="S3616" t="str">
        <f t="shared" si="336"/>
        <v>46-55</v>
      </c>
      <c r="T3616">
        <f t="shared" si="337"/>
        <v>1</v>
      </c>
      <c r="U3616">
        <f t="shared" si="338"/>
        <v>2</v>
      </c>
      <c r="V3616">
        <f t="shared" si="339"/>
        <v>1</v>
      </c>
      <c r="W3616">
        <f t="shared" si="340"/>
        <v>4</v>
      </c>
      <c r="X3616" t="str">
        <f t="shared" si="341"/>
        <v>Low Engagement</v>
      </c>
    </row>
    <row r="3617" spans="1:24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  <c r="S3617" t="str">
        <f t="shared" si="336"/>
        <v>26-35</v>
      </c>
      <c r="T3617">
        <f t="shared" si="337"/>
        <v>1</v>
      </c>
      <c r="U3617">
        <f t="shared" si="338"/>
        <v>1</v>
      </c>
      <c r="V3617">
        <f t="shared" si="339"/>
        <v>4</v>
      </c>
      <c r="W3617">
        <f t="shared" si="340"/>
        <v>6</v>
      </c>
      <c r="X3617" t="str">
        <f t="shared" si="341"/>
        <v>Occasional</v>
      </c>
    </row>
    <row r="3618" spans="1:24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  <c r="S3618" t="str">
        <f t="shared" si="336"/>
        <v>36-45</v>
      </c>
      <c r="T3618">
        <f t="shared" si="337"/>
        <v>1</v>
      </c>
      <c r="U3618">
        <f t="shared" si="338"/>
        <v>3</v>
      </c>
      <c r="V3618">
        <f t="shared" si="339"/>
        <v>5</v>
      </c>
      <c r="W3618">
        <f t="shared" si="340"/>
        <v>9</v>
      </c>
      <c r="X3618" t="str">
        <f t="shared" si="341"/>
        <v>Regular</v>
      </c>
    </row>
    <row r="3619" spans="1:24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  <c r="S3619" t="str">
        <f t="shared" si="336"/>
        <v>46-55</v>
      </c>
      <c r="T3619">
        <f t="shared" si="337"/>
        <v>2</v>
      </c>
      <c r="U3619">
        <f t="shared" si="338"/>
        <v>3</v>
      </c>
      <c r="V3619">
        <f t="shared" si="339"/>
        <v>4</v>
      </c>
      <c r="W3619">
        <f t="shared" si="340"/>
        <v>9</v>
      </c>
      <c r="X3619" t="str">
        <f t="shared" si="341"/>
        <v>Regular</v>
      </c>
    </row>
    <row r="3620" spans="1:24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  <c r="S3620" t="str">
        <f t="shared" si="336"/>
        <v>26-35</v>
      </c>
      <c r="T3620">
        <f t="shared" si="337"/>
        <v>3</v>
      </c>
      <c r="U3620">
        <f t="shared" si="338"/>
        <v>4</v>
      </c>
      <c r="V3620">
        <f t="shared" si="339"/>
        <v>6</v>
      </c>
      <c r="W3620">
        <f t="shared" si="340"/>
        <v>13</v>
      </c>
      <c r="X3620" t="str">
        <f t="shared" si="341"/>
        <v>High Value</v>
      </c>
    </row>
    <row r="3621" spans="1:24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  <c r="S3621" t="str">
        <f t="shared" si="336"/>
        <v>36-45</v>
      </c>
      <c r="T3621">
        <f t="shared" si="337"/>
        <v>3</v>
      </c>
      <c r="U3621">
        <f t="shared" si="338"/>
        <v>4</v>
      </c>
      <c r="V3621">
        <f t="shared" si="339"/>
        <v>7</v>
      </c>
      <c r="W3621">
        <f t="shared" si="340"/>
        <v>14</v>
      </c>
      <c r="X3621" t="str">
        <f t="shared" si="341"/>
        <v>High Value</v>
      </c>
    </row>
    <row r="3622" spans="1:24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  <c r="S3622" t="str">
        <f t="shared" si="336"/>
        <v>56+</v>
      </c>
      <c r="T3622">
        <f t="shared" si="337"/>
        <v>4</v>
      </c>
      <c r="U3622">
        <f t="shared" si="338"/>
        <v>3</v>
      </c>
      <c r="V3622">
        <f t="shared" si="339"/>
        <v>5</v>
      </c>
      <c r="W3622">
        <f t="shared" si="340"/>
        <v>12</v>
      </c>
      <c r="X3622" t="str">
        <f t="shared" si="341"/>
        <v>High Value</v>
      </c>
    </row>
    <row r="3623" spans="1:24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  <c r="S3623" t="str">
        <f t="shared" si="336"/>
        <v>36-45</v>
      </c>
      <c r="T3623">
        <f t="shared" si="337"/>
        <v>1</v>
      </c>
      <c r="U3623">
        <f t="shared" si="338"/>
        <v>1</v>
      </c>
      <c r="V3623">
        <f t="shared" si="339"/>
        <v>5</v>
      </c>
      <c r="W3623">
        <f t="shared" si="340"/>
        <v>7</v>
      </c>
      <c r="X3623" t="str">
        <f t="shared" si="341"/>
        <v>Occasional</v>
      </c>
    </row>
    <row r="3624" spans="1:24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  <c r="S3624" t="str">
        <f t="shared" si="336"/>
        <v>46-55</v>
      </c>
      <c r="T3624">
        <f t="shared" si="337"/>
        <v>2</v>
      </c>
      <c r="U3624">
        <f t="shared" si="338"/>
        <v>1</v>
      </c>
      <c r="V3624">
        <f t="shared" si="339"/>
        <v>1</v>
      </c>
      <c r="W3624">
        <f t="shared" si="340"/>
        <v>4</v>
      </c>
      <c r="X3624" t="str">
        <f t="shared" si="341"/>
        <v>Low Engagement</v>
      </c>
    </row>
    <row r="3625" spans="1:24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  <c r="S3625" t="str">
        <f t="shared" si="336"/>
        <v>36-45</v>
      </c>
      <c r="T3625">
        <f t="shared" si="337"/>
        <v>4</v>
      </c>
      <c r="U3625">
        <f t="shared" si="338"/>
        <v>1</v>
      </c>
      <c r="V3625">
        <f t="shared" si="339"/>
        <v>7</v>
      </c>
      <c r="W3625">
        <f t="shared" si="340"/>
        <v>12</v>
      </c>
      <c r="X3625" t="str">
        <f t="shared" si="341"/>
        <v>High Value</v>
      </c>
    </row>
    <row r="3626" spans="1:24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  <c r="S3626" t="str">
        <f t="shared" si="336"/>
        <v>18-25</v>
      </c>
      <c r="T3626">
        <f t="shared" si="337"/>
        <v>4</v>
      </c>
      <c r="U3626">
        <f t="shared" si="338"/>
        <v>2</v>
      </c>
      <c r="V3626">
        <f t="shared" si="339"/>
        <v>6</v>
      </c>
      <c r="W3626">
        <f t="shared" si="340"/>
        <v>12</v>
      </c>
      <c r="X3626" t="str">
        <f t="shared" si="341"/>
        <v>High Value</v>
      </c>
    </row>
    <row r="3627" spans="1:24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  <c r="S3627" t="str">
        <f t="shared" si="336"/>
        <v>36-45</v>
      </c>
      <c r="T3627">
        <f t="shared" si="337"/>
        <v>4</v>
      </c>
      <c r="U3627">
        <f t="shared" si="338"/>
        <v>3</v>
      </c>
      <c r="V3627">
        <f t="shared" si="339"/>
        <v>7</v>
      </c>
      <c r="W3627">
        <f t="shared" si="340"/>
        <v>14</v>
      </c>
      <c r="X3627" t="str">
        <f t="shared" si="341"/>
        <v>High Value</v>
      </c>
    </row>
    <row r="3628" spans="1:24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  <c r="S3628" t="str">
        <f t="shared" si="336"/>
        <v>56+</v>
      </c>
      <c r="T3628">
        <f t="shared" si="337"/>
        <v>4</v>
      </c>
      <c r="U3628">
        <f t="shared" si="338"/>
        <v>3</v>
      </c>
      <c r="V3628">
        <f t="shared" si="339"/>
        <v>2</v>
      </c>
      <c r="W3628">
        <f t="shared" si="340"/>
        <v>9</v>
      </c>
      <c r="X3628" t="str">
        <f t="shared" si="341"/>
        <v>Regular</v>
      </c>
    </row>
    <row r="3629" spans="1:24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  <c r="S3629" t="str">
        <f t="shared" si="336"/>
        <v>36-45</v>
      </c>
      <c r="T3629">
        <f t="shared" si="337"/>
        <v>2</v>
      </c>
      <c r="U3629">
        <f t="shared" si="338"/>
        <v>4</v>
      </c>
      <c r="V3629">
        <f t="shared" si="339"/>
        <v>3</v>
      </c>
      <c r="W3629">
        <f t="shared" si="340"/>
        <v>9</v>
      </c>
      <c r="X3629" t="str">
        <f t="shared" si="341"/>
        <v>Regular</v>
      </c>
    </row>
    <row r="3630" spans="1:24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  <c r="S3630" t="str">
        <f t="shared" si="336"/>
        <v>46-55</v>
      </c>
      <c r="T3630">
        <f t="shared" si="337"/>
        <v>4</v>
      </c>
      <c r="U3630">
        <f t="shared" si="338"/>
        <v>3</v>
      </c>
      <c r="V3630">
        <f t="shared" si="339"/>
        <v>4</v>
      </c>
      <c r="W3630">
        <f t="shared" si="340"/>
        <v>11</v>
      </c>
      <c r="X3630" t="str">
        <f t="shared" si="341"/>
        <v>Regular</v>
      </c>
    </row>
    <row r="3631" spans="1:24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  <c r="S3631" t="str">
        <f t="shared" si="336"/>
        <v>46-55</v>
      </c>
      <c r="T3631">
        <f t="shared" si="337"/>
        <v>2</v>
      </c>
      <c r="U3631">
        <f t="shared" si="338"/>
        <v>4</v>
      </c>
      <c r="V3631">
        <f t="shared" si="339"/>
        <v>5</v>
      </c>
      <c r="W3631">
        <f t="shared" si="340"/>
        <v>11</v>
      </c>
      <c r="X3631" t="str">
        <f t="shared" si="341"/>
        <v>Regular</v>
      </c>
    </row>
    <row r="3632" spans="1:24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  <c r="S3632" t="str">
        <f t="shared" si="336"/>
        <v>56+</v>
      </c>
      <c r="T3632">
        <f t="shared" si="337"/>
        <v>3</v>
      </c>
      <c r="U3632">
        <f t="shared" si="338"/>
        <v>3</v>
      </c>
      <c r="V3632">
        <f t="shared" si="339"/>
        <v>7</v>
      </c>
      <c r="W3632">
        <f t="shared" si="340"/>
        <v>13</v>
      </c>
      <c r="X3632" t="str">
        <f t="shared" si="341"/>
        <v>High Value</v>
      </c>
    </row>
    <row r="3633" spans="1:24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  <c r="S3633" t="str">
        <f t="shared" si="336"/>
        <v>46-55</v>
      </c>
      <c r="T3633">
        <f t="shared" si="337"/>
        <v>2</v>
      </c>
      <c r="U3633">
        <f t="shared" si="338"/>
        <v>3</v>
      </c>
      <c r="V3633">
        <f t="shared" si="339"/>
        <v>4</v>
      </c>
      <c r="W3633">
        <f t="shared" si="340"/>
        <v>9</v>
      </c>
      <c r="X3633" t="str">
        <f t="shared" si="341"/>
        <v>Regular</v>
      </c>
    </row>
    <row r="3634" spans="1:24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  <c r="S3634" t="str">
        <f t="shared" si="336"/>
        <v>26-35</v>
      </c>
      <c r="T3634">
        <f t="shared" si="337"/>
        <v>3</v>
      </c>
      <c r="U3634">
        <f t="shared" si="338"/>
        <v>1</v>
      </c>
      <c r="V3634">
        <f t="shared" si="339"/>
        <v>2</v>
      </c>
      <c r="W3634">
        <f t="shared" si="340"/>
        <v>6</v>
      </c>
      <c r="X3634" t="str">
        <f t="shared" si="341"/>
        <v>Occasional</v>
      </c>
    </row>
    <row r="3635" spans="1:24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  <c r="S3635" t="str">
        <f t="shared" si="336"/>
        <v>36-45</v>
      </c>
      <c r="T3635">
        <f t="shared" si="337"/>
        <v>2</v>
      </c>
      <c r="U3635">
        <f t="shared" si="338"/>
        <v>1</v>
      </c>
      <c r="V3635">
        <f t="shared" si="339"/>
        <v>6</v>
      </c>
      <c r="W3635">
        <f t="shared" si="340"/>
        <v>9</v>
      </c>
      <c r="X3635" t="str">
        <f t="shared" si="341"/>
        <v>Regular</v>
      </c>
    </row>
    <row r="3636" spans="1:24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  <c r="S3636" t="str">
        <f t="shared" si="336"/>
        <v>56+</v>
      </c>
      <c r="T3636">
        <f t="shared" si="337"/>
        <v>1</v>
      </c>
      <c r="U3636">
        <f t="shared" si="338"/>
        <v>2</v>
      </c>
      <c r="V3636">
        <f t="shared" si="339"/>
        <v>1</v>
      </c>
      <c r="W3636">
        <f t="shared" si="340"/>
        <v>4</v>
      </c>
      <c r="X3636" t="str">
        <f t="shared" si="341"/>
        <v>Low Engagement</v>
      </c>
    </row>
    <row r="3637" spans="1:24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  <c r="S3637" t="str">
        <f t="shared" si="336"/>
        <v>46-55</v>
      </c>
      <c r="T3637">
        <f t="shared" si="337"/>
        <v>1</v>
      </c>
      <c r="U3637">
        <f t="shared" si="338"/>
        <v>2</v>
      </c>
      <c r="V3637">
        <f t="shared" si="339"/>
        <v>5</v>
      </c>
      <c r="W3637">
        <f t="shared" si="340"/>
        <v>8</v>
      </c>
      <c r="X3637" t="str">
        <f t="shared" si="341"/>
        <v>Occasional</v>
      </c>
    </row>
    <row r="3638" spans="1:24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  <c r="S3638" t="str">
        <f t="shared" si="336"/>
        <v>46-55</v>
      </c>
      <c r="T3638">
        <f t="shared" si="337"/>
        <v>1</v>
      </c>
      <c r="U3638">
        <f t="shared" si="338"/>
        <v>3</v>
      </c>
      <c r="V3638">
        <f t="shared" si="339"/>
        <v>7</v>
      </c>
      <c r="W3638">
        <f t="shared" si="340"/>
        <v>11</v>
      </c>
      <c r="X3638" t="str">
        <f t="shared" si="341"/>
        <v>Regular</v>
      </c>
    </row>
    <row r="3639" spans="1:24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  <c r="S3639" t="str">
        <f t="shared" si="336"/>
        <v>26-35</v>
      </c>
      <c r="T3639">
        <f t="shared" si="337"/>
        <v>3</v>
      </c>
      <c r="U3639">
        <f t="shared" si="338"/>
        <v>3</v>
      </c>
      <c r="V3639">
        <f t="shared" si="339"/>
        <v>5</v>
      </c>
      <c r="W3639">
        <f t="shared" si="340"/>
        <v>11</v>
      </c>
      <c r="X3639" t="str">
        <f t="shared" si="341"/>
        <v>Regular</v>
      </c>
    </row>
    <row r="3640" spans="1:24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  <c r="S3640" t="str">
        <f t="shared" si="336"/>
        <v>36-45</v>
      </c>
      <c r="T3640">
        <f t="shared" si="337"/>
        <v>1</v>
      </c>
      <c r="U3640">
        <f t="shared" si="338"/>
        <v>4</v>
      </c>
      <c r="V3640">
        <f t="shared" si="339"/>
        <v>6</v>
      </c>
      <c r="W3640">
        <f t="shared" si="340"/>
        <v>11</v>
      </c>
      <c r="X3640" t="str">
        <f t="shared" si="341"/>
        <v>Regular</v>
      </c>
    </row>
    <row r="3641" spans="1:24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  <c r="S3641" t="str">
        <f t="shared" si="336"/>
        <v>26-35</v>
      </c>
      <c r="T3641">
        <f t="shared" si="337"/>
        <v>2</v>
      </c>
      <c r="U3641">
        <f t="shared" si="338"/>
        <v>4</v>
      </c>
      <c r="V3641">
        <f t="shared" si="339"/>
        <v>1</v>
      </c>
      <c r="W3641">
        <f t="shared" si="340"/>
        <v>7</v>
      </c>
      <c r="X3641" t="str">
        <f t="shared" si="341"/>
        <v>Occasional</v>
      </c>
    </row>
    <row r="3642" spans="1:24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  <c r="S3642" t="str">
        <f t="shared" si="336"/>
        <v>46-55</v>
      </c>
      <c r="T3642">
        <f t="shared" si="337"/>
        <v>1</v>
      </c>
      <c r="U3642">
        <f t="shared" si="338"/>
        <v>2</v>
      </c>
      <c r="V3642">
        <f t="shared" si="339"/>
        <v>4</v>
      </c>
      <c r="W3642">
        <f t="shared" si="340"/>
        <v>7</v>
      </c>
      <c r="X3642" t="str">
        <f t="shared" si="341"/>
        <v>Occasional</v>
      </c>
    </row>
    <row r="3643" spans="1:24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  <c r="S3643" t="str">
        <f t="shared" si="336"/>
        <v>46-55</v>
      </c>
      <c r="T3643">
        <f t="shared" si="337"/>
        <v>2</v>
      </c>
      <c r="U3643">
        <f t="shared" si="338"/>
        <v>4</v>
      </c>
      <c r="V3643">
        <f t="shared" si="339"/>
        <v>3</v>
      </c>
      <c r="W3643">
        <f t="shared" si="340"/>
        <v>9</v>
      </c>
      <c r="X3643" t="str">
        <f t="shared" si="341"/>
        <v>Regular</v>
      </c>
    </row>
    <row r="3644" spans="1:24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  <c r="S3644" t="str">
        <f t="shared" si="336"/>
        <v>46-55</v>
      </c>
      <c r="T3644">
        <f t="shared" si="337"/>
        <v>3</v>
      </c>
      <c r="U3644">
        <f t="shared" si="338"/>
        <v>1</v>
      </c>
      <c r="V3644">
        <f t="shared" si="339"/>
        <v>1</v>
      </c>
      <c r="W3644">
        <f t="shared" si="340"/>
        <v>5</v>
      </c>
      <c r="X3644" t="str">
        <f t="shared" si="341"/>
        <v>Low Engagement</v>
      </c>
    </row>
    <row r="3645" spans="1:24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  <c r="S3645" t="str">
        <f t="shared" si="336"/>
        <v>46-55</v>
      </c>
      <c r="T3645">
        <f t="shared" si="337"/>
        <v>4</v>
      </c>
      <c r="U3645">
        <f t="shared" si="338"/>
        <v>4</v>
      </c>
      <c r="V3645">
        <f t="shared" si="339"/>
        <v>1</v>
      </c>
      <c r="W3645">
        <f t="shared" si="340"/>
        <v>9</v>
      </c>
      <c r="X3645" t="str">
        <f t="shared" si="341"/>
        <v>Regular</v>
      </c>
    </row>
    <row r="3646" spans="1:24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  <c r="S3646" t="str">
        <f t="shared" si="336"/>
        <v>26-35</v>
      </c>
      <c r="T3646">
        <f t="shared" si="337"/>
        <v>1</v>
      </c>
      <c r="U3646">
        <f t="shared" si="338"/>
        <v>2</v>
      </c>
      <c r="V3646">
        <f t="shared" si="339"/>
        <v>7</v>
      </c>
      <c r="W3646">
        <f t="shared" si="340"/>
        <v>10</v>
      </c>
      <c r="X3646" t="str">
        <f t="shared" si="341"/>
        <v>Regular</v>
      </c>
    </row>
    <row r="3647" spans="1:24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  <c r="S3647" t="str">
        <f t="shared" si="336"/>
        <v>36-45</v>
      </c>
      <c r="T3647">
        <f t="shared" si="337"/>
        <v>4</v>
      </c>
      <c r="U3647">
        <f t="shared" si="338"/>
        <v>3</v>
      </c>
      <c r="V3647">
        <f t="shared" si="339"/>
        <v>3</v>
      </c>
      <c r="W3647">
        <f t="shared" si="340"/>
        <v>10</v>
      </c>
      <c r="X3647" t="str">
        <f t="shared" si="341"/>
        <v>Regular</v>
      </c>
    </row>
    <row r="3648" spans="1:24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  <c r="S3648" t="str">
        <f t="shared" si="336"/>
        <v>56+</v>
      </c>
      <c r="T3648">
        <f t="shared" si="337"/>
        <v>3</v>
      </c>
      <c r="U3648">
        <f t="shared" si="338"/>
        <v>4</v>
      </c>
      <c r="V3648">
        <f t="shared" si="339"/>
        <v>5</v>
      </c>
      <c r="W3648">
        <f t="shared" si="340"/>
        <v>12</v>
      </c>
      <c r="X3648" t="str">
        <f t="shared" si="341"/>
        <v>High Value</v>
      </c>
    </row>
    <row r="3649" spans="1:24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  <c r="S3649" t="str">
        <f t="shared" si="336"/>
        <v>46-55</v>
      </c>
      <c r="T3649">
        <f t="shared" si="337"/>
        <v>2</v>
      </c>
      <c r="U3649">
        <f t="shared" si="338"/>
        <v>1</v>
      </c>
      <c r="V3649">
        <f t="shared" si="339"/>
        <v>7</v>
      </c>
      <c r="W3649">
        <f t="shared" si="340"/>
        <v>10</v>
      </c>
      <c r="X3649" t="str">
        <f t="shared" si="341"/>
        <v>Regular</v>
      </c>
    </row>
    <row r="3650" spans="1:24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  <c r="S3650" t="str">
        <f t="shared" si="336"/>
        <v>26-35</v>
      </c>
      <c r="T3650">
        <f t="shared" si="337"/>
        <v>3</v>
      </c>
      <c r="U3650">
        <f t="shared" si="338"/>
        <v>4</v>
      </c>
      <c r="V3650">
        <f t="shared" si="339"/>
        <v>6</v>
      </c>
      <c r="W3650">
        <f t="shared" si="340"/>
        <v>13</v>
      </c>
      <c r="X3650" t="str">
        <f t="shared" si="341"/>
        <v>High Value</v>
      </c>
    </row>
    <row r="3651" spans="1:24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  <c r="S3651" t="str">
        <f t="shared" ref="S3651:S3714" si="342">IF(B3651&lt;=25,"18-25",IF(B3651&lt;=35,"26-35",IF(B3651&lt;=45,"36-45",IF(B3651&lt;=55,"46-55","56+"))))</f>
        <v>56+</v>
      </c>
      <c r="T3651">
        <f t="shared" ref="T3651:T3714" si="343">IF(F3651&lt;=39,1,IF(F3651&lt;=59,2,IF(F3651&lt;=79,3,4)))</f>
        <v>2</v>
      </c>
      <c r="U3651">
        <f t="shared" ref="U3651:U3714" si="344">IF(P3651&lt;=12,1,IF(P3651&lt;=25,2,IF(P3651&lt;=37,3,4)))</f>
        <v>3</v>
      </c>
      <c r="V3651">
        <f t="shared" ref="V3651:V3714" si="345">IF(R3651="Weekly",7,IF(R3651="Bi-Weekly",6,IF(R3651="Fortnightly",5,IF(R3651="Monthly",4,IF(R3651="Every 3 Months",3,IF(R3651="Quarterly",2,IF(R3651="Annually",1,0)))))))</f>
        <v>5</v>
      </c>
      <c r="W3651">
        <f t="shared" ref="W3651:W3714" si="346">T3651+U3651+V3651</f>
        <v>10</v>
      </c>
      <c r="X3651" t="str">
        <f t="shared" ref="X3651:X3714" si="347">IF(W3651&lt;=5,"Low Engagement",IF(W3651&lt;=8,"Occasional",IF(W3651&lt;=11,"Regular","High Value")))</f>
        <v>Regular</v>
      </c>
    </row>
    <row r="3652" spans="1:24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  <c r="S3652" t="str">
        <f t="shared" si="342"/>
        <v>46-55</v>
      </c>
      <c r="T3652">
        <f t="shared" si="343"/>
        <v>3</v>
      </c>
      <c r="U3652">
        <f t="shared" si="344"/>
        <v>1</v>
      </c>
      <c r="V3652">
        <f t="shared" si="345"/>
        <v>1</v>
      </c>
      <c r="W3652">
        <f t="shared" si="346"/>
        <v>5</v>
      </c>
      <c r="X3652" t="str">
        <f t="shared" si="347"/>
        <v>Low Engagement</v>
      </c>
    </row>
    <row r="3653" spans="1:24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  <c r="S3653" t="str">
        <f t="shared" si="342"/>
        <v>18-25</v>
      </c>
      <c r="T3653">
        <f t="shared" si="343"/>
        <v>1</v>
      </c>
      <c r="U3653">
        <f t="shared" si="344"/>
        <v>1</v>
      </c>
      <c r="V3653">
        <f t="shared" si="345"/>
        <v>3</v>
      </c>
      <c r="W3653">
        <f t="shared" si="346"/>
        <v>5</v>
      </c>
      <c r="X3653" t="str">
        <f t="shared" si="347"/>
        <v>Low Engagement</v>
      </c>
    </row>
    <row r="3654" spans="1:24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  <c r="S3654" t="str">
        <f t="shared" si="342"/>
        <v>26-35</v>
      </c>
      <c r="T3654">
        <f t="shared" si="343"/>
        <v>1</v>
      </c>
      <c r="U3654">
        <f t="shared" si="344"/>
        <v>2</v>
      </c>
      <c r="V3654">
        <f t="shared" si="345"/>
        <v>4</v>
      </c>
      <c r="W3654">
        <f t="shared" si="346"/>
        <v>7</v>
      </c>
      <c r="X3654" t="str">
        <f t="shared" si="347"/>
        <v>Occasional</v>
      </c>
    </row>
    <row r="3655" spans="1:24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  <c r="S3655" t="str">
        <f t="shared" si="342"/>
        <v>56+</v>
      </c>
      <c r="T3655">
        <f t="shared" si="343"/>
        <v>1</v>
      </c>
      <c r="U3655">
        <f t="shared" si="344"/>
        <v>4</v>
      </c>
      <c r="V3655">
        <f t="shared" si="345"/>
        <v>5</v>
      </c>
      <c r="W3655">
        <f t="shared" si="346"/>
        <v>10</v>
      </c>
      <c r="X3655" t="str">
        <f t="shared" si="347"/>
        <v>Regular</v>
      </c>
    </row>
    <row r="3656" spans="1:24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  <c r="S3656" t="str">
        <f t="shared" si="342"/>
        <v>18-25</v>
      </c>
      <c r="T3656">
        <f t="shared" si="343"/>
        <v>4</v>
      </c>
      <c r="U3656">
        <f t="shared" si="344"/>
        <v>1</v>
      </c>
      <c r="V3656">
        <f t="shared" si="345"/>
        <v>1</v>
      </c>
      <c r="W3656">
        <f t="shared" si="346"/>
        <v>6</v>
      </c>
      <c r="X3656" t="str">
        <f t="shared" si="347"/>
        <v>Occasional</v>
      </c>
    </row>
    <row r="3657" spans="1:24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  <c r="S3657" t="str">
        <f t="shared" si="342"/>
        <v>18-25</v>
      </c>
      <c r="T3657">
        <f t="shared" si="343"/>
        <v>1</v>
      </c>
      <c r="U3657">
        <f t="shared" si="344"/>
        <v>1</v>
      </c>
      <c r="V3657">
        <f t="shared" si="345"/>
        <v>6</v>
      </c>
      <c r="W3657">
        <f t="shared" si="346"/>
        <v>8</v>
      </c>
      <c r="X3657" t="str">
        <f t="shared" si="347"/>
        <v>Occasional</v>
      </c>
    </row>
    <row r="3658" spans="1:24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  <c r="S3658" t="str">
        <f t="shared" si="342"/>
        <v>26-35</v>
      </c>
      <c r="T3658">
        <f t="shared" si="343"/>
        <v>3</v>
      </c>
      <c r="U3658">
        <f t="shared" si="344"/>
        <v>2</v>
      </c>
      <c r="V3658">
        <f t="shared" si="345"/>
        <v>4</v>
      </c>
      <c r="W3658">
        <f t="shared" si="346"/>
        <v>9</v>
      </c>
      <c r="X3658" t="str">
        <f t="shared" si="347"/>
        <v>Regular</v>
      </c>
    </row>
    <row r="3659" spans="1:24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  <c r="S3659" t="str">
        <f t="shared" si="342"/>
        <v>56+</v>
      </c>
      <c r="T3659">
        <f t="shared" si="343"/>
        <v>4</v>
      </c>
      <c r="U3659">
        <f t="shared" si="344"/>
        <v>1</v>
      </c>
      <c r="V3659">
        <f t="shared" si="345"/>
        <v>3</v>
      </c>
      <c r="W3659">
        <f t="shared" si="346"/>
        <v>8</v>
      </c>
      <c r="X3659" t="str">
        <f t="shared" si="347"/>
        <v>Occasional</v>
      </c>
    </row>
    <row r="3660" spans="1:24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  <c r="S3660" t="str">
        <f t="shared" si="342"/>
        <v>26-35</v>
      </c>
      <c r="T3660">
        <f t="shared" si="343"/>
        <v>3</v>
      </c>
      <c r="U3660">
        <f t="shared" si="344"/>
        <v>2</v>
      </c>
      <c r="V3660">
        <f t="shared" si="345"/>
        <v>5</v>
      </c>
      <c r="W3660">
        <f t="shared" si="346"/>
        <v>10</v>
      </c>
      <c r="X3660" t="str">
        <f t="shared" si="347"/>
        <v>Regular</v>
      </c>
    </row>
    <row r="3661" spans="1:24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  <c r="S3661" t="str">
        <f t="shared" si="342"/>
        <v>26-35</v>
      </c>
      <c r="T3661">
        <f t="shared" si="343"/>
        <v>3</v>
      </c>
      <c r="U3661">
        <f t="shared" si="344"/>
        <v>4</v>
      </c>
      <c r="V3661">
        <f t="shared" si="345"/>
        <v>1</v>
      </c>
      <c r="W3661">
        <f t="shared" si="346"/>
        <v>8</v>
      </c>
      <c r="X3661" t="str">
        <f t="shared" si="347"/>
        <v>Occasional</v>
      </c>
    </row>
    <row r="3662" spans="1:24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  <c r="S3662" t="str">
        <f t="shared" si="342"/>
        <v>18-25</v>
      </c>
      <c r="T3662">
        <f t="shared" si="343"/>
        <v>3</v>
      </c>
      <c r="U3662">
        <f t="shared" si="344"/>
        <v>2</v>
      </c>
      <c r="V3662">
        <f t="shared" si="345"/>
        <v>5</v>
      </c>
      <c r="W3662">
        <f t="shared" si="346"/>
        <v>10</v>
      </c>
      <c r="X3662" t="str">
        <f t="shared" si="347"/>
        <v>Regular</v>
      </c>
    </row>
    <row r="3663" spans="1:24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  <c r="S3663" t="str">
        <f t="shared" si="342"/>
        <v>56+</v>
      </c>
      <c r="T3663">
        <f t="shared" si="343"/>
        <v>1</v>
      </c>
      <c r="U3663">
        <f t="shared" si="344"/>
        <v>1</v>
      </c>
      <c r="V3663">
        <f t="shared" si="345"/>
        <v>5</v>
      </c>
      <c r="W3663">
        <f t="shared" si="346"/>
        <v>7</v>
      </c>
      <c r="X3663" t="str">
        <f t="shared" si="347"/>
        <v>Occasional</v>
      </c>
    </row>
    <row r="3664" spans="1:24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  <c r="S3664" t="str">
        <f t="shared" si="342"/>
        <v>56+</v>
      </c>
      <c r="T3664">
        <f t="shared" si="343"/>
        <v>4</v>
      </c>
      <c r="U3664">
        <f t="shared" si="344"/>
        <v>1</v>
      </c>
      <c r="V3664">
        <f t="shared" si="345"/>
        <v>7</v>
      </c>
      <c r="W3664">
        <f t="shared" si="346"/>
        <v>12</v>
      </c>
      <c r="X3664" t="str">
        <f t="shared" si="347"/>
        <v>High Value</v>
      </c>
    </row>
    <row r="3665" spans="1:24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  <c r="S3665" t="str">
        <f t="shared" si="342"/>
        <v>56+</v>
      </c>
      <c r="T3665">
        <f t="shared" si="343"/>
        <v>2</v>
      </c>
      <c r="U3665">
        <f t="shared" si="344"/>
        <v>4</v>
      </c>
      <c r="V3665">
        <f t="shared" si="345"/>
        <v>7</v>
      </c>
      <c r="W3665">
        <f t="shared" si="346"/>
        <v>13</v>
      </c>
      <c r="X3665" t="str">
        <f t="shared" si="347"/>
        <v>High Value</v>
      </c>
    </row>
    <row r="3666" spans="1:24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  <c r="S3666" t="str">
        <f t="shared" si="342"/>
        <v>56+</v>
      </c>
      <c r="T3666">
        <f t="shared" si="343"/>
        <v>3</v>
      </c>
      <c r="U3666">
        <f t="shared" si="344"/>
        <v>1</v>
      </c>
      <c r="V3666">
        <f t="shared" si="345"/>
        <v>5</v>
      </c>
      <c r="W3666">
        <f t="shared" si="346"/>
        <v>9</v>
      </c>
      <c r="X3666" t="str">
        <f t="shared" si="347"/>
        <v>Regular</v>
      </c>
    </row>
    <row r="3667" spans="1:24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  <c r="S3667" t="str">
        <f t="shared" si="342"/>
        <v>26-35</v>
      </c>
      <c r="T3667">
        <f t="shared" si="343"/>
        <v>3</v>
      </c>
      <c r="U3667">
        <f t="shared" si="344"/>
        <v>1</v>
      </c>
      <c r="V3667">
        <f t="shared" si="345"/>
        <v>2</v>
      </c>
      <c r="W3667">
        <f t="shared" si="346"/>
        <v>6</v>
      </c>
      <c r="X3667" t="str">
        <f t="shared" si="347"/>
        <v>Occasional</v>
      </c>
    </row>
    <row r="3668" spans="1:24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  <c r="S3668" t="str">
        <f t="shared" si="342"/>
        <v>56+</v>
      </c>
      <c r="T3668">
        <f t="shared" si="343"/>
        <v>2</v>
      </c>
      <c r="U3668">
        <f t="shared" si="344"/>
        <v>4</v>
      </c>
      <c r="V3668">
        <f t="shared" si="345"/>
        <v>3</v>
      </c>
      <c r="W3668">
        <f t="shared" si="346"/>
        <v>9</v>
      </c>
      <c r="X3668" t="str">
        <f t="shared" si="347"/>
        <v>Regular</v>
      </c>
    </row>
    <row r="3669" spans="1:24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  <c r="S3669" t="str">
        <f t="shared" si="342"/>
        <v>46-55</v>
      </c>
      <c r="T3669">
        <f t="shared" si="343"/>
        <v>2</v>
      </c>
      <c r="U3669">
        <f t="shared" si="344"/>
        <v>2</v>
      </c>
      <c r="V3669">
        <f t="shared" si="345"/>
        <v>4</v>
      </c>
      <c r="W3669">
        <f t="shared" si="346"/>
        <v>8</v>
      </c>
      <c r="X3669" t="str">
        <f t="shared" si="347"/>
        <v>Occasional</v>
      </c>
    </row>
    <row r="3670" spans="1:24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  <c r="S3670" t="str">
        <f t="shared" si="342"/>
        <v>56+</v>
      </c>
      <c r="T3670">
        <f t="shared" si="343"/>
        <v>3</v>
      </c>
      <c r="U3670">
        <f t="shared" si="344"/>
        <v>2</v>
      </c>
      <c r="V3670">
        <f t="shared" si="345"/>
        <v>1</v>
      </c>
      <c r="W3670">
        <f t="shared" si="346"/>
        <v>6</v>
      </c>
      <c r="X3670" t="str">
        <f t="shared" si="347"/>
        <v>Occasional</v>
      </c>
    </row>
    <row r="3671" spans="1:24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  <c r="S3671" t="str">
        <f t="shared" si="342"/>
        <v>18-25</v>
      </c>
      <c r="T3671">
        <f t="shared" si="343"/>
        <v>2</v>
      </c>
      <c r="U3671">
        <f t="shared" si="344"/>
        <v>4</v>
      </c>
      <c r="V3671">
        <f t="shared" si="345"/>
        <v>2</v>
      </c>
      <c r="W3671">
        <f t="shared" si="346"/>
        <v>8</v>
      </c>
      <c r="X3671" t="str">
        <f t="shared" si="347"/>
        <v>Occasional</v>
      </c>
    </row>
    <row r="3672" spans="1:24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  <c r="S3672" t="str">
        <f t="shared" si="342"/>
        <v>26-35</v>
      </c>
      <c r="T3672">
        <f t="shared" si="343"/>
        <v>2</v>
      </c>
      <c r="U3672">
        <f t="shared" si="344"/>
        <v>1</v>
      </c>
      <c r="V3672">
        <f t="shared" si="345"/>
        <v>3</v>
      </c>
      <c r="W3672">
        <f t="shared" si="346"/>
        <v>6</v>
      </c>
      <c r="X3672" t="str">
        <f t="shared" si="347"/>
        <v>Occasional</v>
      </c>
    </row>
    <row r="3673" spans="1:24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  <c r="S3673" t="str">
        <f t="shared" si="342"/>
        <v>56+</v>
      </c>
      <c r="T3673">
        <f t="shared" si="343"/>
        <v>3</v>
      </c>
      <c r="U3673">
        <f t="shared" si="344"/>
        <v>2</v>
      </c>
      <c r="V3673">
        <f t="shared" si="345"/>
        <v>2</v>
      </c>
      <c r="W3673">
        <f t="shared" si="346"/>
        <v>7</v>
      </c>
      <c r="X3673" t="str">
        <f t="shared" si="347"/>
        <v>Occasional</v>
      </c>
    </row>
    <row r="3674" spans="1:24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  <c r="S3674" t="str">
        <f t="shared" si="342"/>
        <v>46-55</v>
      </c>
      <c r="T3674">
        <f t="shared" si="343"/>
        <v>4</v>
      </c>
      <c r="U3674">
        <f t="shared" si="344"/>
        <v>1</v>
      </c>
      <c r="V3674">
        <f t="shared" si="345"/>
        <v>4</v>
      </c>
      <c r="W3674">
        <f t="shared" si="346"/>
        <v>9</v>
      </c>
      <c r="X3674" t="str">
        <f t="shared" si="347"/>
        <v>Regular</v>
      </c>
    </row>
    <row r="3675" spans="1:24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  <c r="S3675" t="str">
        <f t="shared" si="342"/>
        <v>26-35</v>
      </c>
      <c r="T3675">
        <f t="shared" si="343"/>
        <v>1</v>
      </c>
      <c r="U3675">
        <f t="shared" si="344"/>
        <v>3</v>
      </c>
      <c r="V3675">
        <f t="shared" si="345"/>
        <v>5</v>
      </c>
      <c r="W3675">
        <f t="shared" si="346"/>
        <v>9</v>
      </c>
      <c r="X3675" t="str">
        <f t="shared" si="347"/>
        <v>Regular</v>
      </c>
    </row>
    <row r="3676" spans="1:24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  <c r="S3676" t="str">
        <f t="shared" si="342"/>
        <v>26-35</v>
      </c>
      <c r="T3676">
        <f t="shared" si="343"/>
        <v>3</v>
      </c>
      <c r="U3676">
        <f t="shared" si="344"/>
        <v>4</v>
      </c>
      <c r="V3676">
        <f t="shared" si="345"/>
        <v>5</v>
      </c>
      <c r="W3676">
        <f t="shared" si="346"/>
        <v>12</v>
      </c>
      <c r="X3676" t="str">
        <f t="shared" si="347"/>
        <v>High Value</v>
      </c>
    </row>
    <row r="3677" spans="1:24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  <c r="S3677" t="str">
        <f t="shared" si="342"/>
        <v>56+</v>
      </c>
      <c r="T3677">
        <f t="shared" si="343"/>
        <v>4</v>
      </c>
      <c r="U3677">
        <f t="shared" si="344"/>
        <v>1</v>
      </c>
      <c r="V3677">
        <f t="shared" si="345"/>
        <v>4</v>
      </c>
      <c r="W3677">
        <f t="shared" si="346"/>
        <v>9</v>
      </c>
      <c r="X3677" t="str">
        <f t="shared" si="347"/>
        <v>Regular</v>
      </c>
    </row>
    <row r="3678" spans="1:24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  <c r="S3678" t="str">
        <f t="shared" si="342"/>
        <v>18-25</v>
      </c>
      <c r="T3678">
        <f t="shared" si="343"/>
        <v>4</v>
      </c>
      <c r="U3678">
        <f t="shared" si="344"/>
        <v>2</v>
      </c>
      <c r="V3678">
        <f t="shared" si="345"/>
        <v>4</v>
      </c>
      <c r="W3678">
        <f t="shared" si="346"/>
        <v>10</v>
      </c>
      <c r="X3678" t="str">
        <f t="shared" si="347"/>
        <v>Regular</v>
      </c>
    </row>
    <row r="3679" spans="1:24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  <c r="S3679" t="str">
        <f t="shared" si="342"/>
        <v>26-35</v>
      </c>
      <c r="T3679">
        <f t="shared" si="343"/>
        <v>1</v>
      </c>
      <c r="U3679">
        <f t="shared" si="344"/>
        <v>4</v>
      </c>
      <c r="V3679">
        <f t="shared" si="345"/>
        <v>1</v>
      </c>
      <c r="W3679">
        <f t="shared" si="346"/>
        <v>6</v>
      </c>
      <c r="X3679" t="str">
        <f t="shared" si="347"/>
        <v>Occasional</v>
      </c>
    </row>
    <row r="3680" spans="1:24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  <c r="S3680" t="str">
        <f t="shared" si="342"/>
        <v>56+</v>
      </c>
      <c r="T3680">
        <f t="shared" si="343"/>
        <v>2</v>
      </c>
      <c r="U3680">
        <f t="shared" si="344"/>
        <v>3</v>
      </c>
      <c r="V3680">
        <f t="shared" si="345"/>
        <v>5</v>
      </c>
      <c r="W3680">
        <f t="shared" si="346"/>
        <v>10</v>
      </c>
      <c r="X3680" t="str">
        <f t="shared" si="347"/>
        <v>Regular</v>
      </c>
    </row>
    <row r="3681" spans="1:24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  <c r="S3681" t="str">
        <f t="shared" si="342"/>
        <v>46-55</v>
      </c>
      <c r="T3681">
        <f t="shared" si="343"/>
        <v>4</v>
      </c>
      <c r="U3681">
        <f t="shared" si="344"/>
        <v>1</v>
      </c>
      <c r="V3681">
        <f t="shared" si="345"/>
        <v>6</v>
      </c>
      <c r="W3681">
        <f t="shared" si="346"/>
        <v>11</v>
      </c>
      <c r="X3681" t="str">
        <f t="shared" si="347"/>
        <v>Regular</v>
      </c>
    </row>
    <row r="3682" spans="1:24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  <c r="S3682" t="str">
        <f t="shared" si="342"/>
        <v>18-25</v>
      </c>
      <c r="T3682">
        <f t="shared" si="343"/>
        <v>1</v>
      </c>
      <c r="U3682">
        <f t="shared" si="344"/>
        <v>3</v>
      </c>
      <c r="V3682">
        <f t="shared" si="345"/>
        <v>2</v>
      </c>
      <c r="W3682">
        <f t="shared" si="346"/>
        <v>6</v>
      </c>
      <c r="X3682" t="str">
        <f t="shared" si="347"/>
        <v>Occasional</v>
      </c>
    </row>
    <row r="3683" spans="1:24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  <c r="S3683" t="str">
        <f t="shared" si="342"/>
        <v>26-35</v>
      </c>
      <c r="T3683">
        <f t="shared" si="343"/>
        <v>3</v>
      </c>
      <c r="U3683">
        <f t="shared" si="344"/>
        <v>3</v>
      </c>
      <c r="V3683">
        <f t="shared" si="345"/>
        <v>4</v>
      </c>
      <c r="W3683">
        <f t="shared" si="346"/>
        <v>10</v>
      </c>
      <c r="X3683" t="str">
        <f t="shared" si="347"/>
        <v>Regular</v>
      </c>
    </row>
    <row r="3684" spans="1:24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  <c r="S3684" t="str">
        <f t="shared" si="342"/>
        <v>36-45</v>
      </c>
      <c r="T3684">
        <f t="shared" si="343"/>
        <v>3</v>
      </c>
      <c r="U3684">
        <f t="shared" si="344"/>
        <v>4</v>
      </c>
      <c r="V3684">
        <f t="shared" si="345"/>
        <v>6</v>
      </c>
      <c r="W3684">
        <f t="shared" si="346"/>
        <v>13</v>
      </c>
      <c r="X3684" t="str">
        <f t="shared" si="347"/>
        <v>High Value</v>
      </c>
    </row>
    <row r="3685" spans="1:24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  <c r="S3685" t="str">
        <f t="shared" si="342"/>
        <v>26-35</v>
      </c>
      <c r="T3685">
        <f t="shared" si="343"/>
        <v>3</v>
      </c>
      <c r="U3685">
        <f t="shared" si="344"/>
        <v>2</v>
      </c>
      <c r="V3685">
        <f t="shared" si="345"/>
        <v>5</v>
      </c>
      <c r="W3685">
        <f t="shared" si="346"/>
        <v>10</v>
      </c>
      <c r="X3685" t="str">
        <f t="shared" si="347"/>
        <v>Regular</v>
      </c>
    </row>
    <row r="3686" spans="1:24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  <c r="S3686" t="str">
        <f t="shared" si="342"/>
        <v>26-35</v>
      </c>
      <c r="T3686">
        <f t="shared" si="343"/>
        <v>4</v>
      </c>
      <c r="U3686">
        <f t="shared" si="344"/>
        <v>4</v>
      </c>
      <c r="V3686">
        <f t="shared" si="345"/>
        <v>6</v>
      </c>
      <c r="W3686">
        <f t="shared" si="346"/>
        <v>14</v>
      </c>
      <c r="X3686" t="str">
        <f t="shared" si="347"/>
        <v>High Value</v>
      </c>
    </row>
    <row r="3687" spans="1:24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  <c r="S3687" t="str">
        <f t="shared" si="342"/>
        <v>46-55</v>
      </c>
      <c r="T3687">
        <f t="shared" si="343"/>
        <v>2</v>
      </c>
      <c r="U3687">
        <f t="shared" si="344"/>
        <v>2</v>
      </c>
      <c r="V3687">
        <f t="shared" si="345"/>
        <v>6</v>
      </c>
      <c r="W3687">
        <f t="shared" si="346"/>
        <v>10</v>
      </c>
      <c r="X3687" t="str">
        <f t="shared" si="347"/>
        <v>Regular</v>
      </c>
    </row>
    <row r="3688" spans="1:24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  <c r="S3688" t="str">
        <f t="shared" si="342"/>
        <v>56+</v>
      </c>
      <c r="T3688">
        <f t="shared" si="343"/>
        <v>3</v>
      </c>
      <c r="U3688">
        <f t="shared" si="344"/>
        <v>2</v>
      </c>
      <c r="V3688">
        <f t="shared" si="345"/>
        <v>6</v>
      </c>
      <c r="W3688">
        <f t="shared" si="346"/>
        <v>11</v>
      </c>
      <c r="X3688" t="str">
        <f t="shared" si="347"/>
        <v>Regular</v>
      </c>
    </row>
    <row r="3689" spans="1:24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  <c r="S3689" t="str">
        <f t="shared" si="342"/>
        <v>26-35</v>
      </c>
      <c r="T3689">
        <f t="shared" si="343"/>
        <v>2</v>
      </c>
      <c r="U3689">
        <f t="shared" si="344"/>
        <v>3</v>
      </c>
      <c r="V3689">
        <f t="shared" si="345"/>
        <v>3</v>
      </c>
      <c r="W3689">
        <f t="shared" si="346"/>
        <v>8</v>
      </c>
      <c r="X3689" t="str">
        <f t="shared" si="347"/>
        <v>Occasional</v>
      </c>
    </row>
    <row r="3690" spans="1:24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  <c r="S3690" t="str">
        <f t="shared" si="342"/>
        <v>46-55</v>
      </c>
      <c r="T3690">
        <f t="shared" si="343"/>
        <v>4</v>
      </c>
      <c r="U3690">
        <f t="shared" si="344"/>
        <v>1</v>
      </c>
      <c r="V3690">
        <f t="shared" si="345"/>
        <v>4</v>
      </c>
      <c r="W3690">
        <f t="shared" si="346"/>
        <v>9</v>
      </c>
      <c r="X3690" t="str">
        <f t="shared" si="347"/>
        <v>Regular</v>
      </c>
    </row>
    <row r="3691" spans="1:24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  <c r="S3691" t="str">
        <f t="shared" si="342"/>
        <v>46-55</v>
      </c>
      <c r="T3691">
        <f t="shared" si="343"/>
        <v>1</v>
      </c>
      <c r="U3691">
        <f t="shared" si="344"/>
        <v>1</v>
      </c>
      <c r="V3691">
        <f t="shared" si="345"/>
        <v>2</v>
      </c>
      <c r="W3691">
        <f t="shared" si="346"/>
        <v>4</v>
      </c>
      <c r="X3691" t="str">
        <f t="shared" si="347"/>
        <v>Low Engagement</v>
      </c>
    </row>
    <row r="3692" spans="1:24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  <c r="S3692" t="str">
        <f t="shared" si="342"/>
        <v>18-25</v>
      </c>
      <c r="T3692">
        <f t="shared" si="343"/>
        <v>1</v>
      </c>
      <c r="U3692">
        <f t="shared" si="344"/>
        <v>1</v>
      </c>
      <c r="V3692">
        <f t="shared" si="345"/>
        <v>6</v>
      </c>
      <c r="W3692">
        <f t="shared" si="346"/>
        <v>8</v>
      </c>
      <c r="X3692" t="str">
        <f t="shared" si="347"/>
        <v>Occasional</v>
      </c>
    </row>
    <row r="3693" spans="1:24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  <c r="S3693" t="str">
        <f t="shared" si="342"/>
        <v>56+</v>
      </c>
      <c r="T3693">
        <f t="shared" si="343"/>
        <v>1</v>
      </c>
      <c r="U3693">
        <f t="shared" si="344"/>
        <v>2</v>
      </c>
      <c r="V3693">
        <f t="shared" si="345"/>
        <v>7</v>
      </c>
      <c r="W3693">
        <f t="shared" si="346"/>
        <v>10</v>
      </c>
      <c r="X3693" t="str">
        <f t="shared" si="347"/>
        <v>Regular</v>
      </c>
    </row>
    <row r="3694" spans="1:24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  <c r="S3694" t="str">
        <f t="shared" si="342"/>
        <v>56+</v>
      </c>
      <c r="T3694">
        <f t="shared" si="343"/>
        <v>1</v>
      </c>
      <c r="U3694">
        <f t="shared" si="344"/>
        <v>3</v>
      </c>
      <c r="V3694">
        <f t="shared" si="345"/>
        <v>5</v>
      </c>
      <c r="W3694">
        <f t="shared" si="346"/>
        <v>9</v>
      </c>
      <c r="X3694" t="str">
        <f t="shared" si="347"/>
        <v>Regular</v>
      </c>
    </row>
    <row r="3695" spans="1:24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  <c r="S3695" t="str">
        <f t="shared" si="342"/>
        <v>56+</v>
      </c>
      <c r="T3695">
        <f t="shared" si="343"/>
        <v>2</v>
      </c>
      <c r="U3695">
        <f t="shared" si="344"/>
        <v>1</v>
      </c>
      <c r="V3695">
        <f t="shared" si="345"/>
        <v>7</v>
      </c>
      <c r="W3695">
        <f t="shared" si="346"/>
        <v>10</v>
      </c>
      <c r="X3695" t="str">
        <f t="shared" si="347"/>
        <v>Regular</v>
      </c>
    </row>
    <row r="3696" spans="1:24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  <c r="S3696" t="str">
        <f t="shared" si="342"/>
        <v>36-45</v>
      </c>
      <c r="T3696">
        <f t="shared" si="343"/>
        <v>2</v>
      </c>
      <c r="U3696">
        <f t="shared" si="344"/>
        <v>1</v>
      </c>
      <c r="V3696">
        <f t="shared" si="345"/>
        <v>6</v>
      </c>
      <c r="W3696">
        <f t="shared" si="346"/>
        <v>9</v>
      </c>
      <c r="X3696" t="str">
        <f t="shared" si="347"/>
        <v>Regular</v>
      </c>
    </row>
    <row r="3697" spans="1:24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  <c r="S3697" t="str">
        <f t="shared" si="342"/>
        <v>36-45</v>
      </c>
      <c r="T3697">
        <f t="shared" si="343"/>
        <v>1</v>
      </c>
      <c r="U3697">
        <f t="shared" si="344"/>
        <v>2</v>
      </c>
      <c r="V3697">
        <f t="shared" si="345"/>
        <v>5</v>
      </c>
      <c r="W3697">
        <f t="shared" si="346"/>
        <v>8</v>
      </c>
      <c r="X3697" t="str">
        <f t="shared" si="347"/>
        <v>Occasional</v>
      </c>
    </row>
    <row r="3698" spans="1:24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  <c r="S3698" t="str">
        <f t="shared" si="342"/>
        <v>56+</v>
      </c>
      <c r="T3698">
        <f t="shared" si="343"/>
        <v>2</v>
      </c>
      <c r="U3698">
        <f t="shared" si="344"/>
        <v>3</v>
      </c>
      <c r="V3698">
        <f t="shared" si="345"/>
        <v>1</v>
      </c>
      <c r="W3698">
        <f t="shared" si="346"/>
        <v>6</v>
      </c>
      <c r="X3698" t="str">
        <f t="shared" si="347"/>
        <v>Occasional</v>
      </c>
    </row>
    <row r="3699" spans="1:24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  <c r="S3699" t="str">
        <f t="shared" si="342"/>
        <v>46-55</v>
      </c>
      <c r="T3699">
        <f t="shared" si="343"/>
        <v>3</v>
      </c>
      <c r="U3699">
        <f t="shared" si="344"/>
        <v>4</v>
      </c>
      <c r="V3699">
        <f t="shared" si="345"/>
        <v>7</v>
      </c>
      <c r="W3699">
        <f t="shared" si="346"/>
        <v>14</v>
      </c>
      <c r="X3699" t="str">
        <f t="shared" si="347"/>
        <v>High Value</v>
      </c>
    </row>
    <row r="3700" spans="1:24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  <c r="S3700" t="str">
        <f t="shared" si="342"/>
        <v>18-25</v>
      </c>
      <c r="T3700">
        <f t="shared" si="343"/>
        <v>2</v>
      </c>
      <c r="U3700">
        <f t="shared" si="344"/>
        <v>1</v>
      </c>
      <c r="V3700">
        <f t="shared" si="345"/>
        <v>1</v>
      </c>
      <c r="W3700">
        <f t="shared" si="346"/>
        <v>4</v>
      </c>
      <c r="X3700" t="str">
        <f t="shared" si="347"/>
        <v>Low Engagement</v>
      </c>
    </row>
    <row r="3701" spans="1:24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  <c r="S3701" t="str">
        <f t="shared" si="342"/>
        <v>46-55</v>
      </c>
      <c r="T3701">
        <f t="shared" si="343"/>
        <v>2</v>
      </c>
      <c r="U3701">
        <f t="shared" si="344"/>
        <v>2</v>
      </c>
      <c r="V3701">
        <f t="shared" si="345"/>
        <v>7</v>
      </c>
      <c r="W3701">
        <f t="shared" si="346"/>
        <v>11</v>
      </c>
      <c r="X3701" t="str">
        <f t="shared" si="347"/>
        <v>Regular</v>
      </c>
    </row>
    <row r="3702" spans="1:24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  <c r="S3702" t="str">
        <f t="shared" si="342"/>
        <v>26-35</v>
      </c>
      <c r="T3702">
        <f t="shared" si="343"/>
        <v>4</v>
      </c>
      <c r="U3702">
        <f t="shared" si="344"/>
        <v>1</v>
      </c>
      <c r="V3702">
        <f t="shared" si="345"/>
        <v>3</v>
      </c>
      <c r="W3702">
        <f t="shared" si="346"/>
        <v>8</v>
      </c>
      <c r="X3702" t="str">
        <f t="shared" si="347"/>
        <v>Occasional</v>
      </c>
    </row>
    <row r="3703" spans="1:24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  <c r="S3703" t="str">
        <f t="shared" si="342"/>
        <v>46-55</v>
      </c>
      <c r="T3703">
        <f t="shared" si="343"/>
        <v>3</v>
      </c>
      <c r="U3703">
        <f t="shared" si="344"/>
        <v>3</v>
      </c>
      <c r="V3703">
        <f t="shared" si="345"/>
        <v>1</v>
      </c>
      <c r="W3703">
        <f t="shared" si="346"/>
        <v>7</v>
      </c>
      <c r="X3703" t="str">
        <f t="shared" si="347"/>
        <v>Occasional</v>
      </c>
    </row>
    <row r="3704" spans="1:24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  <c r="S3704" t="str">
        <f t="shared" si="342"/>
        <v>56+</v>
      </c>
      <c r="T3704">
        <f t="shared" si="343"/>
        <v>3</v>
      </c>
      <c r="U3704">
        <f t="shared" si="344"/>
        <v>3</v>
      </c>
      <c r="V3704">
        <f t="shared" si="345"/>
        <v>7</v>
      </c>
      <c r="W3704">
        <f t="shared" si="346"/>
        <v>13</v>
      </c>
      <c r="X3704" t="str">
        <f t="shared" si="347"/>
        <v>High Value</v>
      </c>
    </row>
    <row r="3705" spans="1:24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  <c r="S3705" t="str">
        <f t="shared" si="342"/>
        <v>26-35</v>
      </c>
      <c r="T3705">
        <f t="shared" si="343"/>
        <v>4</v>
      </c>
      <c r="U3705">
        <f t="shared" si="344"/>
        <v>2</v>
      </c>
      <c r="V3705">
        <f t="shared" si="345"/>
        <v>3</v>
      </c>
      <c r="W3705">
        <f t="shared" si="346"/>
        <v>9</v>
      </c>
      <c r="X3705" t="str">
        <f t="shared" si="347"/>
        <v>Regular</v>
      </c>
    </row>
    <row r="3706" spans="1:24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  <c r="S3706" t="str">
        <f t="shared" si="342"/>
        <v>56+</v>
      </c>
      <c r="T3706">
        <f t="shared" si="343"/>
        <v>3</v>
      </c>
      <c r="U3706">
        <f t="shared" si="344"/>
        <v>3</v>
      </c>
      <c r="V3706">
        <f t="shared" si="345"/>
        <v>2</v>
      </c>
      <c r="W3706">
        <f t="shared" si="346"/>
        <v>8</v>
      </c>
      <c r="X3706" t="str">
        <f t="shared" si="347"/>
        <v>Occasional</v>
      </c>
    </row>
    <row r="3707" spans="1:24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  <c r="S3707" t="str">
        <f t="shared" si="342"/>
        <v>26-35</v>
      </c>
      <c r="T3707">
        <f t="shared" si="343"/>
        <v>3</v>
      </c>
      <c r="U3707">
        <f t="shared" si="344"/>
        <v>1</v>
      </c>
      <c r="V3707">
        <f t="shared" si="345"/>
        <v>1</v>
      </c>
      <c r="W3707">
        <f t="shared" si="346"/>
        <v>5</v>
      </c>
      <c r="X3707" t="str">
        <f t="shared" si="347"/>
        <v>Low Engagement</v>
      </c>
    </row>
    <row r="3708" spans="1:24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  <c r="S3708" t="str">
        <f t="shared" si="342"/>
        <v>26-35</v>
      </c>
      <c r="T3708">
        <f t="shared" si="343"/>
        <v>2</v>
      </c>
      <c r="U3708">
        <f t="shared" si="344"/>
        <v>2</v>
      </c>
      <c r="V3708">
        <f t="shared" si="345"/>
        <v>6</v>
      </c>
      <c r="W3708">
        <f t="shared" si="346"/>
        <v>10</v>
      </c>
      <c r="X3708" t="str">
        <f t="shared" si="347"/>
        <v>Regular</v>
      </c>
    </row>
    <row r="3709" spans="1:24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  <c r="S3709" t="str">
        <f t="shared" si="342"/>
        <v>26-35</v>
      </c>
      <c r="T3709">
        <f t="shared" si="343"/>
        <v>3</v>
      </c>
      <c r="U3709">
        <f t="shared" si="344"/>
        <v>2</v>
      </c>
      <c r="V3709">
        <f t="shared" si="345"/>
        <v>7</v>
      </c>
      <c r="W3709">
        <f t="shared" si="346"/>
        <v>12</v>
      </c>
      <c r="X3709" t="str">
        <f t="shared" si="347"/>
        <v>High Value</v>
      </c>
    </row>
    <row r="3710" spans="1:24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  <c r="S3710" t="str">
        <f t="shared" si="342"/>
        <v>36-45</v>
      </c>
      <c r="T3710">
        <f t="shared" si="343"/>
        <v>4</v>
      </c>
      <c r="U3710">
        <f t="shared" si="344"/>
        <v>4</v>
      </c>
      <c r="V3710">
        <f t="shared" si="345"/>
        <v>4</v>
      </c>
      <c r="W3710">
        <f t="shared" si="346"/>
        <v>12</v>
      </c>
      <c r="X3710" t="str">
        <f t="shared" si="347"/>
        <v>High Value</v>
      </c>
    </row>
    <row r="3711" spans="1:24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  <c r="S3711" t="str">
        <f t="shared" si="342"/>
        <v>26-35</v>
      </c>
      <c r="T3711">
        <f t="shared" si="343"/>
        <v>2</v>
      </c>
      <c r="U3711">
        <f t="shared" si="344"/>
        <v>3</v>
      </c>
      <c r="V3711">
        <f t="shared" si="345"/>
        <v>2</v>
      </c>
      <c r="W3711">
        <f t="shared" si="346"/>
        <v>7</v>
      </c>
      <c r="X3711" t="str">
        <f t="shared" si="347"/>
        <v>Occasional</v>
      </c>
    </row>
    <row r="3712" spans="1:24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  <c r="S3712" t="str">
        <f t="shared" si="342"/>
        <v>56+</v>
      </c>
      <c r="T3712">
        <f t="shared" si="343"/>
        <v>2</v>
      </c>
      <c r="U3712">
        <f t="shared" si="344"/>
        <v>3</v>
      </c>
      <c r="V3712">
        <f t="shared" si="345"/>
        <v>5</v>
      </c>
      <c r="W3712">
        <f t="shared" si="346"/>
        <v>10</v>
      </c>
      <c r="X3712" t="str">
        <f t="shared" si="347"/>
        <v>Regular</v>
      </c>
    </row>
    <row r="3713" spans="1:24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  <c r="S3713" t="str">
        <f t="shared" si="342"/>
        <v>56+</v>
      </c>
      <c r="T3713">
        <f t="shared" si="343"/>
        <v>3</v>
      </c>
      <c r="U3713">
        <f t="shared" si="344"/>
        <v>3</v>
      </c>
      <c r="V3713">
        <f t="shared" si="345"/>
        <v>1</v>
      </c>
      <c r="W3713">
        <f t="shared" si="346"/>
        <v>7</v>
      </c>
      <c r="X3713" t="str">
        <f t="shared" si="347"/>
        <v>Occasional</v>
      </c>
    </row>
    <row r="3714" spans="1:24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  <c r="S3714" t="str">
        <f t="shared" si="342"/>
        <v>46-55</v>
      </c>
      <c r="T3714">
        <f t="shared" si="343"/>
        <v>3</v>
      </c>
      <c r="U3714">
        <f t="shared" si="344"/>
        <v>2</v>
      </c>
      <c r="V3714">
        <f t="shared" si="345"/>
        <v>2</v>
      </c>
      <c r="W3714">
        <f t="shared" si="346"/>
        <v>7</v>
      </c>
      <c r="X3714" t="str">
        <f t="shared" si="347"/>
        <v>Occasional</v>
      </c>
    </row>
    <row r="3715" spans="1:24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  <c r="S3715" t="str">
        <f t="shared" ref="S3715:S3778" si="348">IF(B3715&lt;=25,"18-25",IF(B3715&lt;=35,"26-35",IF(B3715&lt;=45,"36-45",IF(B3715&lt;=55,"46-55","56+"))))</f>
        <v>46-55</v>
      </c>
      <c r="T3715">
        <f t="shared" ref="T3715:T3778" si="349">IF(F3715&lt;=39,1,IF(F3715&lt;=59,2,IF(F3715&lt;=79,3,4)))</f>
        <v>4</v>
      </c>
      <c r="U3715">
        <f t="shared" ref="U3715:U3778" si="350">IF(P3715&lt;=12,1,IF(P3715&lt;=25,2,IF(P3715&lt;=37,3,4)))</f>
        <v>3</v>
      </c>
      <c r="V3715">
        <f t="shared" ref="V3715:V3778" si="351">IF(R3715="Weekly",7,IF(R3715="Bi-Weekly",6,IF(R3715="Fortnightly",5,IF(R3715="Monthly",4,IF(R3715="Every 3 Months",3,IF(R3715="Quarterly",2,IF(R3715="Annually",1,0)))))))</f>
        <v>3</v>
      </c>
      <c r="W3715">
        <f t="shared" ref="W3715:W3778" si="352">T3715+U3715+V3715</f>
        <v>10</v>
      </c>
      <c r="X3715" t="str">
        <f t="shared" ref="X3715:X3778" si="353">IF(W3715&lt;=5,"Low Engagement",IF(W3715&lt;=8,"Occasional",IF(W3715&lt;=11,"Regular","High Value")))</f>
        <v>Regular</v>
      </c>
    </row>
    <row r="3716" spans="1:24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  <c r="S3716" t="str">
        <f t="shared" si="348"/>
        <v>18-25</v>
      </c>
      <c r="T3716">
        <f t="shared" si="349"/>
        <v>1</v>
      </c>
      <c r="U3716">
        <f t="shared" si="350"/>
        <v>3</v>
      </c>
      <c r="V3716">
        <f t="shared" si="351"/>
        <v>7</v>
      </c>
      <c r="W3716">
        <f t="shared" si="352"/>
        <v>11</v>
      </c>
      <c r="X3716" t="str">
        <f t="shared" si="353"/>
        <v>Regular</v>
      </c>
    </row>
    <row r="3717" spans="1:24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  <c r="S3717" t="str">
        <f t="shared" si="348"/>
        <v>56+</v>
      </c>
      <c r="T3717">
        <f t="shared" si="349"/>
        <v>1</v>
      </c>
      <c r="U3717">
        <f t="shared" si="350"/>
        <v>1</v>
      </c>
      <c r="V3717">
        <f t="shared" si="351"/>
        <v>4</v>
      </c>
      <c r="W3717">
        <f t="shared" si="352"/>
        <v>6</v>
      </c>
      <c r="X3717" t="str">
        <f t="shared" si="353"/>
        <v>Occasional</v>
      </c>
    </row>
    <row r="3718" spans="1:24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  <c r="S3718" t="str">
        <f t="shared" si="348"/>
        <v>56+</v>
      </c>
      <c r="T3718">
        <f t="shared" si="349"/>
        <v>2</v>
      </c>
      <c r="U3718">
        <f t="shared" si="350"/>
        <v>4</v>
      </c>
      <c r="V3718">
        <f t="shared" si="351"/>
        <v>3</v>
      </c>
      <c r="W3718">
        <f t="shared" si="352"/>
        <v>9</v>
      </c>
      <c r="X3718" t="str">
        <f t="shared" si="353"/>
        <v>Regular</v>
      </c>
    </row>
    <row r="3719" spans="1:24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  <c r="S3719" t="str">
        <f t="shared" si="348"/>
        <v>36-45</v>
      </c>
      <c r="T3719">
        <f t="shared" si="349"/>
        <v>4</v>
      </c>
      <c r="U3719">
        <f t="shared" si="350"/>
        <v>4</v>
      </c>
      <c r="V3719">
        <f t="shared" si="351"/>
        <v>3</v>
      </c>
      <c r="W3719">
        <f t="shared" si="352"/>
        <v>11</v>
      </c>
      <c r="X3719" t="str">
        <f t="shared" si="353"/>
        <v>Regular</v>
      </c>
    </row>
    <row r="3720" spans="1:24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  <c r="S3720" t="str">
        <f t="shared" si="348"/>
        <v>36-45</v>
      </c>
      <c r="T3720">
        <f t="shared" si="349"/>
        <v>2</v>
      </c>
      <c r="U3720">
        <f t="shared" si="350"/>
        <v>4</v>
      </c>
      <c r="V3720">
        <f t="shared" si="351"/>
        <v>6</v>
      </c>
      <c r="W3720">
        <f t="shared" si="352"/>
        <v>12</v>
      </c>
      <c r="X3720" t="str">
        <f t="shared" si="353"/>
        <v>High Value</v>
      </c>
    </row>
    <row r="3721" spans="1:24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  <c r="S3721" t="str">
        <f t="shared" si="348"/>
        <v>18-25</v>
      </c>
      <c r="T3721">
        <f t="shared" si="349"/>
        <v>4</v>
      </c>
      <c r="U3721">
        <f t="shared" si="350"/>
        <v>1</v>
      </c>
      <c r="V3721">
        <f t="shared" si="351"/>
        <v>3</v>
      </c>
      <c r="W3721">
        <f t="shared" si="352"/>
        <v>8</v>
      </c>
      <c r="X3721" t="str">
        <f t="shared" si="353"/>
        <v>Occasional</v>
      </c>
    </row>
    <row r="3722" spans="1:24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  <c r="S3722" t="str">
        <f t="shared" si="348"/>
        <v>18-25</v>
      </c>
      <c r="T3722">
        <f t="shared" si="349"/>
        <v>2</v>
      </c>
      <c r="U3722">
        <f t="shared" si="350"/>
        <v>2</v>
      </c>
      <c r="V3722">
        <f t="shared" si="351"/>
        <v>2</v>
      </c>
      <c r="W3722">
        <f t="shared" si="352"/>
        <v>6</v>
      </c>
      <c r="X3722" t="str">
        <f t="shared" si="353"/>
        <v>Occasional</v>
      </c>
    </row>
    <row r="3723" spans="1:24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  <c r="S3723" t="str">
        <f t="shared" si="348"/>
        <v>56+</v>
      </c>
      <c r="T3723">
        <f t="shared" si="349"/>
        <v>3</v>
      </c>
      <c r="U3723">
        <f t="shared" si="350"/>
        <v>1</v>
      </c>
      <c r="V3723">
        <f t="shared" si="351"/>
        <v>1</v>
      </c>
      <c r="W3723">
        <f t="shared" si="352"/>
        <v>5</v>
      </c>
      <c r="X3723" t="str">
        <f t="shared" si="353"/>
        <v>Low Engagement</v>
      </c>
    </row>
    <row r="3724" spans="1:24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  <c r="S3724" t="str">
        <f t="shared" si="348"/>
        <v>18-25</v>
      </c>
      <c r="T3724">
        <f t="shared" si="349"/>
        <v>1</v>
      </c>
      <c r="U3724">
        <f t="shared" si="350"/>
        <v>1</v>
      </c>
      <c r="V3724">
        <f t="shared" si="351"/>
        <v>5</v>
      </c>
      <c r="W3724">
        <f t="shared" si="352"/>
        <v>7</v>
      </c>
      <c r="X3724" t="str">
        <f t="shared" si="353"/>
        <v>Occasional</v>
      </c>
    </row>
    <row r="3725" spans="1:24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  <c r="S3725" t="str">
        <f t="shared" si="348"/>
        <v>26-35</v>
      </c>
      <c r="T3725">
        <f t="shared" si="349"/>
        <v>1</v>
      </c>
      <c r="U3725">
        <f t="shared" si="350"/>
        <v>1</v>
      </c>
      <c r="V3725">
        <f t="shared" si="351"/>
        <v>4</v>
      </c>
      <c r="W3725">
        <f t="shared" si="352"/>
        <v>6</v>
      </c>
      <c r="X3725" t="str">
        <f t="shared" si="353"/>
        <v>Occasional</v>
      </c>
    </row>
    <row r="3726" spans="1:24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  <c r="S3726" t="str">
        <f t="shared" si="348"/>
        <v>26-35</v>
      </c>
      <c r="T3726">
        <f t="shared" si="349"/>
        <v>3</v>
      </c>
      <c r="U3726">
        <f t="shared" si="350"/>
        <v>2</v>
      </c>
      <c r="V3726">
        <f t="shared" si="351"/>
        <v>1</v>
      </c>
      <c r="W3726">
        <f t="shared" si="352"/>
        <v>6</v>
      </c>
      <c r="X3726" t="str">
        <f t="shared" si="353"/>
        <v>Occasional</v>
      </c>
    </row>
    <row r="3727" spans="1:24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  <c r="S3727" t="str">
        <f t="shared" si="348"/>
        <v>18-25</v>
      </c>
      <c r="T3727">
        <f t="shared" si="349"/>
        <v>4</v>
      </c>
      <c r="U3727">
        <f t="shared" si="350"/>
        <v>1</v>
      </c>
      <c r="V3727">
        <f t="shared" si="351"/>
        <v>1</v>
      </c>
      <c r="W3727">
        <f t="shared" si="352"/>
        <v>6</v>
      </c>
      <c r="X3727" t="str">
        <f t="shared" si="353"/>
        <v>Occasional</v>
      </c>
    </row>
    <row r="3728" spans="1:24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  <c r="S3728" t="str">
        <f t="shared" si="348"/>
        <v>46-55</v>
      </c>
      <c r="T3728">
        <f t="shared" si="349"/>
        <v>4</v>
      </c>
      <c r="U3728">
        <f t="shared" si="350"/>
        <v>3</v>
      </c>
      <c r="V3728">
        <f t="shared" si="351"/>
        <v>3</v>
      </c>
      <c r="W3728">
        <f t="shared" si="352"/>
        <v>10</v>
      </c>
      <c r="X3728" t="str">
        <f t="shared" si="353"/>
        <v>Regular</v>
      </c>
    </row>
    <row r="3729" spans="1:24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  <c r="S3729" t="str">
        <f t="shared" si="348"/>
        <v>36-45</v>
      </c>
      <c r="T3729">
        <f t="shared" si="349"/>
        <v>4</v>
      </c>
      <c r="U3729">
        <f t="shared" si="350"/>
        <v>2</v>
      </c>
      <c r="V3729">
        <f t="shared" si="351"/>
        <v>6</v>
      </c>
      <c r="W3729">
        <f t="shared" si="352"/>
        <v>12</v>
      </c>
      <c r="X3729" t="str">
        <f t="shared" si="353"/>
        <v>High Value</v>
      </c>
    </row>
    <row r="3730" spans="1:24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  <c r="S3730" t="str">
        <f t="shared" si="348"/>
        <v>56+</v>
      </c>
      <c r="T3730">
        <f t="shared" si="349"/>
        <v>1</v>
      </c>
      <c r="U3730">
        <f t="shared" si="350"/>
        <v>1</v>
      </c>
      <c r="V3730">
        <f t="shared" si="351"/>
        <v>1</v>
      </c>
      <c r="W3730">
        <f t="shared" si="352"/>
        <v>3</v>
      </c>
      <c r="X3730" t="str">
        <f t="shared" si="353"/>
        <v>Low Engagement</v>
      </c>
    </row>
    <row r="3731" spans="1:24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  <c r="S3731" t="str">
        <f t="shared" si="348"/>
        <v>26-35</v>
      </c>
      <c r="T3731">
        <f t="shared" si="349"/>
        <v>4</v>
      </c>
      <c r="U3731">
        <f t="shared" si="350"/>
        <v>4</v>
      </c>
      <c r="V3731">
        <f t="shared" si="351"/>
        <v>2</v>
      </c>
      <c r="W3731">
        <f t="shared" si="352"/>
        <v>10</v>
      </c>
      <c r="X3731" t="str">
        <f t="shared" si="353"/>
        <v>Regular</v>
      </c>
    </row>
    <row r="3732" spans="1:24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  <c r="S3732" t="str">
        <f t="shared" si="348"/>
        <v>46-55</v>
      </c>
      <c r="T3732">
        <f t="shared" si="349"/>
        <v>3</v>
      </c>
      <c r="U3732">
        <f t="shared" si="350"/>
        <v>1</v>
      </c>
      <c r="V3732">
        <f t="shared" si="351"/>
        <v>6</v>
      </c>
      <c r="W3732">
        <f t="shared" si="352"/>
        <v>10</v>
      </c>
      <c r="X3732" t="str">
        <f t="shared" si="353"/>
        <v>Regular</v>
      </c>
    </row>
    <row r="3733" spans="1:24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  <c r="S3733" t="str">
        <f t="shared" si="348"/>
        <v>46-55</v>
      </c>
      <c r="T3733">
        <f t="shared" si="349"/>
        <v>3</v>
      </c>
      <c r="U3733">
        <f t="shared" si="350"/>
        <v>4</v>
      </c>
      <c r="V3733">
        <f t="shared" si="351"/>
        <v>2</v>
      </c>
      <c r="W3733">
        <f t="shared" si="352"/>
        <v>9</v>
      </c>
      <c r="X3733" t="str">
        <f t="shared" si="353"/>
        <v>Regular</v>
      </c>
    </row>
    <row r="3734" spans="1:24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  <c r="S3734" t="str">
        <f t="shared" si="348"/>
        <v>36-45</v>
      </c>
      <c r="T3734">
        <f t="shared" si="349"/>
        <v>4</v>
      </c>
      <c r="U3734">
        <f t="shared" si="350"/>
        <v>3</v>
      </c>
      <c r="V3734">
        <f t="shared" si="351"/>
        <v>1</v>
      </c>
      <c r="W3734">
        <f t="shared" si="352"/>
        <v>8</v>
      </c>
      <c r="X3734" t="str">
        <f t="shared" si="353"/>
        <v>Occasional</v>
      </c>
    </row>
    <row r="3735" spans="1:24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  <c r="S3735" t="str">
        <f t="shared" si="348"/>
        <v>18-25</v>
      </c>
      <c r="T3735">
        <f t="shared" si="349"/>
        <v>2</v>
      </c>
      <c r="U3735">
        <f t="shared" si="350"/>
        <v>1</v>
      </c>
      <c r="V3735">
        <f t="shared" si="351"/>
        <v>3</v>
      </c>
      <c r="W3735">
        <f t="shared" si="352"/>
        <v>6</v>
      </c>
      <c r="X3735" t="str">
        <f t="shared" si="353"/>
        <v>Occasional</v>
      </c>
    </row>
    <row r="3736" spans="1:24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  <c r="S3736" t="str">
        <f t="shared" si="348"/>
        <v>36-45</v>
      </c>
      <c r="T3736">
        <f t="shared" si="349"/>
        <v>4</v>
      </c>
      <c r="U3736">
        <f t="shared" si="350"/>
        <v>3</v>
      </c>
      <c r="V3736">
        <f t="shared" si="351"/>
        <v>3</v>
      </c>
      <c r="W3736">
        <f t="shared" si="352"/>
        <v>10</v>
      </c>
      <c r="X3736" t="str">
        <f t="shared" si="353"/>
        <v>Regular</v>
      </c>
    </row>
    <row r="3737" spans="1:24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  <c r="S3737" t="str">
        <f t="shared" si="348"/>
        <v>36-45</v>
      </c>
      <c r="T3737">
        <f t="shared" si="349"/>
        <v>2</v>
      </c>
      <c r="U3737">
        <f t="shared" si="350"/>
        <v>3</v>
      </c>
      <c r="V3737">
        <f t="shared" si="351"/>
        <v>1</v>
      </c>
      <c r="W3737">
        <f t="shared" si="352"/>
        <v>6</v>
      </c>
      <c r="X3737" t="str">
        <f t="shared" si="353"/>
        <v>Occasional</v>
      </c>
    </row>
    <row r="3738" spans="1:24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  <c r="S3738" t="str">
        <f t="shared" si="348"/>
        <v>36-45</v>
      </c>
      <c r="T3738">
        <f t="shared" si="349"/>
        <v>2</v>
      </c>
      <c r="U3738">
        <f t="shared" si="350"/>
        <v>1</v>
      </c>
      <c r="V3738">
        <f t="shared" si="351"/>
        <v>3</v>
      </c>
      <c r="W3738">
        <f t="shared" si="352"/>
        <v>6</v>
      </c>
      <c r="X3738" t="str">
        <f t="shared" si="353"/>
        <v>Occasional</v>
      </c>
    </row>
    <row r="3739" spans="1:24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  <c r="S3739" t="str">
        <f t="shared" si="348"/>
        <v>18-25</v>
      </c>
      <c r="T3739">
        <f t="shared" si="349"/>
        <v>1</v>
      </c>
      <c r="U3739">
        <f t="shared" si="350"/>
        <v>4</v>
      </c>
      <c r="V3739">
        <f t="shared" si="351"/>
        <v>6</v>
      </c>
      <c r="W3739">
        <f t="shared" si="352"/>
        <v>11</v>
      </c>
      <c r="X3739" t="str">
        <f t="shared" si="353"/>
        <v>Regular</v>
      </c>
    </row>
    <row r="3740" spans="1:24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  <c r="S3740" t="str">
        <f t="shared" si="348"/>
        <v>26-35</v>
      </c>
      <c r="T3740">
        <f t="shared" si="349"/>
        <v>2</v>
      </c>
      <c r="U3740">
        <f t="shared" si="350"/>
        <v>4</v>
      </c>
      <c r="V3740">
        <f t="shared" si="351"/>
        <v>5</v>
      </c>
      <c r="W3740">
        <f t="shared" si="352"/>
        <v>11</v>
      </c>
      <c r="X3740" t="str">
        <f t="shared" si="353"/>
        <v>Regular</v>
      </c>
    </row>
    <row r="3741" spans="1:24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  <c r="S3741" t="str">
        <f t="shared" si="348"/>
        <v>36-45</v>
      </c>
      <c r="T3741">
        <f t="shared" si="349"/>
        <v>1</v>
      </c>
      <c r="U3741">
        <f t="shared" si="350"/>
        <v>4</v>
      </c>
      <c r="V3741">
        <f t="shared" si="351"/>
        <v>7</v>
      </c>
      <c r="W3741">
        <f t="shared" si="352"/>
        <v>12</v>
      </c>
      <c r="X3741" t="str">
        <f t="shared" si="353"/>
        <v>High Value</v>
      </c>
    </row>
    <row r="3742" spans="1:24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  <c r="S3742" t="str">
        <f t="shared" si="348"/>
        <v>36-45</v>
      </c>
      <c r="T3742">
        <f t="shared" si="349"/>
        <v>4</v>
      </c>
      <c r="U3742">
        <f t="shared" si="350"/>
        <v>3</v>
      </c>
      <c r="V3742">
        <f t="shared" si="351"/>
        <v>6</v>
      </c>
      <c r="W3742">
        <f t="shared" si="352"/>
        <v>13</v>
      </c>
      <c r="X3742" t="str">
        <f t="shared" si="353"/>
        <v>High Value</v>
      </c>
    </row>
    <row r="3743" spans="1:24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  <c r="S3743" t="str">
        <f t="shared" si="348"/>
        <v>56+</v>
      </c>
      <c r="T3743">
        <f t="shared" si="349"/>
        <v>4</v>
      </c>
      <c r="U3743">
        <f t="shared" si="350"/>
        <v>3</v>
      </c>
      <c r="V3743">
        <f t="shared" si="351"/>
        <v>6</v>
      </c>
      <c r="W3743">
        <f t="shared" si="352"/>
        <v>13</v>
      </c>
      <c r="X3743" t="str">
        <f t="shared" si="353"/>
        <v>High Value</v>
      </c>
    </row>
    <row r="3744" spans="1:24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  <c r="S3744" t="str">
        <f t="shared" si="348"/>
        <v>56+</v>
      </c>
      <c r="T3744">
        <f t="shared" si="349"/>
        <v>4</v>
      </c>
      <c r="U3744">
        <f t="shared" si="350"/>
        <v>4</v>
      </c>
      <c r="V3744">
        <f t="shared" si="351"/>
        <v>6</v>
      </c>
      <c r="W3744">
        <f t="shared" si="352"/>
        <v>14</v>
      </c>
      <c r="X3744" t="str">
        <f t="shared" si="353"/>
        <v>High Value</v>
      </c>
    </row>
    <row r="3745" spans="1:24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  <c r="S3745" t="str">
        <f t="shared" si="348"/>
        <v>56+</v>
      </c>
      <c r="T3745">
        <f t="shared" si="349"/>
        <v>1</v>
      </c>
      <c r="U3745">
        <f t="shared" si="350"/>
        <v>3</v>
      </c>
      <c r="V3745">
        <f t="shared" si="351"/>
        <v>2</v>
      </c>
      <c r="W3745">
        <f t="shared" si="352"/>
        <v>6</v>
      </c>
      <c r="X3745" t="str">
        <f t="shared" si="353"/>
        <v>Occasional</v>
      </c>
    </row>
    <row r="3746" spans="1:24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  <c r="S3746" t="str">
        <f t="shared" si="348"/>
        <v>18-25</v>
      </c>
      <c r="T3746">
        <f t="shared" si="349"/>
        <v>2</v>
      </c>
      <c r="U3746">
        <f t="shared" si="350"/>
        <v>3</v>
      </c>
      <c r="V3746">
        <f t="shared" si="351"/>
        <v>5</v>
      </c>
      <c r="W3746">
        <f t="shared" si="352"/>
        <v>10</v>
      </c>
      <c r="X3746" t="str">
        <f t="shared" si="353"/>
        <v>Regular</v>
      </c>
    </row>
    <row r="3747" spans="1:24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  <c r="S3747" t="str">
        <f t="shared" si="348"/>
        <v>56+</v>
      </c>
      <c r="T3747">
        <f t="shared" si="349"/>
        <v>2</v>
      </c>
      <c r="U3747">
        <f t="shared" si="350"/>
        <v>1</v>
      </c>
      <c r="V3747">
        <f t="shared" si="351"/>
        <v>4</v>
      </c>
      <c r="W3747">
        <f t="shared" si="352"/>
        <v>7</v>
      </c>
      <c r="X3747" t="str">
        <f t="shared" si="353"/>
        <v>Occasional</v>
      </c>
    </row>
    <row r="3748" spans="1:24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  <c r="S3748" t="str">
        <f t="shared" si="348"/>
        <v>46-55</v>
      </c>
      <c r="T3748">
        <f t="shared" si="349"/>
        <v>4</v>
      </c>
      <c r="U3748">
        <f t="shared" si="350"/>
        <v>4</v>
      </c>
      <c r="V3748">
        <f t="shared" si="351"/>
        <v>4</v>
      </c>
      <c r="W3748">
        <f t="shared" si="352"/>
        <v>12</v>
      </c>
      <c r="X3748" t="str">
        <f t="shared" si="353"/>
        <v>High Value</v>
      </c>
    </row>
    <row r="3749" spans="1:24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  <c r="S3749" t="str">
        <f t="shared" si="348"/>
        <v>26-35</v>
      </c>
      <c r="T3749">
        <f t="shared" si="349"/>
        <v>2</v>
      </c>
      <c r="U3749">
        <f t="shared" si="350"/>
        <v>3</v>
      </c>
      <c r="V3749">
        <f t="shared" si="351"/>
        <v>6</v>
      </c>
      <c r="W3749">
        <f t="shared" si="352"/>
        <v>11</v>
      </c>
      <c r="X3749" t="str">
        <f t="shared" si="353"/>
        <v>Regular</v>
      </c>
    </row>
    <row r="3750" spans="1:24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  <c r="S3750" t="str">
        <f t="shared" si="348"/>
        <v>26-35</v>
      </c>
      <c r="T3750">
        <f t="shared" si="349"/>
        <v>1</v>
      </c>
      <c r="U3750">
        <f t="shared" si="350"/>
        <v>1</v>
      </c>
      <c r="V3750">
        <f t="shared" si="351"/>
        <v>1</v>
      </c>
      <c r="W3750">
        <f t="shared" si="352"/>
        <v>3</v>
      </c>
      <c r="X3750" t="str">
        <f t="shared" si="353"/>
        <v>Low Engagement</v>
      </c>
    </row>
    <row r="3751" spans="1:24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  <c r="S3751" t="str">
        <f t="shared" si="348"/>
        <v>18-25</v>
      </c>
      <c r="T3751">
        <f t="shared" si="349"/>
        <v>4</v>
      </c>
      <c r="U3751">
        <f t="shared" si="350"/>
        <v>4</v>
      </c>
      <c r="V3751">
        <f t="shared" si="351"/>
        <v>3</v>
      </c>
      <c r="W3751">
        <f t="shared" si="352"/>
        <v>11</v>
      </c>
      <c r="X3751" t="str">
        <f t="shared" si="353"/>
        <v>Regular</v>
      </c>
    </row>
    <row r="3752" spans="1:24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  <c r="S3752" t="str">
        <f t="shared" si="348"/>
        <v>36-45</v>
      </c>
      <c r="T3752">
        <f t="shared" si="349"/>
        <v>4</v>
      </c>
      <c r="U3752">
        <f t="shared" si="350"/>
        <v>1</v>
      </c>
      <c r="V3752">
        <f t="shared" si="351"/>
        <v>4</v>
      </c>
      <c r="W3752">
        <f t="shared" si="352"/>
        <v>9</v>
      </c>
      <c r="X3752" t="str">
        <f t="shared" si="353"/>
        <v>Regular</v>
      </c>
    </row>
    <row r="3753" spans="1:24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  <c r="S3753" t="str">
        <f t="shared" si="348"/>
        <v>36-45</v>
      </c>
      <c r="T3753">
        <f t="shared" si="349"/>
        <v>4</v>
      </c>
      <c r="U3753">
        <f t="shared" si="350"/>
        <v>1</v>
      </c>
      <c r="V3753">
        <f t="shared" si="351"/>
        <v>3</v>
      </c>
      <c r="W3753">
        <f t="shared" si="352"/>
        <v>8</v>
      </c>
      <c r="X3753" t="str">
        <f t="shared" si="353"/>
        <v>Occasional</v>
      </c>
    </row>
    <row r="3754" spans="1:24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  <c r="S3754" t="str">
        <f t="shared" si="348"/>
        <v>18-25</v>
      </c>
      <c r="T3754">
        <f t="shared" si="349"/>
        <v>4</v>
      </c>
      <c r="U3754">
        <f t="shared" si="350"/>
        <v>4</v>
      </c>
      <c r="V3754">
        <f t="shared" si="351"/>
        <v>7</v>
      </c>
      <c r="W3754">
        <f t="shared" si="352"/>
        <v>15</v>
      </c>
      <c r="X3754" t="str">
        <f t="shared" si="353"/>
        <v>High Value</v>
      </c>
    </row>
    <row r="3755" spans="1:24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  <c r="S3755" t="str">
        <f t="shared" si="348"/>
        <v>36-45</v>
      </c>
      <c r="T3755">
        <f t="shared" si="349"/>
        <v>1</v>
      </c>
      <c r="U3755">
        <f t="shared" si="350"/>
        <v>2</v>
      </c>
      <c r="V3755">
        <f t="shared" si="351"/>
        <v>5</v>
      </c>
      <c r="W3755">
        <f t="shared" si="352"/>
        <v>8</v>
      </c>
      <c r="X3755" t="str">
        <f t="shared" si="353"/>
        <v>Occasional</v>
      </c>
    </row>
    <row r="3756" spans="1:24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  <c r="S3756" t="str">
        <f t="shared" si="348"/>
        <v>46-55</v>
      </c>
      <c r="T3756">
        <f t="shared" si="349"/>
        <v>2</v>
      </c>
      <c r="U3756">
        <f t="shared" si="350"/>
        <v>1</v>
      </c>
      <c r="V3756">
        <f t="shared" si="351"/>
        <v>3</v>
      </c>
      <c r="W3756">
        <f t="shared" si="352"/>
        <v>6</v>
      </c>
      <c r="X3756" t="str">
        <f t="shared" si="353"/>
        <v>Occasional</v>
      </c>
    </row>
    <row r="3757" spans="1:24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  <c r="S3757" t="str">
        <f t="shared" si="348"/>
        <v>56+</v>
      </c>
      <c r="T3757">
        <f t="shared" si="349"/>
        <v>4</v>
      </c>
      <c r="U3757">
        <f t="shared" si="350"/>
        <v>3</v>
      </c>
      <c r="V3757">
        <f t="shared" si="351"/>
        <v>4</v>
      </c>
      <c r="W3757">
        <f t="shared" si="352"/>
        <v>11</v>
      </c>
      <c r="X3757" t="str">
        <f t="shared" si="353"/>
        <v>Regular</v>
      </c>
    </row>
    <row r="3758" spans="1:24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  <c r="S3758" t="str">
        <f t="shared" si="348"/>
        <v>56+</v>
      </c>
      <c r="T3758">
        <f t="shared" si="349"/>
        <v>3</v>
      </c>
      <c r="U3758">
        <f t="shared" si="350"/>
        <v>4</v>
      </c>
      <c r="V3758">
        <f t="shared" si="351"/>
        <v>6</v>
      </c>
      <c r="W3758">
        <f t="shared" si="352"/>
        <v>13</v>
      </c>
      <c r="X3758" t="str">
        <f t="shared" si="353"/>
        <v>High Value</v>
      </c>
    </row>
    <row r="3759" spans="1:24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  <c r="S3759" t="str">
        <f t="shared" si="348"/>
        <v>56+</v>
      </c>
      <c r="T3759">
        <f t="shared" si="349"/>
        <v>2</v>
      </c>
      <c r="U3759">
        <f t="shared" si="350"/>
        <v>3</v>
      </c>
      <c r="V3759">
        <f t="shared" si="351"/>
        <v>7</v>
      </c>
      <c r="W3759">
        <f t="shared" si="352"/>
        <v>12</v>
      </c>
      <c r="X3759" t="str">
        <f t="shared" si="353"/>
        <v>High Value</v>
      </c>
    </row>
    <row r="3760" spans="1:24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  <c r="S3760" t="str">
        <f t="shared" si="348"/>
        <v>56+</v>
      </c>
      <c r="T3760">
        <f t="shared" si="349"/>
        <v>2</v>
      </c>
      <c r="U3760">
        <f t="shared" si="350"/>
        <v>2</v>
      </c>
      <c r="V3760">
        <f t="shared" si="351"/>
        <v>2</v>
      </c>
      <c r="W3760">
        <f t="shared" si="352"/>
        <v>6</v>
      </c>
      <c r="X3760" t="str">
        <f t="shared" si="353"/>
        <v>Occasional</v>
      </c>
    </row>
    <row r="3761" spans="1:24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  <c r="S3761" t="str">
        <f t="shared" si="348"/>
        <v>36-45</v>
      </c>
      <c r="T3761">
        <f t="shared" si="349"/>
        <v>3</v>
      </c>
      <c r="U3761">
        <f t="shared" si="350"/>
        <v>3</v>
      </c>
      <c r="V3761">
        <f t="shared" si="351"/>
        <v>2</v>
      </c>
      <c r="W3761">
        <f t="shared" si="352"/>
        <v>8</v>
      </c>
      <c r="X3761" t="str">
        <f t="shared" si="353"/>
        <v>Occasional</v>
      </c>
    </row>
    <row r="3762" spans="1:24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  <c r="S3762" t="str">
        <f t="shared" si="348"/>
        <v>56+</v>
      </c>
      <c r="T3762">
        <f t="shared" si="349"/>
        <v>4</v>
      </c>
      <c r="U3762">
        <f t="shared" si="350"/>
        <v>3</v>
      </c>
      <c r="V3762">
        <f t="shared" si="351"/>
        <v>7</v>
      </c>
      <c r="W3762">
        <f t="shared" si="352"/>
        <v>14</v>
      </c>
      <c r="X3762" t="str">
        <f t="shared" si="353"/>
        <v>High Value</v>
      </c>
    </row>
    <row r="3763" spans="1:24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  <c r="S3763" t="str">
        <f t="shared" si="348"/>
        <v>56+</v>
      </c>
      <c r="T3763">
        <f t="shared" si="349"/>
        <v>1</v>
      </c>
      <c r="U3763">
        <f t="shared" si="350"/>
        <v>1</v>
      </c>
      <c r="V3763">
        <f t="shared" si="351"/>
        <v>3</v>
      </c>
      <c r="W3763">
        <f t="shared" si="352"/>
        <v>5</v>
      </c>
      <c r="X3763" t="str">
        <f t="shared" si="353"/>
        <v>Low Engagement</v>
      </c>
    </row>
    <row r="3764" spans="1:24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  <c r="S3764" t="str">
        <f t="shared" si="348"/>
        <v>56+</v>
      </c>
      <c r="T3764">
        <f t="shared" si="349"/>
        <v>4</v>
      </c>
      <c r="U3764">
        <f t="shared" si="350"/>
        <v>2</v>
      </c>
      <c r="V3764">
        <f t="shared" si="351"/>
        <v>1</v>
      </c>
      <c r="W3764">
        <f t="shared" si="352"/>
        <v>7</v>
      </c>
      <c r="X3764" t="str">
        <f t="shared" si="353"/>
        <v>Occasional</v>
      </c>
    </row>
    <row r="3765" spans="1:24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  <c r="S3765" t="str">
        <f t="shared" si="348"/>
        <v>26-35</v>
      </c>
      <c r="T3765">
        <f t="shared" si="349"/>
        <v>1</v>
      </c>
      <c r="U3765">
        <f t="shared" si="350"/>
        <v>4</v>
      </c>
      <c r="V3765">
        <f t="shared" si="351"/>
        <v>3</v>
      </c>
      <c r="W3765">
        <f t="shared" si="352"/>
        <v>8</v>
      </c>
      <c r="X3765" t="str">
        <f t="shared" si="353"/>
        <v>Occasional</v>
      </c>
    </row>
    <row r="3766" spans="1:24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  <c r="S3766" t="str">
        <f t="shared" si="348"/>
        <v>36-45</v>
      </c>
      <c r="T3766">
        <f t="shared" si="349"/>
        <v>1</v>
      </c>
      <c r="U3766">
        <f t="shared" si="350"/>
        <v>2</v>
      </c>
      <c r="V3766">
        <f t="shared" si="351"/>
        <v>4</v>
      </c>
      <c r="W3766">
        <f t="shared" si="352"/>
        <v>7</v>
      </c>
      <c r="X3766" t="str">
        <f t="shared" si="353"/>
        <v>Occasional</v>
      </c>
    </row>
    <row r="3767" spans="1:24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  <c r="S3767" t="str">
        <f t="shared" si="348"/>
        <v>18-25</v>
      </c>
      <c r="T3767">
        <f t="shared" si="349"/>
        <v>2</v>
      </c>
      <c r="U3767">
        <f t="shared" si="350"/>
        <v>2</v>
      </c>
      <c r="V3767">
        <f t="shared" si="351"/>
        <v>6</v>
      </c>
      <c r="W3767">
        <f t="shared" si="352"/>
        <v>10</v>
      </c>
      <c r="X3767" t="str">
        <f t="shared" si="353"/>
        <v>Regular</v>
      </c>
    </row>
    <row r="3768" spans="1:24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  <c r="S3768" t="str">
        <f t="shared" si="348"/>
        <v>56+</v>
      </c>
      <c r="T3768">
        <f t="shared" si="349"/>
        <v>2</v>
      </c>
      <c r="U3768">
        <f t="shared" si="350"/>
        <v>4</v>
      </c>
      <c r="V3768">
        <f t="shared" si="351"/>
        <v>1</v>
      </c>
      <c r="W3768">
        <f t="shared" si="352"/>
        <v>7</v>
      </c>
      <c r="X3768" t="str">
        <f t="shared" si="353"/>
        <v>Occasional</v>
      </c>
    </row>
    <row r="3769" spans="1:24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  <c r="S3769" t="str">
        <f t="shared" si="348"/>
        <v>56+</v>
      </c>
      <c r="T3769">
        <f t="shared" si="349"/>
        <v>2</v>
      </c>
      <c r="U3769">
        <f t="shared" si="350"/>
        <v>1</v>
      </c>
      <c r="V3769">
        <f t="shared" si="351"/>
        <v>5</v>
      </c>
      <c r="W3769">
        <f t="shared" si="352"/>
        <v>8</v>
      </c>
      <c r="X3769" t="str">
        <f t="shared" si="353"/>
        <v>Occasional</v>
      </c>
    </row>
    <row r="3770" spans="1:24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  <c r="S3770" t="str">
        <f t="shared" si="348"/>
        <v>46-55</v>
      </c>
      <c r="T3770">
        <f t="shared" si="349"/>
        <v>1</v>
      </c>
      <c r="U3770">
        <f t="shared" si="350"/>
        <v>3</v>
      </c>
      <c r="V3770">
        <f t="shared" si="351"/>
        <v>2</v>
      </c>
      <c r="W3770">
        <f t="shared" si="352"/>
        <v>6</v>
      </c>
      <c r="X3770" t="str">
        <f t="shared" si="353"/>
        <v>Occasional</v>
      </c>
    </row>
    <row r="3771" spans="1:24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  <c r="S3771" t="str">
        <f t="shared" si="348"/>
        <v>46-55</v>
      </c>
      <c r="T3771">
        <f t="shared" si="349"/>
        <v>4</v>
      </c>
      <c r="U3771">
        <f t="shared" si="350"/>
        <v>3</v>
      </c>
      <c r="V3771">
        <f t="shared" si="351"/>
        <v>1</v>
      </c>
      <c r="W3771">
        <f t="shared" si="352"/>
        <v>8</v>
      </c>
      <c r="X3771" t="str">
        <f t="shared" si="353"/>
        <v>Occasional</v>
      </c>
    </row>
    <row r="3772" spans="1:24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  <c r="S3772" t="str">
        <f t="shared" si="348"/>
        <v>18-25</v>
      </c>
      <c r="T3772">
        <f t="shared" si="349"/>
        <v>2</v>
      </c>
      <c r="U3772">
        <f t="shared" si="350"/>
        <v>3</v>
      </c>
      <c r="V3772">
        <f t="shared" si="351"/>
        <v>7</v>
      </c>
      <c r="W3772">
        <f t="shared" si="352"/>
        <v>12</v>
      </c>
      <c r="X3772" t="str">
        <f t="shared" si="353"/>
        <v>High Value</v>
      </c>
    </row>
    <row r="3773" spans="1:24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  <c r="S3773" t="str">
        <f t="shared" si="348"/>
        <v>18-25</v>
      </c>
      <c r="T3773">
        <f t="shared" si="349"/>
        <v>4</v>
      </c>
      <c r="U3773">
        <f t="shared" si="350"/>
        <v>3</v>
      </c>
      <c r="V3773">
        <f t="shared" si="351"/>
        <v>6</v>
      </c>
      <c r="W3773">
        <f t="shared" si="352"/>
        <v>13</v>
      </c>
      <c r="X3773" t="str">
        <f t="shared" si="353"/>
        <v>High Value</v>
      </c>
    </row>
    <row r="3774" spans="1:24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  <c r="S3774" t="str">
        <f t="shared" si="348"/>
        <v>36-45</v>
      </c>
      <c r="T3774">
        <f t="shared" si="349"/>
        <v>1</v>
      </c>
      <c r="U3774">
        <f t="shared" si="350"/>
        <v>3</v>
      </c>
      <c r="V3774">
        <f t="shared" si="351"/>
        <v>1</v>
      </c>
      <c r="W3774">
        <f t="shared" si="352"/>
        <v>5</v>
      </c>
      <c r="X3774" t="str">
        <f t="shared" si="353"/>
        <v>Low Engagement</v>
      </c>
    </row>
    <row r="3775" spans="1:24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  <c r="S3775" t="str">
        <f t="shared" si="348"/>
        <v>18-25</v>
      </c>
      <c r="T3775">
        <f t="shared" si="349"/>
        <v>3</v>
      </c>
      <c r="U3775">
        <f t="shared" si="350"/>
        <v>4</v>
      </c>
      <c r="V3775">
        <f t="shared" si="351"/>
        <v>2</v>
      </c>
      <c r="W3775">
        <f t="shared" si="352"/>
        <v>9</v>
      </c>
      <c r="X3775" t="str">
        <f t="shared" si="353"/>
        <v>Regular</v>
      </c>
    </row>
    <row r="3776" spans="1:24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  <c r="S3776" t="str">
        <f t="shared" si="348"/>
        <v>56+</v>
      </c>
      <c r="T3776">
        <f t="shared" si="349"/>
        <v>4</v>
      </c>
      <c r="U3776">
        <f t="shared" si="350"/>
        <v>4</v>
      </c>
      <c r="V3776">
        <f t="shared" si="351"/>
        <v>5</v>
      </c>
      <c r="W3776">
        <f t="shared" si="352"/>
        <v>13</v>
      </c>
      <c r="X3776" t="str">
        <f t="shared" si="353"/>
        <v>High Value</v>
      </c>
    </row>
    <row r="3777" spans="1:24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  <c r="S3777" t="str">
        <f t="shared" si="348"/>
        <v>36-45</v>
      </c>
      <c r="T3777">
        <f t="shared" si="349"/>
        <v>3</v>
      </c>
      <c r="U3777">
        <f t="shared" si="350"/>
        <v>4</v>
      </c>
      <c r="V3777">
        <f t="shared" si="351"/>
        <v>2</v>
      </c>
      <c r="W3777">
        <f t="shared" si="352"/>
        <v>9</v>
      </c>
      <c r="X3777" t="str">
        <f t="shared" si="353"/>
        <v>Regular</v>
      </c>
    </row>
    <row r="3778" spans="1:24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  <c r="S3778" t="str">
        <f t="shared" si="348"/>
        <v>18-25</v>
      </c>
      <c r="T3778">
        <f t="shared" si="349"/>
        <v>1</v>
      </c>
      <c r="U3778">
        <f t="shared" si="350"/>
        <v>1</v>
      </c>
      <c r="V3778">
        <f t="shared" si="351"/>
        <v>5</v>
      </c>
      <c r="W3778">
        <f t="shared" si="352"/>
        <v>7</v>
      </c>
      <c r="X3778" t="str">
        <f t="shared" si="353"/>
        <v>Occasional</v>
      </c>
    </row>
    <row r="3779" spans="1:24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  <c r="S3779" t="str">
        <f t="shared" ref="S3779:S3842" si="354">IF(B3779&lt;=25,"18-25",IF(B3779&lt;=35,"26-35",IF(B3779&lt;=45,"36-45",IF(B3779&lt;=55,"46-55","56+"))))</f>
        <v>36-45</v>
      </c>
      <c r="T3779">
        <f t="shared" ref="T3779:T3842" si="355">IF(F3779&lt;=39,1,IF(F3779&lt;=59,2,IF(F3779&lt;=79,3,4)))</f>
        <v>3</v>
      </c>
      <c r="U3779">
        <f t="shared" ref="U3779:U3842" si="356">IF(P3779&lt;=12,1,IF(P3779&lt;=25,2,IF(P3779&lt;=37,3,4)))</f>
        <v>1</v>
      </c>
      <c r="V3779">
        <f t="shared" ref="V3779:V3842" si="357">IF(R3779="Weekly",7,IF(R3779="Bi-Weekly",6,IF(R3779="Fortnightly",5,IF(R3779="Monthly",4,IF(R3779="Every 3 Months",3,IF(R3779="Quarterly",2,IF(R3779="Annually",1,0)))))))</f>
        <v>7</v>
      </c>
      <c r="W3779">
        <f t="shared" ref="W3779:W3842" si="358">T3779+U3779+V3779</f>
        <v>11</v>
      </c>
      <c r="X3779" t="str">
        <f t="shared" ref="X3779:X3842" si="359">IF(W3779&lt;=5,"Low Engagement",IF(W3779&lt;=8,"Occasional",IF(W3779&lt;=11,"Regular","High Value")))</f>
        <v>Regular</v>
      </c>
    </row>
    <row r="3780" spans="1:24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  <c r="S3780" t="str">
        <f t="shared" si="354"/>
        <v>18-25</v>
      </c>
      <c r="T3780">
        <f t="shared" si="355"/>
        <v>3</v>
      </c>
      <c r="U3780">
        <f t="shared" si="356"/>
        <v>3</v>
      </c>
      <c r="V3780">
        <f t="shared" si="357"/>
        <v>1</v>
      </c>
      <c r="W3780">
        <f t="shared" si="358"/>
        <v>7</v>
      </c>
      <c r="X3780" t="str">
        <f t="shared" si="359"/>
        <v>Occasional</v>
      </c>
    </row>
    <row r="3781" spans="1:24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  <c r="S3781" t="str">
        <f t="shared" si="354"/>
        <v>56+</v>
      </c>
      <c r="T3781">
        <f t="shared" si="355"/>
        <v>3</v>
      </c>
      <c r="U3781">
        <f t="shared" si="356"/>
        <v>4</v>
      </c>
      <c r="V3781">
        <f t="shared" si="357"/>
        <v>1</v>
      </c>
      <c r="W3781">
        <f t="shared" si="358"/>
        <v>8</v>
      </c>
      <c r="X3781" t="str">
        <f t="shared" si="359"/>
        <v>Occasional</v>
      </c>
    </row>
    <row r="3782" spans="1:24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  <c r="S3782" t="str">
        <f t="shared" si="354"/>
        <v>46-55</v>
      </c>
      <c r="T3782">
        <f t="shared" si="355"/>
        <v>2</v>
      </c>
      <c r="U3782">
        <f t="shared" si="356"/>
        <v>4</v>
      </c>
      <c r="V3782">
        <f t="shared" si="357"/>
        <v>2</v>
      </c>
      <c r="W3782">
        <f t="shared" si="358"/>
        <v>8</v>
      </c>
      <c r="X3782" t="str">
        <f t="shared" si="359"/>
        <v>Occasional</v>
      </c>
    </row>
    <row r="3783" spans="1:24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  <c r="S3783" t="str">
        <f t="shared" si="354"/>
        <v>46-55</v>
      </c>
      <c r="T3783">
        <f t="shared" si="355"/>
        <v>4</v>
      </c>
      <c r="U3783">
        <f t="shared" si="356"/>
        <v>4</v>
      </c>
      <c r="V3783">
        <f t="shared" si="357"/>
        <v>5</v>
      </c>
      <c r="W3783">
        <f t="shared" si="358"/>
        <v>13</v>
      </c>
      <c r="X3783" t="str">
        <f t="shared" si="359"/>
        <v>High Value</v>
      </c>
    </row>
    <row r="3784" spans="1:24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  <c r="S3784" t="str">
        <f t="shared" si="354"/>
        <v>36-45</v>
      </c>
      <c r="T3784">
        <f t="shared" si="355"/>
        <v>2</v>
      </c>
      <c r="U3784">
        <f t="shared" si="356"/>
        <v>4</v>
      </c>
      <c r="V3784">
        <f t="shared" si="357"/>
        <v>5</v>
      </c>
      <c r="W3784">
        <f t="shared" si="358"/>
        <v>11</v>
      </c>
      <c r="X3784" t="str">
        <f t="shared" si="359"/>
        <v>Regular</v>
      </c>
    </row>
    <row r="3785" spans="1:24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  <c r="S3785" t="str">
        <f t="shared" si="354"/>
        <v>36-45</v>
      </c>
      <c r="T3785">
        <f t="shared" si="355"/>
        <v>3</v>
      </c>
      <c r="U3785">
        <f t="shared" si="356"/>
        <v>2</v>
      </c>
      <c r="V3785">
        <f t="shared" si="357"/>
        <v>5</v>
      </c>
      <c r="W3785">
        <f t="shared" si="358"/>
        <v>10</v>
      </c>
      <c r="X3785" t="str">
        <f t="shared" si="359"/>
        <v>Regular</v>
      </c>
    </row>
    <row r="3786" spans="1:24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  <c r="S3786" t="str">
        <f t="shared" si="354"/>
        <v>46-55</v>
      </c>
      <c r="T3786">
        <f t="shared" si="355"/>
        <v>2</v>
      </c>
      <c r="U3786">
        <f t="shared" si="356"/>
        <v>1</v>
      </c>
      <c r="V3786">
        <f t="shared" si="357"/>
        <v>1</v>
      </c>
      <c r="W3786">
        <f t="shared" si="358"/>
        <v>4</v>
      </c>
      <c r="X3786" t="str">
        <f t="shared" si="359"/>
        <v>Low Engagement</v>
      </c>
    </row>
    <row r="3787" spans="1:24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  <c r="S3787" t="str">
        <f t="shared" si="354"/>
        <v>56+</v>
      </c>
      <c r="T3787">
        <f t="shared" si="355"/>
        <v>4</v>
      </c>
      <c r="U3787">
        <f t="shared" si="356"/>
        <v>1</v>
      </c>
      <c r="V3787">
        <f t="shared" si="357"/>
        <v>4</v>
      </c>
      <c r="W3787">
        <f t="shared" si="358"/>
        <v>9</v>
      </c>
      <c r="X3787" t="str">
        <f t="shared" si="359"/>
        <v>Regular</v>
      </c>
    </row>
    <row r="3788" spans="1:24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  <c r="S3788" t="str">
        <f t="shared" si="354"/>
        <v>26-35</v>
      </c>
      <c r="T3788">
        <f t="shared" si="355"/>
        <v>2</v>
      </c>
      <c r="U3788">
        <f t="shared" si="356"/>
        <v>2</v>
      </c>
      <c r="V3788">
        <f t="shared" si="357"/>
        <v>7</v>
      </c>
      <c r="W3788">
        <f t="shared" si="358"/>
        <v>11</v>
      </c>
      <c r="X3788" t="str">
        <f t="shared" si="359"/>
        <v>Regular</v>
      </c>
    </row>
    <row r="3789" spans="1:24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  <c r="S3789" t="str">
        <f t="shared" si="354"/>
        <v>36-45</v>
      </c>
      <c r="T3789">
        <f t="shared" si="355"/>
        <v>4</v>
      </c>
      <c r="U3789">
        <f t="shared" si="356"/>
        <v>4</v>
      </c>
      <c r="V3789">
        <f t="shared" si="357"/>
        <v>3</v>
      </c>
      <c r="W3789">
        <f t="shared" si="358"/>
        <v>11</v>
      </c>
      <c r="X3789" t="str">
        <f t="shared" si="359"/>
        <v>Regular</v>
      </c>
    </row>
    <row r="3790" spans="1:24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  <c r="S3790" t="str">
        <f t="shared" si="354"/>
        <v>36-45</v>
      </c>
      <c r="T3790">
        <f t="shared" si="355"/>
        <v>3</v>
      </c>
      <c r="U3790">
        <f t="shared" si="356"/>
        <v>3</v>
      </c>
      <c r="V3790">
        <f t="shared" si="357"/>
        <v>4</v>
      </c>
      <c r="W3790">
        <f t="shared" si="358"/>
        <v>10</v>
      </c>
      <c r="X3790" t="str">
        <f t="shared" si="359"/>
        <v>Regular</v>
      </c>
    </row>
    <row r="3791" spans="1:24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  <c r="S3791" t="str">
        <f t="shared" si="354"/>
        <v>56+</v>
      </c>
      <c r="T3791">
        <f t="shared" si="355"/>
        <v>3</v>
      </c>
      <c r="U3791">
        <f t="shared" si="356"/>
        <v>2</v>
      </c>
      <c r="V3791">
        <f t="shared" si="357"/>
        <v>3</v>
      </c>
      <c r="W3791">
        <f t="shared" si="358"/>
        <v>8</v>
      </c>
      <c r="X3791" t="str">
        <f t="shared" si="359"/>
        <v>Occasional</v>
      </c>
    </row>
    <row r="3792" spans="1:24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  <c r="S3792" t="str">
        <f t="shared" si="354"/>
        <v>26-35</v>
      </c>
      <c r="T3792">
        <f t="shared" si="355"/>
        <v>2</v>
      </c>
      <c r="U3792">
        <f t="shared" si="356"/>
        <v>3</v>
      </c>
      <c r="V3792">
        <f t="shared" si="357"/>
        <v>7</v>
      </c>
      <c r="W3792">
        <f t="shared" si="358"/>
        <v>12</v>
      </c>
      <c r="X3792" t="str">
        <f t="shared" si="359"/>
        <v>High Value</v>
      </c>
    </row>
    <row r="3793" spans="1:24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  <c r="S3793" t="str">
        <f t="shared" si="354"/>
        <v>36-45</v>
      </c>
      <c r="T3793">
        <f t="shared" si="355"/>
        <v>2</v>
      </c>
      <c r="U3793">
        <f t="shared" si="356"/>
        <v>1</v>
      </c>
      <c r="V3793">
        <f t="shared" si="357"/>
        <v>7</v>
      </c>
      <c r="W3793">
        <f t="shared" si="358"/>
        <v>10</v>
      </c>
      <c r="X3793" t="str">
        <f t="shared" si="359"/>
        <v>Regular</v>
      </c>
    </row>
    <row r="3794" spans="1:24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  <c r="S3794" t="str">
        <f t="shared" si="354"/>
        <v>36-45</v>
      </c>
      <c r="T3794">
        <f t="shared" si="355"/>
        <v>2</v>
      </c>
      <c r="U3794">
        <f t="shared" si="356"/>
        <v>1</v>
      </c>
      <c r="V3794">
        <f t="shared" si="357"/>
        <v>5</v>
      </c>
      <c r="W3794">
        <f t="shared" si="358"/>
        <v>8</v>
      </c>
      <c r="X3794" t="str">
        <f t="shared" si="359"/>
        <v>Occasional</v>
      </c>
    </row>
    <row r="3795" spans="1:24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  <c r="S3795" t="str">
        <f t="shared" si="354"/>
        <v>56+</v>
      </c>
      <c r="T3795">
        <f t="shared" si="355"/>
        <v>1</v>
      </c>
      <c r="U3795">
        <f t="shared" si="356"/>
        <v>4</v>
      </c>
      <c r="V3795">
        <f t="shared" si="357"/>
        <v>1</v>
      </c>
      <c r="W3795">
        <f t="shared" si="358"/>
        <v>6</v>
      </c>
      <c r="X3795" t="str">
        <f t="shared" si="359"/>
        <v>Occasional</v>
      </c>
    </row>
    <row r="3796" spans="1:24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  <c r="S3796" t="str">
        <f t="shared" si="354"/>
        <v>36-45</v>
      </c>
      <c r="T3796">
        <f t="shared" si="355"/>
        <v>4</v>
      </c>
      <c r="U3796">
        <f t="shared" si="356"/>
        <v>3</v>
      </c>
      <c r="V3796">
        <f t="shared" si="357"/>
        <v>7</v>
      </c>
      <c r="W3796">
        <f t="shared" si="358"/>
        <v>14</v>
      </c>
      <c r="X3796" t="str">
        <f t="shared" si="359"/>
        <v>High Value</v>
      </c>
    </row>
    <row r="3797" spans="1:24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  <c r="S3797" t="str">
        <f t="shared" si="354"/>
        <v>36-45</v>
      </c>
      <c r="T3797">
        <f t="shared" si="355"/>
        <v>4</v>
      </c>
      <c r="U3797">
        <f t="shared" si="356"/>
        <v>1</v>
      </c>
      <c r="V3797">
        <f t="shared" si="357"/>
        <v>7</v>
      </c>
      <c r="W3797">
        <f t="shared" si="358"/>
        <v>12</v>
      </c>
      <c r="X3797" t="str">
        <f t="shared" si="359"/>
        <v>High Value</v>
      </c>
    </row>
    <row r="3798" spans="1:24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  <c r="S3798" t="str">
        <f t="shared" si="354"/>
        <v>36-45</v>
      </c>
      <c r="T3798">
        <f t="shared" si="355"/>
        <v>4</v>
      </c>
      <c r="U3798">
        <f t="shared" si="356"/>
        <v>4</v>
      </c>
      <c r="V3798">
        <f t="shared" si="357"/>
        <v>2</v>
      </c>
      <c r="W3798">
        <f t="shared" si="358"/>
        <v>10</v>
      </c>
      <c r="X3798" t="str">
        <f t="shared" si="359"/>
        <v>Regular</v>
      </c>
    </row>
    <row r="3799" spans="1:24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  <c r="S3799" t="str">
        <f t="shared" si="354"/>
        <v>56+</v>
      </c>
      <c r="T3799">
        <f t="shared" si="355"/>
        <v>2</v>
      </c>
      <c r="U3799">
        <f t="shared" si="356"/>
        <v>2</v>
      </c>
      <c r="V3799">
        <f t="shared" si="357"/>
        <v>2</v>
      </c>
      <c r="W3799">
        <f t="shared" si="358"/>
        <v>6</v>
      </c>
      <c r="X3799" t="str">
        <f t="shared" si="359"/>
        <v>Occasional</v>
      </c>
    </row>
    <row r="3800" spans="1:24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  <c r="S3800" t="str">
        <f t="shared" si="354"/>
        <v>56+</v>
      </c>
      <c r="T3800">
        <f t="shared" si="355"/>
        <v>3</v>
      </c>
      <c r="U3800">
        <f t="shared" si="356"/>
        <v>2</v>
      </c>
      <c r="V3800">
        <f t="shared" si="357"/>
        <v>1</v>
      </c>
      <c r="W3800">
        <f t="shared" si="358"/>
        <v>6</v>
      </c>
      <c r="X3800" t="str">
        <f t="shared" si="359"/>
        <v>Occasional</v>
      </c>
    </row>
    <row r="3801" spans="1:24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  <c r="S3801" t="str">
        <f t="shared" si="354"/>
        <v>56+</v>
      </c>
      <c r="T3801">
        <f t="shared" si="355"/>
        <v>1</v>
      </c>
      <c r="U3801">
        <f t="shared" si="356"/>
        <v>2</v>
      </c>
      <c r="V3801">
        <f t="shared" si="357"/>
        <v>4</v>
      </c>
      <c r="W3801">
        <f t="shared" si="358"/>
        <v>7</v>
      </c>
      <c r="X3801" t="str">
        <f t="shared" si="359"/>
        <v>Occasional</v>
      </c>
    </row>
    <row r="3802" spans="1:24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  <c r="S3802" t="str">
        <f t="shared" si="354"/>
        <v>18-25</v>
      </c>
      <c r="T3802">
        <f t="shared" si="355"/>
        <v>1</v>
      </c>
      <c r="U3802">
        <f t="shared" si="356"/>
        <v>1</v>
      </c>
      <c r="V3802">
        <f t="shared" si="357"/>
        <v>6</v>
      </c>
      <c r="W3802">
        <f t="shared" si="358"/>
        <v>8</v>
      </c>
      <c r="X3802" t="str">
        <f t="shared" si="359"/>
        <v>Occasional</v>
      </c>
    </row>
    <row r="3803" spans="1:24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  <c r="S3803" t="str">
        <f t="shared" si="354"/>
        <v>26-35</v>
      </c>
      <c r="T3803">
        <f t="shared" si="355"/>
        <v>4</v>
      </c>
      <c r="U3803">
        <f t="shared" si="356"/>
        <v>3</v>
      </c>
      <c r="V3803">
        <f t="shared" si="357"/>
        <v>5</v>
      </c>
      <c r="W3803">
        <f t="shared" si="358"/>
        <v>12</v>
      </c>
      <c r="X3803" t="str">
        <f t="shared" si="359"/>
        <v>High Value</v>
      </c>
    </row>
    <row r="3804" spans="1:24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  <c r="S3804" t="str">
        <f t="shared" si="354"/>
        <v>56+</v>
      </c>
      <c r="T3804">
        <f t="shared" si="355"/>
        <v>3</v>
      </c>
      <c r="U3804">
        <f t="shared" si="356"/>
        <v>1</v>
      </c>
      <c r="V3804">
        <f t="shared" si="357"/>
        <v>4</v>
      </c>
      <c r="W3804">
        <f t="shared" si="358"/>
        <v>8</v>
      </c>
      <c r="X3804" t="str">
        <f t="shared" si="359"/>
        <v>Occasional</v>
      </c>
    </row>
    <row r="3805" spans="1:24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  <c r="S3805" t="str">
        <f t="shared" si="354"/>
        <v>46-55</v>
      </c>
      <c r="T3805">
        <f t="shared" si="355"/>
        <v>2</v>
      </c>
      <c r="U3805">
        <f t="shared" si="356"/>
        <v>2</v>
      </c>
      <c r="V3805">
        <f t="shared" si="357"/>
        <v>7</v>
      </c>
      <c r="W3805">
        <f t="shared" si="358"/>
        <v>11</v>
      </c>
      <c r="X3805" t="str">
        <f t="shared" si="359"/>
        <v>Regular</v>
      </c>
    </row>
    <row r="3806" spans="1:24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  <c r="S3806" t="str">
        <f t="shared" si="354"/>
        <v>36-45</v>
      </c>
      <c r="T3806">
        <f t="shared" si="355"/>
        <v>3</v>
      </c>
      <c r="U3806">
        <f t="shared" si="356"/>
        <v>4</v>
      </c>
      <c r="V3806">
        <f t="shared" si="357"/>
        <v>1</v>
      </c>
      <c r="W3806">
        <f t="shared" si="358"/>
        <v>8</v>
      </c>
      <c r="X3806" t="str">
        <f t="shared" si="359"/>
        <v>Occasional</v>
      </c>
    </row>
    <row r="3807" spans="1:24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  <c r="S3807" t="str">
        <f t="shared" si="354"/>
        <v>46-55</v>
      </c>
      <c r="T3807">
        <f t="shared" si="355"/>
        <v>2</v>
      </c>
      <c r="U3807">
        <f t="shared" si="356"/>
        <v>3</v>
      </c>
      <c r="V3807">
        <f t="shared" si="357"/>
        <v>2</v>
      </c>
      <c r="W3807">
        <f t="shared" si="358"/>
        <v>7</v>
      </c>
      <c r="X3807" t="str">
        <f t="shared" si="359"/>
        <v>Occasional</v>
      </c>
    </row>
    <row r="3808" spans="1:24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  <c r="S3808" t="str">
        <f t="shared" si="354"/>
        <v>18-25</v>
      </c>
      <c r="T3808">
        <f t="shared" si="355"/>
        <v>3</v>
      </c>
      <c r="U3808">
        <f t="shared" si="356"/>
        <v>4</v>
      </c>
      <c r="V3808">
        <f t="shared" si="357"/>
        <v>7</v>
      </c>
      <c r="W3808">
        <f t="shared" si="358"/>
        <v>14</v>
      </c>
      <c r="X3808" t="str">
        <f t="shared" si="359"/>
        <v>High Value</v>
      </c>
    </row>
    <row r="3809" spans="1:24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  <c r="S3809" t="str">
        <f t="shared" si="354"/>
        <v>36-45</v>
      </c>
      <c r="T3809">
        <f t="shared" si="355"/>
        <v>1</v>
      </c>
      <c r="U3809">
        <f t="shared" si="356"/>
        <v>3</v>
      </c>
      <c r="V3809">
        <f t="shared" si="357"/>
        <v>1</v>
      </c>
      <c r="W3809">
        <f t="shared" si="358"/>
        <v>5</v>
      </c>
      <c r="X3809" t="str">
        <f t="shared" si="359"/>
        <v>Low Engagement</v>
      </c>
    </row>
    <row r="3810" spans="1:24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  <c r="S3810" t="str">
        <f t="shared" si="354"/>
        <v>26-35</v>
      </c>
      <c r="T3810">
        <f t="shared" si="355"/>
        <v>1</v>
      </c>
      <c r="U3810">
        <f t="shared" si="356"/>
        <v>1</v>
      </c>
      <c r="V3810">
        <f t="shared" si="357"/>
        <v>6</v>
      </c>
      <c r="W3810">
        <f t="shared" si="358"/>
        <v>8</v>
      </c>
      <c r="X3810" t="str">
        <f t="shared" si="359"/>
        <v>Occasional</v>
      </c>
    </row>
    <row r="3811" spans="1:24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  <c r="S3811" t="str">
        <f t="shared" si="354"/>
        <v>56+</v>
      </c>
      <c r="T3811">
        <f t="shared" si="355"/>
        <v>1</v>
      </c>
      <c r="U3811">
        <f t="shared" si="356"/>
        <v>3</v>
      </c>
      <c r="V3811">
        <f t="shared" si="357"/>
        <v>1</v>
      </c>
      <c r="W3811">
        <f t="shared" si="358"/>
        <v>5</v>
      </c>
      <c r="X3811" t="str">
        <f t="shared" si="359"/>
        <v>Low Engagement</v>
      </c>
    </row>
    <row r="3812" spans="1:24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  <c r="S3812" t="str">
        <f t="shared" si="354"/>
        <v>46-55</v>
      </c>
      <c r="T3812">
        <f t="shared" si="355"/>
        <v>3</v>
      </c>
      <c r="U3812">
        <f t="shared" si="356"/>
        <v>3</v>
      </c>
      <c r="V3812">
        <f t="shared" si="357"/>
        <v>4</v>
      </c>
      <c r="W3812">
        <f t="shared" si="358"/>
        <v>10</v>
      </c>
      <c r="X3812" t="str">
        <f t="shared" si="359"/>
        <v>Regular</v>
      </c>
    </row>
    <row r="3813" spans="1:24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  <c r="S3813" t="str">
        <f t="shared" si="354"/>
        <v>46-55</v>
      </c>
      <c r="T3813">
        <f t="shared" si="355"/>
        <v>1</v>
      </c>
      <c r="U3813">
        <f t="shared" si="356"/>
        <v>2</v>
      </c>
      <c r="V3813">
        <f t="shared" si="357"/>
        <v>4</v>
      </c>
      <c r="W3813">
        <f t="shared" si="358"/>
        <v>7</v>
      </c>
      <c r="X3813" t="str">
        <f t="shared" si="359"/>
        <v>Occasional</v>
      </c>
    </row>
    <row r="3814" spans="1:24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  <c r="S3814" t="str">
        <f t="shared" si="354"/>
        <v>46-55</v>
      </c>
      <c r="T3814">
        <f t="shared" si="355"/>
        <v>3</v>
      </c>
      <c r="U3814">
        <f t="shared" si="356"/>
        <v>1</v>
      </c>
      <c r="V3814">
        <f t="shared" si="357"/>
        <v>3</v>
      </c>
      <c r="W3814">
        <f t="shared" si="358"/>
        <v>7</v>
      </c>
      <c r="X3814" t="str">
        <f t="shared" si="359"/>
        <v>Occasional</v>
      </c>
    </row>
    <row r="3815" spans="1:24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  <c r="S3815" t="str">
        <f t="shared" si="354"/>
        <v>56+</v>
      </c>
      <c r="T3815">
        <f t="shared" si="355"/>
        <v>4</v>
      </c>
      <c r="U3815">
        <f t="shared" si="356"/>
        <v>3</v>
      </c>
      <c r="V3815">
        <f t="shared" si="357"/>
        <v>6</v>
      </c>
      <c r="W3815">
        <f t="shared" si="358"/>
        <v>13</v>
      </c>
      <c r="X3815" t="str">
        <f t="shared" si="359"/>
        <v>High Value</v>
      </c>
    </row>
    <row r="3816" spans="1:24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  <c r="S3816" t="str">
        <f t="shared" si="354"/>
        <v>36-45</v>
      </c>
      <c r="T3816">
        <f t="shared" si="355"/>
        <v>4</v>
      </c>
      <c r="U3816">
        <f t="shared" si="356"/>
        <v>3</v>
      </c>
      <c r="V3816">
        <f t="shared" si="357"/>
        <v>3</v>
      </c>
      <c r="W3816">
        <f t="shared" si="358"/>
        <v>10</v>
      </c>
      <c r="X3816" t="str">
        <f t="shared" si="359"/>
        <v>Regular</v>
      </c>
    </row>
    <row r="3817" spans="1:24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  <c r="S3817" t="str">
        <f t="shared" si="354"/>
        <v>26-35</v>
      </c>
      <c r="T3817">
        <f t="shared" si="355"/>
        <v>2</v>
      </c>
      <c r="U3817">
        <f t="shared" si="356"/>
        <v>1</v>
      </c>
      <c r="V3817">
        <f t="shared" si="357"/>
        <v>5</v>
      </c>
      <c r="W3817">
        <f t="shared" si="358"/>
        <v>8</v>
      </c>
      <c r="X3817" t="str">
        <f t="shared" si="359"/>
        <v>Occasional</v>
      </c>
    </row>
    <row r="3818" spans="1:24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  <c r="S3818" t="str">
        <f t="shared" si="354"/>
        <v>26-35</v>
      </c>
      <c r="T3818">
        <f t="shared" si="355"/>
        <v>4</v>
      </c>
      <c r="U3818">
        <f t="shared" si="356"/>
        <v>4</v>
      </c>
      <c r="V3818">
        <f t="shared" si="357"/>
        <v>5</v>
      </c>
      <c r="W3818">
        <f t="shared" si="358"/>
        <v>13</v>
      </c>
      <c r="X3818" t="str">
        <f t="shared" si="359"/>
        <v>High Value</v>
      </c>
    </row>
    <row r="3819" spans="1:24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  <c r="S3819" t="str">
        <f t="shared" si="354"/>
        <v>56+</v>
      </c>
      <c r="T3819">
        <f t="shared" si="355"/>
        <v>4</v>
      </c>
      <c r="U3819">
        <f t="shared" si="356"/>
        <v>4</v>
      </c>
      <c r="V3819">
        <f t="shared" si="357"/>
        <v>1</v>
      </c>
      <c r="W3819">
        <f t="shared" si="358"/>
        <v>9</v>
      </c>
      <c r="X3819" t="str">
        <f t="shared" si="359"/>
        <v>Regular</v>
      </c>
    </row>
    <row r="3820" spans="1:24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  <c r="S3820" t="str">
        <f t="shared" si="354"/>
        <v>56+</v>
      </c>
      <c r="T3820">
        <f t="shared" si="355"/>
        <v>2</v>
      </c>
      <c r="U3820">
        <f t="shared" si="356"/>
        <v>4</v>
      </c>
      <c r="V3820">
        <f t="shared" si="357"/>
        <v>4</v>
      </c>
      <c r="W3820">
        <f t="shared" si="358"/>
        <v>10</v>
      </c>
      <c r="X3820" t="str">
        <f t="shared" si="359"/>
        <v>Regular</v>
      </c>
    </row>
    <row r="3821" spans="1:24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  <c r="S3821" t="str">
        <f t="shared" si="354"/>
        <v>36-45</v>
      </c>
      <c r="T3821">
        <f t="shared" si="355"/>
        <v>4</v>
      </c>
      <c r="U3821">
        <f t="shared" si="356"/>
        <v>4</v>
      </c>
      <c r="V3821">
        <f t="shared" si="357"/>
        <v>2</v>
      </c>
      <c r="W3821">
        <f t="shared" si="358"/>
        <v>10</v>
      </c>
      <c r="X3821" t="str">
        <f t="shared" si="359"/>
        <v>Regular</v>
      </c>
    </row>
    <row r="3822" spans="1:24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  <c r="S3822" t="str">
        <f t="shared" si="354"/>
        <v>26-35</v>
      </c>
      <c r="T3822">
        <f t="shared" si="355"/>
        <v>3</v>
      </c>
      <c r="U3822">
        <f t="shared" si="356"/>
        <v>3</v>
      </c>
      <c r="V3822">
        <f t="shared" si="357"/>
        <v>2</v>
      </c>
      <c r="W3822">
        <f t="shared" si="358"/>
        <v>8</v>
      </c>
      <c r="X3822" t="str">
        <f t="shared" si="359"/>
        <v>Occasional</v>
      </c>
    </row>
    <row r="3823" spans="1:24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  <c r="S3823" t="str">
        <f t="shared" si="354"/>
        <v>18-25</v>
      </c>
      <c r="T3823">
        <f t="shared" si="355"/>
        <v>2</v>
      </c>
      <c r="U3823">
        <f t="shared" si="356"/>
        <v>3</v>
      </c>
      <c r="V3823">
        <f t="shared" si="357"/>
        <v>3</v>
      </c>
      <c r="W3823">
        <f t="shared" si="358"/>
        <v>8</v>
      </c>
      <c r="X3823" t="str">
        <f t="shared" si="359"/>
        <v>Occasional</v>
      </c>
    </row>
    <row r="3824" spans="1:24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  <c r="S3824" t="str">
        <f t="shared" si="354"/>
        <v>56+</v>
      </c>
      <c r="T3824">
        <f t="shared" si="355"/>
        <v>2</v>
      </c>
      <c r="U3824">
        <f t="shared" si="356"/>
        <v>2</v>
      </c>
      <c r="V3824">
        <f t="shared" si="357"/>
        <v>3</v>
      </c>
      <c r="W3824">
        <f t="shared" si="358"/>
        <v>7</v>
      </c>
      <c r="X3824" t="str">
        <f t="shared" si="359"/>
        <v>Occasional</v>
      </c>
    </row>
    <row r="3825" spans="1:24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  <c r="S3825" t="str">
        <f t="shared" si="354"/>
        <v>46-55</v>
      </c>
      <c r="T3825">
        <f t="shared" si="355"/>
        <v>2</v>
      </c>
      <c r="U3825">
        <f t="shared" si="356"/>
        <v>3</v>
      </c>
      <c r="V3825">
        <f t="shared" si="357"/>
        <v>7</v>
      </c>
      <c r="W3825">
        <f t="shared" si="358"/>
        <v>12</v>
      </c>
      <c r="X3825" t="str">
        <f t="shared" si="359"/>
        <v>High Value</v>
      </c>
    </row>
    <row r="3826" spans="1:24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  <c r="S3826" t="str">
        <f t="shared" si="354"/>
        <v>46-55</v>
      </c>
      <c r="T3826">
        <f t="shared" si="355"/>
        <v>1</v>
      </c>
      <c r="U3826">
        <f t="shared" si="356"/>
        <v>3</v>
      </c>
      <c r="V3826">
        <f t="shared" si="357"/>
        <v>2</v>
      </c>
      <c r="W3826">
        <f t="shared" si="358"/>
        <v>6</v>
      </c>
      <c r="X3826" t="str">
        <f t="shared" si="359"/>
        <v>Occasional</v>
      </c>
    </row>
    <row r="3827" spans="1:24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  <c r="S3827" t="str">
        <f t="shared" si="354"/>
        <v>46-55</v>
      </c>
      <c r="T3827">
        <f t="shared" si="355"/>
        <v>1</v>
      </c>
      <c r="U3827">
        <f t="shared" si="356"/>
        <v>4</v>
      </c>
      <c r="V3827">
        <f t="shared" si="357"/>
        <v>5</v>
      </c>
      <c r="W3827">
        <f t="shared" si="358"/>
        <v>10</v>
      </c>
      <c r="X3827" t="str">
        <f t="shared" si="359"/>
        <v>Regular</v>
      </c>
    </row>
    <row r="3828" spans="1:24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  <c r="S3828" t="str">
        <f t="shared" si="354"/>
        <v>46-55</v>
      </c>
      <c r="T3828">
        <f t="shared" si="355"/>
        <v>1</v>
      </c>
      <c r="U3828">
        <f t="shared" si="356"/>
        <v>2</v>
      </c>
      <c r="V3828">
        <f t="shared" si="357"/>
        <v>1</v>
      </c>
      <c r="W3828">
        <f t="shared" si="358"/>
        <v>4</v>
      </c>
      <c r="X3828" t="str">
        <f t="shared" si="359"/>
        <v>Low Engagement</v>
      </c>
    </row>
    <row r="3829" spans="1:24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  <c r="S3829" t="str">
        <f t="shared" si="354"/>
        <v>56+</v>
      </c>
      <c r="T3829">
        <f t="shared" si="355"/>
        <v>3</v>
      </c>
      <c r="U3829">
        <f t="shared" si="356"/>
        <v>4</v>
      </c>
      <c r="V3829">
        <f t="shared" si="357"/>
        <v>5</v>
      </c>
      <c r="W3829">
        <f t="shared" si="358"/>
        <v>12</v>
      </c>
      <c r="X3829" t="str">
        <f t="shared" si="359"/>
        <v>High Value</v>
      </c>
    </row>
    <row r="3830" spans="1:24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  <c r="S3830" t="str">
        <f t="shared" si="354"/>
        <v>36-45</v>
      </c>
      <c r="T3830">
        <f t="shared" si="355"/>
        <v>4</v>
      </c>
      <c r="U3830">
        <f t="shared" si="356"/>
        <v>1</v>
      </c>
      <c r="V3830">
        <f t="shared" si="357"/>
        <v>7</v>
      </c>
      <c r="W3830">
        <f t="shared" si="358"/>
        <v>12</v>
      </c>
      <c r="X3830" t="str">
        <f t="shared" si="359"/>
        <v>High Value</v>
      </c>
    </row>
    <row r="3831" spans="1:24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  <c r="S3831" t="str">
        <f t="shared" si="354"/>
        <v>56+</v>
      </c>
      <c r="T3831">
        <f t="shared" si="355"/>
        <v>1</v>
      </c>
      <c r="U3831">
        <f t="shared" si="356"/>
        <v>3</v>
      </c>
      <c r="V3831">
        <f t="shared" si="357"/>
        <v>5</v>
      </c>
      <c r="W3831">
        <f t="shared" si="358"/>
        <v>9</v>
      </c>
      <c r="X3831" t="str">
        <f t="shared" si="359"/>
        <v>Regular</v>
      </c>
    </row>
    <row r="3832" spans="1:24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  <c r="S3832" t="str">
        <f t="shared" si="354"/>
        <v>18-25</v>
      </c>
      <c r="T3832">
        <f t="shared" si="355"/>
        <v>1</v>
      </c>
      <c r="U3832">
        <f t="shared" si="356"/>
        <v>3</v>
      </c>
      <c r="V3832">
        <f t="shared" si="357"/>
        <v>3</v>
      </c>
      <c r="W3832">
        <f t="shared" si="358"/>
        <v>7</v>
      </c>
      <c r="X3832" t="str">
        <f t="shared" si="359"/>
        <v>Occasional</v>
      </c>
    </row>
    <row r="3833" spans="1:24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  <c r="S3833" t="str">
        <f t="shared" si="354"/>
        <v>36-45</v>
      </c>
      <c r="T3833">
        <f t="shared" si="355"/>
        <v>4</v>
      </c>
      <c r="U3833">
        <f t="shared" si="356"/>
        <v>2</v>
      </c>
      <c r="V3833">
        <f t="shared" si="357"/>
        <v>3</v>
      </c>
      <c r="W3833">
        <f t="shared" si="358"/>
        <v>9</v>
      </c>
      <c r="X3833" t="str">
        <f t="shared" si="359"/>
        <v>Regular</v>
      </c>
    </row>
    <row r="3834" spans="1:24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  <c r="S3834" t="str">
        <f t="shared" si="354"/>
        <v>56+</v>
      </c>
      <c r="T3834">
        <f t="shared" si="355"/>
        <v>1</v>
      </c>
      <c r="U3834">
        <f t="shared" si="356"/>
        <v>3</v>
      </c>
      <c r="V3834">
        <f t="shared" si="357"/>
        <v>7</v>
      </c>
      <c r="W3834">
        <f t="shared" si="358"/>
        <v>11</v>
      </c>
      <c r="X3834" t="str">
        <f t="shared" si="359"/>
        <v>Regular</v>
      </c>
    </row>
    <row r="3835" spans="1:24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  <c r="S3835" t="str">
        <f t="shared" si="354"/>
        <v>36-45</v>
      </c>
      <c r="T3835">
        <f t="shared" si="355"/>
        <v>4</v>
      </c>
      <c r="U3835">
        <f t="shared" si="356"/>
        <v>2</v>
      </c>
      <c r="V3835">
        <f t="shared" si="357"/>
        <v>3</v>
      </c>
      <c r="W3835">
        <f t="shared" si="358"/>
        <v>9</v>
      </c>
      <c r="X3835" t="str">
        <f t="shared" si="359"/>
        <v>Regular</v>
      </c>
    </row>
    <row r="3836" spans="1:24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  <c r="S3836" t="str">
        <f t="shared" si="354"/>
        <v>36-45</v>
      </c>
      <c r="T3836">
        <f t="shared" si="355"/>
        <v>2</v>
      </c>
      <c r="U3836">
        <f t="shared" si="356"/>
        <v>2</v>
      </c>
      <c r="V3836">
        <f t="shared" si="357"/>
        <v>2</v>
      </c>
      <c r="W3836">
        <f t="shared" si="358"/>
        <v>6</v>
      </c>
      <c r="X3836" t="str">
        <f t="shared" si="359"/>
        <v>Occasional</v>
      </c>
    </row>
    <row r="3837" spans="1:24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  <c r="S3837" t="str">
        <f t="shared" si="354"/>
        <v>56+</v>
      </c>
      <c r="T3837">
        <f t="shared" si="355"/>
        <v>2</v>
      </c>
      <c r="U3837">
        <f t="shared" si="356"/>
        <v>3</v>
      </c>
      <c r="V3837">
        <f t="shared" si="357"/>
        <v>6</v>
      </c>
      <c r="W3837">
        <f t="shared" si="358"/>
        <v>11</v>
      </c>
      <c r="X3837" t="str">
        <f t="shared" si="359"/>
        <v>Regular</v>
      </c>
    </row>
    <row r="3838" spans="1:24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  <c r="S3838" t="str">
        <f t="shared" si="354"/>
        <v>56+</v>
      </c>
      <c r="T3838">
        <f t="shared" si="355"/>
        <v>4</v>
      </c>
      <c r="U3838">
        <f t="shared" si="356"/>
        <v>4</v>
      </c>
      <c r="V3838">
        <f t="shared" si="357"/>
        <v>5</v>
      </c>
      <c r="W3838">
        <f t="shared" si="358"/>
        <v>13</v>
      </c>
      <c r="X3838" t="str">
        <f t="shared" si="359"/>
        <v>High Value</v>
      </c>
    </row>
    <row r="3839" spans="1:24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  <c r="S3839" t="str">
        <f t="shared" si="354"/>
        <v>36-45</v>
      </c>
      <c r="T3839">
        <f t="shared" si="355"/>
        <v>4</v>
      </c>
      <c r="U3839">
        <f t="shared" si="356"/>
        <v>3</v>
      </c>
      <c r="V3839">
        <f t="shared" si="357"/>
        <v>5</v>
      </c>
      <c r="W3839">
        <f t="shared" si="358"/>
        <v>12</v>
      </c>
      <c r="X3839" t="str">
        <f t="shared" si="359"/>
        <v>High Value</v>
      </c>
    </row>
    <row r="3840" spans="1:24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  <c r="S3840" t="str">
        <f t="shared" si="354"/>
        <v>46-55</v>
      </c>
      <c r="T3840">
        <f t="shared" si="355"/>
        <v>1</v>
      </c>
      <c r="U3840">
        <f t="shared" si="356"/>
        <v>2</v>
      </c>
      <c r="V3840">
        <f t="shared" si="357"/>
        <v>3</v>
      </c>
      <c r="W3840">
        <f t="shared" si="358"/>
        <v>6</v>
      </c>
      <c r="X3840" t="str">
        <f t="shared" si="359"/>
        <v>Occasional</v>
      </c>
    </row>
    <row r="3841" spans="1:24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  <c r="S3841" t="str">
        <f t="shared" si="354"/>
        <v>56+</v>
      </c>
      <c r="T3841">
        <f t="shared" si="355"/>
        <v>1</v>
      </c>
      <c r="U3841">
        <f t="shared" si="356"/>
        <v>2</v>
      </c>
      <c r="V3841">
        <f t="shared" si="357"/>
        <v>2</v>
      </c>
      <c r="W3841">
        <f t="shared" si="358"/>
        <v>5</v>
      </c>
      <c r="X3841" t="str">
        <f t="shared" si="359"/>
        <v>Low Engagement</v>
      </c>
    </row>
    <row r="3842" spans="1:24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  <c r="S3842" t="str">
        <f t="shared" si="354"/>
        <v>26-35</v>
      </c>
      <c r="T3842">
        <f t="shared" si="355"/>
        <v>2</v>
      </c>
      <c r="U3842">
        <f t="shared" si="356"/>
        <v>1</v>
      </c>
      <c r="V3842">
        <f t="shared" si="357"/>
        <v>5</v>
      </c>
      <c r="W3842">
        <f t="shared" si="358"/>
        <v>8</v>
      </c>
      <c r="X3842" t="str">
        <f t="shared" si="359"/>
        <v>Occasional</v>
      </c>
    </row>
    <row r="3843" spans="1:24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  <c r="S3843" t="str">
        <f t="shared" ref="S3843:S3901" si="360">IF(B3843&lt;=25,"18-25",IF(B3843&lt;=35,"26-35",IF(B3843&lt;=45,"36-45",IF(B3843&lt;=55,"46-55","56+"))))</f>
        <v>56+</v>
      </c>
      <c r="T3843">
        <f t="shared" ref="T3843:T3901" si="361">IF(F3843&lt;=39,1,IF(F3843&lt;=59,2,IF(F3843&lt;=79,3,4)))</f>
        <v>2</v>
      </c>
      <c r="U3843">
        <f t="shared" ref="U3843:U3901" si="362">IF(P3843&lt;=12,1,IF(P3843&lt;=25,2,IF(P3843&lt;=37,3,4)))</f>
        <v>1</v>
      </c>
      <c r="V3843">
        <f t="shared" ref="V3843:V3901" si="363">IF(R3843="Weekly",7,IF(R3843="Bi-Weekly",6,IF(R3843="Fortnightly",5,IF(R3843="Monthly",4,IF(R3843="Every 3 Months",3,IF(R3843="Quarterly",2,IF(R3843="Annually",1,0)))))))</f>
        <v>4</v>
      </c>
      <c r="W3843">
        <f t="shared" ref="W3843:W3901" si="364">T3843+U3843+V3843</f>
        <v>7</v>
      </c>
      <c r="X3843" t="str">
        <f t="shared" ref="X3843:X3901" si="365">IF(W3843&lt;=5,"Low Engagement",IF(W3843&lt;=8,"Occasional",IF(W3843&lt;=11,"Regular","High Value")))</f>
        <v>Occasional</v>
      </c>
    </row>
    <row r="3844" spans="1:24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  <c r="S3844" t="str">
        <f t="shared" si="360"/>
        <v>26-35</v>
      </c>
      <c r="T3844">
        <f t="shared" si="361"/>
        <v>4</v>
      </c>
      <c r="U3844">
        <f t="shared" si="362"/>
        <v>4</v>
      </c>
      <c r="V3844">
        <f t="shared" si="363"/>
        <v>4</v>
      </c>
      <c r="W3844">
        <f t="shared" si="364"/>
        <v>12</v>
      </c>
      <c r="X3844" t="str">
        <f t="shared" si="365"/>
        <v>High Value</v>
      </c>
    </row>
    <row r="3845" spans="1:24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  <c r="S3845" t="str">
        <f t="shared" si="360"/>
        <v>56+</v>
      </c>
      <c r="T3845">
        <f t="shared" si="361"/>
        <v>3</v>
      </c>
      <c r="U3845">
        <f t="shared" si="362"/>
        <v>4</v>
      </c>
      <c r="V3845">
        <f t="shared" si="363"/>
        <v>3</v>
      </c>
      <c r="W3845">
        <f t="shared" si="364"/>
        <v>10</v>
      </c>
      <c r="X3845" t="str">
        <f t="shared" si="365"/>
        <v>Regular</v>
      </c>
    </row>
    <row r="3846" spans="1:24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  <c r="S3846" t="str">
        <f t="shared" si="360"/>
        <v>26-35</v>
      </c>
      <c r="T3846">
        <f t="shared" si="361"/>
        <v>4</v>
      </c>
      <c r="U3846">
        <f t="shared" si="362"/>
        <v>4</v>
      </c>
      <c r="V3846">
        <f t="shared" si="363"/>
        <v>2</v>
      </c>
      <c r="W3846">
        <f t="shared" si="364"/>
        <v>10</v>
      </c>
      <c r="X3846" t="str">
        <f t="shared" si="365"/>
        <v>Regular</v>
      </c>
    </row>
    <row r="3847" spans="1:24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  <c r="S3847" t="str">
        <f t="shared" si="360"/>
        <v>56+</v>
      </c>
      <c r="T3847">
        <f t="shared" si="361"/>
        <v>2</v>
      </c>
      <c r="U3847">
        <f t="shared" si="362"/>
        <v>4</v>
      </c>
      <c r="V3847">
        <f t="shared" si="363"/>
        <v>1</v>
      </c>
      <c r="W3847">
        <f t="shared" si="364"/>
        <v>7</v>
      </c>
      <c r="X3847" t="str">
        <f t="shared" si="365"/>
        <v>Occasional</v>
      </c>
    </row>
    <row r="3848" spans="1:24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  <c r="S3848" t="str">
        <f t="shared" si="360"/>
        <v>56+</v>
      </c>
      <c r="T3848">
        <f t="shared" si="361"/>
        <v>2</v>
      </c>
      <c r="U3848">
        <f t="shared" si="362"/>
        <v>4</v>
      </c>
      <c r="V3848">
        <f t="shared" si="363"/>
        <v>3</v>
      </c>
      <c r="W3848">
        <f t="shared" si="364"/>
        <v>9</v>
      </c>
      <c r="X3848" t="str">
        <f t="shared" si="365"/>
        <v>Regular</v>
      </c>
    </row>
    <row r="3849" spans="1:24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  <c r="S3849" t="str">
        <f t="shared" si="360"/>
        <v>56+</v>
      </c>
      <c r="T3849">
        <f t="shared" si="361"/>
        <v>1</v>
      </c>
      <c r="U3849">
        <f t="shared" si="362"/>
        <v>3</v>
      </c>
      <c r="V3849">
        <f t="shared" si="363"/>
        <v>5</v>
      </c>
      <c r="W3849">
        <f t="shared" si="364"/>
        <v>9</v>
      </c>
      <c r="X3849" t="str">
        <f t="shared" si="365"/>
        <v>Regular</v>
      </c>
    </row>
    <row r="3850" spans="1:24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  <c r="S3850" t="str">
        <f t="shared" si="360"/>
        <v>18-25</v>
      </c>
      <c r="T3850">
        <f t="shared" si="361"/>
        <v>3</v>
      </c>
      <c r="U3850">
        <f t="shared" si="362"/>
        <v>4</v>
      </c>
      <c r="V3850">
        <f t="shared" si="363"/>
        <v>3</v>
      </c>
      <c r="W3850">
        <f t="shared" si="364"/>
        <v>10</v>
      </c>
      <c r="X3850" t="str">
        <f t="shared" si="365"/>
        <v>Regular</v>
      </c>
    </row>
    <row r="3851" spans="1:24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  <c r="S3851" t="str">
        <f t="shared" si="360"/>
        <v>46-55</v>
      </c>
      <c r="T3851">
        <f t="shared" si="361"/>
        <v>3</v>
      </c>
      <c r="U3851">
        <f t="shared" si="362"/>
        <v>3</v>
      </c>
      <c r="V3851">
        <f t="shared" si="363"/>
        <v>5</v>
      </c>
      <c r="W3851">
        <f t="shared" si="364"/>
        <v>11</v>
      </c>
      <c r="X3851" t="str">
        <f t="shared" si="365"/>
        <v>Regular</v>
      </c>
    </row>
    <row r="3852" spans="1:24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  <c r="S3852" t="str">
        <f t="shared" si="360"/>
        <v>26-35</v>
      </c>
      <c r="T3852">
        <f t="shared" si="361"/>
        <v>3</v>
      </c>
      <c r="U3852">
        <f t="shared" si="362"/>
        <v>2</v>
      </c>
      <c r="V3852">
        <f t="shared" si="363"/>
        <v>3</v>
      </c>
      <c r="W3852">
        <f t="shared" si="364"/>
        <v>8</v>
      </c>
      <c r="X3852" t="str">
        <f t="shared" si="365"/>
        <v>Occasional</v>
      </c>
    </row>
    <row r="3853" spans="1:24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  <c r="S3853" t="str">
        <f t="shared" si="360"/>
        <v>46-55</v>
      </c>
      <c r="T3853">
        <f t="shared" si="361"/>
        <v>4</v>
      </c>
      <c r="U3853">
        <f t="shared" si="362"/>
        <v>2</v>
      </c>
      <c r="V3853">
        <f t="shared" si="363"/>
        <v>1</v>
      </c>
      <c r="W3853">
        <f t="shared" si="364"/>
        <v>7</v>
      </c>
      <c r="X3853" t="str">
        <f t="shared" si="365"/>
        <v>Occasional</v>
      </c>
    </row>
    <row r="3854" spans="1:24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  <c r="S3854" t="str">
        <f t="shared" si="360"/>
        <v>56+</v>
      </c>
      <c r="T3854">
        <f t="shared" si="361"/>
        <v>3</v>
      </c>
      <c r="U3854">
        <f t="shared" si="362"/>
        <v>2</v>
      </c>
      <c r="V3854">
        <f t="shared" si="363"/>
        <v>7</v>
      </c>
      <c r="W3854">
        <f t="shared" si="364"/>
        <v>12</v>
      </c>
      <c r="X3854" t="str">
        <f t="shared" si="365"/>
        <v>High Value</v>
      </c>
    </row>
    <row r="3855" spans="1:24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  <c r="S3855" t="str">
        <f t="shared" si="360"/>
        <v>56+</v>
      </c>
      <c r="T3855">
        <f t="shared" si="361"/>
        <v>3</v>
      </c>
      <c r="U3855">
        <f t="shared" si="362"/>
        <v>4</v>
      </c>
      <c r="V3855">
        <f t="shared" si="363"/>
        <v>6</v>
      </c>
      <c r="W3855">
        <f t="shared" si="364"/>
        <v>13</v>
      </c>
      <c r="X3855" t="str">
        <f t="shared" si="365"/>
        <v>High Value</v>
      </c>
    </row>
    <row r="3856" spans="1:24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  <c r="S3856" t="str">
        <f t="shared" si="360"/>
        <v>56+</v>
      </c>
      <c r="T3856">
        <f t="shared" si="361"/>
        <v>1</v>
      </c>
      <c r="U3856">
        <f t="shared" si="362"/>
        <v>1</v>
      </c>
      <c r="V3856">
        <f t="shared" si="363"/>
        <v>1</v>
      </c>
      <c r="W3856">
        <f t="shared" si="364"/>
        <v>3</v>
      </c>
      <c r="X3856" t="str">
        <f t="shared" si="365"/>
        <v>Low Engagement</v>
      </c>
    </row>
    <row r="3857" spans="1:24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  <c r="S3857" t="str">
        <f t="shared" si="360"/>
        <v>36-45</v>
      </c>
      <c r="T3857">
        <f t="shared" si="361"/>
        <v>3</v>
      </c>
      <c r="U3857">
        <f t="shared" si="362"/>
        <v>3</v>
      </c>
      <c r="V3857">
        <f t="shared" si="363"/>
        <v>2</v>
      </c>
      <c r="W3857">
        <f t="shared" si="364"/>
        <v>8</v>
      </c>
      <c r="X3857" t="str">
        <f t="shared" si="365"/>
        <v>Occasional</v>
      </c>
    </row>
    <row r="3858" spans="1:24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  <c r="S3858" t="str">
        <f t="shared" si="360"/>
        <v>36-45</v>
      </c>
      <c r="T3858">
        <f t="shared" si="361"/>
        <v>3</v>
      </c>
      <c r="U3858">
        <f t="shared" si="362"/>
        <v>1</v>
      </c>
      <c r="V3858">
        <f t="shared" si="363"/>
        <v>2</v>
      </c>
      <c r="W3858">
        <f t="shared" si="364"/>
        <v>6</v>
      </c>
      <c r="X3858" t="str">
        <f t="shared" si="365"/>
        <v>Occasional</v>
      </c>
    </row>
    <row r="3859" spans="1:24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  <c r="S3859" t="str">
        <f t="shared" si="360"/>
        <v>36-45</v>
      </c>
      <c r="T3859">
        <f t="shared" si="361"/>
        <v>1</v>
      </c>
      <c r="U3859">
        <f t="shared" si="362"/>
        <v>3</v>
      </c>
      <c r="V3859">
        <f t="shared" si="363"/>
        <v>3</v>
      </c>
      <c r="W3859">
        <f t="shared" si="364"/>
        <v>7</v>
      </c>
      <c r="X3859" t="str">
        <f t="shared" si="365"/>
        <v>Occasional</v>
      </c>
    </row>
    <row r="3860" spans="1:24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  <c r="S3860" t="str">
        <f t="shared" si="360"/>
        <v>26-35</v>
      </c>
      <c r="T3860">
        <f t="shared" si="361"/>
        <v>3</v>
      </c>
      <c r="U3860">
        <f t="shared" si="362"/>
        <v>3</v>
      </c>
      <c r="V3860">
        <f t="shared" si="363"/>
        <v>2</v>
      </c>
      <c r="W3860">
        <f t="shared" si="364"/>
        <v>8</v>
      </c>
      <c r="X3860" t="str">
        <f t="shared" si="365"/>
        <v>Occasional</v>
      </c>
    </row>
    <row r="3861" spans="1:24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  <c r="S3861" t="str">
        <f t="shared" si="360"/>
        <v>56+</v>
      </c>
      <c r="T3861">
        <f t="shared" si="361"/>
        <v>4</v>
      </c>
      <c r="U3861">
        <f t="shared" si="362"/>
        <v>4</v>
      </c>
      <c r="V3861">
        <f t="shared" si="363"/>
        <v>6</v>
      </c>
      <c r="W3861">
        <f t="shared" si="364"/>
        <v>14</v>
      </c>
      <c r="X3861" t="str">
        <f t="shared" si="365"/>
        <v>High Value</v>
      </c>
    </row>
    <row r="3862" spans="1:24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  <c r="S3862" t="str">
        <f t="shared" si="360"/>
        <v>56+</v>
      </c>
      <c r="T3862">
        <f t="shared" si="361"/>
        <v>3</v>
      </c>
      <c r="U3862">
        <f t="shared" si="362"/>
        <v>4</v>
      </c>
      <c r="V3862">
        <f t="shared" si="363"/>
        <v>1</v>
      </c>
      <c r="W3862">
        <f t="shared" si="364"/>
        <v>8</v>
      </c>
      <c r="X3862" t="str">
        <f t="shared" si="365"/>
        <v>Occasional</v>
      </c>
    </row>
    <row r="3863" spans="1:24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  <c r="S3863" t="str">
        <f t="shared" si="360"/>
        <v>56+</v>
      </c>
      <c r="T3863">
        <f t="shared" si="361"/>
        <v>2</v>
      </c>
      <c r="U3863">
        <f t="shared" si="362"/>
        <v>4</v>
      </c>
      <c r="V3863">
        <f t="shared" si="363"/>
        <v>4</v>
      </c>
      <c r="W3863">
        <f t="shared" si="364"/>
        <v>10</v>
      </c>
      <c r="X3863" t="str">
        <f t="shared" si="365"/>
        <v>Regular</v>
      </c>
    </row>
    <row r="3864" spans="1:24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  <c r="S3864" t="str">
        <f t="shared" si="360"/>
        <v>56+</v>
      </c>
      <c r="T3864">
        <f t="shared" si="361"/>
        <v>2</v>
      </c>
      <c r="U3864">
        <f t="shared" si="362"/>
        <v>1</v>
      </c>
      <c r="V3864">
        <f t="shared" si="363"/>
        <v>4</v>
      </c>
      <c r="W3864">
        <f t="shared" si="364"/>
        <v>7</v>
      </c>
      <c r="X3864" t="str">
        <f t="shared" si="365"/>
        <v>Occasional</v>
      </c>
    </row>
    <row r="3865" spans="1:24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  <c r="S3865" t="str">
        <f t="shared" si="360"/>
        <v>36-45</v>
      </c>
      <c r="T3865">
        <f t="shared" si="361"/>
        <v>1</v>
      </c>
      <c r="U3865">
        <f t="shared" si="362"/>
        <v>3</v>
      </c>
      <c r="V3865">
        <f t="shared" si="363"/>
        <v>5</v>
      </c>
      <c r="W3865">
        <f t="shared" si="364"/>
        <v>9</v>
      </c>
      <c r="X3865" t="str">
        <f t="shared" si="365"/>
        <v>Regular</v>
      </c>
    </row>
    <row r="3866" spans="1:24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  <c r="S3866" t="str">
        <f t="shared" si="360"/>
        <v>46-55</v>
      </c>
      <c r="T3866">
        <f t="shared" si="361"/>
        <v>4</v>
      </c>
      <c r="U3866">
        <f t="shared" si="362"/>
        <v>1</v>
      </c>
      <c r="V3866">
        <f t="shared" si="363"/>
        <v>5</v>
      </c>
      <c r="W3866">
        <f t="shared" si="364"/>
        <v>10</v>
      </c>
      <c r="X3866" t="str">
        <f t="shared" si="365"/>
        <v>Regular</v>
      </c>
    </row>
    <row r="3867" spans="1:24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  <c r="S3867" t="str">
        <f t="shared" si="360"/>
        <v>18-25</v>
      </c>
      <c r="T3867">
        <f t="shared" si="361"/>
        <v>2</v>
      </c>
      <c r="U3867">
        <f t="shared" si="362"/>
        <v>3</v>
      </c>
      <c r="V3867">
        <f t="shared" si="363"/>
        <v>3</v>
      </c>
      <c r="W3867">
        <f t="shared" si="364"/>
        <v>8</v>
      </c>
      <c r="X3867" t="str">
        <f t="shared" si="365"/>
        <v>Occasional</v>
      </c>
    </row>
    <row r="3868" spans="1:24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  <c r="S3868" t="str">
        <f t="shared" si="360"/>
        <v>56+</v>
      </c>
      <c r="T3868">
        <f t="shared" si="361"/>
        <v>1</v>
      </c>
      <c r="U3868">
        <f t="shared" si="362"/>
        <v>3</v>
      </c>
      <c r="V3868">
        <f t="shared" si="363"/>
        <v>5</v>
      </c>
      <c r="W3868">
        <f t="shared" si="364"/>
        <v>9</v>
      </c>
      <c r="X3868" t="str">
        <f t="shared" si="365"/>
        <v>Regular</v>
      </c>
    </row>
    <row r="3869" spans="1:24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  <c r="S3869" t="str">
        <f t="shared" si="360"/>
        <v>46-55</v>
      </c>
      <c r="T3869">
        <f t="shared" si="361"/>
        <v>1</v>
      </c>
      <c r="U3869">
        <f t="shared" si="362"/>
        <v>3</v>
      </c>
      <c r="V3869">
        <f t="shared" si="363"/>
        <v>4</v>
      </c>
      <c r="W3869">
        <f t="shared" si="364"/>
        <v>8</v>
      </c>
      <c r="X3869" t="str">
        <f t="shared" si="365"/>
        <v>Occasional</v>
      </c>
    </row>
    <row r="3870" spans="1:24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  <c r="S3870" t="str">
        <f t="shared" si="360"/>
        <v>18-25</v>
      </c>
      <c r="T3870">
        <f t="shared" si="361"/>
        <v>1</v>
      </c>
      <c r="U3870">
        <f t="shared" si="362"/>
        <v>1</v>
      </c>
      <c r="V3870">
        <f t="shared" si="363"/>
        <v>1</v>
      </c>
      <c r="W3870">
        <f t="shared" si="364"/>
        <v>3</v>
      </c>
      <c r="X3870" t="str">
        <f t="shared" si="365"/>
        <v>Low Engagement</v>
      </c>
    </row>
    <row r="3871" spans="1:24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  <c r="S3871" t="str">
        <f t="shared" si="360"/>
        <v>26-35</v>
      </c>
      <c r="T3871">
        <f t="shared" si="361"/>
        <v>3</v>
      </c>
      <c r="U3871">
        <f t="shared" si="362"/>
        <v>3</v>
      </c>
      <c r="V3871">
        <f t="shared" si="363"/>
        <v>1</v>
      </c>
      <c r="W3871">
        <f t="shared" si="364"/>
        <v>7</v>
      </c>
      <c r="X3871" t="str">
        <f t="shared" si="365"/>
        <v>Occasional</v>
      </c>
    </row>
    <row r="3872" spans="1:24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  <c r="S3872" t="str">
        <f t="shared" si="360"/>
        <v>56+</v>
      </c>
      <c r="T3872">
        <f t="shared" si="361"/>
        <v>2</v>
      </c>
      <c r="U3872">
        <f t="shared" si="362"/>
        <v>2</v>
      </c>
      <c r="V3872">
        <f t="shared" si="363"/>
        <v>3</v>
      </c>
      <c r="W3872">
        <f t="shared" si="364"/>
        <v>7</v>
      </c>
      <c r="X3872" t="str">
        <f t="shared" si="365"/>
        <v>Occasional</v>
      </c>
    </row>
    <row r="3873" spans="1:24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  <c r="S3873" t="str">
        <f t="shared" si="360"/>
        <v>46-55</v>
      </c>
      <c r="T3873">
        <f t="shared" si="361"/>
        <v>4</v>
      </c>
      <c r="U3873">
        <f t="shared" si="362"/>
        <v>2</v>
      </c>
      <c r="V3873">
        <f t="shared" si="363"/>
        <v>3</v>
      </c>
      <c r="W3873">
        <f t="shared" si="364"/>
        <v>9</v>
      </c>
      <c r="X3873" t="str">
        <f t="shared" si="365"/>
        <v>Regular</v>
      </c>
    </row>
    <row r="3874" spans="1:24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  <c r="S3874" t="str">
        <f t="shared" si="360"/>
        <v>36-45</v>
      </c>
      <c r="T3874">
        <f t="shared" si="361"/>
        <v>4</v>
      </c>
      <c r="U3874">
        <f t="shared" si="362"/>
        <v>1</v>
      </c>
      <c r="V3874">
        <f t="shared" si="363"/>
        <v>4</v>
      </c>
      <c r="W3874">
        <f t="shared" si="364"/>
        <v>9</v>
      </c>
      <c r="X3874" t="str">
        <f t="shared" si="365"/>
        <v>Regular</v>
      </c>
    </row>
    <row r="3875" spans="1:24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  <c r="S3875" t="str">
        <f t="shared" si="360"/>
        <v>36-45</v>
      </c>
      <c r="T3875">
        <f t="shared" si="361"/>
        <v>2</v>
      </c>
      <c r="U3875">
        <f t="shared" si="362"/>
        <v>2</v>
      </c>
      <c r="V3875">
        <f t="shared" si="363"/>
        <v>7</v>
      </c>
      <c r="W3875">
        <f t="shared" si="364"/>
        <v>11</v>
      </c>
      <c r="X3875" t="str">
        <f t="shared" si="365"/>
        <v>Regular</v>
      </c>
    </row>
    <row r="3876" spans="1:24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  <c r="S3876" t="str">
        <f t="shared" si="360"/>
        <v>56+</v>
      </c>
      <c r="T3876">
        <f t="shared" si="361"/>
        <v>2</v>
      </c>
      <c r="U3876">
        <f t="shared" si="362"/>
        <v>3</v>
      </c>
      <c r="V3876">
        <f t="shared" si="363"/>
        <v>6</v>
      </c>
      <c r="W3876">
        <f t="shared" si="364"/>
        <v>11</v>
      </c>
      <c r="X3876" t="str">
        <f t="shared" si="365"/>
        <v>Regular</v>
      </c>
    </row>
    <row r="3877" spans="1:24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  <c r="S3877" t="str">
        <f t="shared" si="360"/>
        <v>56+</v>
      </c>
      <c r="T3877">
        <f t="shared" si="361"/>
        <v>2</v>
      </c>
      <c r="U3877">
        <f t="shared" si="362"/>
        <v>2</v>
      </c>
      <c r="V3877">
        <f t="shared" si="363"/>
        <v>1</v>
      </c>
      <c r="W3877">
        <f t="shared" si="364"/>
        <v>5</v>
      </c>
      <c r="X3877" t="str">
        <f t="shared" si="365"/>
        <v>Low Engagement</v>
      </c>
    </row>
    <row r="3878" spans="1:24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  <c r="S3878" t="str">
        <f t="shared" si="360"/>
        <v>56+</v>
      </c>
      <c r="T3878">
        <f t="shared" si="361"/>
        <v>4</v>
      </c>
      <c r="U3878">
        <f t="shared" si="362"/>
        <v>1</v>
      </c>
      <c r="V3878">
        <f t="shared" si="363"/>
        <v>1</v>
      </c>
      <c r="W3878">
        <f t="shared" si="364"/>
        <v>6</v>
      </c>
      <c r="X3878" t="str">
        <f t="shared" si="365"/>
        <v>Occasional</v>
      </c>
    </row>
    <row r="3879" spans="1:24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  <c r="S3879" t="str">
        <f t="shared" si="360"/>
        <v>26-35</v>
      </c>
      <c r="T3879">
        <f t="shared" si="361"/>
        <v>4</v>
      </c>
      <c r="U3879">
        <f t="shared" si="362"/>
        <v>4</v>
      </c>
      <c r="V3879">
        <f t="shared" si="363"/>
        <v>4</v>
      </c>
      <c r="W3879">
        <f t="shared" si="364"/>
        <v>12</v>
      </c>
      <c r="X3879" t="str">
        <f t="shared" si="365"/>
        <v>High Value</v>
      </c>
    </row>
    <row r="3880" spans="1:24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  <c r="S3880" t="str">
        <f t="shared" si="360"/>
        <v>56+</v>
      </c>
      <c r="T3880">
        <f t="shared" si="361"/>
        <v>2</v>
      </c>
      <c r="U3880">
        <f t="shared" si="362"/>
        <v>2</v>
      </c>
      <c r="V3880">
        <f t="shared" si="363"/>
        <v>1</v>
      </c>
      <c r="W3880">
        <f t="shared" si="364"/>
        <v>5</v>
      </c>
      <c r="X3880" t="str">
        <f t="shared" si="365"/>
        <v>Low Engagement</v>
      </c>
    </row>
    <row r="3881" spans="1:24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  <c r="S3881" t="str">
        <f t="shared" si="360"/>
        <v>26-35</v>
      </c>
      <c r="T3881">
        <f t="shared" si="361"/>
        <v>3</v>
      </c>
      <c r="U3881">
        <f t="shared" si="362"/>
        <v>1</v>
      </c>
      <c r="V3881">
        <f t="shared" si="363"/>
        <v>2</v>
      </c>
      <c r="W3881">
        <f t="shared" si="364"/>
        <v>6</v>
      </c>
      <c r="X3881" t="str">
        <f t="shared" si="365"/>
        <v>Occasional</v>
      </c>
    </row>
    <row r="3882" spans="1:24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  <c r="S3882" t="str">
        <f t="shared" si="360"/>
        <v>36-45</v>
      </c>
      <c r="T3882">
        <f t="shared" si="361"/>
        <v>1</v>
      </c>
      <c r="U3882">
        <f t="shared" si="362"/>
        <v>4</v>
      </c>
      <c r="V3882">
        <f t="shared" si="363"/>
        <v>4</v>
      </c>
      <c r="W3882">
        <f t="shared" si="364"/>
        <v>9</v>
      </c>
      <c r="X3882" t="str">
        <f t="shared" si="365"/>
        <v>Regular</v>
      </c>
    </row>
    <row r="3883" spans="1:24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  <c r="S3883" t="str">
        <f t="shared" si="360"/>
        <v>56+</v>
      </c>
      <c r="T3883">
        <f t="shared" si="361"/>
        <v>1</v>
      </c>
      <c r="U3883">
        <f t="shared" si="362"/>
        <v>2</v>
      </c>
      <c r="V3883">
        <f t="shared" si="363"/>
        <v>7</v>
      </c>
      <c r="W3883">
        <f t="shared" si="364"/>
        <v>10</v>
      </c>
      <c r="X3883" t="str">
        <f t="shared" si="365"/>
        <v>Regular</v>
      </c>
    </row>
    <row r="3884" spans="1:24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  <c r="S3884" t="str">
        <f t="shared" si="360"/>
        <v>26-35</v>
      </c>
      <c r="T3884">
        <f t="shared" si="361"/>
        <v>4</v>
      </c>
      <c r="U3884">
        <f t="shared" si="362"/>
        <v>2</v>
      </c>
      <c r="V3884">
        <f t="shared" si="363"/>
        <v>5</v>
      </c>
      <c r="W3884">
        <f t="shared" si="364"/>
        <v>11</v>
      </c>
      <c r="X3884" t="str">
        <f t="shared" si="365"/>
        <v>Regular</v>
      </c>
    </row>
    <row r="3885" spans="1:24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  <c r="S3885" t="str">
        <f t="shared" si="360"/>
        <v>26-35</v>
      </c>
      <c r="T3885">
        <f t="shared" si="361"/>
        <v>1</v>
      </c>
      <c r="U3885">
        <f t="shared" si="362"/>
        <v>2</v>
      </c>
      <c r="V3885">
        <f t="shared" si="363"/>
        <v>5</v>
      </c>
      <c r="W3885">
        <f t="shared" si="364"/>
        <v>8</v>
      </c>
      <c r="X3885" t="str">
        <f t="shared" si="365"/>
        <v>Occasional</v>
      </c>
    </row>
    <row r="3886" spans="1:24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  <c r="S3886" t="str">
        <f t="shared" si="360"/>
        <v>46-55</v>
      </c>
      <c r="T3886">
        <f t="shared" si="361"/>
        <v>1</v>
      </c>
      <c r="U3886">
        <f t="shared" si="362"/>
        <v>1</v>
      </c>
      <c r="V3886">
        <f t="shared" si="363"/>
        <v>7</v>
      </c>
      <c r="W3886">
        <f t="shared" si="364"/>
        <v>9</v>
      </c>
      <c r="X3886" t="str">
        <f t="shared" si="365"/>
        <v>Regular</v>
      </c>
    </row>
    <row r="3887" spans="1:24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  <c r="S3887" t="str">
        <f t="shared" si="360"/>
        <v>46-55</v>
      </c>
      <c r="T3887">
        <f t="shared" si="361"/>
        <v>3</v>
      </c>
      <c r="U3887">
        <f t="shared" si="362"/>
        <v>4</v>
      </c>
      <c r="V3887">
        <f t="shared" si="363"/>
        <v>2</v>
      </c>
      <c r="W3887">
        <f t="shared" si="364"/>
        <v>9</v>
      </c>
      <c r="X3887" t="str">
        <f t="shared" si="365"/>
        <v>Regular</v>
      </c>
    </row>
    <row r="3888" spans="1:24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  <c r="S3888" t="str">
        <f t="shared" si="360"/>
        <v>36-45</v>
      </c>
      <c r="T3888">
        <f t="shared" si="361"/>
        <v>4</v>
      </c>
      <c r="U3888">
        <f t="shared" si="362"/>
        <v>4</v>
      </c>
      <c r="V3888">
        <f t="shared" si="363"/>
        <v>2</v>
      </c>
      <c r="W3888">
        <f t="shared" si="364"/>
        <v>10</v>
      </c>
      <c r="X3888" t="str">
        <f t="shared" si="365"/>
        <v>Regular</v>
      </c>
    </row>
    <row r="3889" spans="1:24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  <c r="S3889" t="str">
        <f t="shared" si="360"/>
        <v>36-45</v>
      </c>
      <c r="T3889">
        <f t="shared" si="361"/>
        <v>1</v>
      </c>
      <c r="U3889">
        <f t="shared" si="362"/>
        <v>1</v>
      </c>
      <c r="V3889">
        <f t="shared" si="363"/>
        <v>2</v>
      </c>
      <c r="W3889">
        <f t="shared" si="364"/>
        <v>4</v>
      </c>
      <c r="X3889" t="str">
        <f t="shared" si="365"/>
        <v>Low Engagement</v>
      </c>
    </row>
    <row r="3890" spans="1:24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  <c r="S3890" t="str">
        <f t="shared" si="360"/>
        <v>36-45</v>
      </c>
      <c r="T3890">
        <f t="shared" si="361"/>
        <v>3</v>
      </c>
      <c r="U3890">
        <f t="shared" si="362"/>
        <v>2</v>
      </c>
      <c r="V3890">
        <f t="shared" si="363"/>
        <v>6</v>
      </c>
      <c r="W3890">
        <f t="shared" si="364"/>
        <v>11</v>
      </c>
      <c r="X3890" t="str">
        <f t="shared" si="365"/>
        <v>Regular</v>
      </c>
    </row>
    <row r="3891" spans="1:24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  <c r="S3891" t="str">
        <f t="shared" si="360"/>
        <v>56+</v>
      </c>
      <c r="T3891">
        <f t="shared" si="361"/>
        <v>3</v>
      </c>
      <c r="U3891">
        <f t="shared" si="362"/>
        <v>4</v>
      </c>
      <c r="V3891">
        <f t="shared" si="363"/>
        <v>1</v>
      </c>
      <c r="W3891">
        <f t="shared" si="364"/>
        <v>8</v>
      </c>
      <c r="X3891" t="str">
        <f t="shared" si="365"/>
        <v>Occasional</v>
      </c>
    </row>
    <row r="3892" spans="1:24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  <c r="S3892" t="str">
        <f t="shared" si="360"/>
        <v>26-35</v>
      </c>
      <c r="T3892">
        <f t="shared" si="361"/>
        <v>4</v>
      </c>
      <c r="U3892">
        <f t="shared" si="362"/>
        <v>3</v>
      </c>
      <c r="V3892">
        <f t="shared" si="363"/>
        <v>1</v>
      </c>
      <c r="W3892">
        <f t="shared" si="364"/>
        <v>8</v>
      </c>
      <c r="X3892" t="str">
        <f t="shared" si="365"/>
        <v>Occasional</v>
      </c>
    </row>
    <row r="3893" spans="1:24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  <c r="S3893" t="str">
        <f t="shared" si="360"/>
        <v>36-45</v>
      </c>
      <c r="T3893">
        <f t="shared" si="361"/>
        <v>1</v>
      </c>
      <c r="U3893">
        <f t="shared" si="362"/>
        <v>1</v>
      </c>
      <c r="V3893">
        <f t="shared" si="363"/>
        <v>2</v>
      </c>
      <c r="W3893">
        <f t="shared" si="364"/>
        <v>4</v>
      </c>
      <c r="X3893" t="str">
        <f t="shared" si="365"/>
        <v>Low Engagement</v>
      </c>
    </row>
    <row r="3894" spans="1:24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  <c r="S3894" t="str">
        <f t="shared" si="360"/>
        <v>26-35</v>
      </c>
      <c r="T3894">
        <f t="shared" si="361"/>
        <v>4</v>
      </c>
      <c r="U3894">
        <f t="shared" si="362"/>
        <v>1</v>
      </c>
      <c r="V3894">
        <f t="shared" si="363"/>
        <v>5</v>
      </c>
      <c r="W3894">
        <f t="shared" si="364"/>
        <v>10</v>
      </c>
      <c r="X3894" t="str">
        <f t="shared" si="365"/>
        <v>Regular</v>
      </c>
    </row>
    <row r="3895" spans="1:24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  <c r="S3895" t="str">
        <f t="shared" si="360"/>
        <v>18-25</v>
      </c>
      <c r="T3895">
        <f t="shared" si="361"/>
        <v>3</v>
      </c>
      <c r="U3895">
        <f t="shared" si="362"/>
        <v>3</v>
      </c>
      <c r="V3895">
        <f t="shared" si="363"/>
        <v>6</v>
      </c>
      <c r="W3895">
        <f t="shared" si="364"/>
        <v>12</v>
      </c>
      <c r="X3895" t="str">
        <f t="shared" si="365"/>
        <v>High Value</v>
      </c>
    </row>
    <row r="3896" spans="1:24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  <c r="S3896" t="str">
        <f t="shared" si="360"/>
        <v>56+</v>
      </c>
      <c r="T3896">
        <f t="shared" si="361"/>
        <v>3</v>
      </c>
      <c r="U3896">
        <f t="shared" si="362"/>
        <v>4</v>
      </c>
      <c r="V3896">
        <f t="shared" si="363"/>
        <v>3</v>
      </c>
      <c r="W3896">
        <f t="shared" si="364"/>
        <v>10</v>
      </c>
      <c r="X3896" t="str">
        <f t="shared" si="365"/>
        <v>Regular</v>
      </c>
    </row>
    <row r="3897" spans="1:24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  <c r="S3897" t="str">
        <f t="shared" si="360"/>
        <v>36-45</v>
      </c>
      <c r="T3897">
        <f t="shared" si="361"/>
        <v>1</v>
      </c>
      <c r="U3897">
        <f t="shared" si="362"/>
        <v>3</v>
      </c>
      <c r="V3897">
        <f t="shared" si="363"/>
        <v>7</v>
      </c>
      <c r="W3897">
        <f t="shared" si="364"/>
        <v>11</v>
      </c>
      <c r="X3897" t="str">
        <f t="shared" si="365"/>
        <v>Regular</v>
      </c>
    </row>
    <row r="3898" spans="1:24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  <c r="S3898" t="str">
        <f t="shared" si="360"/>
        <v>46-55</v>
      </c>
      <c r="T3898">
        <f t="shared" si="361"/>
        <v>2</v>
      </c>
      <c r="U3898">
        <f t="shared" si="362"/>
        <v>4</v>
      </c>
      <c r="V3898">
        <f t="shared" si="363"/>
        <v>6</v>
      </c>
      <c r="W3898">
        <f t="shared" si="364"/>
        <v>12</v>
      </c>
      <c r="X3898" t="str">
        <f t="shared" si="365"/>
        <v>High Value</v>
      </c>
    </row>
    <row r="3899" spans="1:24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  <c r="S3899" t="str">
        <f t="shared" si="360"/>
        <v>46-55</v>
      </c>
      <c r="T3899">
        <f t="shared" si="361"/>
        <v>1</v>
      </c>
      <c r="U3899">
        <f t="shared" si="362"/>
        <v>2</v>
      </c>
      <c r="V3899">
        <f t="shared" si="363"/>
        <v>2</v>
      </c>
      <c r="W3899">
        <f t="shared" si="364"/>
        <v>5</v>
      </c>
      <c r="X3899" t="str">
        <f t="shared" si="365"/>
        <v>Low Engagement</v>
      </c>
    </row>
    <row r="3900" spans="1:24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  <c r="S3900" t="str">
        <f t="shared" si="360"/>
        <v>36-45</v>
      </c>
      <c r="T3900">
        <f t="shared" si="361"/>
        <v>3</v>
      </c>
      <c r="U3900">
        <f t="shared" si="362"/>
        <v>2</v>
      </c>
      <c r="V3900">
        <f t="shared" si="363"/>
        <v>7</v>
      </c>
      <c r="W3900">
        <f t="shared" si="364"/>
        <v>12</v>
      </c>
      <c r="X3900" t="str">
        <f t="shared" si="365"/>
        <v>High Value</v>
      </c>
    </row>
    <row r="3901" spans="1:24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  <c r="S3901" t="str">
        <f t="shared" si="360"/>
        <v>46-55</v>
      </c>
      <c r="T3901">
        <f t="shared" si="361"/>
        <v>4</v>
      </c>
      <c r="U3901">
        <f t="shared" si="362"/>
        <v>3</v>
      </c>
      <c r="V3901">
        <f t="shared" si="363"/>
        <v>2</v>
      </c>
      <c r="W3901">
        <f t="shared" si="364"/>
        <v>9</v>
      </c>
      <c r="X3901" t="str">
        <f t="shared" si="365"/>
        <v>Regular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6C89-2EF7-4D56-BA89-EA43D018FE2B}">
  <dimension ref="A1:B7"/>
  <sheetViews>
    <sheetView workbookViewId="0">
      <selection activeCell="E8" sqref="E8"/>
    </sheetView>
  </sheetViews>
  <sheetFormatPr defaultRowHeight="14.5" x14ac:dyDescent="0.35"/>
  <cols>
    <col min="1" max="1" width="27.1796875" customWidth="1"/>
    <col min="2" max="2" width="8.7265625" customWidth="1"/>
  </cols>
  <sheetData>
    <row r="1" spans="1:2" x14ac:dyDescent="0.35">
      <c r="A1" t="s">
        <v>161</v>
      </c>
      <c r="B1" t="s">
        <v>154</v>
      </c>
    </row>
    <row r="2" spans="1:2" x14ac:dyDescent="0.35">
      <c r="A2" t="s">
        <v>155</v>
      </c>
      <c r="B2">
        <v>233081</v>
      </c>
    </row>
    <row r="3" spans="1:2" x14ac:dyDescent="0.35">
      <c r="A3" t="s">
        <v>156</v>
      </c>
      <c r="B3">
        <v>59.76</v>
      </c>
    </row>
    <row r="4" spans="1:2" x14ac:dyDescent="0.35">
      <c r="A4" t="s">
        <v>157</v>
      </c>
      <c r="B4">
        <v>20</v>
      </c>
    </row>
    <row r="5" spans="1:2" x14ac:dyDescent="0.35">
      <c r="A5" t="s">
        <v>158</v>
      </c>
      <c r="B5">
        <v>100</v>
      </c>
    </row>
    <row r="6" spans="1:2" x14ac:dyDescent="0.35">
      <c r="A6" t="s">
        <v>159</v>
      </c>
      <c r="B6">
        <v>25.35</v>
      </c>
    </row>
    <row r="7" spans="1:2" x14ac:dyDescent="0.35">
      <c r="A7" t="s">
        <v>160</v>
      </c>
      <c r="B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E6D5-75AE-46F8-B523-E03DAD66C60B}">
  <dimension ref="A3:D9"/>
  <sheetViews>
    <sheetView workbookViewId="0">
      <selection activeCell="C11" sqref="C11"/>
    </sheetView>
  </sheetViews>
  <sheetFormatPr defaultRowHeight="14.5" x14ac:dyDescent="0.35"/>
  <cols>
    <col min="1" max="1" width="12.36328125" bestFit="1" customWidth="1"/>
    <col min="2" max="2" width="31.7265625" bestFit="1" customWidth="1"/>
    <col min="3" max="3" width="27.54296875" bestFit="1" customWidth="1"/>
    <col min="4" max="4" width="19.1796875" bestFit="1" customWidth="1"/>
  </cols>
  <sheetData>
    <row r="3" spans="1:4" x14ac:dyDescent="0.35">
      <c r="A3" s="1" t="s">
        <v>162</v>
      </c>
      <c r="B3" t="s">
        <v>171</v>
      </c>
      <c r="C3" t="s">
        <v>170</v>
      </c>
      <c r="D3" t="s">
        <v>169</v>
      </c>
    </row>
    <row r="4" spans="1:4" x14ac:dyDescent="0.35">
      <c r="A4" s="2" t="s">
        <v>163</v>
      </c>
      <c r="B4" s="3">
        <v>60.64798598949212</v>
      </c>
      <c r="C4" s="3">
        <v>34630</v>
      </c>
      <c r="D4" s="3">
        <v>571</v>
      </c>
    </row>
    <row r="5" spans="1:4" x14ac:dyDescent="0.35">
      <c r="A5" s="2" t="s">
        <v>164</v>
      </c>
      <c r="B5" s="3">
        <v>59.760107816711589</v>
      </c>
      <c r="C5" s="3">
        <v>44342</v>
      </c>
      <c r="D5" s="3">
        <v>742</v>
      </c>
    </row>
    <row r="6" spans="1:4" x14ac:dyDescent="0.35">
      <c r="A6" s="2" t="s">
        <v>165</v>
      </c>
      <c r="B6" s="3">
        <v>59.305898491083674</v>
      </c>
      <c r="C6" s="3">
        <v>43234</v>
      </c>
      <c r="D6" s="3">
        <v>729</v>
      </c>
    </row>
    <row r="7" spans="1:4" x14ac:dyDescent="0.35">
      <c r="A7" s="2" t="s">
        <v>166</v>
      </c>
      <c r="B7" s="3">
        <v>60.583001328021247</v>
      </c>
      <c r="C7" s="3">
        <v>45619</v>
      </c>
      <c r="D7" s="3">
        <v>753</v>
      </c>
    </row>
    <row r="8" spans="1:4" x14ac:dyDescent="0.35">
      <c r="A8" s="2" t="s">
        <v>167</v>
      </c>
      <c r="B8" s="3">
        <v>59.055203619909506</v>
      </c>
      <c r="C8" s="3">
        <v>65256</v>
      </c>
      <c r="D8" s="3">
        <v>1105</v>
      </c>
    </row>
    <row r="9" spans="1:4" x14ac:dyDescent="0.35">
      <c r="A9" s="2" t="s">
        <v>168</v>
      </c>
      <c r="B9" s="3">
        <v>59.764358974358977</v>
      </c>
      <c r="C9" s="3">
        <v>233081</v>
      </c>
      <c r="D9" s="3">
        <v>3900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FF90-B336-441D-BF34-EA4697816B10}">
  <dimension ref="A3:B54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1" t="s">
        <v>162</v>
      </c>
      <c r="B3" t="s">
        <v>169</v>
      </c>
    </row>
    <row r="4" spans="1:2" x14ac:dyDescent="0.35">
      <c r="A4" s="2">
        <v>1</v>
      </c>
      <c r="B4" s="3">
        <v>83</v>
      </c>
    </row>
    <row r="5" spans="1:2" x14ac:dyDescent="0.35">
      <c r="A5" s="2">
        <v>2</v>
      </c>
      <c r="B5" s="3">
        <v>72</v>
      </c>
    </row>
    <row r="6" spans="1:2" x14ac:dyDescent="0.35">
      <c r="A6" s="2">
        <v>3</v>
      </c>
      <c r="B6" s="3">
        <v>91</v>
      </c>
    </row>
    <row r="7" spans="1:2" x14ac:dyDescent="0.35">
      <c r="A7" s="2">
        <v>4</v>
      </c>
      <c r="B7" s="3">
        <v>91</v>
      </c>
    </row>
    <row r="8" spans="1:2" x14ac:dyDescent="0.35">
      <c r="A8" s="2">
        <v>5</v>
      </c>
      <c r="B8" s="3">
        <v>87</v>
      </c>
    </row>
    <row r="9" spans="1:2" x14ac:dyDescent="0.35">
      <c r="A9" s="2">
        <v>6</v>
      </c>
      <c r="B9" s="3">
        <v>87</v>
      </c>
    </row>
    <row r="10" spans="1:2" x14ac:dyDescent="0.35">
      <c r="A10" s="2">
        <v>7</v>
      </c>
      <c r="B10" s="3">
        <v>65</v>
      </c>
    </row>
    <row r="11" spans="1:2" x14ac:dyDescent="0.35">
      <c r="A11" s="2">
        <v>8</v>
      </c>
      <c r="B11" s="3">
        <v>67</v>
      </c>
    </row>
    <row r="12" spans="1:2" x14ac:dyDescent="0.35">
      <c r="A12" s="2">
        <v>9</v>
      </c>
      <c r="B12" s="3">
        <v>65</v>
      </c>
    </row>
    <row r="13" spans="1:2" x14ac:dyDescent="0.35">
      <c r="A13" s="2">
        <v>10</v>
      </c>
      <c r="B13" s="3">
        <v>76</v>
      </c>
    </row>
    <row r="14" spans="1:2" x14ac:dyDescent="0.35">
      <c r="A14" s="2">
        <v>11</v>
      </c>
      <c r="B14" s="3">
        <v>82</v>
      </c>
    </row>
    <row r="15" spans="1:2" x14ac:dyDescent="0.35">
      <c r="A15" s="2">
        <v>12</v>
      </c>
      <c r="B15" s="3">
        <v>79</v>
      </c>
    </row>
    <row r="16" spans="1:2" x14ac:dyDescent="0.35">
      <c r="A16" s="2">
        <v>13</v>
      </c>
      <c r="B16" s="3">
        <v>69</v>
      </c>
    </row>
    <row r="17" spans="1:2" x14ac:dyDescent="0.35">
      <c r="A17" s="2">
        <v>14</v>
      </c>
      <c r="B17" s="3">
        <v>92</v>
      </c>
    </row>
    <row r="18" spans="1:2" x14ac:dyDescent="0.35">
      <c r="A18" s="2">
        <v>15</v>
      </c>
      <c r="B18" s="3">
        <v>73</v>
      </c>
    </row>
    <row r="19" spans="1:2" x14ac:dyDescent="0.35">
      <c r="A19" s="2">
        <v>16</v>
      </c>
      <c r="B19" s="3">
        <v>70</v>
      </c>
    </row>
    <row r="20" spans="1:2" x14ac:dyDescent="0.35">
      <c r="A20" s="2">
        <v>17</v>
      </c>
      <c r="B20" s="3">
        <v>67</v>
      </c>
    </row>
    <row r="21" spans="1:2" x14ac:dyDescent="0.35">
      <c r="A21" s="2">
        <v>18</v>
      </c>
      <c r="B21" s="3">
        <v>84</v>
      </c>
    </row>
    <row r="22" spans="1:2" x14ac:dyDescent="0.35">
      <c r="A22" s="2">
        <v>19</v>
      </c>
      <c r="B22" s="3">
        <v>78</v>
      </c>
    </row>
    <row r="23" spans="1:2" x14ac:dyDescent="0.35">
      <c r="A23" s="2">
        <v>20</v>
      </c>
      <c r="B23" s="3">
        <v>83</v>
      </c>
    </row>
    <row r="24" spans="1:2" x14ac:dyDescent="0.35">
      <c r="A24" s="2">
        <v>21</v>
      </c>
      <c r="B24" s="3">
        <v>96</v>
      </c>
    </row>
    <row r="25" spans="1:2" x14ac:dyDescent="0.35">
      <c r="A25" s="2">
        <v>22</v>
      </c>
      <c r="B25" s="3">
        <v>65</v>
      </c>
    </row>
    <row r="26" spans="1:2" x14ac:dyDescent="0.35">
      <c r="A26" s="2">
        <v>23</v>
      </c>
      <c r="B26" s="3">
        <v>73</v>
      </c>
    </row>
    <row r="27" spans="1:2" x14ac:dyDescent="0.35">
      <c r="A27" s="2">
        <v>24</v>
      </c>
      <c r="B27" s="3">
        <v>91</v>
      </c>
    </row>
    <row r="28" spans="1:2" x14ac:dyDescent="0.35">
      <c r="A28" s="2">
        <v>25</v>
      </c>
      <c r="B28" s="3">
        <v>79</v>
      </c>
    </row>
    <row r="29" spans="1:2" x14ac:dyDescent="0.35">
      <c r="A29" s="2">
        <v>26</v>
      </c>
      <c r="B29" s="3">
        <v>77</v>
      </c>
    </row>
    <row r="30" spans="1:2" x14ac:dyDescent="0.35">
      <c r="A30" s="2">
        <v>27</v>
      </c>
      <c r="B30" s="3">
        <v>78</v>
      </c>
    </row>
    <row r="31" spans="1:2" x14ac:dyDescent="0.35">
      <c r="A31" s="2">
        <v>28</v>
      </c>
      <c r="B31" s="3">
        <v>80</v>
      </c>
    </row>
    <row r="32" spans="1:2" x14ac:dyDescent="0.35">
      <c r="A32" s="2">
        <v>29</v>
      </c>
      <c r="B32" s="3">
        <v>69</v>
      </c>
    </row>
    <row r="33" spans="1:2" x14ac:dyDescent="0.35">
      <c r="A33" s="2">
        <v>30</v>
      </c>
      <c r="B33" s="3">
        <v>82</v>
      </c>
    </row>
    <row r="34" spans="1:2" x14ac:dyDescent="0.35">
      <c r="A34" s="2">
        <v>31</v>
      </c>
      <c r="B34" s="3">
        <v>97</v>
      </c>
    </row>
    <row r="35" spans="1:2" x14ac:dyDescent="0.35">
      <c r="A35" s="2">
        <v>32</v>
      </c>
      <c r="B35" s="3">
        <v>81</v>
      </c>
    </row>
    <row r="36" spans="1:2" x14ac:dyDescent="0.35">
      <c r="A36" s="2">
        <v>33</v>
      </c>
      <c r="B36" s="3">
        <v>82</v>
      </c>
    </row>
    <row r="37" spans="1:2" x14ac:dyDescent="0.35">
      <c r="A37" s="2">
        <v>34</v>
      </c>
      <c r="B37" s="3">
        <v>79</v>
      </c>
    </row>
    <row r="38" spans="1:2" x14ac:dyDescent="0.35">
      <c r="A38" s="2">
        <v>35</v>
      </c>
      <c r="B38" s="3">
        <v>63</v>
      </c>
    </row>
    <row r="39" spans="1:2" x14ac:dyDescent="0.35">
      <c r="A39" s="2">
        <v>36</v>
      </c>
      <c r="B39" s="3">
        <v>71</v>
      </c>
    </row>
    <row r="40" spans="1:2" x14ac:dyDescent="0.35">
      <c r="A40" s="2">
        <v>37</v>
      </c>
      <c r="B40" s="3">
        <v>78</v>
      </c>
    </row>
    <row r="41" spans="1:2" x14ac:dyDescent="0.35">
      <c r="A41" s="2">
        <v>38</v>
      </c>
      <c r="B41" s="3">
        <v>70</v>
      </c>
    </row>
    <row r="42" spans="1:2" x14ac:dyDescent="0.35">
      <c r="A42" s="2">
        <v>39</v>
      </c>
      <c r="B42" s="3">
        <v>81</v>
      </c>
    </row>
    <row r="43" spans="1:2" x14ac:dyDescent="0.35">
      <c r="A43" s="2">
        <v>40</v>
      </c>
      <c r="B43" s="3">
        <v>82</v>
      </c>
    </row>
    <row r="44" spans="1:2" x14ac:dyDescent="0.35">
      <c r="A44" s="2">
        <v>41</v>
      </c>
      <c r="B44" s="3">
        <v>70</v>
      </c>
    </row>
    <row r="45" spans="1:2" x14ac:dyDescent="0.35">
      <c r="A45" s="2">
        <v>42</v>
      </c>
      <c r="B45" s="3">
        <v>83</v>
      </c>
    </row>
    <row r="46" spans="1:2" x14ac:dyDescent="0.35">
      <c r="A46" s="2">
        <v>43</v>
      </c>
      <c r="B46" s="3">
        <v>64</v>
      </c>
    </row>
    <row r="47" spans="1:2" x14ac:dyDescent="0.35">
      <c r="A47" s="2">
        <v>44</v>
      </c>
      <c r="B47" s="3">
        <v>72</v>
      </c>
    </row>
    <row r="48" spans="1:2" x14ac:dyDescent="0.35">
      <c r="A48" s="2">
        <v>45</v>
      </c>
      <c r="B48" s="3">
        <v>83</v>
      </c>
    </row>
    <row r="49" spans="1:2" x14ac:dyDescent="0.35">
      <c r="A49" s="2">
        <v>46</v>
      </c>
      <c r="B49" s="3">
        <v>78</v>
      </c>
    </row>
    <row r="50" spans="1:2" x14ac:dyDescent="0.35">
      <c r="A50" s="2">
        <v>47</v>
      </c>
      <c r="B50" s="3">
        <v>90</v>
      </c>
    </row>
    <row r="51" spans="1:2" x14ac:dyDescent="0.35">
      <c r="A51" s="2">
        <v>48</v>
      </c>
      <c r="B51" s="3">
        <v>90</v>
      </c>
    </row>
    <row r="52" spans="1:2" x14ac:dyDescent="0.35">
      <c r="A52" s="2">
        <v>49</v>
      </c>
      <c r="B52" s="3">
        <v>58</v>
      </c>
    </row>
    <row r="53" spans="1:2" x14ac:dyDescent="0.35">
      <c r="A53" s="2">
        <v>50</v>
      </c>
      <c r="B53" s="3">
        <v>77</v>
      </c>
    </row>
    <row r="54" spans="1:2" x14ac:dyDescent="0.35">
      <c r="A54" s="2" t="s">
        <v>168</v>
      </c>
      <c r="B54" s="3">
        <v>3900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F139-B9BF-4643-8F10-A73FEA668FDB}">
  <dimension ref="A3:B11"/>
  <sheetViews>
    <sheetView workbookViewId="0">
      <selection activeCell="E10" sqref="E10"/>
    </sheetView>
  </sheetViews>
  <sheetFormatPr defaultRowHeight="14.5" x14ac:dyDescent="0.35"/>
  <cols>
    <col min="1" max="1" width="13.81640625" bestFit="1" customWidth="1"/>
    <col min="2" max="2" width="19.1796875" bestFit="1" customWidth="1"/>
  </cols>
  <sheetData>
    <row r="3" spans="1:2" x14ac:dyDescent="0.35">
      <c r="A3" s="1" t="s">
        <v>162</v>
      </c>
      <c r="B3" t="s">
        <v>169</v>
      </c>
    </row>
    <row r="4" spans="1:2" x14ac:dyDescent="0.35">
      <c r="A4" s="2" t="s">
        <v>48</v>
      </c>
      <c r="B4" s="3">
        <v>572</v>
      </c>
    </row>
    <row r="5" spans="1:2" x14ac:dyDescent="0.35">
      <c r="A5" s="2" t="s">
        <v>75</v>
      </c>
      <c r="B5" s="3">
        <v>547</v>
      </c>
    </row>
    <row r="6" spans="1:2" x14ac:dyDescent="0.35">
      <c r="A6" s="2" t="s">
        <v>96</v>
      </c>
      <c r="B6" s="3">
        <v>584</v>
      </c>
    </row>
    <row r="7" spans="1:2" x14ac:dyDescent="0.35">
      <c r="A7" s="2" t="s">
        <v>28</v>
      </c>
      <c r="B7" s="3">
        <v>542</v>
      </c>
    </row>
    <row r="8" spans="1:2" x14ac:dyDescent="0.35">
      <c r="A8" s="2" t="s">
        <v>87</v>
      </c>
      <c r="B8" s="3">
        <v>553</v>
      </c>
    </row>
    <row r="9" spans="1:2" x14ac:dyDescent="0.35">
      <c r="A9" s="2" t="s">
        <v>57</v>
      </c>
      <c r="B9" s="3">
        <v>563</v>
      </c>
    </row>
    <row r="10" spans="1:2" x14ac:dyDescent="0.35">
      <c r="A10" s="2" t="s">
        <v>39</v>
      </c>
      <c r="B10" s="3">
        <v>539</v>
      </c>
    </row>
    <row r="11" spans="1:2" x14ac:dyDescent="0.35">
      <c r="A11" s="2" t="s">
        <v>168</v>
      </c>
      <c r="B11" s="3">
        <v>3900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44AC-2F0C-41B8-80ED-353FAD687E46}">
  <dimension ref="A3:B8"/>
  <sheetViews>
    <sheetView workbookViewId="0">
      <selection activeCell="A5" sqref="A3:B8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1" t="s">
        <v>162</v>
      </c>
      <c r="B3" t="s">
        <v>169</v>
      </c>
    </row>
    <row r="4" spans="1:2" x14ac:dyDescent="0.35">
      <c r="A4" s="2" t="s">
        <v>172</v>
      </c>
      <c r="B4" s="3">
        <v>1014</v>
      </c>
    </row>
    <row r="5" spans="1:2" x14ac:dyDescent="0.35">
      <c r="A5" s="2" t="s">
        <v>173</v>
      </c>
      <c r="B5" s="3">
        <v>923</v>
      </c>
    </row>
    <row r="6" spans="1:2" x14ac:dyDescent="0.35">
      <c r="A6" s="2" t="s">
        <v>174</v>
      </c>
      <c r="B6" s="3">
        <v>939</v>
      </c>
    </row>
    <row r="7" spans="1:2" x14ac:dyDescent="0.35">
      <c r="A7" s="2" t="s">
        <v>175</v>
      </c>
      <c r="B7" s="3">
        <v>1024</v>
      </c>
    </row>
    <row r="8" spans="1:2" x14ac:dyDescent="0.35">
      <c r="A8" s="2" t="s">
        <v>168</v>
      </c>
      <c r="B8" s="3">
        <v>3900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4189-E007-4FCA-87EB-3D16957A3655}">
  <dimension ref="A3:B17"/>
  <sheetViews>
    <sheetView tabSelected="1" workbookViewId="0">
      <selection activeCell="H15" sqref="H15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1" t="s">
        <v>162</v>
      </c>
      <c r="B3" t="s">
        <v>169</v>
      </c>
    </row>
    <row r="4" spans="1:2" x14ac:dyDescent="0.35">
      <c r="A4" s="2">
        <v>3</v>
      </c>
      <c r="B4" s="3">
        <v>33</v>
      </c>
    </row>
    <row r="5" spans="1:2" x14ac:dyDescent="0.35">
      <c r="A5" s="2">
        <v>4</v>
      </c>
      <c r="B5" s="3">
        <v>112</v>
      </c>
    </row>
    <row r="6" spans="1:2" x14ac:dyDescent="0.35">
      <c r="A6" s="2">
        <v>5</v>
      </c>
      <c r="B6" s="3">
        <v>210</v>
      </c>
    </row>
    <row r="7" spans="1:2" x14ac:dyDescent="0.35">
      <c r="A7" s="2">
        <v>6</v>
      </c>
      <c r="B7" s="3">
        <v>361</v>
      </c>
    </row>
    <row r="8" spans="1:2" x14ac:dyDescent="0.35">
      <c r="A8" s="2">
        <v>7</v>
      </c>
      <c r="B8" s="3">
        <v>444</v>
      </c>
    </row>
    <row r="9" spans="1:2" x14ac:dyDescent="0.35">
      <c r="A9" s="2">
        <v>8</v>
      </c>
      <c r="B9" s="3">
        <v>537</v>
      </c>
    </row>
    <row r="10" spans="1:2" x14ac:dyDescent="0.35">
      <c r="A10" s="2">
        <v>9</v>
      </c>
      <c r="B10" s="3">
        <v>559</v>
      </c>
    </row>
    <row r="11" spans="1:2" x14ac:dyDescent="0.35">
      <c r="A11" s="2">
        <v>10</v>
      </c>
      <c r="B11" s="3">
        <v>526</v>
      </c>
    </row>
    <row r="12" spans="1:2" x14ac:dyDescent="0.35">
      <c r="A12" s="2">
        <v>11</v>
      </c>
      <c r="B12" s="3">
        <v>417</v>
      </c>
    </row>
    <row r="13" spans="1:2" x14ac:dyDescent="0.35">
      <c r="A13" s="2">
        <v>12</v>
      </c>
      <c r="B13" s="3">
        <v>346</v>
      </c>
    </row>
    <row r="14" spans="1:2" x14ac:dyDescent="0.35">
      <c r="A14" s="2">
        <v>13</v>
      </c>
      <c r="B14" s="3">
        <v>213</v>
      </c>
    </row>
    <row r="15" spans="1:2" x14ac:dyDescent="0.35">
      <c r="A15" s="2">
        <v>14</v>
      </c>
      <c r="B15" s="3">
        <v>108</v>
      </c>
    </row>
    <row r="16" spans="1:2" x14ac:dyDescent="0.35">
      <c r="A16" s="2">
        <v>15</v>
      </c>
      <c r="B16" s="3">
        <v>34</v>
      </c>
    </row>
    <row r="17" spans="1:2" x14ac:dyDescent="0.35">
      <c r="A17" s="2" t="s">
        <v>168</v>
      </c>
      <c r="B17" s="3">
        <v>3900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3476-1E92-44CA-A93F-5FD323DFD1A3}">
  <dimension ref="A3:D8"/>
  <sheetViews>
    <sheetView workbookViewId="0">
      <selection activeCell="E11" sqref="E11"/>
    </sheetView>
  </sheetViews>
  <sheetFormatPr defaultRowHeight="14.5" x14ac:dyDescent="0.35"/>
  <cols>
    <col min="1" max="1" width="15" bestFit="1" customWidth="1"/>
    <col min="2" max="2" width="31.7265625" bestFit="1" customWidth="1"/>
    <col min="3" max="3" width="27.54296875" bestFit="1" customWidth="1"/>
    <col min="4" max="4" width="19.1796875" bestFit="1" customWidth="1"/>
  </cols>
  <sheetData>
    <row r="3" spans="1:4" x14ac:dyDescent="0.35">
      <c r="A3" s="1" t="s">
        <v>162</v>
      </c>
      <c r="B3" t="s">
        <v>171</v>
      </c>
      <c r="C3" t="s">
        <v>170</v>
      </c>
      <c r="D3" t="s">
        <v>169</v>
      </c>
    </row>
    <row r="4" spans="1:4" x14ac:dyDescent="0.35">
      <c r="A4" s="2" t="s">
        <v>181</v>
      </c>
      <c r="B4" s="3">
        <v>74.883024251069898</v>
      </c>
      <c r="C4" s="3">
        <v>52493</v>
      </c>
      <c r="D4" s="3">
        <v>701</v>
      </c>
    </row>
    <row r="5" spans="1:4" x14ac:dyDescent="0.35">
      <c r="A5" s="2" t="s">
        <v>182</v>
      </c>
      <c r="B5" s="3">
        <v>39.039436619718309</v>
      </c>
      <c r="C5" s="3">
        <v>13859</v>
      </c>
      <c r="D5" s="3">
        <v>355</v>
      </c>
    </row>
    <row r="6" spans="1:4" x14ac:dyDescent="0.35">
      <c r="A6" s="2" t="s">
        <v>183</v>
      </c>
      <c r="B6" s="3">
        <v>54.618479880774963</v>
      </c>
      <c r="C6" s="3">
        <v>73298</v>
      </c>
      <c r="D6" s="3">
        <v>1342</v>
      </c>
    </row>
    <row r="7" spans="1:4" x14ac:dyDescent="0.35">
      <c r="A7" s="2" t="s">
        <v>184</v>
      </c>
      <c r="B7" s="3">
        <v>62.204394141145137</v>
      </c>
      <c r="C7" s="3">
        <v>93431</v>
      </c>
      <c r="D7" s="3">
        <v>1502</v>
      </c>
    </row>
    <row r="8" spans="1:4" x14ac:dyDescent="0.35">
      <c r="A8" s="2" t="s">
        <v>168</v>
      </c>
      <c r="B8" s="3">
        <v>59.764358974358977</v>
      </c>
      <c r="C8" s="3">
        <v>233081</v>
      </c>
      <c r="D8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Analysis_Data</vt:lpstr>
      <vt:lpstr>Analysis_summary</vt:lpstr>
      <vt:lpstr>Age_Group_Analysis</vt:lpstr>
      <vt:lpstr>Previous_Purchases_Analysis</vt:lpstr>
      <vt:lpstr>Purchase_Frequency_Analysis</vt:lpstr>
      <vt:lpstr>Purchase_Amount_Analysis</vt:lpstr>
      <vt:lpstr>Customer_Behavior_Score_Analysi</vt:lpstr>
      <vt:lpstr>Customer_Segment_Analysis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Harine</dc:creator>
  <cp:lastModifiedBy>Sai Pratheek Reddy</cp:lastModifiedBy>
  <dcterms:created xsi:type="dcterms:W3CDTF">2026-08-12T06:43:50Z</dcterms:created>
  <dcterms:modified xsi:type="dcterms:W3CDTF">2026-08-12T10:34:11Z</dcterms:modified>
</cp:coreProperties>
</file>