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bookViews>
    <workbookView xWindow="0" yWindow="0" windowWidth="20490" windowHeight="7650"/>
  </bookViews>
  <sheets>
    <sheet name="SalesData" sheetId="1" r:id="rId1"/>
  </sheets>
  <calcPr calcId="162913"/>
  <extLst>
    <ext uri="GoogleSheetsCustomDataVersion2">
      <go:sheetsCustomData xmlns:go="http://customooxmlschemas.google.com/" r:id="rId5" roundtripDataChecksum="r4c7/ozsqtav47xxsVIgVF6q0PsUtzFKkTYvV3dJ+qw="/>
    </ext>
  </extLst>
</workbook>
</file>

<file path=xl/calcChain.xml><?xml version="1.0" encoding="utf-8"?>
<calcChain xmlns="http://schemas.openxmlformats.org/spreadsheetml/2006/main">
  <c r="G51" i="1" l="1"/>
  <c r="F51" i="1"/>
  <c r="H51" i="1" s="1"/>
  <c r="I51" i="1" s="1"/>
  <c r="G50" i="1"/>
  <c r="F50" i="1"/>
  <c r="H50" i="1" s="1"/>
  <c r="I50" i="1" s="1"/>
  <c r="G49" i="1"/>
  <c r="F49" i="1"/>
  <c r="H49" i="1" s="1"/>
  <c r="I49" i="1" s="1"/>
  <c r="G48" i="1"/>
  <c r="F48" i="1"/>
  <c r="H48" i="1" s="1"/>
  <c r="I48" i="1" s="1"/>
  <c r="G47" i="1"/>
  <c r="F47" i="1"/>
  <c r="H47" i="1" s="1"/>
  <c r="I47" i="1" s="1"/>
  <c r="G46" i="1"/>
  <c r="F46" i="1"/>
  <c r="H46" i="1" s="1"/>
  <c r="I46" i="1" s="1"/>
  <c r="G45" i="1"/>
  <c r="F45" i="1"/>
  <c r="H45" i="1" s="1"/>
  <c r="I45" i="1" s="1"/>
  <c r="G44" i="1"/>
  <c r="F44" i="1"/>
  <c r="H44" i="1" s="1"/>
  <c r="I44" i="1" s="1"/>
  <c r="G43" i="1"/>
  <c r="F43" i="1"/>
  <c r="H43" i="1" s="1"/>
  <c r="I43" i="1" s="1"/>
  <c r="G42" i="1"/>
  <c r="F42" i="1"/>
  <c r="H42" i="1" s="1"/>
  <c r="I42" i="1" s="1"/>
  <c r="G41" i="1"/>
  <c r="F41" i="1"/>
  <c r="H41" i="1" s="1"/>
  <c r="I41" i="1" s="1"/>
  <c r="G40" i="1"/>
  <c r="F40" i="1"/>
  <c r="H40" i="1" s="1"/>
  <c r="I40" i="1" s="1"/>
  <c r="G39" i="1"/>
  <c r="F39" i="1"/>
  <c r="H39" i="1" s="1"/>
  <c r="I39" i="1" s="1"/>
  <c r="G38" i="1"/>
  <c r="F38" i="1"/>
  <c r="H38" i="1" s="1"/>
  <c r="I38" i="1" s="1"/>
  <c r="G37" i="1"/>
  <c r="F37" i="1"/>
  <c r="H37" i="1" s="1"/>
  <c r="I37" i="1" s="1"/>
  <c r="G36" i="1"/>
  <c r="F36" i="1"/>
  <c r="H36" i="1" s="1"/>
  <c r="I36" i="1" s="1"/>
  <c r="G35" i="1"/>
  <c r="F35" i="1"/>
  <c r="H35" i="1" s="1"/>
  <c r="I35" i="1" s="1"/>
  <c r="G34" i="1"/>
  <c r="F34" i="1"/>
  <c r="H34" i="1" s="1"/>
  <c r="I34" i="1" s="1"/>
  <c r="G33" i="1"/>
  <c r="F33" i="1"/>
  <c r="H33" i="1" s="1"/>
  <c r="I33" i="1" s="1"/>
  <c r="G32" i="1"/>
  <c r="F32" i="1"/>
  <c r="H32" i="1" s="1"/>
  <c r="I32" i="1" s="1"/>
  <c r="G31" i="1"/>
  <c r="F31" i="1"/>
  <c r="H31" i="1" s="1"/>
  <c r="I31" i="1" s="1"/>
  <c r="G30" i="1"/>
  <c r="F30" i="1"/>
  <c r="H30" i="1" s="1"/>
  <c r="I30" i="1" s="1"/>
  <c r="G29" i="1"/>
  <c r="F29" i="1"/>
  <c r="H29" i="1" s="1"/>
  <c r="I29" i="1" s="1"/>
  <c r="G28" i="1"/>
  <c r="F28" i="1"/>
  <c r="H28" i="1" s="1"/>
  <c r="I28" i="1" s="1"/>
  <c r="G27" i="1"/>
  <c r="F27" i="1"/>
  <c r="H27" i="1" s="1"/>
  <c r="I27" i="1" s="1"/>
  <c r="G26" i="1"/>
  <c r="F26" i="1"/>
  <c r="H26" i="1" s="1"/>
  <c r="I26" i="1" s="1"/>
  <c r="G25" i="1"/>
  <c r="F25" i="1"/>
  <c r="H25" i="1" s="1"/>
  <c r="I25" i="1" s="1"/>
  <c r="G24" i="1"/>
  <c r="F24" i="1"/>
  <c r="H24" i="1" s="1"/>
  <c r="I24" i="1" s="1"/>
  <c r="G23" i="1"/>
  <c r="F23" i="1"/>
  <c r="H23" i="1" s="1"/>
  <c r="I23" i="1" s="1"/>
  <c r="G22" i="1"/>
  <c r="F22" i="1"/>
  <c r="H22" i="1" s="1"/>
  <c r="I22" i="1" s="1"/>
  <c r="G21" i="1"/>
  <c r="F21" i="1"/>
  <c r="H21" i="1" s="1"/>
  <c r="I21" i="1" s="1"/>
  <c r="G20" i="1"/>
  <c r="F20" i="1"/>
  <c r="H20" i="1" s="1"/>
  <c r="I20" i="1" s="1"/>
  <c r="G19" i="1"/>
  <c r="F19" i="1"/>
  <c r="H19" i="1" s="1"/>
  <c r="I19" i="1" s="1"/>
  <c r="G18" i="1"/>
  <c r="F18" i="1"/>
  <c r="H18" i="1" s="1"/>
  <c r="I18" i="1" s="1"/>
  <c r="G17" i="1"/>
  <c r="F17" i="1"/>
  <c r="H17" i="1" s="1"/>
  <c r="I17" i="1" s="1"/>
  <c r="G16" i="1"/>
  <c r="F16" i="1"/>
  <c r="H16" i="1" s="1"/>
  <c r="I16" i="1" s="1"/>
  <c r="G15" i="1"/>
  <c r="F15" i="1"/>
  <c r="H15" i="1" s="1"/>
  <c r="I15" i="1" s="1"/>
  <c r="G14" i="1"/>
  <c r="F14" i="1"/>
  <c r="H14" i="1" s="1"/>
  <c r="I14" i="1" s="1"/>
  <c r="G13" i="1"/>
  <c r="F13" i="1"/>
  <c r="H13" i="1" s="1"/>
  <c r="I13" i="1" s="1"/>
  <c r="G12" i="1"/>
  <c r="F12" i="1"/>
  <c r="H12" i="1" s="1"/>
  <c r="I12" i="1" s="1"/>
  <c r="G11" i="1"/>
  <c r="F11" i="1"/>
  <c r="H11" i="1" s="1"/>
  <c r="I11" i="1" s="1"/>
  <c r="G10" i="1"/>
  <c r="F10" i="1"/>
  <c r="H10" i="1" s="1"/>
  <c r="I10" i="1" s="1"/>
  <c r="G9" i="1"/>
  <c r="F9" i="1"/>
  <c r="H9" i="1" s="1"/>
  <c r="I9" i="1" s="1"/>
  <c r="H8" i="1"/>
  <c r="G8" i="1"/>
  <c r="F8" i="1"/>
  <c r="G7" i="1"/>
  <c r="F7" i="1"/>
  <c r="H7" i="1" s="1"/>
  <c r="I7" i="1" s="1"/>
  <c r="G6" i="1"/>
  <c r="F6" i="1"/>
  <c r="H6" i="1" s="1"/>
  <c r="G5" i="1"/>
  <c r="F5" i="1"/>
  <c r="H5" i="1" s="1"/>
  <c r="I5" i="1" s="1"/>
  <c r="G4" i="1"/>
  <c r="F4" i="1"/>
  <c r="H4" i="1" s="1"/>
  <c r="G3" i="1"/>
  <c r="F3" i="1"/>
  <c r="H3" i="1" s="1"/>
  <c r="I3" i="1" s="1"/>
  <c r="G2" i="1"/>
  <c r="F2" i="1"/>
  <c r="H2" i="1" s="1"/>
  <c r="I6" i="1" l="1"/>
  <c r="I8" i="1"/>
  <c r="I4" i="1"/>
  <c r="I2" i="1"/>
</calcChain>
</file>

<file path=xl/sharedStrings.xml><?xml version="1.0" encoding="utf-8"?>
<sst xmlns="http://schemas.openxmlformats.org/spreadsheetml/2006/main" count="159" uniqueCount="30">
  <si>
    <t>Date</t>
  </si>
  <si>
    <t>Sales Person</t>
  </si>
  <si>
    <t>Region</t>
  </si>
  <si>
    <t>Product</t>
  </si>
  <si>
    <t>Units Sold</t>
  </si>
  <si>
    <t>Unit Price</t>
  </si>
  <si>
    <t>Cost of Goods</t>
  </si>
  <si>
    <t>Total Sales</t>
  </si>
  <si>
    <t>Profits</t>
  </si>
  <si>
    <t>Andrew</t>
  </si>
  <si>
    <t>West</t>
  </si>
  <si>
    <t>Tent</t>
  </si>
  <si>
    <t>Grace</t>
  </si>
  <si>
    <t>East</t>
  </si>
  <si>
    <t>Blender</t>
  </si>
  <si>
    <t>Ella</t>
  </si>
  <si>
    <t>South</t>
  </si>
  <si>
    <t>Action Figure</t>
  </si>
  <si>
    <t>Cameron</t>
  </si>
  <si>
    <t>North</t>
  </si>
  <si>
    <t>Novel</t>
  </si>
  <si>
    <t>Megan</t>
  </si>
  <si>
    <t>Sneakers</t>
  </si>
  <si>
    <t>Carolyn</t>
  </si>
  <si>
    <t>Virginia</t>
  </si>
  <si>
    <t>Connor</t>
  </si>
  <si>
    <t>Anna</t>
  </si>
  <si>
    <t>Moisturizer</t>
  </si>
  <si>
    <t>Nicholas</t>
  </si>
  <si>
    <t>Smartphone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</si>
</sst>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 &quot;Rs.&quot;\ * #,##0_ ;_ &quot;Rs.&quot;\ * \-#,##0_ ;_ &quot;Rs.&quot;\ * &quot;-&quot;_ ;_ @_ "/>
  </numFmts>
  <fonts count="5">
    <font>
      <sz val="11"/>
      <color theme="1"/>
      <name val="Aptos Narrow"/>
      <scheme val="minor"/>
    </font>
    <font>
      <sz val="11"/>
      <color theme="0"/>
      <name val="Aptos Narrow"/>
    </font>
    <font>
      <sz val="11"/>
      <color rgb="FFFFFFFF"/>
      <name val="Arial"/>
    </font>
    <font>
      <sz val="11"/>
      <color theme="1"/>
      <name val="Aptos Narrow"/>
    </font>
    <font>
      <sz val="11"/>
      <color theme="1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rgb="FF002060"/>
      </patternFill>
    </fill>
  </fills>
  <borders count="2">
    <border>
      <left/>
      <right/>
      <top/>
      <bottom/>
      <diagonal/>
    </border>
    <border>
      <left/>
      <right/>
      <top/>
      <bottom style="thick">
        <color rgb="FFFFC000"/>
      </bottom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4" fontId="3" fillId="0" borderId="0" xfId="0" applyNumberFormat="1" applyFont="1" applyAlignment="1">
      <alignment horizontal="center"/>
    </xf>
    <xf numFmtId="0" fontId="4" fillId="0" borderId="0" xfId="0" applyFont="1"/>
    <xf numFmtId="0" fontId="3" fillId="0" borderId="0" xfId="0" applyFont="1" applyAlignment="1">
      <alignment horizontal="left"/>
    </xf>
    <xf numFmtId="164" fontId="3" fillId="0" borderId="0" xfId="0" applyNumberFormat="1" applyFont="1"/>
    <xf numFmtId="164" fontId="4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49E39"/>
      </a:accent1>
      <a:accent2>
        <a:srgbClr val="8AB833"/>
      </a:accent2>
      <a:accent3>
        <a:srgbClr val="C0CF3A"/>
      </a:accent3>
      <a:accent4>
        <a:srgbClr val="029676"/>
      </a:accent4>
      <a:accent5>
        <a:srgbClr val="4AB5C4"/>
      </a:accent5>
      <a:accent6>
        <a:srgbClr val="0989B1"/>
      </a:accent6>
      <a:hlink>
        <a:srgbClr val="6B9F25"/>
      </a:hlink>
      <a:folHlink>
        <a:srgbClr val="6B9F25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0"/>
  <sheetViews>
    <sheetView tabSelected="1" workbookViewId="0">
      <selection activeCell="M4" sqref="M4"/>
    </sheetView>
  </sheetViews>
  <sheetFormatPr defaultColWidth="12.625" defaultRowHeight="15" customHeight="1"/>
  <cols>
    <col min="1" max="1" width="12.875" customWidth="1"/>
    <col min="2" max="2" width="11.25" customWidth="1"/>
    <col min="3" max="3" width="8.625" customWidth="1"/>
    <col min="4" max="4" width="15.625" customWidth="1"/>
    <col min="5" max="5" width="8.625" customWidth="1"/>
    <col min="6" max="6" width="10.125" customWidth="1"/>
    <col min="7" max="7" width="13.25" customWidth="1"/>
    <col min="8" max="8" width="13.5" customWidth="1"/>
    <col min="9" max="9" width="12.25" bestFit="1" customWidth="1"/>
    <col min="10" max="25" width="8.625" customWidth="1"/>
  </cols>
  <sheetData>
    <row r="1" spans="1:9" ht="19.5" customHeight="1" thickBo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</row>
    <row r="2" spans="1:9" ht="14.25" customHeight="1" thickTop="1">
      <c r="A2" s="3">
        <v>44246</v>
      </c>
      <c r="B2" s="4" t="s">
        <v>9</v>
      </c>
      <c r="C2" s="4" t="s">
        <v>10</v>
      </c>
      <c r="D2" s="4" t="s">
        <v>11</v>
      </c>
      <c r="E2" s="5">
        <v>84</v>
      </c>
      <c r="F2" s="6">
        <f t="shared" ref="F2:F51" si="0">IF(D2="Tent",6000,IF(D2="Blender",3500,IF(D2="Action Figure",1200,IF(D2="Novel",1000,IF(D2="Sneakers",4000,IF(D2="Smartphone",10000,IF(D2="moisturizer",600,"No Product Found")))))))</f>
        <v>6000</v>
      </c>
      <c r="G2" s="6">
        <f t="shared" ref="G2:G51" si="1">IF(D2="Tent",4000,IF(D2="Blender",2500,IF(D2="Action Figure",800,IF(D2="Novel",700,IF(D2="Sneakers",3000,IF(D2="Smartphone",7000,IF(D2="moisturizer",400,"No Product Found")))))))</f>
        <v>4000</v>
      </c>
      <c r="H2" s="6">
        <f t="shared" ref="H2:H51" si="2">F2*E2</f>
        <v>504000</v>
      </c>
      <c r="I2" s="7">
        <f t="shared" ref="I2:I51" si="3">H2-(G2*E2)</f>
        <v>168000</v>
      </c>
    </row>
    <row r="3" spans="1:9" ht="14.25" customHeight="1">
      <c r="A3" s="3">
        <v>44446</v>
      </c>
      <c r="B3" s="4" t="s">
        <v>12</v>
      </c>
      <c r="C3" s="4" t="s">
        <v>13</v>
      </c>
      <c r="D3" s="4" t="s">
        <v>14</v>
      </c>
      <c r="E3" s="5">
        <v>128</v>
      </c>
      <c r="F3" s="6">
        <f t="shared" si="0"/>
        <v>3500</v>
      </c>
      <c r="G3" s="6">
        <f t="shared" si="1"/>
        <v>2500</v>
      </c>
      <c r="H3" s="6">
        <f t="shared" si="2"/>
        <v>448000</v>
      </c>
      <c r="I3" s="7">
        <f t="shared" si="3"/>
        <v>128000</v>
      </c>
    </row>
    <row r="4" spans="1:9" ht="14.25" customHeight="1">
      <c r="A4" s="3">
        <v>44230</v>
      </c>
      <c r="B4" s="4" t="s">
        <v>15</v>
      </c>
      <c r="C4" s="4" t="s">
        <v>16</v>
      </c>
      <c r="D4" s="4" t="s">
        <v>17</v>
      </c>
      <c r="E4" s="5">
        <v>136</v>
      </c>
      <c r="F4" s="6">
        <f t="shared" si="0"/>
        <v>1200</v>
      </c>
      <c r="G4" s="6">
        <f t="shared" si="1"/>
        <v>800</v>
      </c>
      <c r="H4" s="6">
        <f t="shared" si="2"/>
        <v>163200</v>
      </c>
      <c r="I4" s="7">
        <f t="shared" si="3"/>
        <v>54400</v>
      </c>
    </row>
    <row r="5" spans="1:9" ht="14.25" customHeight="1">
      <c r="A5" s="3">
        <v>44085</v>
      </c>
      <c r="B5" s="4" t="s">
        <v>18</v>
      </c>
      <c r="C5" s="4" t="s">
        <v>19</v>
      </c>
      <c r="D5" s="4" t="s">
        <v>20</v>
      </c>
      <c r="E5" s="5">
        <v>91</v>
      </c>
      <c r="F5" s="6">
        <f t="shared" si="0"/>
        <v>1000</v>
      </c>
      <c r="G5" s="6">
        <f t="shared" si="1"/>
        <v>700</v>
      </c>
      <c r="H5" s="6">
        <f t="shared" si="2"/>
        <v>91000</v>
      </c>
      <c r="I5" s="7">
        <f t="shared" si="3"/>
        <v>27300</v>
      </c>
    </row>
    <row r="6" spans="1:9" ht="14.25" customHeight="1">
      <c r="A6" s="3">
        <v>44462</v>
      </c>
      <c r="B6" s="4" t="s">
        <v>21</v>
      </c>
      <c r="C6" s="4" t="s">
        <v>10</v>
      </c>
      <c r="D6" s="4" t="s">
        <v>22</v>
      </c>
      <c r="E6" s="5">
        <v>110</v>
      </c>
      <c r="F6" s="6">
        <f t="shared" si="0"/>
        <v>4000</v>
      </c>
      <c r="G6" s="6">
        <f t="shared" si="1"/>
        <v>3000</v>
      </c>
      <c r="H6" s="6">
        <f t="shared" si="2"/>
        <v>440000</v>
      </c>
      <c r="I6" s="7">
        <f t="shared" si="3"/>
        <v>110000</v>
      </c>
    </row>
    <row r="7" spans="1:9" ht="14.25" customHeight="1">
      <c r="A7" s="3">
        <v>44105</v>
      </c>
      <c r="B7" s="4" t="s">
        <v>23</v>
      </c>
      <c r="C7" s="4" t="s">
        <v>13</v>
      </c>
      <c r="D7" s="4" t="s">
        <v>17</v>
      </c>
      <c r="E7" s="5">
        <v>51</v>
      </c>
      <c r="F7" s="6">
        <f t="shared" si="0"/>
        <v>1200</v>
      </c>
      <c r="G7" s="6">
        <f t="shared" si="1"/>
        <v>800</v>
      </c>
      <c r="H7" s="6">
        <f t="shared" si="2"/>
        <v>61200</v>
      </c>
      <c r="I7" s="7">
        <f t="shared" si="3"/>
        <v>20400</v>
      </c>
    </row>
    <row r="8" spans="1:9" ht="14.25" customHeight="1">
      <c r="A8" s="3">
        <v>44413</v>
      </c>
      <c r="B8" s="4" t="s">
        <v>24</v>
      </c>
      <c r="C8" s="4" t="s">
        <v>19</v>
      </c>
      <c r="D8" s="4" t="s">
        <v>20</v>
      </c>
      <c r="E8" s="5">
        <v>78</v>
      </c>
      <c r="F8" s="6">
        <f t="shared" si="0"/>
        <v>1000</v>
      </c>
      <c r="G8" s="6">
        <f t="shared" si="1"/>
        <v>700</v>
      </c>
      <c r="H8" s="6">
        <f t="shared" si="2"/>
        <v>78000</v>
      </c>
      <c r="I8" s="7">
        <f t="shared" si="3"/>
        <v>23400</v>
      </c>
    </row>
    <row r="9" spans="1:9" ht="14.25" customHeight="1">
      <c r="A9" s="3">
        <v>44141</v>
      </c>
      <c r="B9" s="4" t="s">
        <v>25</v>
      </c>
      <c r="C9" s="4" t="s">
        <v>16</v>
      </c>
      <c r="D9" s="4" t="s">
        <v>11</v>
      </c>
      <c r="E9" s="5">
        <v>146</v>
      </c>
      <c r="F9" s="6">
        <f t="shared" si="0"/>
        <v>6000</v>
      </c>
      <c r="G9" s="6">
        <f t="shared" si="1"/>
        <v>4000</v>
      </c>
      <c r="H9" s="6">
        <f t="shared" si="2"/>
        <v>876000</v>
      </c>
      <c r="I9" s="7">
        <f t="shared" si="3"/>
        <v>292000</v>
      </c>
    </row>
    <row r="10" spans="1:9" ht="14.25" customHeight="1">
      <c r="A10" s="3">
        <v>44223</v>
      </c>
      <c r="B10" s="4" t="s">
        <v>26</v>
      </c>
      <c r="C10" s="4" t="s">
        <v>10</v>
      </c>
      <c r="D10" s="4" t="s">
        <v>27</v>
      </c>
      <c r="E10" s="5">
        <v>101</v>
      </c>
      <c r="F10" s="6">
        <f t="shared" si="0"/>
        <v>600</v>
      </c>
      <c r="G10" s="6">
        <f t="shared" si="1"/>
        <v>400</v>
      </c>
      <c r="H10" s="6">
        <f t="shared" si="2"/>
        <v>60600</v>
      </c>
      <c r="I10" s="7">
        <f t="shared" si="3"/>
        <v>20200</v>
      </c>
    </row>
    <row r="11" spans="1:9" ht="14.25" customHeight="1">
      <c r="A11" s="3">
        <v>44442</v>
      </c>
      <c r="B11" s="4" t="s">
        <v>28</v>
      </c>
      <c r="C11" s="4" t="s">
        <v>16</v>
      </c>
      <c r="D11" s="4" t="s">
        <v>11</v>
      </c>
      <c r="E11" s="5">
        <v>52</v>
      </c>
      <c r="F11" s="6">
        <f t="shared" si="0"/>
        <v>6000</v>
      </c>
      <c r="G11" s="6">
        <f t="shared" si="1"/>
        <v>4000</v>
      </c>
      <c r="H11" s="6">
        <f t="shared" si="2"/>
        <v>312000</v>
      </c>
      <c r="I11" s="7">
        <f t="shared" si="3"/>
        <v>104000</v>
      </c>
    </row>
    <row r="12" spans="1:9" ht="14.25" customHeight="1">
      <c r="A12" s="3">
        <v>44469</v>
      </c>
      <c r="B12" s="4" t="s">
        <v>28</v>
      </c>
      <c r="C12" s="4" t="s">
        <v>13</v>
      </c>
      <c r="D12" s="4" t="s">
        <v>17</v>
      </c>
      <c r="E12" s="5">
        <v>55</v>
      </c>
      <c r="F12" s="6">
        <f t="shared" si="0"/>
        <v>1200</v>
      </c>
      <c r="G12" s="6">
        <f t="shared" si="1"/>
        <v>800</v>
      </c>
      <c r="H12" s="6">
        <f t="shared" si="2"/>
        <v>66000</v>
      </c>
      <c r="I12" s="7">
        <f t="shared" si="3"/>
        <v>22000</v>
      </c>
    </row>
    <row r="13" spans="1:9" ht="14.25" customHeight="1">
      <c r="A13" s="3">
        <v>44084</v>
      </c>
      <c r="B13" s="4" t="s">
        <v>28</v>
      </c>
      <c r="C13" s="4" t="s">
        <v>16</v>
      </c>
      <c r="D13" s="4" t="s">
        <v>20</v>
      </c>
      <c r="E13" s="5">
        <v>137</v>
      </c>
      <c r="F13" s="6">
        <f t="shared" si="0"/>
        <v>1000</v>
      </c>
      <c r="G13" s="6">
        <f t="shared" si="1"/>
        <v>700</v>
      </c>
      <c r="H13" s="6">
        <f t="shared" si="2"/>
        <v>137000</v>
      </c>
      <c r="I13" s="7">
        <f t="shared" si="3"/>
        <v>41100</v>
      </c>
    </row>
    <row r="14" spans="1:9" ht="14.25" customHeight="1">
      <c r="A14" s="3">
        <v>44404</v>
      </c>
      <c r="B14" s="4" t="s">
        <v>25</v>
      </c>
      <c r="C14" s="4" t="s">
        <v>16</v>
      </c>
      <c r="D14" s="4" t="s">
        <v>14</v>
      </c>
      <c r="E14" s="5">
        <v>96</v>
      </c>
      <c r="F14" s="6">
        <f t="shared" si="0"/>
        <v>3500</v>
      </c>
      <c r="G14" s="6">
        <f t="shared" si="1"/>
        <v>2500</v>
      </c>
      <c r="H14" s="6">
        <f t="shared" si="2"/>
        <v>336000</v>
      </c>
      <c r="I14" s="7">
        <f t="shared" si="3"/>
        <v>96000</v>
      </c>
    </row>
    <row r="15" spans="1:9" ht="14.25" customHeight="1">
      <c r="A15" s="3">
        <v>44113</v>
      </c>
      <c r="B15" s="4" t="s">
        <v>26</v>
      </c>
      <c r="C15" s="4" t="s">
        <v>13</v>
      </c>
      <c r="D15" s="4" t="s">
        <v>22</v>
      </c>
      <c r="E15" s="5">
        <v>52</v>
      </c>
      <c r="F15" s="6">
        <f t="shared" si="0"/>
        <v>4000</v>
      </c>
      <c r="G15" s="6">
        <f t="shared" si="1"/>
        <v>3000</v>
      </c>
      <c r="H15" s="6">
        <f t="shared" si="2"/>
        <v>208000</v>
      </c>
      <c r="I15" s="7">
        <f t="shared" si="3"/>
        <v>52000</v>
      </c>
    </row>
    <row r="16" spans="1:9" ht="14.25" customHeight="1">
      <c r="A16" s="3">
        <v>44292</v>
      </c>
      <c r="B16" s="4" t="s">
        <v>18</v>
      </c>
      <c r="C16" s="4" t="s">
        <v>10</v>
      </c>
      <c r="D16" s="4" t="s">
        <v>14</v>
      </c>
      <c r="E16" s="5">
        <v>76</v>
      </c>
      <c r="F16" s="6">
        <f t="shared" si="0"/>
        <v>3500</v>
      </c>
      <c r="G16" s="6">
        <f t="shared" si="1"/>
        <v>2500</v>
      </c>
      <c r="H16" s="6">
        <f t="shared" si="2"/>
        <v>266000</v>
      </c>
      <c r="I16" s="7">
        <f t="shared" si="3"/>
        <v>76000</v>
      </c>
    </row>
    <row r="17" spans="1:9" ht="14.25" customHeight="1">
      <c r="A17" s="3">
        <v>44362</v>
      </c>
      <c r="B17" s="4" t="s">
        <v>12</v>
      </c>
      <c r="C17" s="4" t="s">
        <v>19</v>
      </c>
      <c r="D17" s="4" t="s">
        <v>22</v>
      </c>
      <c r="E17" s="5">
        <v>145</v>
      </c>
      <c r="F17" s="6">
        <f t="shared" si="0"/>
        <v>4000</v>
      </c>
      <c r="G17" s="6">
        <f t="shared" si="1"/>
        <v>3000</v>
      </c>
      <c r="H17" s="6">
        <f t="shared" si="2"/>
        <v>580000</v>
      </c>
      <c r="I17" s="7">
        <f t="shared" si="3"/>
        <v>145000</v>
      </c>
    </row>
    <row r="18" spans="1:9" ht="14.25" customHeight="1">
      <c r="A18" s="3">
        <v>44083</v>
      </c>
      <c r="B18" s="4" t="s">
        <v>9</v>
      </c>
      <c r="C18" s="4" t="s">
        <v>16</v>
      </c>
      <c r="D18" s="4" t="s">
        <v>27</v>
      </c>
      <c r="E18" s="5">
        <v>83</v>
      </c>
      <c r="F18" s="6">
        <f t="shared" si="0"/>
        <v>600</v>
      </c>
      <c r="G18" s="6">
        <f t="shared" si="1"/>
        <v>400</v>
      </c>
      <c r="H18" s="6">
        <f t="shared" si="2"/>
        <v>49800</v>
      </c>
      <c r="I18" s="7">
        <f t="shared" si="3"/>
        <v>16600</v>
      </c>
    </row>
    <row r="19" spans="1:9" ht="14.25" customHeight="1">
      <c r="A19" s="3">
        <v>44421</v>
      </c>
      <c r="B19" s="4" t="s">
        <v>21</v>
      </c>
      <c r="C19" s="4" t="s">
        <v>16</v>
      </c>
      <c r="D19" s="4" t="s">
        <v>20</v>
      </c>
      <c r="E19" s="5">
        <v>91</v>
      </c>
      <c r="F19" s="6">
        <f t="shared" si="0"/>
        <v>1000</v>
      </c>
      <c r="G19" s="6">
        <f t="shared" si="1"/>
        <v>700</v>
      </c>
      <c r="H19" s="6">
        <f t="shared" si="2"/>
        <v>91000</v>
      </c>
      <c r="I19" s="7">
        <f t="shared" si="3"/>
        <v>27300</v>
      </c>
    </row>
    <row r="20" spans="1:9" ht="14.25" customHeight="1">
      <c r="A20" s="3">
        <v>44070</v>
      </c>
      <c r="B20" s="4" t="s">
        <v>23</v>
      </c>
      <c r="C20" s="4" t="s">
        <v>10</v>
      </c>
      <c r="D20" s="4" t="s">
        <v>29</v>
      </c>
      <c r="E20" s="5">
        <v>108</v>
      </c>
      <c r="F20" s="6">
        <f t="shared" si="0"/>
        <v>10000</v>
      </c>
      <c r="G20" s="6">
        <f t="shared" si="1"/>
        <v>7000</v>
      </c>
      <c r="H20" s="6">
        <f t="shared" si="2"/>
        <v>1080000</v>
      </c>
      <c r="I20" s="7">
        <f t="shared" si="3"/>
        <v>324000</v>
      </c>
    </row>
    <row r="21" spans="1:9" ht="14.25" customHeight="1">
      <c r="A21" s="3">
        <v>44293</v>
      </c>
      <c r="B21" s="4" t="s">
        <v>15</v>
      </c>
      <c r="C21" s="4" t="s">
        <v>19</v>
      </c>
      <c r="D21" s="4" t="s">
        <v>22</v>
      </c>
      <c r="E21" s="5">
        <v>144</v>
      </c>
      <c r="F21" s="6">
        <f t="shared" si="0"/>
        <v>4000</v>
      </c>
      <c r="G21" s="6">
        <f t="shared" si="1"/>
        <v>3000</v>
      </c>
      <c r="H21" s="6">
        <f t="shared" si="2"/>
        <v>576000</v>
      </c>
      <c r="I21" s="7">
        <f t="shared" si="3"/>
        <v>144000</v>
      </c>
    </row>
    <row r="22" spans="1:9" ht="14.25" customHeight="1">
      <c r="A22" s="3">
        <v>43990</v>
      </c>
      <c r="B22" s="4" t="s">
        <v>21</v>
      </c>
      <c r="C22" s="4" t="s">
        <v>16</v>
      </c>
      <c r="D22" s="4" t="s">
        <v>27</v>
      </c>
      <c r="E22" s="5">
        <v>92</v>
      </c>
      <c r="F22" s="6">
        <f t="shared" si="0"/>
        <v>600</v>
      </c>
      <c r="G22" s="6">
        <f t="shared" si="1"/>
        <v>400</v>
      </c>
      <c r="H22" s="6">
        <f t="shared" si="2"/>
        <v>55200</v>
      </c>
      <c r="I22" s="7">
        <f t="shared" si="3"/>
        <v>18400</v>
      </c>
    </row>
    <row r="23" spans="1:9" ht="14.25" customHeight="1">
      <c r="A23" s="3">
        <v>44551</v>
      </c>
      <c r="B23" s="4" t="s">
        <v>25</v>
      </c>
      <c r="C23" s="4" t="s">
        <v>10</v>
      </c>
      <c r="D23" s="4" t="s">
        <v>11</v>
      </c>
      <c r="E23" s="5">
        <v>71</v>
      </c>
      <c r="F23" s="6">
        <f t="shared" si="0"/>
        <v>6000</v>
      </c>
      <c r="G23" s="6">
        <f t="shared" si="1"/>
        <v>4000</v>
      </c>
      <c r="H23" s="6">
        <f t="shared" si="2"/>
        <v>426000</v>
      </c>
      <c r="I23" s="7">
        <f t="shared" si="3"/>
        <v>142000</v>
      </c>
    </row>
    <row r="24" spans="1:9" ht="14.25" customHeight="1">
      <c r="A24" s="3">
        <v>44418</v>
      </c>
      <c r="B24" s="4" t="s">
        <v>9</v>
      </c>
      <c r="C24" s="4" t="s">
        <v>13</v>
      </c>
      <c r="D24" s="4" t="s">
        <v>27</v>
      </c>
      <c r="E24" s="5">
        <v>103</v>
      </c>
      <c r="F24" s="6">
        <f t="shared" si="0"/>
        <v>600</v>
      </c>
      <c r="G24" s="6">
        <f t="shared" si="1"/>
        <v>400</v>
      </c>
      <c r="H24" s="6">
        <f t="shared" si="2"/>
        <v>61800</v>
      </c>
      <c r="I24" s="7">
        <f t="shared" si="3"/>
        <v>20600</v>
      </c>
    </row>
    <row r="25" spans="1:9" ht="14.25" customHeight="1">
      <c r="A25" s="3">
        <v>44532</v>
      </c>
      <c r="B25" s="4" t="s">
        <v>28</v>
      </c>
      <c r="C25" s="4" t="s">
        <v>19</v>
      </c>
      <c r="D25" s="4" t="s">
        <v>20</v>
      </c>
      <c r="E25" s="5">
        <v>55</v>
      </c>
      <c r="F25" s="6">
        <f t="shared" si="0"/>
        <v>1000</v>
      </c>
      <c r="G25" s="6">
        <f t="shared" si="1"/>
        <v>700</v>
      </c>
      <c r="H25" s="6">
        <f t="shared" si="2"/>
        <v>55000</v>
      </c>
      <c r="I25" s="7">
        <f t="shared" si="3"/>
        <v>16500</v>
      </c>
    </row>
    <row r="26" spans="1:9" ht="14.25" customHeight="1">
      <c r="A26" s="3">
        <v>44438</v>
      </c>
      <c r="B26" s="4" t="s">
        <v>23</v>
      </c>
      <c r="C26" s="4" t="s">
        <v>13</v>
      </c>
      <c r="D26" s="4" t="s">
        <v>22</v>
      </c>
      <c r="E26" s="5">
        <v>93</v>
      </c>
      <c r="F26" s="6">
        <f t="shared" si="0"/>
        <v>4000</v>
      </c>
      <c r="G26" s="6">
        <f t="shared" si="1"/>
        <v>3000</v>
      </c>
      <c r="H26" s="6">
        <f t="shared" si="2"/>
        <v>372000</v>
      </c>
      <c r="I26" s="7">
        <f t="shared" si="3"/>
        <v>93000</v>
      </c>
    </row>
    <row r="27" spans="1:9" ht="14.25" customHeight="1">
      <c r="A27" s="3">
        <v>43971</v>
      </c>
      <c r="B27" s="4" t="s">
        <v>15</v>
      </c>
      <c r="C27" s="4" t="s">
        <v>16</v>
      </c>
      <c r="D27" s="4" t="s">
        <v>27</v>
      </c>
      <c r="E27" s="5">
        <v>143</v>
      </c>
      <c r="F27" s="6">
        <f t="shared" si="0"/>
        <v>600</v>
      </c>
      <c r="G27" s="6">
        <f t="shared" si="1"/>
        <v>400</v>
      </c>
      <c r="H27" s="6">
        <f t="shared" si="2"/>
        <v>85800</v>
      </c>
      <c r="I27" s="7">
        <f t="shared" si="3"/>
        <v>28600</v>
      </c>
    </row>
    <row r="28" spans="1:9" ht="14.25" customHeight="1">
      <c r="A28" s="3">
        <v>44452</v>
      </c>
      <c r="B28" s="4" t="s">
        <v>24</v>
      </c>
      <c r="C28" s="4" t="s">
        <v>10</v>
      </c>
      <c r="D28" s="4" t="s">
        <v>14</v>
      </c>
      <c r="E28" s="5">
        <v>143</v>
      </c>
      <c r="F28" s="6">
        <f t="shared" si="0"/>
        <v>3500</v>
      </c>
      <c r="G28" s="6">
        <f t="shared" si="1"/>
        <v>2500</v>
      </c>
      <c r="H28" s="6">
        <f t="shared" si="2"/>
        <v>500500</v>
      </c>
      <c r="I28" s="7">
        <f t="shared" si="3"/>
        <v>143000</v>
      </c>
    </row>
    <row r="29" spans="1:9" ht="14.25" customHeight="1">
      <c r="A29" s="3">
        <v>44496</v>
      </c>
      <c r="B29" s="4" t="s">
        <v>26</v>
      </c>
      <c r="C29" s="4" t="s">
        <v>19</v>
      </c>
      <c r="D29" s="4" t="s">
        <v>27</v>
      </c>
      <c r="E29" s="5">
        <v>99</v>
      </c>
      <c r="F29" s="6">
        <f t="shared" si="0"/>
        <v>600</v>
      </c>
      <c r="G29" s="6">
        <f t="shared" si="1"/>
        <v>400</v>
      </c>
      <c r="H29" s="6">
        <f t="shared" si="2"/>
        <v>59400</v>
      </c>
      <c r="I29" s="7">
        <f t="shared" si="3"/>
        <v>19800</v>
      </c>
    </row>
    <row r="30" spans="1:9" ht="14.25" customHeight="1">
      <c r="A30" s="3">
        <v>44187</v>
      </c>
      <c r="B30" s="4" t="s">
        <v>18</v>
      </c>
      <c r="C30" s="4" t="s">
        <v>10</v>
      </c>
      <c r="D30" s="4" t="s">
        <v>20</v>
      </c>
      <c r="E30" s="5">
        <v>120</v>
      </c>
      <c r="F30" s="6">
        <f t="shared" si="0"/>
        <v>1000</v>
      </c>
      <c r="G30" s="6">
        <f t="shared" si="1"/>
        <v>700</v>
      </c>
      <c r="H30" s="6">
        <f t="shared" si="2"/>
        <v>120000</v>
      </c>
      <c r="I30" s="7">
        <f t="shared" si="3"/>
        <v>36000</v>
      </c>
    </row>
    <row r="31" spans="1:9" ht="14.25" customHeight="1">
      <c r="A31" s="3">
        <v>44405</v>
      </c>
      <c r="B31" s="4" t="s">
        <v>12</v>
      </c>
      <c r="C31" s="4" t="s">
        <v>16</v>
      </c>
      <c r="D31" s="4" t="s">
        <v>14</v>
      </c>
      <c r="E31" s="5">
        <v>66</v>
      </c>
      <c r="F31" s="6">
        <f t="shared" si="0"/>
        <v>3500</v>
      </c>
      <c r="G31" s="6">
        <f t="shared" si="1"/>
        <v>2500</v>
      </c>
      <c r="H31" s="6">
        <f t="shared" si="2"/>
        <v>231000</v>
      </c>
      <c r="I31" s="7">
        <f t="shared" si="3"/>
        <v>66000</v>
      </c>
    </row>
    <row r="32" spans="1:9" ht="14.25" customHeight="1">
      <c r="A32" s="3">
        <v>44103</v>
      </c>
      <c r="B32" s="4" t="s">
        <v>26</v>
      </c>
      <c r="C32" s="4" t="s">
        <v>19</v>
      </c>
      <c r="D32" s="4" t="s">
        <v>17</v>
      </c>
      <c r="E32" s="5">
        <v>88</v>
      </c>
      <c r="F32" s="6">
        <f t="shared" si="0"/>
        <v>1200</v>
      </c>
      <c r="G32" s="6">
        <f t="shared" si="1"/>
        <v>800</v>
      </c>
      <c r="H32" s="6">
        <f t="shared" si="2"/>
        <v>105600</v>
      </c>
      <c r="I32" s="7">
        <f t="shared" si="3"/>
        <v>35200</v>
      </c>
    </row>
    <row r="33" spans="1:9" ht="14.25" customHeight="1">
      <c r="A33" s="3">
        <v>44126</v>
      </c>
      <c r="B33" s="4" t="s">
        <v>18</v>
      </c>
      <c r="C33" s="4" t="s">
        <v>13</v>
      </c>
      <c r="D33" s="4" t="s">
        <v>29</v>
      </c>
      <c r="E33" s="5">
        <v>127</v>
      </c>
      <c r="F33" s="6">
        <f t="shared" si="0"/>
        <v>10000</v>
      </c>
      <c r="G33" s="6">
        <f t="shared" si="1"/>
        <v>7000</v>
      </c>
      <c r="H33" s="6">
        <f t="shared" si="2"/>
        <v>1270000</v>
      </c>
      <c r="I33" s="7">
        <f t="shared" si="3"/>
        <v>381000</v>
      </c>
    </row>
    <row r="34" spans="1:9" ht="14.25" customHeight="1">
      <c r="A34" s="3">
        <v>43970</v>
      </c>
      <c r="B34" s="4" t="s">
        <v>21</v>
      </c>
      <c r="C34" s="4" t="s">
        <v>10</v>
      </c>
      <c r="D34" s="4" t="s">
        <v>22</v>
      </c>
      <c r="E34" s="5">
        <v>67</v>
      </c>
      <c r="F34" s="6">
        <f t="shared" si="0"/>
        <v>4000</v>
      </c>
      <c r="G34" s="6">
        <f t="shared" si="1"/>
        <v>3000</v>
      </c>
      <c r="H34" s="6">
        <f t="shared" si="2"/>
        <v>268000</v>
      </c>
      <c r="I34" s="7">
        <f t="shared" si="3"/>
        <v>67000</v>
      </c>
    </row>
    <row r="35" spans="1:9" ht="14.25" customHeight="1">
      <c r="A35" s="3">
        <v>44536</v>
      </c>
      <c r="B35" s="4" t="s">
        <v>12</v>
      </c>
      <c r="C35" s="4" t="s">
        <v>13</v>
      </c>
      <c r="D35" s="4" t="s">
        <v>17</v>
      </c>
      <c r="E35" s="5">
        <v>67</v>
      </c>
      <c r="F35" s="6">
        <f t="shared" si="0"/>
        <v>1200</v>
      </c>
      <c r="G35" s="6">
        <f t="shared" si="1"/>
        <v>800</v>
      </c>
      <c r="H35" s="6">
        <f t="shared" si="2"/>
        <v>80400</v>
      </c>
      <c r="I35" s="7">
        <f t="shared" si="3"/>
        <v>26800</v>
      </c>
    </row>
    <row r="36" spans="1:9" ht="14.25" customHeight="1">
      <c r="A36" s="3">
        <v>44069</v>
      </c>
      <c r="B36" s="4" t="s">
        <v>28</v>
      </c>
      <c r="C36" s="4" t="s">
        <v>16</v>
      </c>
      <c r="D36" s="4" t="s">
        <v>20</v>
      </c>
      <c r="E36" s="5">
        <v>149</v>
      </c>
      <c r="F36" s="6">
        <f t="shared" si="0"/>
        <v>1000</v>
      </c>
      <c r="G36" s="6">
        <f t="shared" si="1"/>
        <v>700</v>
      </c>
      <c r="H36" s="6">
        <f t="shared" si="2"/>
        <v>149000</v>
      </c>
      <c r="I36" s="7">
        <f t="shared" si="3"/>
        <v>44700</v>
      </c>
    </row>
    <row r="37" spans="1:9" ht="14.25" customHeight="1">
      <c r="A37" s="3">
        <v>44378</v>
      </c>
      <c r="B37" s="4" t="s">
        <v>21</v>
      </c>
      <c r="C37" s="4" t="s">
        <v>19</v>
      </c>
      <c r="D37" s="4" t="s">
        <v>27</v>
      </c>
      <c r="E37" s="5">
        <v>104</v>
      </c>
      <c r="F37" s="6">
        <f t="shared" si="0"/>
        <v>600</v>
      </c>
      <c r="G37" s="6">
        <f t="shared" si="1"/>
        <v>400</v>
      </c>
      <c r="H37" s="6">
        <f t="shared" si="2"/>
        <v>62400</v>
      </c>
      <c r="I37" s="7">
        <f t="shared" si="3"/>
        <v>20800</v>
      </c>
    </row>
    <row r="38" spans="1:9" ht="14.25" customHeight="1">
      <c r="A38" s="3">
        <v>44404</v>
      </c>
      <c r="B38" s="4" t="s">
        <v>25</v>
      </c>
      <c r="C38" s="4" t="s">
        <v>10</v>
      </c>
      <c r="D38" s="4" t="s">
        <v>27</v>
      </c>
      <c r="E38" s="5">
        <v>57</v>
      </c>
      <c r="F38" s="6">
        <f t="shared" si="0"/>
        <v>600</v>
      </c>
      <c r="G38" s="6">
        <f t="shared" si="1"/>
        <v>400</v>
      </c>
      <c r="H38" s="6">
        <f t="shared" si="2"/>
        <v>34200</v>
      </c>
      <c r="I38" s="7">
        <f t="shared" si="3"/>
        <v>11400</v>
      </c>
    </row>
    <row r="39" spans="1:9" ht="14.25" customHeight="1">
      <c r="A39" s="3">
        <v>44109</v>
      </c>
      <c r="B39" s="4" t="s">
        <v>15</v>
      </c>
      <c r="C39" s="4" t="s">
        <v>13</v>
      </c>
      <c r="D39" s="4" t="s">
        <v>27</v>
      </c>
      <c r="E39" s="5">
        <v>90</v>
      </c>
      <c r="F39" s="6">
        <f t="shared" si="0"/>
        <v>600</v>
      </c>
      <c r="G39" s="6">
        <f t="shared" si="1"/>
        <v>400</v>
      </c>
      <c r="H39" s="6">
        <f t="shared" si="2"/>
        <v>54000</v>
      </c>
      <c r="I39" s="7">
        <f t="shared" si="3"/>
        <v>18000</v>
      </c>
    </row>
    <row r="40" spans="1:9" ht="14.25" customHeight="1">
      <c r="A40" s="3">
        <v>44076</v>
      </c>
      <c r="B40" s="4" t="s">
        <v>23</v>
      </c>
      <c r="C40" s="4" t="s">
        <v>16</v>
      </c>
      <c r="D40" s="4" t="s">
        <v>27</v>
      </c>
      <c r="E40" s="5">
        <v>67</v>
      </c>
      <c r="F40" s="6">
        <f t="shared" si="0"/>
        <v>600</v>
      </c>
      <c r="G40" s="6">
        <f t="shared" si="1"/>
        <v>400</v>
      </c>
      <c r="H40" s="6">
        <f t="shared" si="2"/>
        <v>40200</v>
      </c>
      <c r="I40" s="7">
        <f t="shared" si="3"/>
        <v>13400</v>
      </c>
    </row>
    <row r="41" spans="1:9" ht="14.25" customHeight="1">
      <c r="A41" s="3">
        <v>44441</v>
      </c>
      <c r="B41" s="4" t="s">
        <v>9</v>
      </c>
      <c r="C41" s="4" t="s">
        <v>19</v>
      </c>
      <c r="D41" s="4" t="s">
        <v>22</v>
      </c>
      <c r="E41" s="5">
        <v>127</v>
      </c>
      <c r="F41" s="6">
        <f t="shared" si="0"/>
        <v>4000</v>
      </c>
      <c r="G41" s="6">
        <f t="shared" si="1"/>
        <v>3000</v>
      </c>
      <c r="H41" s="6">
        <f t="shared" si="2"/>
        <v>508000</v>
      </c>
      <c r="I41" s="7">
        <f t="shared" si="3"/>
        <v>127000</v>
      </c>
    </row>
    <row r="42" spans="1:9" ht="14.25" customHeight="1">
      <c r="A42" s="3">
        <v>44299</v>
      </c>
      <c r="B42" s="4" t="s">
        <v>23</v>
      </c>
      <c r="C42" s="4" t="s">
        <v>10</v>
      </c>
      <c r="D42" s="4" t="s">
        <v>20</v>
      </c>
      <c r="E42" s="5">
        <v>108</v>
      </c>
      <c r="F42" s="6">
        <f t="shared" si="0"/>
        <v>1000</v>
      </c>
      <c r="G42" s="6">
        <f t="shared" si="1"/>
        <v>700</v>
      </c>
      <c r="H42" s="6">
        <f t="shared" si="2"/>
        <v>108000</v>
      </c>
      <c r="I42" s="7">
        <f t="shared" si="3"/>
        <v>32400</v>
      </c>
    </row>
    <row r="43" spans="1:9" ht="14.25" customHeight="1">
      <c r="A43" s="3">
        <v>44322</v>
      </c>
      <c r="B43" s="4" t="s">
        <v>15</v>
      </c>
      <c r="C43" s="4" t="s">
        <v>13</v>
      </c>
      <c r="D43" s="4" t="s">
        <v>14</v>
      </c>
      <c r="E43" s="5">
        <v>66</v>
      </c>
      <c r="F43" s="6">
        <f t="shared" si="0"/>
        <v>3500</v>
      </c>
      <c r="G43" s="6">
        <f t="shared" si="1"/>
        <v>2500</v>
      </c>
      <c r="H43" s="6">
        <f t="shared" si="2"/>
        <v>231000</v>
      </c>
      <c r="I43" s="7">
        <f t="shared" si="3"/>
        <v>66000</v>
      </c>
    </row>
    <row r="44" spans="1:9" ht="14.25" customHeight="1">
      <c r="A44" s="3">
        <v>44211</v>
      </c>
      <c r="B44" s="4" t="s">
        <v>9</v>
      </c>
      <c r="C44" s="4" t="s">
        <v>19</v>
      </c>
      <c r="D44" s="4" t="s">
        <v>11</v>
      </c>
      <c r="E44" s="5">
        <v>78</v>
      </c>
      <c r="F44" s="6">
        <f t="shared" si="0"/>
        <v>6000</v>
      </c>
      <c r="G44" s="6">
        <f t="shared" si="1"/>
        <v>4000</v>
      </c>
      <c r="H44" s="6">
        <f t="shared" si="2"/>
        <v>468000</v>
      </c>
      <c r="I44" s="7">
        <f t="shared" si="3"/>
        <v>156000</v>
      </c>
    </row>
    <row r="45" spans="1:9" ht="14.25" customHeight="1">
      <c r="A45" s="3">
        <v>44070</v>
      </c>
      <c r="B45" s="4" t="s">
        <v>25</v>
      </c>
      <c r="C45" s="4" t="s">
        <v>16</v>
      </c>
      <c r="D45" s="4" t="s">
        <v>20</v>
      </c>
      <c r="E45" s="5">
        <v>69</v>
      </c>
      <c r="F45" s="6">
        <f t="shared" si="0"/>
        <v>1000</v>
      </c>
      <c r="G45" s="6">
        <f t="shared" si="1"/>
        <v>700</v>
      </c>
      <c r="H45" s="6">
        <f t="shared" si="2"/>
        <v>69000</v>
      </c>
      <c r="I45" s="7">
        <f t="shared" si="3"/>
        <v>20700</v>
      </c>
    </row>
    <row r="46" spans="1:9" ht="14.25" customHeight="1">
      <c r="A46" s="3">
        <v>44232</v>
      </c>
      <c r="B46" s="4" t="s">
        <v>21</v>
      </c>
      <c r="C46" s="4" t="s">
        <v>10</v>
      </c>
      <c r="D46" s="4" t="s">
        <v>17</v>
      </c>
      <c r="E46" s="5">
        <v>59</v>
      </c>
      <c r="F46" s="6">
        <f t="shared" si="0"/>
        <v>1200</v>
      </c>
      <c r="G46" s="6">
        <f t="shared" si="1"/>
        <v>800</v>
      </c>
      <c r="H46" s="6">
        <f t="shared" si="2"/>
        <v>70800</v>
      </c>
      <c r="I46" s="7">
        <f t="shared" si="3"/>
        <v>23600</v>
      </c>
    </row>
    <row r="47" spans="1:9" ht="14.25" customHeight="1">
      <c r="A47" s="3">
        <v>44517</v>
      </c>
      <c r="B47" s="4" t="s">
        <v>28</v>
      </c>
      <c r="C47" s="4" t="s">
        <v>16</v>
      </c>
      <c r="D47" s="4" t="s">
        <v>27</v>
      </c>
      <c r="E47" s="5">
        <v>109</v>
      </c>
      <c r="F47" s="6">
        <f t="shared" si="0"/>
        <v>600</v>
      </c>
      <c r="G47" s="6">
        <f t="shared" si="1"/>
        <v>400</v>
      </c>
      <c r="H47" s="6">
        <f t="shared" si="2"/>
        <v>65400</v>
      </c>
      <c r="I47" s="7">
        <f t="shared" si="3"/>
        <v>21800</v>
      </c>
    </row>
    <row r="48" spans="1:9" ht="14.25" customHeight="1">
      <c r="A48" s="3">
        <v>44193</v>
      </c>
      <c r="B48" s="4" t="s">
        <v>26</v>
      </c>
      <c r="C48" s="4" t="s">
        <v>13</v>
      </c>
      <c r="D48" s="4" t="s">
        <v>22</v>
      </c>
      <c r="E48" s="5">
        <v>61</v>
      </c>
      <c r="F48" s="6">
        <f t="shared" si="0"/>
        <v>4000</v>
      </c>
      <c r="G48" s="6">
        <f t="shared" si="1"/>
        <v>3000</v>
      </c>
      <c r="H48" s="6">
        <f t="shared" si="2"/>
        <v>244000</v>
      </c>
      <c r="I48" s="7">
        <f t="shared" si="3"/>
        <v>61000</v>
      </c>
    </row>
    <row r="49" spans="1:9" ht="14.25" customHeight="1">
      <c r="A49" s="3">
        <v>44496</v>
      </c>
      <c r="B49" s="4" t="s">
        <v>21</v>
      </c>
      <c r="C49" s="4" t="s">
        <v>19</v>
      </c>
      <c r="D49" s="4" t="s">
        <v>27</v>
      </c>
      <c r="E49" s="5">
        <v>130</v>
      </c>
      <c r="F49" s="6">
        <f t="shared" si="0"/>
        <v>600</v>
      </c>
      <c r="G49" s="6">
        <f t="shared" si="1"/>
        <v>400</v>
      </c>
      <c r="H49" s="6">
        <f t="shared" si="2"/>
        <v>78000</v>
      </c>
      <c r="I49" s="7">
        <f t="shared" si="3"/>
        <v>26000</v>
      </c>
    </row>
    <row r="50" spans="1:9" ht="14.25" customHeight="1">
      <c r="A50" s="3">
        <v>44502</v>
      </c>
      <c r="B50" s="4" t="s">
        <v>18</v>
      </c>
      <c r="C50" s="4" t="s">
        <v>16</v>
      </c>
      <c r="D50" s="4" t="s">
        <v>14</v>
      </c>
      <c r="E50" s="5">
        <v>60</v>
      </c>
      <c r="F50" s="6">
        <f t="shared" si="0"/>
        <v>3500</v>
      </c>
      <c r="G50" s="6">
        <f t="shared" si="1"/>
        <v>2500</v>
      </c>
      <c r="H50" s="6">
        <f t="shared" si="2"/>
        <v>210000</v>
      </c>
      <c r="I50" s="7">
        <f t="shared" si="3"/>
        <v>60000</v>
      </c>
    </row>
    <row r="51" spans="1:9" ht="14.25" customHeight="1">
      <c r="A51" s="3">
        <v>43958</v>
      </c>
      <c r="B51" s="4" t="s">
        <v>12</v>
      </c>
      <c r="C51" s="4" t="s">
        <v>13</v>
      </c>
      <c r="D51" s="4" t="s">
        <v>11</v>
      </c>
      <c r="E51" s="5">
        <v>73</v>
      </c>
      <c r="F51" s="6">
        <f t="shared" si="0"/>
        <v>6000</v>
      </c>
      <c r="G51" s="6">
        <f t="shared" si="1"/>
        <v>4000</v>
      </c>
      <c r="H51" s="6">
        <f t="shared" si="2"/>
        <v>438000</v>
      </c>
      <c r="I51" s="7">
        <f t="shared" si="3"/>
        <v>146000</v>
      </c>
    </row>
    <row r="52" spans="1:9" ht="14.25" customHeight="1"/>
    <row r="53" spans="1:9" ht="14.25" customHeight="1"/>
    <row r="54" spans="1:9" ht="14.25" customHeight="1"/>
    <row r="55" spans="1:9" ht="14.25" customHeight="1"/>
    <row r="56" spans="1:9" ht="14.25" customHeight="1"/>
    <row r="57" spans="1:9" ht="14.25" customHeight="1"/>
    <row r="58" spans="1:9" ht="14.25" customHeight="1"/>
    <row r="59" spans="1:9" ht="14.25" customHeight="1"/>
    <row r="60" spans="1:9" ht="14.25" customHeight="1"/>
    <row r="61" spans="1:9" ht="14.25" customHeight="1"/>
    <row r="62" spans="1:9" ht="14.25" customHeight="1"/>
    <row r="63" spans="1:9" ht="14.25" customHeight="1"/>
    <row r="64" spans="1:9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Williams</dc:creator>
  <cp:lastModifiedBy>hp</cp:lastModifiedBy>
  <dcterms:created xsi:type="dcterms:W3CDTF">2024-05-30T14:35:02Z</dcterms:created>
  <dcterms:modified xsi:type="dcterms:W3CDTF">2025-08-07T12:28:32Z</dcterms:modified>
</cp:coreProperties>
</file>