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anew8\Downloads\"/>
    </mc:Choice>
  </mc:AlternateContent>
  <bookViews>
    <workbookView xWindow="0" yWindow="0" windowWidth="20490" windowHeight="6930" activeTab="1"/>
  </bookViews>
  <sheets>
    <sheet name="Sheet1" sheetId="1" r:id="rId1"/>
    <sheet name="Sheet2" sheetId="2" r:id="rId2"/>
  </sheets>
  <definedNames>
    <definedName name="_xlnm._FilterDatabase" localSheetId="0" hidden="1">Sheet1!$E$1:$E$79</definedName>
    <definedName name="Slicer_EmployeeType">#N/A</definedName>
  </definedNames>
  <calcPr calcId="162913"/>
  <pivotCaches>
    <pivotCache cacheId="6"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77" i="1" l="1"/>
  <c r="AA75" i="1"/>
  <c r="AA74" i="1"/>
  <c r="AA70" i="1"/>
  <c r="AA69" i="1"/>
  <c r="AA62" i="1"/>
  <c r="AA61" i="1"/>
  <c r="AA59" i="1"/>
  <c r="AA58" i="1"/>
  <c r="AA57" i="1"/>
  <c r="AA53" i="1"/>
  <c r="AA52" i="1"/>
  <c r="AA51" i="1"/>
  <c r="AA50" i="1"/>
  <c r="AA48" i="1"/>
  <c r="AA47" i="1"/>
  <c r="AA42" i="1"/>
  <c r="AA41" i="1"/>
  <c r="AA38" i="1"/>
  <c r="AA36" i="1"/>
  <c r="AA8" i="1"/>
  <c r="AA11" i="1"/>
  <c r="AA13" i="1"/>
  <c r="AA14" i="1"/>
  <c r="AA15" i="1"/>
  <c r="AA17" i="1"/>
  <c r="AA18" i="1"/>
  <c r="AA19" i="1"/>
  <c r="AA22" i="1"/>
  <c r="AA23" i="1"/>
  <c r="AA27" i="1"/>
  <c r="AA30" i="1"/>
  <c r="AA9" i="1"/>
  <c r="AA35" i="1"/>
  <c r="AA34" i="1"/>
  <c r="AA33" i="1"/>
  <c r="AA31" i="1"/>
</calcChain>
</file>

<file path=xl/sharedStrings.xml><?xml version="1.0" encoding="utf-8"?>
<sst xmlns="http://schemas.openxmlformats.org/spreadsheetml/2006/main" count="1567" uniqueCount="484">
  <si>
    <t>EmpID</t>
  </si>
  <si>
    <t>FirstName</t>
  </si>
  <si>
    <t>LastName</t>
  </si>
  <si>
    <t>StartDate</t>
  </si>
  <si>
    <t>ExitDate</t>
  </si>
  <si>
    <t>Title</t>
  </si>
  <si>
    <t>Supervisor</t>
  </si>
  <si>
    <t>ADEmail</t>
  </si>
  <si>
    <t>BusinessUnit</t>
  </si>
  <si>
    <t>EmployeeStatus</t>
  </si>
  <si>
    <t>EmployeeType</t>
  </si>
  <si>
    <t>Uriah</t>
  </si>
  <si>
    <t>Bridges</t>
  </si>
  <si>
    <t>Production Technician I</t>
  </si>
  <si>
    <t>Peter Oneill</t>
  </si>
  <si>
    <t>uriah.bridges@bilearner.com</t>
  </si>
  <si>
    <t>CCDR</t>
  </si>
  <si>
    <t>Active</t>
  </si>
  <si>
    <t>Contract</t>
  </si>
  <si>
    <t>Paula</t>
  </si>
  <si>
    <t>Small</t>
  </si>
  <si>
    <t>Renee Mccormick</t>
  </si>
  <si>
    <t>paula.small@bilearner.com</t>
  </si>
  <si>
    <t>EW</t>
  </si>
  <si>
    <t>Edward</t>
  </si>
  <si>
    <t>Buck</t>
  </si>
  <si>
    <t>Area Sales Manager</t>
  </si>
  <si>
    <t>Crystal Walker</t>
  </si>
  <si>
    <t>edward.buck@bilearner.com</t>
  </si>
  <si>
    <t>PL</t>
  </si>
  <si>
    <t>Full-Time</t>
  </si>
  <si>
    <t>Michael</t>
  </si>
  <si>
    <t>Riordan</t>
  </si>
  <si>
    <t>Rebekah Wright</t>
  </si>
  <si>
    <t>michael.riordan@bilearner.com</t>
  </si>
  <si>
    <t>Jasmine</t>
  </si>
  <si>
    <t>Onque</t>
  </si>
  <si>
    <t>Jason Kim</t>
  </si>
  <si>
    <t>jasmine.onque@bilearner.com</t>
  </si>
  <si>
    <t>TNS</t>
  </si>
  <si>
    <t>Maruk</t>
  </si>
  <si>
    <t>Fraval</t>
  </si>
  <si>
    <t>Sheri Campos</t>
  </si>
  <si>
    <t>maruk.fraval@bilearner.com</t>
  </si>
  <si>
    <t>BPC</t>
  </si>
  <si>
    <t>Latia</t>
  </si>
  <si>
    <t>Costa</t>
  </si>
  <si>
    <t>Jacob Braun</t>
  </si>
  <si>
    <t>latia.costa@bilearner.com</t>
  </si>
  <si>
    <t>WBL</t>
  </si>
  <si>
    <t>Sharlene</t>
  </si>
  <si>
    <t>Terry</t>
  </si>
  <si>
    <t>Tracy Marquez</t>
  </si>
  <si>
    <t>sharlene.terry@bilearner.com</t>
  </si>
  <si>
    <t>Jac</t>
  </si>
  <si>
    <t>McKinzie</t>
  </si>
  <si>
    <t>Sharon Becker</t>
  </si>
  <si>
    <t>jac.mckinzie@bilearner.com</t>
  </si>
  <si>
    <t>NEL</t>
  </si>
  <si>
    <t>Joseph</t>
  </si>
  <si>
    <t>Martins</t>
  </si>
  <si>
    <t>George Jenkins</t>
  </si>
  <si>
    <t>joseph.martins@bilearner.com</t>
  </si>
  <si>
    <t>Part-Time</t>
  </si>
  <si>
    <t>Myriam</t>
  </si>
  <si>
    <t>Givens</t>
  </si>
  <si>
    <t>Troy White</t>
  </si>
  <si>
    <t>myriam.givens@bilearner.com</t>
  </si>
  <si>
    <t>SVG</t>
  </si>
  <si>
    <t>Dheepa</t>
  </si>
  <si>
    <t>Nguyen</t>
  </si>
  <si>
    <t>Brian Miller</t>
  </si>
  <si>
    <t>dheepa.nguyen@bilearner.com</t>
  </si>
  <si>
    <t>MSC</t>
  </si>
  <si>
    <t>Bartholemew</t>
  </si>
  <si>
    <t>Khemmich</t>
  </si>
  <si>
    <t>Charles Parks</t>
  </si>
  <si>
    <t>bartholemew.khemmich@bilearner.com</t>
  </si>
  <si>
    <t>Xana</t>
  </si>
  <si>
    <t>Potts</t>
  </si>
  <si>
    <t>Gregory Walker</t>
  </si>
  <si>
    <t>xana.potts@bilearner.com</t>
  </si>
  <si>
    <t>Prater</t>
  </si>
  <si>
    <t>Jeremy</t>
  </si>
  <si>
    <t>Tyler Lewis</t>
  </si>
  <si>
    <t>prater.jeremy@bilearner.com</t>
  </si>
  <si>
    <t>Kaylah</t>
  </si>
  <si>
    <t>Moon</t>
  </si>
  <si>
    <t>Ashley Scott</t>
  </si>
  <si>
    <t>kaylah.moon@bilearner.com</t>
  </si>
  <si>
    <t>PYZ</t>
  </si>
  <si>
    <t>Kristen</t>
  </si>
  <si>
    <t>Tate</t>
  </si>
  <si>
    <t>Lauren Jones</t>
  </si>
  <si>
    <t>kristen.tate@bilearner.com</t>
  </si>
  <si>
    <t>Bobby</t>
  </si>
  <si>
    <t>Rodgers</t>
  </si>
  <si>
    <t>Matthew Jackson</t>
  </si>
  <si>
    <t>bobby.rodgers@bilearner.com</t>
  </si>
  <si>
    <t>Reid</t>
  </si>
  <si>
    <t>Park</t>
  </si>
  <si>
    <t>Michelle Mitchell</t>
  </si>
  <si>
    <t>reid.park@bilearner.com</t>
  </si>
  <si>
    <t>Hector</t>
  </si>
  <si>
    <t>Dalton</t>
  </si>
  <si>
    <t>Sydney French</t>
  </si>
  <si>
    <t>hector.dalton@bilearner.com</t>
  </si>
  <si>
    <t>PayZone</t>
  </si>
  <si>
    <t>EmployeeClassificationType</t>
  </si>
  <si>
    <t>TerminationType</t>
  </si>
  <si>
    <t>TerminationDescription</t>
  </si>
  <si>
    <t>DepartmentType</t>
  </si>
  <si>
    <t>Division</t>
  </si>
  <si>
    <t>DOB</t>
  </si>
  <si>
    <t>State</t>
  </si>
  <si>
    <t>JobFunctionDescription</t>
  </si>
  <si>
    <t>Zone C</t>
  </si>
  <si>
    <t>Temporary</t>
  </si>
  <si>
    <t>Unk</t>
  </si>
  <si>
    <t xml:space="preserve">Production       </t>
  </si>
  <si>
    <t>Finance &amp; Accounting</t>
  </si>
  <si>
    <t>MA</t>
  </si>
  <si>
    <t>Accounting</t>
  </si>
  <si>
    <t>Zone A</t>
  </si>
  <si>
    <t>Aerial</t>
  </si>
  <si>
    <t>Labor</t>
  </si>
  <si>
    <t>Zone B</t>
  </si>
  <si>
    <t>Sales</t>
  </si>
  <si>
    <t>General - Sga</t>
  </si>
  <si>
    <t>Assistant</t>
  </si>
  <si>
    <t>ND</t>
  </si>
  <si>
    <t>Clerk</t>
  </si>
  <si>
    <t>General - Con</t>
  </si>
  <si>
    <t>FL</t>
  </si>
  <si>
    <t>Laborer</t>
  </si>
  <si>
    <t>Field Operations</t>
  </si>
  <si>
    <t>CT</t>
  </si>
  <si>
    <t>Driver</t>
  </si>
  <si>
    <t>Involuntary</t>
  </si>
  <si>
    <t>Me see picture nature degree benefit.</t>
  </si>
  <si>
    <t>General - Eng</t>
  </si>
  <si>
    <t>CA</t>
  </si>
  <si>
    <t>Technician</t>
  </si>
  <si>
    <t>Blue community type skill story.</t>
  </si>
  <si>
    <t>Engineers</t>
  </si>
  <si>
    <t>OR</t>
  </si>
  <si>
    <t>Engineer</t>
  </si>
  <si>
    <t>Executive</t>
  </si>
  <si>
    <t>TX</t>
  </si>
  <si>
    <t>Executive Assistant</t>
  </si>
  <si>
    <t>Resignation</t>
  </si>
  <si>
    <t>Summer personal bag.</t>
  </si>
  <si>
    <t>IN</t>
  </si>
  <si>
    <t>Retirement</t>
  </si>
  <si>
    <t>Alone once than. More condition pay far.</t>
  </si>
  <si>
    <t>GA</t>
  </si>
  <si>
    <t>Foot in theory minute recognize test.</t>
  </si>
  <si>
    <t>Splicing</t>
  </si>
  <si>
    <t>CO</t>
  </si>
  <si>
    <t>Splicer</t>
  </si>
  <si>
    <t>Degree wish science when thing week old.</t>
  </si>
  <si>
    <t>KY</t>
  </si>
  <si>
    <t>Controller</t>
  </si>
  <si>
    <t>NV</t>
  </si>
  <si>
    <t>Lineman</t>
  </si>
  <si>
    <t>Fear particular method stage.</t>
  </si>
  <si>
    <t>IT/IS</t>
  </si>
  <si>
    <t>Voluntary</t>
  </si>
  <si>
    <t>Wall body wonder successful.</t>
  </si>
  <si>
    <t>Project Management - Con</t>
  </si>
  <si>
    <t>Coordinator</t>
  </si>
  <si>
    <t>Visit foot nearly radio treatment.</t>
  </si>
  <si>
    <t>Director</t>
  </si>
  <si>
    <t>Driller</t>
  </si>
  <si>
    <t>GenderCode</t>
  </si>
  <si>
    <t>LocationCode</t>
  </si>
  <si>
    <t>RaceDesc</t>
  </si>
  <si>
    <t>MaritalDesc</t>
  </si>
  <si>
    <t>Performance Score</t>
  </si>
  <si>
    <t>Current Employee Rating</t>
  </si>
  <si>
    <t>Female</t>
  </si>
  <si>
    <t>White</t>
  </si>
  <si>
    <t>Widowed</t>
  </si>
  <si>
    <t>Fully Meets</t>
  </si>
  <si>
    <t>Male</t>
  </si>
  <si>
    <t>Hispanic</t>
  </si>
  <si>
    <t>Other</t>
  </si>
  <si>
    <t>Single</t>
  </si>
  <si>
    <t>Married</t>
  </si>
  <si>
    <t>Black</t>
  </si>
  <si>
    <t>Divorced</t>
  </si>
  <si>
    <t>Exceeds</t>
  </si>
  <si>
    <t>Asian</t>
  </si>
  <si>
    <t>Performance level</t>
  </si>
  <si>
    <t>Row Labels</t>
  </si>
  <si>
    <t>Grand Total</t>
  </si>
  <si>
    <t>Column Labels</t>
  </si>
  <si>
    <t>HIGH</t>
  </si>
  <si>
    <t>LOW</t>
  </si>
  <si>
    <t>MED</t>
  </si>
  <si>
    <t>VERY HIGH</t>
  </si>
  <si>
    <t>(All)</t>
  </si>
  <si>
    <t>Count of FirstName</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</si>
  <si>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</si>
  <si>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</si>
  <si>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</si>
  <si>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</si>
  <si>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</si>
  <si>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</si>
  <si>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</si>
  <si>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</si>
  <si>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</si>
  <si>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</si>
  <si>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</si>
  <si>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</si>
  <si>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</si>
  <si>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</si>
  <si>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</si>
  <si>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</si>
  <si>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</si>
  <si>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</si>
  <si>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</si>
  <si>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</si>
  <si>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</si>
  <si>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</si>
  <si>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</si>
  <si>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</si>
  <si>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</si>
  <si>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</si>
  <si>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</si>
  <si>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</si>
  <si>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</si>
  <si>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</si>
  <si>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</si>
  <si>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</si>
  <si>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</si>
  <si>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</si>
  <si>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</si>
  <si>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</si>
  <si>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</si>
  <si>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</si>
  <si>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</si>
  <si>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</si>
  <si>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</si>
  <si>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</si>
  <si>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</si>
  <si>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</si>
  <si>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</si>
  <si>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Future Start</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</si>
  <si>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</si>
  <si>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</si>
  <si>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</si>
  <si>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</si>
  <si>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</si>
  <si>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</si>
  <si>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</si>
  <si>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</si>
  <si>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</si>
  <si>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</si>
  <si>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</si>
  <si>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</si>
  <si>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</si>
  <si>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</si>
  <si>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</si>
  <si>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</si>
  <si>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</si>
  <si>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</si>
  <si>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</si>
  <si>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</si>
  <si>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</si>
  <si>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</si>
  <si>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</si>
  <si>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</si>
  <si>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</si>
  <si>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</si>
  <si>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</si>
  <si>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</si>
  <si>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</si>
  <si>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</si>
  <si>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</si>
  <si>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</si>
  <si>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</si>
  <si>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</si>
  <si>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</si>
  <si>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</si>
  <si>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</si>
  <si>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</si>
  <si>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</si>
  <si>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</si>
  <si>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</si>
  <si>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</si>
  <si>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</si>
  <si>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</si>
  <si>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</si>
  <si>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</si>
  <si>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</si>
  <si>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</si>
  <si>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</si>
  <si>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</si>
  <si>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</si>
  <si>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</si>
  <si>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</si>
  <si>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</si>
  <si>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</si>
  <si>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</si>
  <si>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</si>
  <si>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</si>
  <si>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</si>
  <si>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</si>
  <si>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</si>
  <si>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</si>
  <si>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</si>
  <si>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</si>
  <si>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</si>
  <si>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</si>
  <si>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</si>
  <si>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</si>
  <si>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</si>
  <si>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</si>
  <si>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</si>
  <si>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</si>
  <si>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</si>
  <si>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</si>
  <si>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</si>
  <si>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</si>
  <si>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</si>
  <si>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</si>
  <si>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</si>
  <si>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</si>
  <si>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</si>
  <si>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</si>
  <si>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</si>
  <si>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</si>
  <si>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</si>
  <si>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</si>
  <si>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</si>
  <si>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</si>
  <si>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</si>
  <si>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</si>
  <si>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</si>
  <si>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</si>
  <si>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</si>
  <si>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</si>
  <si>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</si>
  <si>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</si>
  <si>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</si>
  <si>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</si>
  <si>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</si>
  <si>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</si>
  <si>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</si>
  <si>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</si>
  <si>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Brenton</t>
  </si>
  <si>
    <t>Monroe</t>
  </si>
  <si>
    <t>Production Technician II</t>
  </si>
  <si>
    <t>Autumn Decker</t>
  </si>
  <si>
    <t>brenton.monroe@bilearner.com</t>
  </si>
  <si>
    <t>Democrat themselves deal future early.</t>
  </si>
  <si>
    <t>Derick</t>
  </si>
  <si>
    <t>Rocha</t>
  </si>
  <si>
    <t>Alex Moore</t>
  </si>
  <si>
    <t>derick.rocha@bilearner.com</t>
  </si>
  <si>
    <t>Voluntarily Terminated</t>
  </si>
  <si>
    <t>Majority executive plan imagine.</t>
  </si>
  <si>
    <t>Elaine</t>
  </si>
  <si>
    <t>Weeks</t>
  </si>
  <si>
    <t>Dana Smith</t>
  </si>
  <si>
    <t>elaine.weeks@bilearner.com</t>
  </si>
  <si>
    <t>Marely</t>
  </si>
  <si>
    <t>Dixon</t>
  </si>
  <si>
    <t>Bobby Serrano</t>
  </si>
  <si>
    <t>marely.dixon@bilearner.com</t>
  </si>
  <si>
    <t>Keagan</t>
  </si>
  <si>
    <t>Henson</t>
  </si>
  <si>
    <t>Robert Riley</t>
  </si>
  <si>
    <t>keagan.henson@bilearner.com</t>
  </si>
  <si>
    <t>Billing</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</si>
  <si>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</si>
  <si>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</si>
  <si>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</si>
  <si>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</si>
  <si>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</si>
  <si>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</si>
  <si>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</si>
  <si>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</si>
  <si>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</si>
  <si>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</si>
  <si>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</si>
  <si>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</si>
  <si>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</si>
  <si>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</si>
  <si>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</si>
  <si>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</si>
  <si>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</si>
  <si>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</si>
  <si>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</si>
  <si>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</si>
  <si>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</si>
  <si>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</si>
  <si>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</si>
  <si>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</si>
  <si>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</si>
  <si>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</si>
  <si>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</si>
  <si>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</si>
  <si>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</si>
  <si>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</si>
  <si>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</si>
  <si>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</si>
  <si>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</si>
  <si>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</si>
  <si>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</si>
  <si>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Harmon</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</si>
  <si>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</si>
  <si>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</si>
  <si>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</si>
  <si>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</si>
  <si>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</si>
  <si>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</si>
  <si>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</si>
  <si>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</si>
  <si>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</si>
  <si>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</si>
  <si>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</si>
  <si>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</si>
  <si>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</si>
  <si>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</si>
  <si>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PIP</t>
  </si>
  <si>
    <t>Amirah</t>
  </si>
  <si>
    <t>Johnson</t>
  </si>
  <si>
    <t>Jason Owens</t>
  </si>
  <si>
    <t>amirah.johnson@bilearner.com</t>
  </si>
  <si>
    <t>Bridget</t>
  </si>
  <si>
    <t>Deleon</t>
  </si>
  <si>
    <t>Clifford Martinez</t>
  </si>
  <si>
    <t>bridget.deleon@bilearner.com</t>
  </si>
  <si>
    <t>Store common between real.</t>
  </si>
  <si>
    <t>Field Project Manager</t>
  </si>
  <si>
    <t>Martin</t>
  </si>
  <si>
    <t>Weber</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</si>
  <si>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</si>
  <si>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</si>
  <si>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</si>
  <si>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</si>
  <si>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</si>
  <si>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</si>
  <si>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</si>
  <si>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</si>
  <si>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</si>
  <si>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</si>
  <si>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</si>
  <si>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</si>
  <si>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</si>
  <si>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</si>
  <si>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</si>
  <si>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</si>
  <si>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</si>
  <si>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</si>
  <si>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</si>
  <si>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</si>
  <si>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</si>
  <si>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</si>
  <si>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</si>
  <si>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</si>
  <si>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</si>
  <si>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Specialist</t>
  </si>
  <si>
    <t>Victoria</t>
  </si>
  <si>
    <t>Franco</t>
  </si>
  <si>
    <t>Natalie Cannon</t>
  </si>
  <si>
    <t>victoria.franco@bilearner.com</t>
  </si>
  <si>
    <t>Wireless</t>
  </si>
  <si>
    <t>Danika</t>
  </si>
  <si>
    <t>Fleming</t>
  </si>
  <si>
    <t>Christopher Ayers</t>
  </si>
  <si>
    <t>danika.fleming@bilearner.com</t>
  </si>
  <si>
    <t>Song remember visit finish edge difficult down.</t>
  </si>
  <si>
    <t>Jocelyn</t>
  </si>
  <si>
    <t>Kline</t>
  </si>
  <si>
    <t>Elizabeth Burton</t>
  </si>
  <si>
    <t>jocelyn.kline@bilearner.com</t>
  </si>
  <si>
    <t>Cesar</t>
  </si>
  <si>
    <t>Higgins</t>
  </si>
  <si>
    <t>Timothy Curtis</t>
  </si>
  <si>
    <t>cesar.higgins@bilearner.com</t>
  </si>
  <si>
    <t>Technology /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</si>
</sst>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12">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rgb="FF0070C0"/>
        <bgColor indexed="64"/>
      </patternFill>
    </fill>
    <fill>
      <patternFill patternType="solid">
        <fgColor rgb="FF00B0F0"/>
        <bgColor indexed="64"/>
      </patternFill>
    </fill>
    <fill>
      <patternFill patternType="solid">
        <fgColor rgb="FF92D050"/>
        <bgColor indexed="64"/>
      </patternFill>
    </fill>
    <fill>
      <patternFill patternType="solid">
        <fgColor theme="5" tint="-0.249977111117893"/>
        <bgColor indexed="64"/>
      </patternFill>
    </fill>
    <fill>
      <patternFill patternType="solid">
        <fgColor rgb="FFFFFF00"/>
        <bgColor indexed="64"/>
      </patternFill>
    </fill>
    <fill>
      <patternFill patternType="solid">
        <fgColor theme="3" tint="0.59999389629810485"/>
        <bgColor indexed="64"/>
      </patternFill>
    </fill>
    <fill>
      <patternFill patternType="solid">
        <fgColor theme="7" tint="0.39997558519241921"/>
        <bgColor indexed="64"/>
      </patternFill>
    </fill>
    <fill>
      <patternFill patternType="solid">
        <fgColor theme="8" tint="-0.249977111117893"/>
        <bgColor indexed="64"/>
      </patternFill>
    </fill>
  </fills>
  <borders count="1">
    <border>
      <left/>
      <right/>
      <top/>
      <bottom/>
      <diagonal/>
    </border>
  </borders>
  <cellStyleXfs count="1">
    <xf numFmtId="0" fontId="0" fillId="0" borderId="0"/>
  </cellStyleXfs>
  <cellXfs count="23">
    <xf numFmtId="0" fontId="0" fillId="0" borderId="0" xfId="0"/>
    <xf numFmtId="14" fontId="0" fillId="0" borderId="0" xfId="0" applyNumberFormat="1"/>
    <xf numFmtId="0" fontId="0" fillId="2" borderId="0" xfId="0" applyFill="1"/>
    <xf numFmtId="0" fontId="0" fillId="2" borderId="0" xfId="0" applyFill="1" applyAlignment="1">
      <alignment horizontal="center"/>
    </xf>
    <xf numFmtId="0" fontId="0" fillId="0" borderId="0" xfId="0" applyAlignment="1">
      <alignment horizontal="center"/>
    </xf>
    <xf numFmtId="0" fontId="0" fillId="0" borderId="0" xfId="0" pivotButton="1" applyAlignment="1">
      <alignment horizontal="center"/>
    </xf>
    <xf numFmtId="0" fontId="0" fillId="0" borderId="0" xfId="0" applyNumberFormat="1" applyAlignment="1">
      <alignment horizontal="center"/>
    </xf>
    <xf numFmtId="1" fontId="0" fillId="0" borderId="0" xfId="0" applyNumberFormat="1" applyAlignment="1">
      <alignment horizontal="center"/>
    </xf>
    <xf numFmtId="0" fontId="0" fillId="0" borderId="0" xfId="0" applyAlignment="1">
      <alignment horizontal="left"/>
    </xf>
    <xf numFmtId="15" fontId="0" fillId="0" borderId="0" xfId="0" applyNumberFormat="1"/>
    <xf numFmtId="0" fontId="0" fillId="0" borderId="0" xfId="0" applyAlignment="1"/>
    <xf numFmtId="0" fontId="0" fillId="4" borderId="0" xfId="0" applyFill="1" applyAlignment="1">
      <alignment horizontal="left"/>
    </xf>
    <xf numFmtId="0" fontId="0" fillId="5" borderId="0" xfId="0" applyFill="1" applyAlignment="1">
      <alignment horizontal="center"/>
    </xf>
    <xf numFmtId="0" fontId="0" fillId="5" borderId="0" xfId="0" applyFill="1"/>
    <xf numFmtId="0" fontId="0" fillId="6" borderId="0" xfId="0" applyFill="1" applyAlignment="1">
      <alignment horizontal="center"/>
    </xf>
    <xf numFmtId="0" fontId="0" fillId="7" borderId="0" xfId="0" applyFill="1" applyAlignment="1">
      <alignment horizontal="center"/>
    </xf>
    <xf numFmtId="0" fontId="0" fillId="7" borderId="0" xfId="0" applyFill="1"/>
    <xf numFmtId="0" fontId="0" fillId="3" borderId="0" xfId="0" applyFill="1" applyAlignment="1">
      <alignment horizontal="left"/>
    </xf>
    <xf numFmtId="0" fontId="0" fillId="9" borderId="0" xfId="0" applyFill="1" applyAlignment="1">
      <alignment horizontal="left"/>
    </xf>
    <xf numFmtId="14" fontId="0" fillId="0" borderId="0" xfId="0" applyNumberFormat="1" applyAlignment="1">
      <alignment horizontal="left"/>
    </xf>
    <xf numFmtId="0" fontId="0" fillId="8" borderId="0" xfId="0" applyFill="1" applyAlignment="1">
      <alignment horizontal="left"/>
    </xf>
    <xf numFmtId="0" fontId="0" fillId="10" borderId="0" xfId="0" applyFill="1" applyAlignment="1">
      <alignment horizontal="left"/>
    </xf>
    <xf numFmtId="0" fontId="0" fillId="11" borderId="0" xfId="0" applyFill="1" applyAlignment="1">
      <alignment horizontal="center"/>
    </xf>
  </cellXfs>
  <cellStyles count="1">
    <cellStyle name="Normal" xfId="0" builtinId="0"/>
  </cellStyles>
  <dxfs count="8">
    <dxf>
      <numFmt numFmtId="1" formatCode="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ill>
        <patternFill>
          <bgColor rgb="FFFF0000"/>
        </patternFill>
      </fill>
    </dxf>
  </dxfs>
  <tableStyles count="0" defaultTableStyle="TableStyleMedium2" defaultPivotStyle="PivotStyleLight16"/>
  <colors>
    <mruColors>
      <color rgb="FFA01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[HARINI R EXCEL WORKBOOK.xlsx]Sheet2!PivotTable1</c:name>
    <c:fmtId val="2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EMPLOYEE PERFORMANCE ANALYSIS</a:t>
            </a:r>
          </a:p>
        </c:rich>
      </c:tx>
      <c:layout>
        <c:manualLayout>
          <c:xMode val="edge"/>
          <c:yMode val="edge"/>
          <c:x val="0.25122702166972954"/>
          <c:y val="8.5171562527996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0.1200358588952472"/>
          <c:y val="0.20799623478234905"/>
          <c:w val="0.5985463202298954"/>
          <c:h val="0.53844198877153859"/>
        </c:manualLayout>
      </c:layout>
      <c:barChart>
        <c:barDir val="col"/>
        <c:grouping val="clustered"/>
        <c:varyColors val="0"/>
        <c:ser>
          <c:idx val="0"/>
          <c:order val="0"/>
          <c:tx>
            <c:strRef>
              <c:f>Sheet2!$B$3:$B$4</c:f>
              <c:strCache>
                <c:ptCount val="1"/>
                <c:pt idx="0">
                  <c:v>HIGH</c:v>
                </c:pt>
              </c:strCache>
            </c:strRef>
          </c:tx>
          <c:spPr>
            <a:solidFill>
              <a:schemeClr val="accent1"/>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Sheet2!$B$5:$B$15</c:f>
              <c:numCache>
                <c:formatCode>General</c:formatCode>
                <c:ptCount val="10"/>
                <c:pt idx="3">
                  <c:v>1</c:v>
                </c:pt>
                <c:pt idx="6">
                  <c:v>1</c:v>
                </c:pt>
                <c:pt idx="9">
                  <c:v>2</c:v>
                </c:pt>
              </c:numCache>
            </c:numRef>
          </c:val>
          <c:extLst>
            <c:ext xmlns:c16="http://schemas.microsoft.com/office/drawing/2014/chart" uri="{C3380CC4-5D6E-409C-BE32-E72D297353CC}">
              <c16:uniqueId val="{00000000-624F-4B0B-8CA7-1C0FBE527297}"/>
            </c:ext>
          </c:extLst>
        </c:ser>
        <c:ser>
          <c:idx val="1"/>
          <c:order val="1"/>
          <c:tx>
            <c:strRef>
              <c:f>Sheet2!$C$3:$C$4</c:f>
              <c:strCache>
                <c:ptCount val="1"/>
                <c:pt idx="0">
                  <c:v>LOW</c:v>
                </c:pt>
              </c:strCache>
            </c:strRef>
          </c:tx>
          <c:spPr>
            <a:solidFill>
              <a:schemeClr val="accent2"/>
            </a:solidFill>
            <a:ln>
              <a:noFill/>
            </a:ln>
            <a:effectLst/>
          </c:spPr>
          <c:invertIfNegative val="0"/>
          <c:trendline>
            <c:spPr>
              <a:ln w="19050" cap="rnd">
                <a:solidFill>
                  <a:srgbClr val="7030A0"/>
                </a:solidFill>
                <a:prstDash val="sysDot"/>
              </a:ln>
              <a:effectLst/>
            </c:spPr>
            <c:trendlineType val="linear"/>
            <c:dispRSqr val="0"/>
            <c:dispEq val="0"/>
          </c:trendline>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Sheet2!$C$5:$C$15</c:f>
              <c:numCache>
                <c:formatCode>General</c:formatCode>
                <c:ptCount val="10"/>
                <c:pt idx="0">
                  <c:v>1</c:v>
                </c:pt>
                <c:pt idx="1">
                  <c:v>3</c:v>
                </c:pt>
                <c:pt idx="2">
                  <c:v>2</c:v>
                </c:pt>
                <c:pt idx="3">
                  <c:v>1</c:v>
                </c:pt>
                <c:pt idx="4">
                  <c:v>1</c:v>
                </c:pt>
                <c:pt idx="6">
                  <c:v>4</c:v>
                </c:pt>
                <c:pt idx="7">
                  <c:v>1</c:v>
                </c:pt>
                <c:pt idx="8">
                  <c:v>2</c:v>
                </c:pt>
                <c:pt idx="9">
                  <c:v>1</c:v>
                </c:pt>
              </c:numCache>
            </c:numRef>
          </c:val>
          <c:extLst>
            <c:ext xmlns:c16="http://schemas.microsoft.com/office/drawing/2014/chart" uri="{C3380CC4-5D6E-409C-BE32-E72D297353CC}">
              <c16:uniqueId val="{00000001-624F-4B0B-8CA7-1C0FBE527297}"/>
            </c:ext>
          </c:extLst>
        </c:ser>
        <c:ser>
          <c:idx val="2"/>
          <c:order val="2"/>
          <c:tx>
            <c:strRef>
              <c:f>Sheet2!$D$3:$D$4</c:f>
              <c:strCache>
                <c:ptCount val="1"/>
                <c:pt idx="0">
                  <c:v>MED</c:v>
                </c:pt>
              </c:strCache>
            </c:strRef>
          </c:tx>
          <c:spPr>
            <a:solidFill>
              <a:schemeClr val="accent3"/>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Sheet2!$D$5:$D$15</c:f>
              <c:numCache>
                <c:formatCode>0</c:formatCode>
                <c:ptCount val="10"/>
                <c:pt idx="0">
                  <c:v>2</c:v>
                </c:pt>
                <c:pt idx="1">
                  <c:v>1</c:v>
                </c:pt>
                <c:pt idx="2">
                  <c:v>1</c:v>
                </c:pt>
                <c:pt idx="3">
                  <c:v>2</c:v>
                </c:pt>
                <c:pt idx="4">
                  <c:v>1</c:v>
                </c:pt>
                <c:pt idx="5">
                  <c:v>1</c:v>
                </c:pt>
                <c:pt idx="7">
                  <c:v>2</c:v>
                </c:pt>
                <c:pt idx="8">
                  <c:v>2</c:v>
                </c:pt>
                <c:pt idx="9">
                  <c:v>1</c:v>
                </c:pt>
              </c:numCache>
            </c:numRef>
          </c:val>
          <c:extLst>
            <c:ext xmlns:c16="http://schemas.microsoft.com/office/drawing/2014/chart" uri="{C3380CC4-5D6E-409C-BE32-E72D297353CC}">
              <c16:uniqueId val="{00000002-624F-4B0B-8CA7-1C0FBE527297}"/>
            </c:ext>
          </c:extLst>
        </c:ser>
        <c:ser>
          <c:idx val="3"/>
          <c:order val="3"/>
          <c:tx>
            <c:strRef>
              <c:f>Sheet2!$E$3:$E$4</c:f>
              <c:strCache>
                <c:ptCount val="1"/>
                <c:pt idx="0">
                  <c:v>VERY HIGH</c:v>
                </c:pt>
              </c:strCache>
            </c:strRef>
          </c:tx>
          <c:spPr>
            <a:solidFill>
              <a:schemeClr val="accent4"/>
            </a:solidFill>
            <a:ln>
              <a:noFill/>
            </a:ln>
            <a:effectLst/>
          </c:spPr>
          <c:invertIfNegative val="0"/>
          <c:trendline>
            <c:spPr>
              <a:ln w="19050" cap="rnd">
                <a:solidFill>
                  <a:srgbClr val="002060"/>
                </a:solidFill>
                <a:prstDash val="sysDot"/>
              </a:ln>
              <a:effectLst/>
            </c:spPr>
            <c:trendlineType val="exp"/>
            <c:dispRSqr val="0"/>
            <c:dispEq val="0"/>
          </c:trendline>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Sheet2!$E$5:$E$15</c:f>
              <c:numCache>
                <c:formatCode>General</c:formatCode>
                <c:ptCount val="10"/>
                <c:pt idx="0">
                  <c:v>1</c:v>
                </c:pt>
                <c:pt idx="1">
                  <c:v>1</c:v>
                </c:pt>
                <c:pt idx="2">
                  <c:v>1</c:v>
                </c:pt>
                <c:pt idx="6">
                  <c:v>1</c:v>
                </c:pt>
              </c:numCache>
            </c:numRef>
          </c:val>
          <c:extLst>
            <c:ext xmlns:c16="http://schemas.microsoft.com/office/drawing/2014/chart" uri="{C3380CC4-5D6E-409C-BE32-E72D297353CC}">
              <c16:uniqueId val="{00000003-624F-4B0B-8CA7-1C0FBE527297}"/>
            </c:ext>
          </c:extLst>
        </c:ser>
        <c:dLbls>
          <c:showLegendKey val="0"/>
          <c:showVal val="0"/>
          <c:showCatName val="0"/>
          <c:showSerName val="0"/>
          <c:showPercent val="0"/>
          <c:showBubbleSize val="0"/>
        </c:dLbls>
        <c:gapWidth val="219"/>
        <c:overlap val="-27"/>
        <c:axId val="-1835755520"/>
        <c:axId val="-1835758240"/>
      </c:barChart>
      <c:catAx>
        <c:axId val="-183575552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BUSINESS UNITS</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758240"/>
        <c:crosses val="autoZero"/>
        <c:auto val="1"/>
        <c:lblAlgn val="ctr"/>
        <c:lblOffset val="100"/>
        <c:noMultiLvlLbl val="0"/>
      </c:catAx>
      <c:valAx>
        <c:axId val="-1835758240"/>
        <c:scaling>
          <c:orientation val="minMax"/>
          <c:max val="4"/>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PERFORMANCE LEVELS</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755520"/>
        <c:crosses val="autoZero"/>
        <c:crossBetween val="between"/>
      </c:valAx>
      <c:spPr>
        <a:noFill/>
        <a:ln>
          <a:noFill/>
        </a:ln>
        <a:effectLst/>
      </c:spPr>
    </c:plotArea>
    <c:legend>
      <c:legendPos val="r"/>
      <c:legendEntry>
        <c:idx val="5"/>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75147275471021535"/>
          <c:y val="0.21178136105276779"/>
          <c:w val="0.24093711246246022"/>
          <c:h val="0.52061319792154015"/>
        </c:manualLayout>
      </c:layout>
      <c:overlay val="0"/>
      <c:spPr>
        <a:noFill/>
        <a:ln>
          <a:solidFill>
            <a:srgbClr val="002060"/>
          </a:solid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2</xdr:row>
      <xdr:rowOff>0</xdr:rowOff>
    </xdr:from>
    <xdr:to>
      <xdr:col>10</xdr:col>
      <xdr:colOff>4824</xdr:colOff>
      <xdr:row>15</xdr:row>
      <xdr:rowOff>111949</xdr:rowOff>
    </xdr:to>
    <mc:AlternateContent xmlns:mc="http://schemas.openxmlformats.org/markup-compatibility/2006" xmlns:a14="http://schemas.microsoft.com/office/drawing/2010/main">
      <mc:Choice Requires="a14">
        <xdr:graphicFrame macro="">
          <xdr:nvGraphicFramePr>
            <xdr:cNvPr id="3"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5229225" y="381000"/>
              <a:ext cx="1833624" cy="2588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180974</xdr:colOff>
      <xdr:row>2</xdr:row>
      <xdr:rowOff>4762</xdr:rowOff>
    </xdr:from>
    <xdr:to>
      <xdr:col>18</xdr:col>
      <xdr:colOff>323849</xdr:colOff>
      <xdr:row>18</xdr:row>
      <xdr:rowOff>171450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anew8/AppData/Local/Microsoft/Windows/INetCache/IE/82WXUKGS/HARINI%20R%20EXCEL%5b1%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LCOT" refreshedDate="45533.935910185188" createdVersion="5" refreshedVersion="5" minRefreshableVersion="3" recordCount="76">
  <cacheSource type="worksheet">
    <worksheetSource ref="A1:AA77" sheet="Sheet1" r:id="rId2"/>
  </cacheSource>
  <cacheFields count="27">
    <cacheField name="EmpID" numFmtId="0">
      <sharedItems containsSemiMixedTypes="0" containsString="0" containsNumber="1" containsInteger="1" minValue="3427" maxValue="3622"/>
    </cacheField>
    <cacheField name="FirstName" numFmtId="0">
      <sharedItems/>
    </cacheField>
    <cacheField name="LastName" numFmtId="0">
      <sharedItems/>
    </cacheField>
    <cacheField name="StartDate" numFmtId="0">
      <sharedItems containsSemiMixedTypes="0" containsNonDate="0" containsDate="1" containsString="0" minDate="2018-08-10T00:00:00" maxDate="2023-08-05T00:00:00"/>
    </cacheField>
    <cacheField name="ExitDate" numFmtId="0">
      <sharedItems containsNonDate="0" containsDate="1" containsString="0" containsBlank="1" minDate="2019-01-09T00:00:00" maxDate="2023-08-06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2-07-01T00:00:00" maxDate="1999-01-19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2315" maxValue="97756"/>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76">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4"/>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4"/>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4"/>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4"/>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9">
  <location ref="A3:F15" firstHeaderRow="1" firstDataRow="2" firstDataCol="1" rowPageCount="1" colPageCount="1"/>
  <pivotFields count="27">
    <pivotField showAll="0"/>
    <pivotField dataField="1" showAll="0"/>
    <pivotField showAll="0"/>
    <pivotField numFmtId="14"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x="0"/>
        <item x="1"/>
        <item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formats count="7">
    <format dxfId="6">
      <pivotArea type="all" dataOnly="0" outline="0" fieldPosition="0"/>
    </format>
    <format dxfId="5">
      <pivotArea outline="0" collapsedLevelsAreSubtotals="1" fieldPosition="0"/>
    </format>
    <format dxfId="4">
      <pivotArea dataOnly="0" labelOnly="1" fieldPosition="0">
        <references count="1">
          <reference field="8" count="7">
            <x v="0"/>
            <x v="1"/>
            <x v="2"/>
            <x v="3"/>
            <x v="4"/>
            <x v="6"/>
            <x v="9"/>
          </reference>
        </references>
      </pivotArea>
    </format>
    <format dxfId="3">
      <pivotArea dataOnly="0" labelOnly="1" grandRow="1" outline="0" fieldPosition="0"/>
    </format>
    <format dxfId="2">
      <pivotArea dataOnly="0" labelOnly="1" fieldPosition="0">
        <references count="1">
          <reference field="26" count="0"/>
        </references>
      </pivotArea>
    </format>
    <format dxfId="1">
      <pivotArea dataOnly="0" labelOnly="1" grandCol="1" outline="0" fieldPosition="0"/>
    </format>
    <format dxfId="0">
      <pivotArea dataOnly="0" outline="0" fieldPosition="0">
        <references count="1">
          <reference field="26" count="1">
            <x v="2"/>
          </reference>
        </references>
      </pivotArea>
    </format>
  </formats>
  <chartFormats count="20">
    <chartFormat chart="20" format="4" series="1">
      <pivotArea type="data" outline="0" fieldPosition="0">
        <references count="2">
          <reference field="4294967294" count="1" selected="0">
            <x v="0"/>
          </reference>
          <reference field="26" count="1" selected="0">
            <x v="0"/>
          </reference>
        </references>
      </pivotArea>
    </chartFormat>
    <chartFormat chart="20" format="5" series="1">
      <pivotArea type="data" outline="0" fieldPosition="0">
        <references count="2">
          <reference field="4294967294" count="1" selected="0">
            <x v="0"/>
          </reference>
          <reference field="26" count="1" selected="0">
            <x v="1"/>
          </reference>
        </references>
      </pivotArea>
    </chartFormat>
    <chartFormat chart="20" format="6" series="1">
      <pivotArea type="data" outline="0" fieldPosition="0">
        <references count="2">
          <reference field="4294967294" count="1" selected="0">
            <x v="0"/>
          </reference>
          <reference field="26" count="1" selected="0">
            <x v="2"/>
          </reference>
        </references>
      </pivotArea>
    </chartFormat>
    <chartFormat chart="20" format="7" series="1">
      <pivotArea type="data" outline="0" fieldPosition="0">
        <references count="2">
          <reference field="4294967294" count="1" selected="0">
            <x v="0"/>
          </reference>
          <reference field="26" count="1" selected="0">
            <x v="3"/>
          </reference>
        </references>
      </pivotArea>
    </chartFormat>
    <chartFormat chart="21" format="8" series="1">
      <pivotArea type="data" outline="0" fieldPosition="0">
        <references count="2">
          <reference field="4294967294" count="1" selected="0">
            <x v="0"/>
          </reference>
          <reference field="26" count="1" selected="0">
            <x v="0"/>
          </reference>
        </references>
      </pivotArea>
    </chartFormat>
    <chartFormat chart="21" format="9" series="1">
      <pivotArea type="data" outline="0" fieldPosition="0">
        <references count="2">
          <reference field="4294967294" count="1" selected="0">
            <x v="0"/>
          </reference>
          <reference field="26" count="1" selected="0">
            <x v="1"/>
          </reference>
        </references>
      </pivotArea>
    </chartFormat>
    <chartFormat chart="21" format="10" series="1">
      <pivotArea type="data" outline="0" fieldPosition="0">
        <references count="2">
          <reference field="4294967294" count="1" selected="0">
            <x v="0"/>
          </reference>
          <reference field="26" count="1" selected="0">
            <x v="2"/>
          </reference>
        </references>
      </pivotArea>
    </chartFormat>
    <chartFormat chart="21" format="11" series="1">
      <pivotArea type="data" outline="0" fieldPosition="0">
        <references count="2">
          <reference field="4294967294" count="1" selected="0">
            <x v="0"/>
          </reference>
          <reference field="26" count="1" selected="0">
            <x v="3"/>
          </reference>
        </references>
      </pivotArea>
    </chartFormat>
    <chartFormat chart="29" format="0" series="1">
      <pivotArea type="data" outline="0" fieldPosition="0">
        <references count="2">
          <reference field="4294967294" count="1" selected="0">
            <x v="0"/>
          </reference>
          <reference field="26" count="1" selected="0">
            <x v="0"/>
          </reference>
        </references>
      </pivotArea>
    </chartFormat>
    <chartFormat chart="29" format="1" series="1">
      <pivotArea type="data" outline="0" fieldPosition="0">
        <references count="2">
          <reference field="4294967294" count="1" selected="0">
            <x v="0"/>
          </reference>
          <reference field="26" count="1" selected="0">
            <x v="1"/>
          </reference>
        </references>
      </pivotArea>
    </chartFormat>
    <chartFormat chart="29" format="2" series="1">
      <pivotArea type="data" outline="0" fieldPosition="0">
        <references count="2">
          <reference field="4294967294" count="1" selected="0">
            <x v="0"/>
          </reference>
          <reference field="26" count="1" selected="0">
            <x v="2"/>
          </reference>
        </references>
      </pivotArea>
    </chartFormat>
    <chartFormat chart="29" format="3" series="1">
      <pivotArea type="data" outline="0" fieldPosition="0">
        <references count="2">
          <reference field="4294967294" count="1" selected="0">
            <x v="0"/>
          </reference>
          <reference field="26" count="1" selected="0">
            <x v="3"/>
          </reference>
        </references>
      </pivotArea>
    </chartFormat>
    <chartFormat chart="110" format="4" series="1">
      <pivotArea type="data" outline="0" fieldPosition="0">
        <references count="2">
          <reference field="4294967294" count="1" selected="0">
            <x v="0"/>
          </reference>
          <reference field="26" count="1" selected="0">
            <x v="0"/>
          </reference>
        </references>
      </pivotArea>
    </chartFormat>
    <chartFormat chart="110" format="5" series="1">
      <pivotArea type="data" outline="0" fieldPosition="0">
        <references count="2">
          <reference field="4294967294" count="1" selected="0">
            <x v="0"/>
          </reference>
          <reference field="26" count="1" selected="0">
            <x v="1"/>
          </reference>
        </references>
      </pivotArea>
    </chartFormat>
    <chartFormat chart="110" format="6" series="1">
      <pivotArea type="data" outline="0" fieldPosition="0">
        <references count="2">
          <reference field="4294967294" count="1" selected="0">
            <x v="0"/>
          </reference>
          <reference field="26" count="1" selected="0">
            <x v="2"/>
          </reference>
        </references>
      </pivotArea>
    </chartFormat>
    <chartFormat chart="110" format="7" series="1">
      <pivotArea type="data" outline="0" fieldPosition="0">
        <references count="2">
          <reference field="4294967294" count="1" selected="0">
            <x v="0"/>
          </reference>
          <reference field="26" count="1" selected="0">
            <x v="3"/>
          </reference>
        </references>
      </pivotArea>
    </chartFormat>
    <chartFormat chart="111" format="8" series="1">
      <pivotArea type="data" outline="0" fieldPosition="0">
        <references count="2">
          <reference field="4294967294" count="1" selected="0">
            <x v="0"/>
          </reference>
          <reference field="26" count="1" selected="0">
            <x v="0"/>
          </reference>
        </references>
      </pivotArea>
    </chartFormat>
    <chartFormat chart="111" format="9" series="1">
      <pivotArea type="data" outline="0" fieldPosition="0">
        <references count="2">
          <reference field="4294967294" count="1" selected="0">
            <x v="0"/>
          </reference>
          <reference field="26" count="1" selected="0">
            <x v="1"/>
          </reference>
        </references>
      </pivotArea>
    </chartFormat>
    <chartFormat chart="111" format="10" series="1">
      <pivotArea type="data" outline="0" fieldPosition="0">
        <references count="2">
          <reference field="4294967294" count="1" selected="0">
            <x v="0"/>
          </reference>
          <reference field="26" count="1" selected="0">
            <x v="2"/>
          </reference>
        </references>
      </pivotArea>
    </chartFormat>
    <chartFormat chart="111" format="11"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2">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style="SlicerStyleOther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F79"/>
  <sheetViews>
    <sheetView topLeftCell="H1" zoomScaleNormal="100" workbookViewId="0">
      <selection activeCell="E1" sqref="E1:E1048576"/>
    </sheetView>
  </sheetViews>
  <sheetFormatPr defaultRowHeight="15" x14ac:dyDescent="0.25"/>
  <cols>
    <col min="1" max="1" width="18.42578125" style="4" customWidth="1"/>
    <col min="2" max="2" width="18.5703125" style="8" customWidth="1"/>
    <col min="3" max="3" width="5.28515625" style="4" customWidth="1"/>
    <col min="4" max="4" width="12" style="19" customWidth="1"/>
    <col min="5" max="5" width="10.5703125" style="19" customWidth="1"/>
    <col min="6" max="7" width="11.28515625" style="4" customWidth="1"/>
    <col min="8" max="8" width="5" style="4" customWidth="1"/>
    <col min="9" max="9" width="11.28515625" style="4" bestFit="1" customWidth="1"/>
    <col min="10" max="11" width="9.140625" style="8"/>
    <col min="12" max="12" width="9.140625" style="10"/>
    <col min="13" max="17" width="9.140625" style="4"/>
    <col min="18" max="18" width="11" style="19" bestFit="1" customWidth="1"/>
    <col min="19" max="20" width="9.140625" style="4"/>
    <col min="21" max="21" width="9.140625" style="8"/>
    <col min="22" max="23" width="9.140625" style="4"/>
    <col min="24" max="24" width="9.140625" style="10"/>
    <col min="25" max="25" width="12.140625" style="8" customWidth="1"/>
    <col min="26" max="26" width="24.85546875" style="4" bestFit="1" customWidth="1"/>
    <col min="27" max="27" width="18.140625" style="4" customWidth="1"/>
    <col min="28" max="16384" width="9.140625" style="4"/>
  </cols>
  <sheetData>
    <row r="1" spans="1:27" x14ac:dyDescent="0.25">
      <c r="A1" s="14" t="s">
        <v>0</v>
      </c>
      <c r="B1" s="11" t="s">
        <v>1</v>
      </c>
      <c r="C1" s="15" t="s">
        <v>2</v>
      </c>
      <c r="D1" s="19" t="s">
        <v>3</v>
      </c>
      <c r="E1" s="19" t="s">
        <v>4</v>
      </c>
      <c r="F1" s="4" t="s">
        <v>5</v>
      </c>
      <c r="G1" s="4" t="s">
        <v>6</v>
      </c>
      <c r="H1" s="4" t="s">
        <v>7</v>
      </c>
      <c r="I1" s="3" t="s">
        <v>8</v>
      </c>
      <c r="J1" s="17" t="s">
        <v>9</v>
      </c>
      <c r="K1" s="18" t="s">
        <v>10</v>
      </c>
      <c r="L1" s="10" t="s">
        <v>107</v>
      </c>
      <c r="M1" s="12" t="s">
        <v>108</v>
      </c>
      <c r="N1" s="4" t="s">
        <v>109</v>
      </c>
      <c r="O1" s="4" t="s">
        <v>110</v>
      </c>
      <c r="P1" s="4" t="s">
        <v>111</v>
      </c>
      <c r="Q1" s="4" t="s">
        <v>112</v>
      </c>
      <c r="R1" s="19" t="s">
        <v>113</v>
      </c>
      <c r="S1" s="4" t="s">
        <v>114</v>
      </c>
      <c r="T1" s="4" t="s">
        <v>115</v>
      </c>
      <c r="U1" s="20" t="s">
        <v>174</v>
      </c>
      <c r="V1" s="4" t="s">
        <v>175</v>
      </c>
      <c r="W1" s="4" t="s">
        <v>176</v>
      </c>
      <c r="X1" s="10" t="s">
        <v>177</v>
      </c>
      <c r="Y1" s="21" t="s">
        <v>178</v>
      </c>
      <c r="Z1" s="22" t="s">
        <v>179</v>
      </c>
      <c r="AA1" s="3" t="s">
        <v>193</v>
      </c>
    </row>
    <row r="2" spans="1:27" customFormat="1" hidden="1" x14ac:dyDescent="0.25">
      <c r="A2" s="2">
        <v>3427</v>
      </c>
      <c r="B2" s="2" t="s">
        <v>11</v>
      </c>
      <c r="C2" s="2" t="s">
        <v>12</v>
      </c>
      <c r="D2" s="1">
        <v>43728</v>
      </c>
      <c r="E2" s="1"/>
      <c r="F2" t="s">
        <v>13</v>
      </c>
      <c r="G2" t="s">
        <v>14</v>
      </c>
      <c r="H2" t="s">
        <v>15</v>
      </c>
      <c r="I2" s="2" t="s">
        <v>16</v>
      </c>
      <c r="J2" s="2" t="s">
        <v>17</v>
      </c>
      <c r="K2" s="2" t="s">
        <v>18</v>
      </c>
      <c r="L2" t="s">
        <v>116</v>
      </c>
      <c r="M2" s="2" t="s">
        <v>117</v>
      </c>
      <c r="N2" t="s">
        <v>118</v>
      </c>
      <c r="P2" t="s">
        <v>119</v>
      </c>
      <c r="Q2" t="s">
        <v>120</v>
      </c>
      <c r="R2" s="1">
        <v>25483</v>
      </c>
      <c r="S2" t="s">
        <v>121</v>
      </c>
      <c r="T2" t="s">
        <v>122</v>
      </c>
      <c r="U2" s="2" t="s">
        <v>180</v>
      </c>
      <c r="V2">
        <v>34904</v>
      </c>
      <c r="W2" t="s">
        <v>181</v>
      </c>
      <c r="X2" t="s">
        <v>182</v>
      </c>
      <c r="Y2" s="2" t="s">
        <v>183</v>
      </c>
      <c r="Z2" s="3">
        <v>4</v>
      </c>
    </row>
    <row r="3" spans="1:27" customFormat="1" hidden="1" x14ac:dyDescent="0.25">
      <c r="A3" s="2">
        <v>3428</v>
      </c>
      <c r="B3" s="2" t="s">
        <v>19</v>
      </c>
      <c r="C3" s="2" t="s">
        <v>20</v>
      </c>
      <c r="D3" s="1">
        <v>44968</v>
      </c>
      <c r="E3" s="1"/>
      <c r="F3" t="s">
        <v>13</v>
      </c>
      <c r="G3" t="s">
        <v>21</v>
      </c>
      <c r="H3" t="s">
        <v>22</v>
      </c>
      <c r="I3" s="2" t="s">
        <v>23</v>
      </c>
      <c r="J3" s="2" t="s">
        <v>17</v>
      </c>
      <c r="K3" s="2" t="s">
        <v>18</v>
      </c>
      <c r="L3" t="s">
        <v>123</v>
      </c>
      <c r="M3" s="2" t="s">
        <v>63</v>
      </c>
      <c r="N3" t="s">
        <v>118</v>
      </c>
      <c r="P3" t="s">
        <v>119</v>
      </c>
      <c r="Q3" t="s">
        <v>124</v>
      </c>
      <c r="R3" s="1">
        <v>23984</v>
      </c>
      <c r="S3" t="s">
        <v>121</v>
      </c>
      <c r="T3" t="s">
        <v>125</v>
      </c>
      <c r="U3" s="2" t="s">
        <v>184</v>
      </c>
      <c r="V3">
        <v>6593</v>
      </c>
      <c r="W3" t="s">
        <v>185</v>
      </c>
      <c r="X3" t="s">
        <v>182</v>
      </c>
      <c r="Y3" s="2" t="s">
        <v>183</v>
      </c>
      <c r="Z3" s="3">
        <v>4</v>
      </c>
    </row>
    <row r="4" spans="1:27" customFormat="1" hidden="1" x14ac:dyDescent="0.25">
      <c r="A4" s="2">
        <v>3429</v>
      </c>
      <c r="B4" s="2" t="s">
        <v>24</v>
      </c>
      <c r="C4" s="2" t="s">
        <v>25</v>
      </c>
      <c r="D4" s="1">
        <v>43444</v>
      </c>
      <c r="E4" s="1"/>
      <c r="F4" t="s">
        <v>26</v>
      </c>
      <c r="G4" t="s">
        <v>27</v>
      </c>
      <c r="H4" t="s">
        <v>28</v>
      </c>
      <c r="I4" s="2" t="s">
        <v>29</v>
      </c>
      <c r="J4" s="2" t="s">
        <v>17</v>
      </c>
      <c r="K4" s="2" t="s">
        <v>30</v>
      </c>
      <c r="L4" t="s">
        <v>126</v>
      </c>
      <c r="M4" s="2" t="s">
        <v>63</v>
      </c>
      <c r="N4" t="s">
        <v>118</v>
      </c>
      <c r="P4" t="s">
        <v>127</v>
      </c>
      <c r="Q4" t="s">
        <v>128</v>
      </c>
      <c r="R4" s="1">
        <v>33517</v>
      </c>
      <c r="S4" t="s">
        <v>121</v>
      </c>
      <c r="T4" t="s">
        <v>129</v>
      </c>
      <c r="U4" s="2" t="s">
        <v>184</v>
      </c>
      <c r="V4">
        <v>2330</v>
      </c>
      <c r="W4" t="s">
        <v>185</v>
      </c>
      <c r="X4" t="s">
        <v>182</v>
      </c>
      <c r="Y4" s="2" t="s">
        <v>183</v>
      </c>
      <c r="Z4" s="3">
        <v>4</v>
      </c>
    </row>
    <row r="5" spans="1:27" customFormat="1" hidden="1" x14ac:dyDescent="0.25">
      <c r="A5" s="2">
        <v>3430</v>
      </c>
      <c r="B5" s="2" t="s">
        <v>31</v>
      </c>
      <c r="C5" s="2" t="s">
        <v>32</v>
      </c>
      <c r="D5" s="1">
        <v>44368</v>
      </c>
      <c r="E5" s="1"/>
      <c r="F5" t="s">
        <v>26</v>
      </c>
      <c r="G5" t="s">
        <v>33</v>
      </c>
      <c r="H5" t="s">
        <v>34</v>
      </c>
      <c r="I5" s="2" t="s">
        <v>16</v>
      </c>
      <c r="J5" s="2" t="s">
        <v>17</v>
      </c>
      <c r="K5" s="2" t="s">
        <v>18</v>
      </c>
      <c r="L5" t="s">
        <v>123</v>
      </c>
      <c r="M5" s="2" t="s">
        <v>30</v>
      </c>
      <c r="N5" t="s">
        <v>118</v>
      </c>
      <c r="P5" t="s">
        <v>127</v>
      </c>
      <c r="Q5" t="s">
        <v>120</v>
      </c>
      <c r="R5" s="1">
        <v>35889</v>
      </c>
      <c r="S5" t="s">
        <v>130</v>
      </c>
      <c r="T5" t="s">
        <v>131</v>
      </c>
      <c r="U5" s="2" t="s">
        <v>184</v>
      </c>
      <c r="V5">
        <v>58782</v>
      </c>
      <c r="W5" t="s">
        <v>186</v>
      </c>
      <c r="X5" t="s">
        <v>187</v>
      </c>
      <c r="Y5" s="2" t="s">
        <v>183</v>
      </c>
      <c r="Z5" s="3">
        <v>4</v>
      </c>
    </row>
    <row r="6" spans="1:27" customFormat="1" hidden="1" x14ac:dyDescent="0.25">
      <c r="A6" s="2">
        <v>3431</v>
      </c>
      <c r="B6" s="2" t="s">
        <v>35</v>
      </c>
      <c r="C6" s="2" t="s">
        <v>36</v>
      </c>
      <c r="D6" s="1">
        <v>43645</v>
      </c>
      <c r="E6" s="1"/>
      <c r="F6" t="s">
        <v>26</v>
      </c>
      <c r="G6" t="s">
        <v>37</v>
      </c>
      <c r="H6" t="s">
        <v>38</v>
      </c>
      <c r="I6" s="2" t="s">
        <v>39</v>
      </c>
      <c r="J6" s="2" t="s">
        <v>17</v>
      </c>
      <c r="K6" s="2" t="s">
        <v>18</v>
      </c>
      <c r="L6" t="s">
        <v>123</v>
      </c>
      <c r="M6" s="2" t="s">
        <v>117</v>
      </c>
      <c r="N6" t="s">
        <v>118</v>
      </c>
      <c r="P6" t="s">
        <v>127</v>
      </c>
      <c r="Q6" t="s">
        <v>132</v>
      </c>
      <c r="R6" s="1">
        <v>25444</v>
      </c>
      <c r="S6" t="s">
        <v>133</v>
      </c>
      <c r="T6" t="s">
        <v>134</v>
      </c>
      <c r="U6" s="2" t="s">
        <v>180</v>
      </c>
      <c r="V6">
        <v>33174</v>
      </c>
      <c r="W6" t="s">
        <v>186</v>
      </c>
      <c r="X6" t="s">
        <v>188</v>
      </c>
      <c r="Y6" s="2" t="s">
        <v>183</v>
      </c>
      <c r="Z6" s="3">
        <v>4</v>
      </c>
    </row>
    <row r="7" spans="1:27" customFormat="1" hidden="1" x14ac:dyDescent="0.25">
      <c r="A7" s="2">
        <v>3432</v>
      </c>
      <c r="B7" s="2" t="s">
        <v>40</v>
      </c>
      <c r="C7" s="2" t="s">
        <v>41</v>
      </c>
      <c r="D7" s="1">
        <v>43847</v>
      </c>
      <c r="E7" s="1"/>
      <c r="F7" t="s">
        <v>26</v>
      </c>
      <c r="G7" t="s">
        <v>42</v>
      </c>
      <c r="H7" t="s">
        <v>43</v>
      </c>
      <c r="I7" s="2" t="s">
        <v>44</v>
      </c>
      <c r="J7" s="2" t="s">
        <v>17</v>
      </c>
      <c r="K7" s="2" t="s">
        <v>18</v>
      </c>
      <c r="L7" t="s">
        <v>126</v>
      </c>
      <c r="M7" s="2" t="s">
        <v>30</v>
      </c>
      <c r="N7" t="s">
        <v>118</v>
      </c>
      <c r="P7" t="s">
        <v>127</v>
      </c>
      <c r="Q7" t="s">
        <v>135</v>
      </c>
      <c r="R7" s="1">
        <v>17991</v>
      </c>
      <c r="S7" t="s">
        <v>136</v>
      </c>
      <c r="T7" t="s">
        <v>137</v>
      </c>
      <c r="U7" s="2" t="s">
        <v>184</v>
      </c>
      <c r="V7">
        <v>6050</v>
      </c>
      <c r="W7" t="s">
        <v>189</v>
      </c>
      <c r="X7" t="s">
        <v>188</v>
      </c>
      <c r="Y7" s="2" t="s">
        <v>183</v>
      </c>
      <c r="Z7" s="3">
        <v>4</v>
      </c>
    </row>
    <row r="8" spans="1:27" x14ac:dyDescent="0.25">
      <c r="A8" s="14">
        <v>3433</v>
      </c>
      <c r="B8" s="11" t="s">
        <v>45</v>
      </c>
      <c r="C8" s="15" t="s">
        <v>46</v>
      </c>
      <c r="D8" s="19">
        <v>44657</v>
      </c>
      <c r="E8" s="19">
        <v>45110</v>
      </c>
      <c r="F8" s="4" t="s">
        <v>26</v>
      </c>
      <c r="G8" s="4" t="s">
        <v>47</v>
      </c>
      <c r="H8" s="4" t="s">
        <v>48</v>
      </c>
      <c r="I8" s="3" t="s">
        <v>49</v>
      </c>
      <c r="J8" s="17" t="s">
        <v>17</v>
      </c>
      <c r="K8" s="18" t="s">
        <v>30</v>
      </c>
      <c r="L8" s="10" t="s">
        <v>126</v>
      </c>
      <c r="M8" s="12" t="s">
        <v>117</v>
      </c>
      <c r="N8" s="4" t="s">
        <v>138</v>
      </c>
      <c r="O8" s="4" t="s">
        <v>139</v>
      </c>
      <c r="P8" s="4" t="s">
        <v>127</v>
      </c>
      <c r="Q8" s="4" t="s">
        <v>140</v>
      </c>
      <c r="R8" s="19">
        <v>15523</v>
      </c>
      <c r="S8" s="4" t="s">
        <v>141</v>
      </c>
      <c r="T8" s="4" t="s">
        <v>142</v>
      </c>
      <c r="U8" s="20" t="s">
        <v>180</v>
      </c>
      <c r="V8" s="4">
        <v>90007</v>
      </c>
      <c r="W8" s="4" t="s">
        <v>185</v>
      </c>
      <c r="X8" s="10" t="s">
        <v>190</v>
      </c>
      <c r="Y8" s="21" t="s">
        <v>191</v>
      </c>
      <c r="Z8" s="22">
        <v>4</v>
      </c>
      <c r="AA8" s="3" t="str">
        <f>IF(Z8&gt;=5,"VERY HIGH",IF(Z8&gt;=4,"HIGH",IF(Z8&gt;=3,"MED",IF(Z8&lt;=2,"LOW"))))</f>
        <v>HIGH</v>
      </c>
    </row>
    <row r="9" spans="1:27" x14ac:dyDescent="0.25">
      <c r="A9" s="14">
        <v>3434</v>
      </c>
      <c r="B9" s="11" t="s">
        <v>50</v>
      </c>
      <c r="C9" s="15" t="s">
        <v>51</v>
      </c>
      <c r="D9" s="19">
        <v>44141</v>
      </c>
      <c r="E9" s="19">
        <v>44955</v>
      </c>
      <c r="F9" s="4" t="s">
        <v>26</v>
      </c>
      <c r="G9" s="4" t="s">
        <v>52</v>
      </c>
      <c r="H9" s="4" t="s">
        <v>53</v>
      </c>
      <c r="I9" s="3" t="s">
        <v>16</v>
      </c>
      <c r="J9" s="17" t="s">
        <v>17</v>
      </c>
      <c r="K9" s="18" t="s">
        <v>18</v>
      </c>
      <c r="L9" s="10" t="s">
        <v>116</v>
      </c>
      <c r="M9" s="12" t="s">
        <v>30</v>
      </c>
      <c r="N9" s="4" t="s">
        <v>138</v>
      </c>
      <c r="O9" s="4" t="s">
        <v>143</v>
      </c>
      <c r="P9" s="4" t="s">
        <v>127</v>
      </c>
      <c r="Q9" s="4" t="s">
        <v>144</v>
      </c>
      <c r="R9" s="19">
        <v>20886</v>
      </c>
      <c r="S9" s="4" t="s">
        <v>145</v>
      </c>
      <c r="T9" s="4" t="s">
        <v>146</v>
      </c>
      <c r="U9" s="20" t="s">
        <v>180</v>
      </c>
      <c r="V9" s="4">
        <v>97756</v>
      </c>
      <c r="W9" s="4" t="s">
        <v>181</v>
      </c>
      <c r="X9" s="10" t="s">
        <v>190</v>
      </c>
      <c r="Y9" s="21" t="s">
        <v>183</v>
      </c>
      <c r="Z9" s="22">
        <v>2</v>
      </c>
      <c r="AA9" s="3" t="str">
        <f>IF(Z9&gt;=5,"VERY HIGH",IF(Z9&gt;=4,"HIGH",IF(Z9&gt;=3,"MED",IF(Z9&lt;=2,"LOW"))))</f>
        <v>LOW</v>
      </c>
    </row>
    <row r="10" spans="1:27" customFormat="1" hidden="1" x14ac:dyDescent="0.25">
      <c r="A10" s="2">
        <v>3435</v>
      </c>
      <c r="B10" s="2" t="s">
        <v>54</v>
      </c>
      <c r="C10" s="2" t="s">
        <v>55</v>
      </c>
      <c r="D10" s="1">
        <v>43330</v>
      </c>
      <c r="E10" s="1"/>
      <c r="F10" t="s">
        <v>26</v>
      </c>
      <c r="G10" t="s">
        <v>56</v>
      </c>
      <c r="H10" t="s">
        <v>57</v>
      </c>
      <c r="I10" s="2" t="s">
        <v>58</v>
      </c>
      <c r="J10" s="2" t="s">
        <v>17</v>
      </c>
      <c r="K10" s="2" t="s">
        <v>18</v>
      </c>
      <c r="L10" t="s">
        <v>126</v>
      </c>
      <c r="M10" s="2" t="s">
        <v>63</v>
      </c>
      <c r="N10" t="s">
        <v>118</v>
      </c>
      <c r="P10" t="s">
        <v>127</v>
      </c>
      <c r="Q10" t="s">
        <v>147</v>
      </c>
      <c r="R10" s="1">
        <v>27164</v>
      </c>
      <c r="S10" t="s">
        <v>148</v>
      </c>
      <c r="T10" t="s">
        <v>149</v>
      </c>
      <c r="U10" s="2" t="s">
        <v>184</v>
      </c>
      <c r="V10">
        <v>78789</v>
      </c>
      <c r="W10" t="s">
        <v>189</v>
      </c>
      <c r="X10" t="s">
        <v>182</v>
      </c>
      <c r="Y10" s="2" t="s">
        <v>191</v>
      </c>
      <c r="Z10" s="3">
        <v>3</v>
      </c>
    </row>
    <row r="11" spans="1:27" x14ac:dyDescent="0.25">
      <c r="A11" s="14">
        <v>3436</v>
      </c>
      <c r="B11" s="11" t="s">
        <v>59</v>
      </c>
      <c r="C11" s="15" t="s">
        <v>60</v>
      </c>
      <c r="D11" s="19">
        <v>44582</v>
      </c>
      <c r="E11" s="19">
        <v>45106</v>
      </c>
      <c r="F11" s="4" t="s">
        <v>26</v>
      </c>
      <c r="G11" s="4" t="s">
        <v>61</v>
      </c>
      <c r="H11" s="4" t="s">
        <v>62</v>
      </c>
      <c r="I11" s="3" t="s">
        <v>44</v>
      </c>
      <c r="J11" s="17" t="s">
        <v>17</v>
      </c>
      <c r="K11" s="18" t="s">
        <v>63</v>
      </c>
      <c r="L11" s="10" t="s">
        <v>126</v>
      </c>
      <c r="M11" s="12" t="s">
        <v>117</v>
      </c>
      <c r="N11" s="4" t="s">
        <v>150</v>
      </c>
      <c r="O11" s="4" t="s">
        <v>151</v>
      </c>
      <c r="P11" s="4" t="s">
        <v>127</v>
      </c>
      <c r="Q11" s="4" t="s">
        <v>144</v>
      </c>
      <c r="R11" s="19">
        <v>18213</v>
      </c>
      <c r="S11" s="4" t="s">
        <v>148</v>
      </c>
      <c r="T11" s="4" t="s">
        <v>146</v>
      </c>
      <c r="U11" s="20" t="s">
        <v>184</v>
      </c>
      <c r="V11" s="4">
        <v>78207</v>
      </c>
      <c r="W11" s="4" t="s">
        <v>192</v>
      </c>
      <c r="X11" s="10" t="s">
        <v>182</v>
      </c>
      <c r="Y11" s="21" t="s">
        <v>183</v>
      </c>
      <c r="Z11" s="22">
        <v>5</v>
      </c>
      <c r="AA11" s="3" t="str">
        <f>IF(Z11&gt;=5,"VERY HIGH",IF(Z11&gt;=4,"HIGH",IF(Z11&gt;=3,"MED",IF(Z11&lt;=2,"LOW"))))</f>
        <v>VERY HIGH</v>
      </c>
    </row>
    <row r="12" spans="1:27" customFormat="1" hidden="1" x14ac:dyDescent="0.25">
      <c r="A12" s="2">
        <v>3437</v>
      </c>
      <c r="B12" s="2" t="s">
        <v>64</v>
      </c>
      <c r="C12" s="2" t="s">
        <v>65</v>
      </c>
      <c r="D12" s="1">
        <v>45142</v>
      </c>
      <c r="E12" s="1"/>
      <c r="F12" t="s">
        <v>26</v>
      </c>
      <c r="G12" t="s">
        <v>66</v>
      </c>
      <c r="H12" t="s">
        <v>67</v>
      </c>
      <c r="I12" s="2" t="s">
        <v>68</v>
      </c>
      <c r="J12" s="2" t="s">
        <v>17</v>
      </c>
      <c r="K12" s="2" t="s">
        <v>18</v>
      </c>
      <c r="L12" t="s">
        <v>126</v>
      </c>
      <c r="M12" s="2" t="s">
        <v>117</v>
      </c>
      <c r="N12" t="s">
        <v>118</v>
      </c>
      <c r="P12" t="s">
        <v>127</v>
      </c>
      <c r="Q12" t="s">
        <v>135</v>
      </c>
      <c r="R12" s="1">
        <v>23402</v>
      </c>
      <c r="S12" t="s">
        <v>152</v>
      </c>
      <c r="T12" t="s">
        <v>142</v>
      </c>
      <c r="U12" s="2" t="s">
        <v>180</v>
      </c>
      <c r="V12">
        <v>46204</v>
      </c>
      <c r="W12" t="s">
        <v>186</v>
      </c>
      <c r="X12" t="s">
        <v>187</v>
      </c>
      <c r="Y12" s="2" t="s">
        <v>183</v>
      </c>
      <c r="Z12" s="3">
        <v>5</v>
      </c>
    </row>
    <row r="13" spans="1:27" x14ac:dyDescent="0.25">
      <c r="A13" s="14">
        <v>3438</v>
      </c>
      <c r="B13" s="11" t="s">
        <v>69</v>
      </c>
      <c r="C13" s="15" t="s">
        <v>70</v>
      </c>
      <c r="D13" s="19">
        <v>43322</v>
      </c>
      <c r="E13" s="19">
        <v>43773</v>
      </c>
      <c r="F13" s="4" t="s">
        <v>26</v>
      </c>
      <c r="G13" s="4" t="s">
        <v>71</v>
      </c>
      <c r="H13" s="4" t="s">
        <v>72</v>
      </c>
      <c r="I13" s="3" t="s">
        <v>73</v>
      </c>
      <c r="J13" s="17" t="s">
        <v>17</v>
      </c>
      <c r="K13" s="18" t="s">
        <v>30</v>
      </c>
      <c r="L13" s="10" t="s">
        <v>116</v>
      </c>
      <c r="M13" s="12" t="s">
        <v>117</v>
      </c>
      <c r="N13" s="4" t="s">
        <v>153</v>
      </c>
      <c r="O13" s="4" t="s">
        <v>154</v>
      </c>
      <c r="P13" s="4" t="s">
        <v>127</v>
      </c>
      <c r="Q13" s="4" t="s">
        <v>132</v>
      </c>
      <c r="R13" s="19">
        <v>17629</v>
      </c>
      <c r="S13" s="4" t="s">
        <v>155</v>
      </c>
      <c r="T13" s="4" t="s">
        <v>142</v>
      </c>
      <c r="U13" s="20" t="s">
        <v>180</v>
      </c>
      <c r="V13" s="4">
        <v>30428</v>
      </c>
      <c r="W13" s="4" t="s">
        <v>192</v>
      </c>
      <c r="X13" s="10" t="s">
        <v>188</v>
      </c>
      <c r="Y13" s="21" t="s">
        <v>183</v>
      </c>
      <c r="Z13" s="22">
        <v>3</v>
      </c>
      <c r="AA13" s="3" t="str">
        <f t="shared" ref="AA13:AA15" si="0">IF(Z13&gt;=5,"VERY HIGH",IF(Z13&gt;=4,"HIGH",IF(Z13&gt;=3,"MED",IF(Z13&lt;=2,"LOW"))))</f>
        <v>MED</v>
      </c>
    </row>
    <row r="14" spans="1:27" x14ac:dyDescent="0.25">
      <c r="A14" s="14">
        <v>3439</v>
      </c>
      <c r="B14" s="11" t="s">
        <v>74</v>
      </c>
      <c r="C14" s="15" t="s">
        <v>75</v>
      </c>
      <c r="D14" s="19">
        <v>44706</v>
      </c>
      <c r="E14" s="19">
        <v>44892</v>
      </c>
      <c r="F14" s="4" t="s">
        <v>26</v>
      </c>
      <c r="G14" s="4" t="s">
        <v>76</v>
      </c>
      <c r="H14" s="4" t="s">
        <v>77</v>
      </c>
      <c r="I14" s="3" t="s">
        <v>23</v>
      </c>
      <c r="J14" s="17" t="s">
        <v>17</v>
      </c>
      <c r="K14" s="18" t="s">
        <v>30</v>
      </c>
      <c r="L14" s="10" t="s">
        <v>123</v>
      </c>
      <c r="M14" s="12" t="s">
        <v>117</v>
      </c>
      <c r="N14" s="4" t="s">
        <v>138</v>
      </c>
      <c r="O14" s="4" t="s">
        <v>156</v>
      </c>
      <c r="P14" s="4" t="s">
        <v>127</v>
      </c>
      <c r="Q14" s="4" t="s">
        <v>157</v>
      </c>
      <c r="R14" s="19">
        <v>29914</v>
      </c>
      <c r="S14" s="4" t="s">
        <v>158</v>
      </c>
      <c r="T14" s="4" t="s">
        <v>159</v>
      </c>
      <c r="U14" s="20" t="s">
        <v>184</v>
      </c>
      <c r="V14" s="4">
        <v>80820</v>
      </c>
      <c r="W14" s="4" t="s">
        <v>186</v>
      </c>
      <c r="X14" s="10" t="s">
        <v>187</v>
      </c>
      <c r="Y14" s="21" t="s">
        <v>183</v>
      </c>
      <c r="Z14" s="22">
        <v>3</v>
      </c>
      <c r="AA14" s="3" t="str">
        <f t="shared" si="0"/>
        <v>MED</v>
      </c>
    </row>
    <row r="15" spans="1:27" x14ac:dyDescent="0.25">
      <c r="A15" s="14">
        <v>3440</v>
      </c>
      <c r="B15" s="11" t="s">
        <v>78</v>
      </c>
      <c r="C15" s="15" t="s">
        <v>79</v>
      </c>
      <c r="D15" s="19">
        <v>43804</v>
      </c>
      <c r="E15" s="19">
        <v>44974</v>
      </c>
      <c r="F15" s="4" t="s">
        <v>26</v>
      </c>
      <c r="G15" s="4" t="s">
        <v>80</v>
      </c>
      <c r="H15" s="4" t="s">
        <v>81</v>
      </c>
      <c r="I15" s="3" t="s">
        <v>16</v>
      </c>
      <c r="J15" s="17" t="s">
        <v>17</v>
      </c>
      <c r="K15" s="18" t="s">
        <v>18</v>
      </c>
      <c r="L15" s="10" t="s">
        <v>123</v>
      </c>
      <c r="M15" s="12" t="s">
        <v>30</v>
      </c>
      <c r="N15" s="4" t="s">
        <v>150</v>
      </c>
      <c r="O15" s="4" t="s">
        <v>160</v>
      </c>
      <c r="P15" s="4" t="s">
        <v>127</v>
      </c>
      <c r="Q15" s="4" t="s">
        <v>120</v>
      </c>
      <c r="R15" s="19">
        <v>18938</v>
      </c>
      <c r="S15" s="4" t="s">
        <v>161</v>
      </c>
      <c r="T15" s="4" t="s">
        <v>162</v>
      </c>
      <c r="U15" s="20" t="s">
        <v>180</v>
      </c>
      <c r="V15" s="4">
        <v>40220</v>
      </c>
      <c r="W15" s="4" t="s">
        <v>181</v>
      </c>
      <c r="X15" s="10" t="s">
        <v>190</v>
      </c>
      <c r="Y15" s="21" t="s">
        <v>183</v>
      </c>
      <c r="Z15" s="22">
        <v>3</v>
      </c>
      <c r="AA15" s="3" t="str">
        <f t="shared" si="0"/>
        <v>MED</v>
      </c>
    </row>
    <row r="16" spans="1:27" customFormat="1" hidden="1" x14ac:dyDescent="0.25">
      <c r="A16" s="2">
        <v>3441</v>
      </c>
      <c r="B16" s="2" t="s">
        <v>82</v>
      </c>
      <c r="C16" s="2" t="s">
        <v>83</v>
      </c>
      <c r="D16" s="1">
        <v>43583</v>
      </c>
      <c r="E16" s="1"/>
      <c r="F16" t="s">
        <v>26</v>
      </c>
      <c r="G16" t="s">
        <v>84</v>
      </c>
      <c r="H16" t="s">
        <v>85</v>
      </c>
      <c r="I16" s="2" t="s">
        <v>44</v>
      </c>
      <c r="J16" s="2" t="s">
        <v>17</v>
      </c>
      <c r="K16" s="2" t="s">
        <v>63</v>
      </c>
      <c r="L16" t="s">
        <v>123</v>
      </c>
      <c r="M16" s="2" t="s">
        <v>63</v>
      </c>
      <c r="N16" t="s">
        <v>118</v>
      </c>
      <c r="P16" t="s">
        <v>127</v>
      </c>
      <c r="Q16" t="s">
        <v>132</v>
      </c>
      <c r="R16" s="1">
        <v>32833</v>
      </c>
      <c r="S16" t="s">
        <v>163</v>
      </c>
      <c r="T16" t="s">
        <v>164</v>
      </c>
      <c r="U16" s="2" t="s">
        <v>184</v>
      </c>
      <c r="V16">
        <v>89139</v>
      </c>
      <c r="W16" t="s">
        <v>192</v>
      </c>
      <c r="X16" t="s">
        <v>182</v>
      </c>
      <c r="Y16" s="2" t="s">
        <v>191</v>
      </c>
      <c r="Z16" s="3">
        <v>4</v>
      </c>
    </row>
    <row r="17" spans="1:32" x14ac:dyDescent="0.25">
      <c r="A17" s="14">
        <v>3442</v>
      </c>
      <c r="B17" s="11" t="s">
        <v>86</v>
      </c>
      <c r="C17" s="15" t="s">
        <v>87</v>
      </c>
      <c r="D17" s="19">
        <v>43655</v>
      </c>
      <c r="E17" s="19">
        <v>44728</v>
      </c>
      <c r="F17" s="4" t="s">
        <v>26</v>
      </c>
      <c r="G17" s="4" t="s">
        <v>88</v>
      </c>
      <c r="H17" s="4" t="s">
        <v>89</v>
      </c>
      <c r="I17" s="3" t="s">
        <v>90</v>
      </c>
      <c r="J17" s="17" t="s">
        <v>17</v>
      </c>
      <c r="K17" s="18" t="s">
        <v>30</v>
      </c>
      <c r="L17" s="10" t="s">
        <v>123</v>
      </c>
      <c r="M17" s="12" t="s">
        <v>30</v>
      </c>
      <c r="N17" s="4" t="s">
        <v>153</v>
      </c>
      <c r="O17" s="4" t="s">
        <v>165</v>
      </c>
      <c r="P17" s="4" t="s">
        <v>166</v>
      </c>
      <c r="Q17" s="4" t="s">
        <v>135</v>
      </c>
      <c r="R17" s="19">
        <v>19322</v>
      </c>
      <c r="S17" s="4" t="s">
        <v>121</v>
      </c>
      <c r="T17" s="4" t="s">
        <v>134</v>
      </c>
      <c r="U17" s="20" t="s">
        <v>184</v>
      </c>
      <c r="V17" s="4">
        <v>2810</v>
      </c>
      <c r="W17" s="4" t="s">
        <v>189</v>
      </c>
      <c r="X17" s="10" t="s">
        <v>187</v>
      </c>
      <c r="Y17" s="21" t="s">
        <v>191</v>
      </c>
      <c r="Z17" s="22">
        <v>2</v>
      </c>
      <c r="AA17" s="3" t="str">
        <f t="shared" ref="AA17:AA19" si="1">IF(Z17&gt;=5,"VERY HIGH",IF(Z17&gt;=4,"HIGH",IF(Z17&gt;=3,"MED",IF(Z17&lt;=2,"LOW"))))</f>
        <v>LOW</v>
      </c>
    </row>
    <row r="18" spans="1:32" x14ac:dyDescent="0.25">
      <c r="A18" s="14">
        <v>3443</v>
      </c>
      <c r="B18" s="11" t="s">
        <v>91</v>
      </c>
      <c r="C18" s="15" t="s">
        <v>92</v>
      </c>
      <c r="D18" s="19">
        <v>44291</v>
      </c>
      <c r="E18" s="19">
        <v>45058</v>
      </c>
      <c r="F18" s="4" t="s">
        <v>26</v>
      </c>
      <c r="G18" s="4" t="s">
        <v>93</v>
      </c>
      <c r="H18" s="4" t="s">
        <v>94</v>
      </c>
      <c r="I18" s="3" t="s">
        <v>49</v>
      </c>
      <c r="J18" s="17" t="s">
        <v>17</v>
      </c>
      <c r="K18" s="18" t="s">
        <v>30</v>
      </c>
      <c r="L18" s="10" t="s">
        <v>116</v>
      </c>
      <c r="M18" s="12" t="s">
        <v>63</v>
      </c>
      <c r="N18" s="4" t="s">
        <v>167</v>
      </c>
      <c r="O18" s="4" t="s">
        <v>168</v>
      </c>
      <c r="P18" s="4" t="s">
        <v>166</v>
      </c>
      <c r="Q18" s="4" t="s">
        <v>169</v>
      </c>
      <c r="R18" s="19">
        <v>34432</v>
      </c>
      <c r="S18" s="4" t="s">
        <v>161</v>
      </c>
      <c r="T18" s="4" t="s">
        <v>170</v>
      </c>
      <c r="U18" s="20" t="s">
        <v>184</v>
      </c>
      <c r="V18" s="4">
        <v>2621</v>
      </c>
      <c r="W18" s="4" t="s">
        <v>192</v>
      </c>
      <c r="X18" s="10" t="s">
        <v>182</v>
      </c>
      <c r="Y18" s="21" t="s">
        <v>183</v>
      </c>
      <c r="Z18" s="22">
        <v>3</v>
      </c>
      <c r="AA18" s="3" t="str">
        <f t="shared" si="1"/>
        <v>MED</v>
      </c>
    </row>
    <row r="19" spans="1:32" x14ac:dyDescent="0.25">
      <c r="A19" s="14">
        <v>3444</v>
      </c>
      <c r="B19" s="11" t="s">
        <v>95</v>
      </c>
      <c r="C19" s="15" t="s">
        <v>96</v>
      </c>
      <c r="D19" s="19">
        <v>44528</v>
      </c>
      <c r="E19" s="19">
        <v>44596</v>
      </c>
      <c r="F19" s="4" t="s">
        <v>26</v>
      </c>
      <c r="G19" s="4" t="s">
        <v>97</v>
      </c>
      <c r="H19" s="4" t="s">
        <v>98</v>
      </c>
      <c r="I19" s="3" t="s">
        <v>58</v>
      </c>
      <c r="J19" s="17" t="s">
        <v>17</v>
      </c>
      <c r="K19" s="18" t="s">
        <v>18</v>
      </c>
      <c r="L19" s="10" t="s">
        <v>123</v>
      </c>
      <c r="M19" s="12" t="s">
        <v>63</v>
      </c>
      <c r="N19" s="4" t="s">
        <v>167</v>
      </c>
      <c r="O19" s="4" t="s">
        <v>171</v>
      </c>
      <c r="P19" s="4" t="s">
        <v>127</v>
      </c>
      <c r="Q19" s="4" t="s">
        <v>144</v>
      </c>
      <c r="R19" s="19">
        <v>30635</v>
      </c>
      <c r="S19" s="4" t="s">
        <v>161</v>
      </c>
      <c r="T19" s="4" t="s">
        <v>172</v>
      </c>
      <c r="U19" s="20" t="s">
        <v>184</v>
      </c>
      <c r="V19" s="4">
        <v>44553</v>
      </c>
      <c r="W19" s="4" t="s">
        <v>186</v>
      </c>
      <c r="X19" s="10" t="s">
        <v>182</v>
      </c>
      <c r="Y19" s="21" t="s">
        <v>183</v>
      </c>
      <c r="Z19" s="22">
        <v>3</v>
      </c>
      <c r="AA19" s="3" t="str">
        <f t="shared" si="1"/>
        <v>MED</v>
      </c>
    </row>
    <row r="20" spans="1:32" customFormat="1" hidden="1" x14ac:dyDescent="0.25">
      <c r="A20" s="2">
        <v>3445</v>
      </c>
      <c r="B20" s="2" t="s">
        <v>99</v>
      </c>
      <c r="C20" s="2" t="s">
        <v>100</v>
      </c>
      <c r="D20" s="1">
        <v>44212</v>
      </c>
      <c r="E20" s="1"/>
      <c r="F20" t="s">
        <v>26</v>
      </c>
      <c r="G20" t="s">
        <v>101</v>
      </c>
      <c r="H20" t="s">
        <v>102</v>
      </c>
      <c r="I20" s="2" t="s">
        <v>29</v>
      </c>
      <c r="J20" s="2" t="s">
        <v>17</v>
      </c>
      <c r="K20" s="2" t="s">
        <v>18</v>
      </c>
      <c r="L20" t="s">
        <v>116</v>
      </c>
      <c r="M20" s="2" t="s">
        <v>30</v>
      </c>
      <c r="N20" t="s">
        <v>118</v>
      </c>
      <c r="P20" t="s">
        <v>127</v>
      </c>
      <c r="Q20" t="s">
        <v>169</v>
      </c>
      <c r="R20" s="1">
        <v>31388</v>
      </c>
      <c r="S20" t="s">
        <v>161</v>
      </c>
      <c r="T20" t="s">
        <v>6</v>
      </c>
      <c r="U20" s="2" t="s">
        <v>180</v>
      </c>
      <c r="V20">
        <v>5360</v>
      </c>
      <c r="W20" t="s">
        <v>186</v>
      </c>
      <c r="X20" t="s">
        <v>188</v>
      </c>
      <c r="Y20" s="2" t="s">
        <v>191</v>
      </c>
      <c r="Z20" s="3">
        <v>4</v>
      </c>
    </row>
    <row r="21" spans="1:32" customFormat="1" hidden="1" x14ac:dyDescent="0.25">
      <c r="A21" s="2">
        <v>3446</v>
      </c>
      <c r="B21" s="2" t="s">
        <v>103</v>
      </c>
      <c r="C21" s="2" t="s">
        <v>104</v>
      </c>
      <c r="D21" s="1">
        <v>44432</v>
      </c>
      <c r="E21" s="1"/>
      <c r="F21" t="s">
        <v>26</v>
      </c>
      <c r="G21" t="s">
        <v>105</v>
      </c>
      <c r="H21" t="s">
        <v>106</v>
      </c>
      <c r="I21" s="2" t="s">
        <v>44</v>
      </c>
      <c r="J21" s="2" t="s">
        <v>17</v>
      </c>
      <c r="K21" s="2" t="s">
        <v>63</v>
      </c>
      <c r="L21" t="s">
        <v>123</v>
      </c>
      <c r="M21" s="2" t="s">
        <v>63</v>
      </c>
      <c r="N21" t="s">
        <v>118</v>
      </c>
      <c r="P21" t="s">
        <v>127</v>
      </c>
      <c r="Q21" t="s">
        <v>135</v>
      </c>
      <c r="R21" s="1">
        <v>35186</v>
      </c>
      <c r="S21" t="s">
        <v>148</v>
      </c>
      <c r="T21" t="s">
        <v>173</v>
      </c>
      <c r="U21" s="2" t="s">
        <v>180</v>
      </c>
      <c r="V21">
        <v>16325</v>
      </c>
      <c r="W21" t="s">
        <v>181</v>
      </c>
      <c r="X21" t="s">
        <v>190</v>
      </c>
      <c r="Y21" s="2" t="s">
        <v>191</v>
      </c>
      <c r="Z21" s="3">
        <v>2</v>
      </c>
    </row>
    <row r="22" spans="1:32" x14ac:dyDescent="0.25">
      <c r="A22" s="14">
        <v>3450</v>
      </c>
      <c r="B22" s="11" t="s">
        <v>203</v>
      </c>
      <c r="C22" s="16" t="s">
        <v>204</v>
      </c>
      <c r="D22" s="19">
        <v>44075</v>
      </c>
      <c r="E22" s="19">
        <v>44899</v>
      </c>
      <c r="F22" t="s">
        <v>26</v>
      </c>
      <c r="G22" t="s">
        <v>205</v>
      </c>
      <c r="H22" t="s">
        <v>206</v>
      </c>
      <c r="I22" s="3" t="s">
        <v>73</v>
      </c>
      <c r="J22" s="17" t="s">
        <v>17</v>
      </c>
      <c r="K22" s="18" t="s">
        <v>18</v>
      </c>
      <c r="L22" s="10" t="s">
        <v>116</v>
      </c>
      <c r="M22" s="13" t="s">
        <v>117</v>
      </c>
      <c r="N22" t="s">
        <v>150</v>
      </c>
      <c r="O22" t="s">
        <v>207</v>
      </c>
      <c r="P22" s="4" t="s">
        <v>127</v>
      </c>
      <c r="Q22" t="s">
        <v>135</v>
      </c>
      <c r="R22" s="19">
        <v>34557</v>
      </c>
      <c r="S22" s="4" t="s">
        <v>158</v>
      </c>
      <c r="T22" s="4" t="s">
        <v>208</v>
      </c>
      <c r="U22" s="20" t="s">
        <v>184</v>
      </c>
      <c r="V22" s="4">
        <v>11765</v>
      </c>
      <c r="W22" s="4" t="s">
        <v>186</v>
      </c>
      <c r="X22" s="10" t="s">
        <v>187</v>
      </c>
      <c r="Y22" s="21" t="s">
        <v>191</v>
      </c>
      <c r="Z22" s="22">
        <v>2</v>
      </c>
      <c r="AA22" s="3" t="str">
        <f t="shared" ref="AA22:AA23" si="2">IF(Z22&gt;=5,"VERY HIGH",IF(Z22&gt;=4,"HIGH",IF(Z22&gt;=3,"MED",IF(Z22&lt;=2,"LOW"))))</f>
        <v>LOW</v>
      </c>
      <c r="AB22"/>
      <c r="AC22"/>
      <c r="AD22"/>
      <c r="AE22"/>
      <c r="AF22"/>
    </row>
    <row r="23" spans="1:32" x14ac:dyDescent="0.25">
      <c r="A23" s="14">
        <v>3451</v>
      </c>
      <c r="B23" s="11" t="s">
        <v>209</v>
      </c>
      <c r="C23" s="16" t="s">
        <v>210</v>
      </c>
      <c r="D23" s="19">
        <v>44245</v>
      </c>
      <c r="E23" s="19">
        <v>44876</v>
      </c>
      <c r="F23" t="s">
        <v>26</v>
      </c>
      <c r="G23" t="s">
        <v>211</v>
      </c>
      <c r="H23" t="s">
        <v>212</v>
      </c>
      <c r="I23" s="3" t="s">
        <v>39</v>
      </c>
      <c r="J23" s="17" t="s">
        <v>17</v>
      </c>
      <c r="K23" s="18" t="s">
        <v>18</v>
      </c>
      <c r="L23" s="10" t="s">
        <v>116</v>
      </c>
      <c r="M23" s="13" t="s">
        <v>30</v>
      </c>
      <c r="N23" t="s">
        <v>167</v>
      </c>
      <c r="O23" t="s">
        <v>213</v>
      </c>
      <c r="P23" s="4" t="s">
        <v>127</v>
      </c>
      <c r="Q23" t="s">
        <v>132</v>
      </c>
      <c r="R23" s="19">
        <v>24852</v>
      </c>
      <c r="S23" s="4" t="s">
        <v>158</v>
      </c>
      <c r="T23" s="4" t="s">
        <v>142</v>
      </c>
      <c r="U23" s="20" t="s">
        <v>184</v>
      </c>
      <c r="V23" s="4">
        <v>71071</v>
      </c>
      <c r="W23" s="4" t="s">
        <v>186</v>
      </c>
      <c r="X23" s="10" t="s">
        <v>190</v>
      </c>
      <c r="Y23" s="21" t="s">
        <v>191</v>
      </c>
      <c r="Z23" s="22">
        <v>3</v>
      </c>
      <c r="AA23" s="3" t="str">
        <f t="shared" si="2"/>
        <v>MED</v>
      </c>
      <c r="AB23"/>
      <c r="AC23"/>
      <c r="AD23"/>
      <c r="AE23"/>
      <c r="AF23"/>
    </row>
    <row r="24" spans="1:32" hidden="1" x14ac:dyDescent="0.25">
      <c r="A24">
        <v>3452</v>
      </c>
      <c r="B24" t="s">
        <v>214</v>
      </c>
      <c r="C24" t="s">
        <v>215</v>
      </c>
      <c r="D24" s="9">
        <v>44873</v>
      </c>
      <c r="E24"/>
      <c r="F24" t="s">
        <v>26</v>
      </c>
      <c r="G24" t="s">
        <v>216</v>
      </c>
      <c r="H24" t="s">
        <v>217</v>
      </c>
      <c r="I24" t="s">
        <v>90</v>
      </c>
      <c r="J24" t="s">
        <v>17</v>
      </c>
      <c r="K24" t="s">
        <v>63</v>
      </c>
      <c r="L24" t="s">
        <v>123</v>
      </c>
      <c r="M24" t="s">
        <v>63</v>
      </c>
      <c r="N24" t="s">
        <v>118</v>
      </c>
      <c r="O24"/>
      <c r="P24" t="s">
        <v>127</v>
      </c>
      <c r="Q24" t="s">
        <v>132</v>
      </c>
      <c r="R24" s="1">
        <v>17174</v>
      </c>
      <c r="S24" t="s">
        <v>152</v>
      </c>
      <c r="T24" t="s">
        <v>218</v>
      </c>
      <c r="U24" t="s">
        <v>184</v>
      </c>
      <c r="V24">
        <v>12122</v>
      </c>
      <c r="W24" t="s">
        <v>189</v>
      </c>
      <c r="X24" t="s">
        <v>190</v>
      </c>
      <c r="Y24" t="s">
        <v>183</v>
      </c>
      <c r="Z24">
        <v>2</v>
      </c>
      <c r="AA24"/>
      <c r="AB24"/>
      <c r="AC24"/>
      <c r="AD24"/>
      <c r="AE24"/>
      <c r="AF24"/>
    </row>
    <row r="25" spans="1:32" hidden="1" x14ac:dyDescent="0.25">
      <c r="A25">
        <v>3453</v>
      </c>
      <c r="B25" t="s">
        <v>219</v>
      </c>
      <c r="C25" t="s">
        <v>220</v>
      </c>
      <c r="D25" s="9">
        <v>44847</v>
      </c>
      <c r="E25"/>
      <c r="F25" t="s">
        <v>26</v>
      </c>
      <c r="G25" t="s">
        <v>221</v>
      </c>
      <c r="H25" t="s">
        <v>222</v>
      </c>
      <c r="I25" t="s">
        <v>49</v>
      </c>
      <c r="J25" t="s">
        <v>17</v>
      </c>
      <c r="K25" t="s">
        <v>18</v>
      </c>
      <c r="L25" t="s">
        <v>116</v>
      </c>
      <c r="M25" t="s">
        <v>63</v>
      </c>
      <c r="N25" t="s">
        <v>118</v>
      </c>
      <c r="O25"/>
      <c r="P25" t="s">
        <v>127</v>
      </c>
      <c r="Q25" t="s">
        <v>223</v>
      </c>
      <c r="R25" s="1">
        <v>30048</v>
      </c>
      <c r="S25" t="s">
        <v>121</v>
      </c>
      <c r="T25" t="s">
        <v>146</v>
      </c>
      <c r="U25" t="s">
        <v>184</v>
      </c>
      <c r="V25">
        <v>87065</v>
      </c>
      <c r="W25" t="s">
        <v>181</v>
      </c>
      <c r="X25" t="s">
        <v>182</v>
      </c>
      <c r="Y25" t="s">
        <v>183</v>
      </c>
      <c r="Z25">
        <v>4</v>
      </c>
      <c r="AA25"/>
      <c r="AB25"/>
      <c r="AC25"/>
      <c r="AD25"/>
      <c r="AE25"/>
      <c r="AF25"/>
    </row>
    <row r="26" spans="1:32" hidden="1" x14ac:dyDescent="0.25">
      <c r="A26">
        <v>3454</v>
      </c>
      <c r="B26" t="s">
        <v>224</v>
      </c>
      <c r="C26" t="s">
        <v>225</v>
      </c>
      <c r="D26" s="9">
        <v>44815</v>
      </c>
      <c r="E26"/>
      <c r="F26" t="s">
        <v>26</v>
      </c>
      <c r="G26" t="s">
        <v>226</v>
      </c>
      <c r="H26" t="s">
        <v>227</v>
      </c>
      <c r="I26" t="s">
        <v>90</v>
      </c>
      <c r="J26" t="s">
        <v>17</v>
      </c>
      <c r="K26" t="s">
        <v>30</v>
      </c>
      <c r="L26" t="s">
        <v>116</v>
      </c>
      <c r="M26" t="s">
        <v>30</v>
      </c>
      <c r="N26" t="s">
        <v>118</v>
      </c>
      <c r="O26"/>
      <c r="P26" t="s">
        <v>166</v>
      </c>
      <c r="Q26" t="s">
        <v>132</v>
      </c>
      <c r="R26" s="1">
        <v>25597</v>
      </c>
      <c r="S26" t="s">
        <v>161</v>
      </c>
      <c r="T26" t="s">
        <v>218</v>
      </c>
      <c r="U26" t="s">
        <v>184</v>
      </c>
      <c r="V26">
        <v>10415</v>
      </c>
      <c r="W26" t="s">
        <v>185</v>
      </c>
      <c r="X26" t="s">
        <v>188</v>
      </c>
      <c r="Y26" t="s">
        <v>228</v>
      </c>
      <c r="Z26">
        <v>4</v>
      </c>
      <c r="AA26"/>
      <c r="AB26"/>
      <c r="AC26"/>
      <c r="AD26"/>
      <c r="AE26"/>
      <c r="AF26"/>
    </row>
    <row r="27" spans="1:32" x14ac:dyDescent="0.25">
      <c r="A27" s="14">
        <v>3455</v>
      </c>
      <c r="B27" s="11" t="s">
        <v>229</v>
      </c>
      <c r="C27" s="16" t="s">
        <v>230</v>
      </c>
      <c r="D27" s="19">
        <v>44376</v>
      </c>
      <c r="E27" s="19">
        <v>44747</v>
      </c>
      <c r="F27" t="s">
        <v>26</v>
      </c>
      <c r="G27" t="s">
        <v>231</v>
      </c>
      <c r="H27" t="s">
        <v>232</v>
      </c>
      <c r="I27" s="3" t="s">
        <v>49</v>
      </c>
      <c r="J27" s="17" t="s">
        <v>17</v>
      </c>
      <c r="K27" s="18" t="s">
        <v>30</v>
      </c>
      <c r="L27" s="10" t="s">
        <v>116</v>
      </c>
      <c r="M27" s="13" t="s">
        <v>117</v>
      </c>
      <c r="N27" t="s">
        <v>150</v>
      </c>
      <c r="O27" t="s">
        <v>233</v>
      </c>
      <c r="P27" s="4" t="s">
        <v>127</v>
      </c>
      <c r="Q27" t="s">
        <v>234</v>
      </c>
      <c r="R27" s="19">
        <v>36178</v>
      </c>
      <c r="S27" s="4" t="s">
        <v>161</v>
      </c>
      <c r="T27" s="4" t="s">
        <v>235</v>
      </c>
      <c r="U27" s="20" t="s">
        <v>184</v>
      </c>
      <c r="V27" s="4">
        <v>3763</v>
      </c>
      <c r="W27" s="4" t="s">
        <v>186</v>
      </c>
      <c r="X27" s="10" t="s">
        <v>182</v>
      </c>
      <c r="Y27" s="21" t="s">
        <v>191</v>
      </c>
      <c r="Z27" s="22">
        <v>4</v>
      </c>
      <c r="AA27" s="3" t="str">
        <f>IF(Z27&gt;=5,"VERY HIGH",IF(Z27&gt;=4,"HIGH",IF(Z27&gt;=3,"MED",IF(Z27&lt;=2,"LOW"))))</f>
        <v>HIGH</v>
      </c>
      <c r="AB27"/>
      <c r="AC27"/>
      <c r="AD27"/>
      <c r="AE27"/>
      <c r="AF27"/>
    </row>
    <row r="28" spans="1:32" hidden="1" x14ac:dyDescent="0.25">
      <c r="A28">
        <v>3456</v>
      </c>
      <c r="B28" t="s">
        <v>236</v>
      </c>
      <c r="C28" t="s">
        <v>237</v>
      </c>
      <c r="D28" s="9">
        <v>44991</v>
      </c>
      <c r="E28"/>
      <c r="F28" t="s">
        <v>26</v>
      </c>
      <c r="G28" t="s">
        <v>238</v>
      </c>
      <c r="H28" t="s">
        <v>239</v>
      </c>
      <c r="I28" t="s">
        <v>58</v>
      </c>
      <c r="J28" t="s">
        <v>17</v>
      </c>
      <c r="K28" t="s">
        <v>30</v>
      </c>
      <c r="L28" t="s">
        <v>123</v>
      </c>
      <c r="M28" t="s">
        <v>117</v>
      </c>
      <c r="N28" t="s">
        <v>118</v>
      </c>
      <c r="O28"/>
      <c r="P28" t="s">
        <v>127</v>
      </c>
      <c r="Q28" t="s">
        <v>135</v>
      </c>
      <c r="R28" s="1">
        <v>17070</v>
      </c>
      <c r="S28" t="s">
        <v>161</v>
      </c>
      <c r="T28" t="s">
        <v>142</v>
      </c>
      <c r="U28" t="s">
        <v>180</v>
      </c>
      <c r="V28">
        <v>79623</v>
      </c>
      <c r="W28" t="s">
        <v>189</v>
      </c>
      <c r="X28" t="s">
        <v>190</v>
      </c>
      <c r="Y28" t="s">
        <v>183</v>
      </c>
      <c r="Z28">
        <v>3</v>
      </c>
      <c r="AA28"/>
      <c r="AB28"/>
      <c r="AC28"/>
      <c r="AD28"/>
      <c r="AE28"/>
      <c r="AF28"/>
    </row>
    <row r="29" spans="1:32" hidden="1" x14ac:dyDescent="0.25">
      <c r="A29">
        <v>3457</v>
      </c>
      <c r="B29" t="s">
        <v>240</v>
      </c>
      <c r="C29" t="s">
        <v>241</v>
      </c>
      <c r="D29" s="9">
        <v>44099</v>
      </c>
      <c r="E29"/>
      <c r="F29" t="s">
        <v>26</v>
      </c>
      <c r="G29" t="s">
        <v>242</v>
      </c>
      <c r="H29" t="s">
        <v>243</v>
      </c>
      <c r="I29" t="s">
        <v>29</v>
      </c>
      <c r="J29" t="s">
        <v>17</v>
      </c>
      <c r="K29" t="s">
        <v>30</v>
      </c>
      <c r="L29" t="s">
        <v>126</v>
      </c>
      <c r="M29" t="s">
        <v>117</v>
      </c>
      <c r="N29" t="s">
        <v>118</v>
      </c>
      <c r="O29"/>
      <c r="P29" t="s">
        <v>127</v>
      </c>
      <c r="Q29" t="s">
        <v>144</v>
      </c>
      <c r="R29" s="1">
        <v>17402</v>
      </c>
      <c r="S29" t="s">
        <v>161</v>
      </c>
      <c r="T29" t="s">
        <v>142</v>
      </c>
      <c r="U29" t="s">
        <v>180</v>
      </c>
      <c r="V29">
        <v>69189</v>
      </c>
      <c r="W29" t="s">
        <v>181</v>
      </c>
      <c r="X29" t="s">
        <v>190</v>
      </c>
      <c r="Y29" t="s">
        <v>228</v>
      </c>
      <c r="Z29">
        <v>3</v>
      </c>
      <c r="AA29"/>
      <c r="AB29"/>
      <c r="AC29"/>
      <c r="AD29"/>
      <c r="AE29"/>
      <c r="AF29"/>
    </row>
    <row r="30" spans="1:32" x14ac:dyDescent="0.25">
      <c r="A30" s="14">
        <v>3458</v>
      </c>
      <c r="B30" s="11" t="s">
        <v>244</v>
      </c>
      <c r="C30" s="16" t="s">
        <v>245</v>
      </c>
      <c r="D30" s="19">
        <v>44679</v>
      </c>
      <c r="E30" s="19">
        <v>45070</v>
      </c>
      <c r="F30" t="s">
        <v>26</v>
      </c>
      <c r="G30" t="s">
        <v>246</v>
      </c>
      <c r="H30" t="s">
        <v>247</v>
      </c>
      <c r="I30" s="3" t="s">
        <v>44</v>
      </c>
      <c r="J30" s="17" t="s">
        <v>248</v>
      </c>
      <c r="K30" s="18" t="s">
        <v>18</v>
      </c>
      <c r="L30" s="10" t="s">
        <v>123</v>
      </c>
      <c r="M30" s="13" t="s">
        <v>30</v>
      </c>
      <c r="N30" t="s">
        <v>167</v>
      </c>
      <c r="O30" t="s">
        <v>249</v>
      </c>
      <c r="P30" s="4" t="s">
        <v>127</v>
      </c>
      <c r="Q30" t="s">
        <v>135</v>
      </c>
      <c r="R30" s="19">
        <v>35289</v>
      </c>
      <c r="S30" s="4" t="s">
        <v>148</v>
      </c>
      <c r="T30" s="4" t="s">
        <v>134</v>
      </c>
      <c r="U30" s="20" t="s">
        <v>180</v>
      </c>
      <c r="V30" s="4">
        <v>5194</v>
      </c>
      <c r="W30" s="4" t="s">
        <v>185</v>
      </c>
      <c r="X30" s="10" t="s">
        <v>187</v>
      </c>
      <c r="Y30" s="21" t="s">
        <v>228</v>
      </c>
      <c r="Z30" s="22">
        <v>3</v>
      </c>
      <c r="AA30" s="3" t="str">
        <f t="shared" ref="AA30:AA31" si="3">IF(Z30&gt;=5,"VERY HIGH",IF(Z30&gt;=4,"HIGH",IF(Z30&gt;=3,"MED",IF(Z30&lt;=2,"LOW"))))</f>
        <v>MED</v>
      </c>
      <c r="AB30"/>
      <c r="AC30"/>
      <c r="AD30"/>
      <c r="AE30"/>
      <c r="AF30"/>
    </row>
    <row r="31" spans="1:32" x14ac:dyDescent="0.25">
      <c r="A31" s="14">
        <v>3459</v>
      </c>
      <c r="B31" s="11" t="s">
        <v>250</v>
      </c>
      <c r="C31" s="16" t="s">
        <v>251</v>
      </c>
      <c r="D31" s="19">
        <v>44304</v>
      </c>
      <c r="E31" s="19">
        <v>44733</v>
      </c>
      <c r="F31" t="s">
        <v>26</v>
      </c>
      <c r="G31" t="s">
        <v>252</v>
      </c>
      <c r="H31" t="s">
        <v>253</v>
      </c>
      <c r="I31" s="3" t="s">
        <v>16</v>
      </c>
      <c r="J31" s="17" t="s">
        <v>248</v>
      </c>
      <c r="K31" s="18" t="s">
        <v>63</v>
      </c>
      <c r="L31" s="10" t="s">
        <v>123</v>
      </c>
      <c r="M31" s="13" t="s">
        <v>30</v>
      </c>
      <c r="N31" t="s">
        <v>153</v>
      </c>
      <c r="O31" t="s">
        <v>254</v>
      </c>
      <c r="P31" s="4" t="s">
        <v>127</v>
      </c>
      <c r="Q31" t="s">
        <v>132</v>
      </c>
      <c r="R31" s="19">
        <v>16111</v>
      </c>
      <c r="S31" s="4" t="s">
        <v>148</v>
      </c>
      <c r="T31" s="4" t="s">
        <v>159</v>
      </c>
      <c r="U31" s="20" t="s">
        <v>184</v>
      </c>
      <c r="V31" s="4">
        <v>8779</v>
      </c>
      <c r="W31" s="4" t="s">
        <v>189</v>
      </c>
      <c r="X31" s="10" t="s">
        <v>182</v>
      </c>
      <c r="Y31" s="21" t="s">
        <v>191</v>
      </c>
      <c r="Z31" s="22">
        <v>2</v>
      </c>
      <c r="AA31" s="3" t="str">
        <f t="shared" si="3"/>
        <v>LOW</v>
      </c>
      <c r="AB31"/>
      <c r="AC31"/>
      <c r="AD31"/>
      <c r="AE31"/>
      <c r="AF31"/>
    </row>
    <row r="32" spans="1:32" hidden="1" x14ac:dyDescent="0.25">
      <c r="A32">
        <v>3460</v>
      </c>
      <c r="B32" t="s">
        <v>255</v>
      </c>
      <c r="C32" t="s">
        <v>256</v>
      </c>
      <c r="D32" s="9">
        <v>43880</v>
      </c>
      <c r="E32"/>
      <c r="F32" t="s">
        <v>26</v>
      </c>
      <c r="G32" t="s">
        <v>257</v>
      </c>
      <c r="H32" t="s">
        <v>258</v>
      </c>
      <c r="I32" t="s">
        <v>68</v>
      </c>
      <c r="J32" t="s">
        <v>17</v>
      </c>
      <c r="K32" t="s">
        <v>30</v>
      </c>
      <c r="L32" t="s">
        <v>123</v>
      </c>
      <c r="M32" t="s">
        <v>30</v>
      </c>
      <c r="N32" t="s">
        <v>118</v>
      </c>
      <c r="O32"/>
      <c r="P32" t="s">
        <v>127</v>
      </c>
      <c r="Q32" t="s">
        <v>124</v>
      </c>
      <c r="R32" s="1">
        <v>16112</v>
      </c>
      <c r="S32" t="s">
        <v>148</v>
      </c>
      <c r="T32" t="s">
        <v>164</v>
      </c>
      <c r="U32" t="s">
        <v>184</v>
      </c>
      <c r="V32">
        <v>74682</v>
      </c>
      <c r="W32" t="s">
        <v>192</v>
      </c>
      <c r="X32" t="s">
        <v>188</v>
      </c>
      <c r="Y32" t="s">
        <v>183</v>
      </c>
      <c r="Z32">
        <v>3</v>
      </c>
      <c r="AA32"/>
      <c r="AB32"/>
      <c r="AC32"/>
      <c r="AD32"/>
      <c r="AE32"/>
      <c r="AF32"/>
    </row>
    <row r="33" spans="1:32" x14ac:dyDescent="0.25">
      <c r="A33" s="14">
        <v>3461</v>
      </c>
      <c r="B33" s="11" t="s">
        <v>259</v>
      </c>
      <c r="C33" s="16" t="s">
        <v>260</v>
      </c>
      <c r="D33" s="19">
        <v>43664</v>
      </c>
      <c r="E33" s="19">
        <v>44470</v>
      </c>
      <c r="F33" t="s">
        <v>26</v>
      </c>
      <c r="G33" t="s">
        <v>261</v>
      </c>
      <c r="H33" t="s">
        <v>262</v>
      </c>
      <c r="I33" s="3" t="s">
        <v>23</v>
      </c>
      <c r="J33" s="17" t="s">
        <v>248</v>
      </c>
      <c r="K33" s="18" t="s">
        <v>30</v>
      </c>
      <c r="L33" s="10" t="s">
        <v>116</v>
      </c>
      <c r="M33" s="13" t="s">
        <v>63</v>
      </c>
      <c r="N33" t="s">
        <v>150</v>
      </c>
      <c r="O33" t="s">
        <v>263</v>
      </c>
      <c r="P33" s="4" t="s">
        <v>127</v>
      </c>
      <c r="Q33" t="s">
        <v>132</v>
      </c>
      <c r="R33" s="19">
        <v>35793</v>
      </c>
      <c r="S33" s="4" t="s">
        <v>158</v>
      </c>
      <c r="T33" s="4" t="s">
        <v>218</v>
      </c>
      <c r="U33" s="20" t="s">
        <v>184</v>
      </c>
      <c r="V33" s="4">
        <v>78046</v>
      </c>
      <c r="W33" s="4" t="s">
        <v>185</v>
      </c>
      <c r="X33" s="10" t="s">
        <v>188</v>
      </c>
      <c r="Y33" s="21" t="s">
        <v>228</v>
      </c>
      <c r="Z33" s="22">
        <v>1</v>
      </c>
      <c r="AA33" s="3" t="str">
        <f t="shared" ref="AA33:AA38" si="4">IF(Z33&gt;=5,"VERY HIGH",IF(Z33&gt;=4,"HIGH",IF(Z33&gt;=3,"MED",IF(Z33&lt;=2,"LOW"))))</f>
        <v>LOW</v>
      </c>
      <c r="AB33"/>
      <c r="AC33"/>
      <c r="AD33"/>
      <c r="AE33"/>
      <c r="AF33"/>
    </row>
    <row r="34" spans="1:32" x14ac:dyDescent="0.25">
      <c r="A34" s="14">
        <v>3462</v>
      </c>
      <c r="B34" s="11" t="s">
        <v>264</v>
      </c>
      <c r="C34" s="16" t="s">
        <v>265</v>
      </c>
      <c r="D34" s="19">
        <v>43356</v>
      </c>
      <c r="E34" s="19">
        <v>44456</v>
      </c>
      <c r="F34" t="s">
        <v>26</v>
      </c>
      <c r="G34" t="s">
        <v>266</v>
      </c>
      <c r="H34" t="s">
        <v>267</v>
      </c>
      <c r="I34" s="3" t="s">
        <v>73</v>
      </c>
      <c r="J34" s="17" t="s">
        <v>17</v>
      </c>
      <c r="K34" s="18" t="s">
        <v>18</v>
      </c>
      <c r="L34" s="10" t="s">
        <v>123</v>
      </c>
      <c r="M34" s="13" t="s">
        <v>30</v>
      </c>
      <c r="N34" t="s">
        <v>138</v>
      </c>
      <c r="O34" t="s">
        <v>268</v>
      </c>
      <c r="P34" s="4" t="s">
        <v>127</v>
      </c>
      <c r="Q34" t="s">
        <v>135</v>
      </c>
      <c r="R34" s="19">
        <v>15562</v>
      </c>
      <c r="S34" s="4" t="s">
        <v>158</v>
      </c>
      <c r="T34" s="4" t="s">
        <v>170</v>
      </c>
      <c r="U34" s="20" t="s">
        <v>184</v>
      </c>
      <c r="V34" s="4">
        <v>27270</v>
      </c>
      <c r="W34" s="4" t="s">
        <v>185</v>
      </c>
      <c r="X34" s="10" t="s">
        <v>190</v>
      </c>
      <c r="Y34" s="21" t="s">
        <v>228</v>
      </c>
      <c r="Z34" s="22">
        <v>3</v>
      </c>
      <c r="AA34" s="3" t="str">
        <f t="shared" si="4"/>
        <v>MED</v>
      </c>
      <c r="AB34"/>
      <c r="AC34"/>
      <c r="AD34"/>
      <c r="AE34"/>
      <c r="AF34"/>
    </row>
    <row r="35" spans="1:32" x14ac:dyDescent="0.25">
      <c r="A35" s="14">
        <v>3463</v>
      </c>
      <c r="B35" s="11" t="s">
        <v>269</v>
      </c>
      <c r="C35" s="16" t="s">
        <v>270</v>
      </c>
      <c r="D35" s="19">
        <v>43951</v>
      </c>
      <c r="E35" s="19">
        <v>44395</v>
      </c>
      <c r="F35" t="s">
        <v>26</v>
      </c>
      <c r="G35" t="s">
        <v>271</v>
      </c>
      <c r="H35" t="s">
        <v>272</v>
      </c>
      <c r="I35" s="3" t="s">
        <v>39</v>
      </c>
      <c r="J35" s="17" t="s">
        <v>17</v>
      </c>
      <c r="K35" s="18" t="s">
        <v>63</v>
      </c>
      <c r="L35" s="10" t="s">
        <v>123</v>
      </c>
      <c r="M35" s="13" t="s">
        <v>117</v>
      </c>
      <c r="N35" t="s">
        <v>153</v>
      </c>
      <c r="O35" t="s">
        <v>273</v>
      </c>
      <c r="P35" s="4" t="s">
        <v>127</v>
      </c>
      <c r="Q35" t="s">
        <v>135</v>
      </c>
      <c r="R35" s="19">
        <v>18800</v>
      </c>
      <c r="S35" s="4" t="s">
        <v>152</v>
      </c>
      <c r="T35" s="4" t="s">
        <v>274</v>
      </c>
      <c r="U35" s="20" t="s">
        <v>184</v>
      </c>
      <c r="V35" s="4">
        <v>12703</v>
      </c>
      <c r="W35" s="4" t="s">
        <v>185</v>
      </c>
      <c r="X35" s="10" t="s">
        <v>187</v>
      </c>
      <c r="Y35" s="21" t="s">
        <v>183</v>
      </c>
      <c r="Z35" s="22">
        <v>1</v>
      </c>
      <c r="AA35" s="3" t="str">
        <f t="shared" si="4"/>
        <v>LOW</v>
      </c>
      <c r="AB35"/>
      <c r="AC35"/>
      <c r="AD35"/>
      <c r="AE35"/>
      <c r="AF35"/>
    </row>
    <row r="36" spans="1:32" x14ac:dyDescent="0.25">
      <c r="A36" s="14">
        <v>3464</v>
      </c>
      <c r="B36" s="11" t="s">
        <v>256</v>
      </c>
      <c r="C36" s="16" t="s">
        <v>275</v>
      </c>
      <c r="D36" s="19">
        <v>43437</v>
      </c>
      <c r="E36" s="19">
        <v>44813</v>
      </c>
      <c r="F36" t="s">
        <v>26</v>
      </c>
      <c r="G36" t="s">
        <v>276</v>
      </c>
      <c r="H36" t="s">
        <v>277</v>
      </c>
      <c r="I36" s="3" t="s">
        <v>90</v>
      </c>
      <c r="J36" s="17" t="s">
        <v>17</v>
      </c>
      <c r="K36" s="18" t="s">
        <v>18</v>
      </c>
      <c r="L36" s="10" t="s">
        <v>126</v>
      </c>
      <c r="M36" s="13" t="s">
        <v>30</v>
      </c>
      <c r="N36" t="s">
        <v>138</v>
      </c>
      <c r="O36" t="s">
        <v>278</v>
      </c>
      <c r="P36" s="4" t="s">
        <v>127</v>
      </c>
      <c r="Q36" t="s">
        <v>279</v>
      </c>
      <c r="R36" s="19">
        <v>35963</v>
      </c>
      <c r="S36" s="4" t="s">
        <v>121</v>
      </c>
      <c r="T36" s="4" t="s">
        <v>280</v>
      </c>
      <c r="U36" s="20" t="s">
        <v>184</v>
      </c>
      <c r="V36" s="4">
        <v>66835</v>
      </c>
      <c r="W36" s="4" t="s">
        <v>189</v>
      </c>
      <c r="X36" s="10" t="s">
        <v>182</v>
      </c>
      <c r="Y36" s="21" t="s">
        <v>228</v>
      </c>
      <c r="Z36" s="22">
        <v>5</v>
      </c>
      <c r="AA36" s="3" t="str">
        <f t="shared" si="4"/>
        <v>VERY HIGH</v>
      </c>
      <c r="AB36"/>
      <c r="AC36"/>
      <c r="AD36"/>
      <c r="AE36"/>
      <c r="AF36"/>
    </row>
    <row r="37" spans="1:32" hidden="1" x14ac:dyDescent="0.25">
      <c r="A37">
        <v>3465</v>
      </c>
      <c r="B37" t="s">
        <v>281</v>
      </c>
      <c r="C37" t="s">
        <v>282</v>
      </c>
      <c r="D37" s="9">
        <v>44508</v>
      </c>
      <c r="E37"/>
      <c r="F37" t="s">
        <v>26</v>
      </c>
      <c r="G37" t="s">
        <v>283</v>
      </c>
      <c r="H37" t="s">
        <v>284</v>
      </c>
      <c r="I37" t="s">
        <v>49</v>
      </c>
      <c r="J37" t="s">
        <v>17</v>
      </c>
      <c r="K37" t="s">
        <v>30</v>
      </c>
      <c r="L37" t="s">
        <v>126</v>
      </c>
      <c r="M37" t="s">
        <v>30</v>
      </c>
      <c r="N37" t="s">
        <v>118</v>
      </c>
      <c r="O37"/>
      <c r="P37" t="s">
        <v>127</v>
      </c>
      <c r="Q37" t="s">
        <v>132</v>
      </c>
      <c r="R37" s="1">
        <v>22653</v>
      </c>
      <c r="S37" t="s">
        <v>121</v>
      </c>
      <c r="T37" t="s">
        <v>285</v>
      </c>
      <c r="U37" t="s">
        <v>184</v>
      </c>
      <c r="V37">
        <v>66150</v>
      </c>
      <c r="W37" t="s">
        <v>192</v>
      </c>
      <c r="X37" t="s">
        <v>190</v>
      </c>
      <c r="Y37" t="s">
        <v>228</v>
      </c>
      <c r="Z37">
        <v>3</v>
      </c>
      <c r="AA37"/>
      <c r="AB37"/>
      <c r="AC37"/>
      <c r="AD37"/>
      <c r="AE37"/>
      <c r="AF37"/>
    </row>
    <row r="38" spans="1:32" x14ac:dyDescent="0.25">
      <c r="A38" s="14">
        <v>3466</v>
      </c>
      <c r="B38" s="11" t="s">
        <v>286</v>
      </c>
      <c r="C38" s="16" t="s">
        <v>287</v>
      </c>
      <c r="D38" s="19">
        <v>44664</v>
      </c>
      <c r="E38" s="19">
        <v>45026</v>
      </c>
      <c r="F38" t="s">
        <v>26</v>
      </c>
      <c r="G38" t="s">
        <v>288</v>
      </c>
      <c r="H38" t="s">
        <v>289</v>
      </c>
      <c r="I38" s="3" t="s">
        <v>90</v>
      </c>
      <c r="J38" s="17" t="s">
        <v>17</v>
      </c>
      <c r="K38" s="18" t="s">
        <v>63</v>
      </c>
      <c r="L38" s="10" t="s">
        <v>116</v>
      </c>
      <c r="M38" s="13" t="s">
        <v>30</v>
      </c>
      <c r="N38" t="s">
        <v>153</v>
      </c>
      <c r="O38" t="s">
        <v>290</v>
      </c>
      <c r="P38" s="4" t="s">
        <v>166</v>
      </c>
      <c r="Q38" t="s">
        <v>124</v>
      </c>
      <c r="R38" s="19">
        <v>28881</v>
      </c>
      <c r="S38" s="4" t="s">
        <v>161</v>
      </c>
      <c r="T38" s="4" t="s">
        <v>6</v>
      </c>
      <c r="U38" s="20" t="s">
        <v>184</v>
      </c>
      <c r="V38" s="4">
        <v>64288</v>
      </c>
      <c r="W38" s="4" t="s">
        <v>186</v>
      </c>
      <c r="X38" s="10" t="s">
        <v>188</v>
      </c>
      <c r="Y38" s="21" t="s">
        <v>191</v>
      </c>
      <c r="Z38" s="22">
        <v>4</v>
      </c>
      <c r="AA38" s="3" t="str">
        <f t="shared" si="4"/>
        <v>HIGH</v>
      </c>
      <c r="AB38"/>
      <c r="AC38"/>
      <c r="AD38"/>
      <c r="AE38"/>
      <c r="AF38"/>
    </row>
    <row r="39" spans="1:32" hidden="1" x14ac:dyDescent="0.25">
      <c r="A39">
        <v>3467</v>
      </c>
      <c r="B39" t="s">
        <v>291</v>
      </c>
      <c r="C39" t="s">
        <v>292</v>
      </c>
      <c r="D39" s="9">
        <v>43957</v>
      </c>
      <c r="E39"/>
      <c r="F39" t="s">
        <v>26</v>
      </c>
      <c r="G39" t="s">
        <v>293</v>
      </c>
      <c r="H39" t="s">
        <v>294</v>
      </c>
      <c r="I39" t="s">
        <v>49</v>
      </c>
      <c r="J39" t="s">
        <v>17</v>
      </c>
      <c r="K39" t="s">
        <v>18</v>
      </c>
      <c r="L39" t="s">
        <v>123</v>
      </c>
      <c r="M39" t="s">
        <v>63</v>
      </c>
      <c r="N39" t="s">
        <v>118</v>
      </c>
      <c r="O39"/>
      <c r="P39" t="s">
        <v>127</v>
      </c>
      <c r="Q39" t="s">
        <v>223</v>
      </c>
      <c r="R39" s="1">
        <v>31911</v>
      </c>
      <c r="S39" t="s">
        <v>161</v>
      </c>
      <c r="T39" t="s">
        <v>146</v>
      </c>
      <c r="U39" t="s">
        <v>180</v>
      </c>
      <c r="V39">
        <v>94333</v>
      </c>
      <c r="W39" t="s">
        <v>192</v>
      </c>
      <c r="X39" t="s">
        <v>190</v>
      </c>
      <c r="Y39" t="s">
        <v>191</v>
      </c>
      <c r="Z39">
        <v>1</v>
      </c>
      <c r="AA39"/>
      <c r="AB39"/>
      <c r="AC39"/>
      <c r="AD39"/>
      <c r="AE39"/>
      <c r="AF39"/>
    </row>
    <row r="40" spans="1:32" hidden="1" x14ac:dyDescent="0.25">
      <c r="A40">
        <v>3468</v>
      </c>
      <c r="B40" t="s">
        <v>295</v>
      </c>
      <c r="C40" t="s">
        <v>203</v>
      </c>
      <c r="D40" s="9">
        <v>43717</v>
      </c>
      <c r="E40"/>
      <c r="F40" t="s">
        <v>26</v>
      </c>
      <c r="G40" t="s">
        <v>296</v>
      </c>
      <c r="H40" t="s">
        <v>297</v>
      </c>
      <c r="I40" t="s">
        <v>58</v>
      </c>
      <c r="J40" t="s">
        <v>17</v>
      </c>
      <c r="K40" t="s">
        <v>18</v>
      </c>
      <c r="L40" t="s">
        <v>126</v>
      </c>
      <c r="M40" t="s">
        <v>117</v>
      </c>
      <c r="N40" t="s">
        <v>118</v>
      </c>
      <c r="O40"/>
      <c r="P40" t="s">
        <v>127</v>
      </c>
      <c r="Q40" t="s">
        <v>298</v>
      </c>
      <c r="R40" s="1">
        <v>35911</v>
      </c>
      <c r="S40" t="s">
        <v>161</v>
      </c>
      <c r="T40" t="s">
        <v>218</v>
      </c>
      <c r="U40" t="s">
        <v>180</v>
      </c>
      <c r="V40">
        <v>45453</v>
      </c>
      <c r="W40" t="s">
        <v>189</v>
      </c>
      <c r="X40" t="s">
        <v>187</v>
      </c>
      <c r="Y40" t="s">
        <v>183</v>
      </c>
      <c r="Z40">
        <v>4</v>
      </c>
      <c r="AA40"/>
      <c r="AB40"/>
      <c r="AC40"/>
      <c r="AD40"/>
      <c r="AE40"/>
      <c r="AF40"/>
    </row>
    <row r="41" spans="1:32" x14ac:dyDescent="0.25">
      <c r="A41" s="14">
        <v>3469</v>
      </c>
      <c r="B41" s="11" t="s">
        <v>299</v>
      </c>
      <c r="C41" s="16" t="s">
        <v>300</v>
      </c>
      <c r="D41" s="19">
        <v>44041</v>
      </c>
      <c r="E41" s="19">
        <v>44931</v>
      </c>
      <c r="F41" t="s">
        <v>26</v>
      </c>
      <c r="G41" t="s">
        <v>301</v>
      </c>
      <c r="H41" t="s">
        <v>302</v>
      </c>
      <c r="I41" s="3" t="s">
        <v>29</v>
      </c>
      <c r="J41" s="17" t="s">
        <v>248</v>
      </c>
      <c r="K41" s="18" t="s">
        <v>18</v>
      </c>
      <c r="L41" s="10" t="s">
        <v>126</v>
      </c>
      <c r="M41" s="13" t="s">
        <v>30</v>
      </c>
      <c r="N41" t="s">
        <v>150</v>
      </c>
      <c r="O41" t="s">
        <v>303</v>
      </c>
      <c r="P41" s="4" t="s">
        <v>127</v>
      </c>
      <c r="Q41" t="s">
        <v>135</v>
      </c>
      <c r="R41" s="19">
        <v>16489</v>
      </c>
      <c r="S41" s="4" t="s">
        <v>148</v>
      </c>
      <c r="T41" s="4" t="s">
        <v>137</v>
      </c>
      <c r="U41" s="20" t="s">
        <v>180</v>
      </c>
      <c r="V41" s="4">
        <v>81905</v>
      </c>
      <c r="W41" s="4" t="s">
        <v>192</v>
      </c>
      <c r="X41" s="10" t="s">
        <v>190</v>
      </c>
      <c r="Y41" s="21" t="s">
        <v>228</v>
      </c>
      <c r="Z41" s="22">
        <v>3</v>
      </c>
      <c r="AA41" s="3" t="str">
        <f t="shared" ref="AA41:AA42" si="5">IF(Z41&gt;=5,"VERY HIGH",IF(Z41&gt;=4,"HIGH",IF(Z41&gt;=3,"MED",IF(Z41&lt;=2,"LOW"))))</f>
        <v>MED</v>
      </c>
      <c r="AB41"/>
      <c r="AC41"/>
      <c r="AD41"/>
      <c r="AE41"/>
      <c r="AF41"/>
    </row>
    <row r="42" spans="1:32" x14ac:dyDescent="0.25">
      <c r="A42" s="14">
        <v>3470</v>
      </c>
      <c r="B42" s="11" t="s">
        <v>304</v>
      </c>
      <c r="C42" s="16" t="s">
        <v>305</v>
      </c>
      <c r="D42" s="19">
        <v>43418</v>
      </c>
      <c r="E42" s="19">
        <v>43766</v>
      </c>
      <c r="F42" t="s">
        <v>26</v>
      </c>
      <c r="G42" t="s">
        <v>306</v>
      </c>
      <c r="H42" t="s">
        <v>307</v>
      </c>
      <c r="I42" s="3" t="s">
        <v>44</v>
      </c>
      <c r="J42" s="17" t="s">
        <v>248</v>
      </c>
      <c r="K42" s="18" t="s">
        <v>18</v>
      </c>
      <c r="L42" s="10" t="s">
        <v>116</v>
      </c>
      <c r="M42" s="13" t="s">
        <v>63</v>
      </c>
      <c r="N42" t="s">
        <v>153</v>
      </c>
      <c r="O42" t="s">
        <v>308</v>
      </c>
      <c r="P42" s="4" t="s">
        <v>127</v>
      </c>
      <c r="Q42" t="s">
        <v>135</v>
      </c>
      <c r="R42" s="19">
        <v>35581</v>
      </c>
      <c r="S42" s="4" t="s">
        <v>148</v>
      </c>
      <c r="T42" s="4" t="s">
        <v>142</v>
      </c>
      <c r="U42" s="20" t="s">
        <v>180</v>
      </c>
      <c r="V42" s="4">
        <v>12491</v>
      </c>
      <c r="W42" s="4" t="s">
        <v>189</v>
      </c>
      <c r="X42" s="10" t="s">
        <v>188</v>
      </c>
      <c r="Y42" s="21" t="s">
        <v>228</v>
      </c>
      <c r="Z42" s="22">
        <v>3</v>
      </c>
      <c r="AA42" s="3" t="str">
        <f t="shared" si="5"/>
        <v>MED</v>
      </c>
      <c r="AB42"/>
      <c r="AC42"/>
      <c r="AD42"/>
      <c r="AE42"/>
      <c r="AF42"/>
    </row>
    <row r="43" spans="1:32" hidden="1" x14ac:dyDescent="0.25">
      <c r="A43">
        <v>3471</v>
      </c>
      <c r="B43" t="s">
        <v>309</v>
      </c>
      <c r="C43" t="s">
        <v>310</v>
      </c>
      <c r="D43" s="9">
        <v>43890</v>
      </c>
      <c r="E43"/>
      <c r="F43" t="s">
        <v>26</v>
      </c>
      <c r="G43" t="s">
        <v>311</v>
      </c>
      <c r="H43" t="s">
        <v>312</v>
      </c>
      <c r="I43" t="s">
        <v>16</v>
      </c>
      <c r="J43" t="s">
        <v>17</v>
      </c>
      <c r="K43" t="s">
        <v>63</v>
      </c>
      <c r="L43" t="s">
        <v>116</v>
      </c>
      <c r="M43" t="s">
        <v>117</v>
      </c>
      <c r="N43" t="s">
        <v>118</v>
      </c>
      <c r="O43"/>
      <c r="P43" t="s">
        <v>127</v>
      </c>
      <c r="Q43" t="s">
        <v>135</v>
      </c>
      <c r="R43" s="1">
        <v>24475</v>
      </c>
      <c r="S43" t="s">
        <v>148</v>
      </c>
      <c r="T43" t="s">
        <v>218</v>
      </c>
      <c r="U43" t="s">
        <v>184</v>
      </c>
      <c r="V43">
        <v>64350</v>
      </c>
      <c r="W43" t="s">
        <v>192</v>
      </c>
      <c r="X43" t="s">
        <v>188</v>
      </c>
      <c r="Y43" t="s">
        <v>183</v>
      </c>
      <c r="Z43">
        <v>4</v>
      </c>
      <c r="AA43"/>
      <c r="AB43"/>
      <c r="AC43"/>
      <c r="AD43"/>
      <c r="AE43"/>
      <c r="AF43"/>
    </row>
    <row r="44" spans="1:32" hidden="1" x14ac:dyDescent="0.25">
      <c r="A44">
        <v>3472</v>
      </c>
      <c r="B44" t="s">
        <v>313</v>
      </c>
      <c r="C44" t="s">
        <v>314</v>
      </c>
      <c r="D44" s="9">
        <v>44941</v>
      </c>
      <c r="E44"/>
      <c r="F44" t="s">
        <v>26</v>
      </c>
      <c r="G44" t="s">
        <v>315</v>
      </c>
      <c r="H44" t="s">
        <v>316</v>
      </c>
      <c r="I44" t="s">
        <v>68</v>
      </c>
      <c r="J44" t="s">
        <v>17</v>
      </c>
      <c r="K44" t="s">
        <v>18</v>
      </c>
      <c r="L44" t="s">
        <v>116</v>
      </c>
      <c r="M44" t="s">
        <v>30</v>
      </c>
      <c r="N44" t="s">
        <v>118</v>
      </c>
      <c r="O44"/>
      <c r="P44" t="s">
        <v>127</v>
      </c>
      <c r="Q44" t="s">
        <v>169</v>
      </c>
      <c r="R44" s="1">
        <v>29963</v>
      </c>
      <c r="S44" t="s">
        <v>148</v>
      </c>
      <c r="T44" t="s">
        <v>172</v>
      </c>
      <c r="U44" t="s">
        <v>184</v>
      </c>
      <c r="V44">
        <v>74124</v>
      </c>
      <c r="W44" t="s">
        <v>186</v>
      </c>
      <c r="X44" t="s">
        <v>188</v>
      </c>
      <c r="Y44" t="s">
        <v>191</v>
      </c>
      <c r="Z44">
        <v>4</v>
      </c>
      <c r="AA44"/>
      <c r="AB44"/>
      <c r="AC44"/>
      <c r="AD44"/>
      <c r="AE44"/>
      <c r="AF44"/>
    </row>
    <row r="45" spans="1:32" hidden="1" x14ac:dyDescent="0.25">
      <c r="A45">
        <v>3473</v>
      </c>
      <c r="B45" t="s">
        <v>317</v>
      </c>
      <c r="C45" t="s">
        <v>318</v>
      </c>
      <c r="D45" s="9">
        <v>45106</v>
      </c>
      <c r="E45"/>
      <c r="F45" t="s">
        <v>26</v>
      </c>
      <c r="G45" t="s">
        <v>319</v>
      </c>
      <c r="H45" t="s">
        <v>320</v>
      </c>
      <c r="I45" t="s">
        <v>23</v>
      </c>
      <c r="J45" t="s">
        <v>17</v>
      </c>
      <c r="K45" t="s">
        <v>63</v>
      </c>
      <c r="L45" t="s">
        <v>123</v>
      </c>
      <c r="M45" t="s">
        <v>117</v>
      </c>
      <c r="N45" t="s">
        <v>118</v>
      </c>
      <c r="O45"/>
      <c r="P45" t="s">
        <v>127</v>
      </c>
      <c r="Q45" t="s">
        <v>279</v>
      </c>
      <c r="R45" s="1">
        <v>18537</v>
      </c>
      <c r="S45" t="s">
        <v>158</v>
      </c>
      <c r="T45" t="s">
        <v>235</v>
      </c>
      <c r="U45" t="s">
        <v>184</v>
      </c>
      <c r="V45">
        <v>33379</v>
      </c>
      <c r="W45" t="s">
        <v>185</v>
      </c>
      <c r="X45" t="s">
        <v>182</v>
      </c>
      <c r="Y45" t="s">
        <v>191</v>
      </c>
      <c r="Z45">
        <v>2</v>
      </c>
      <c r="AA45"/>
      <c r="AB45"/>
      <c r="AC45"/>
      <c r="AD45"/>
      <c r="AE45"/>
      <c r="AF45"/>
    </row>
    <row r="46" spans="1:32" hidden="1" x14ac:dyDescent="0.25">
      <c r="A46">
        <v>3474</v>
      </c>
      <c r="B46" t="s">
        <v>321</v>
      </c>
      <c r="C46" t="s">
        <v>322</v>
      </c>
      <c r="D46" s="9">
        <v>43899</v>
      </c>
      <c r="E46"/>
      <c r="F46" t="s">
        <v>26</v>
      </c>
      <c r="G46" t="s">
        <v>323</v>
      </c>
      <c r="H46" t="s">
        <v>324</v>
      </c>
      <c r="I46" t="s">
        <v>73</v>
      </c>
      <c r="J46" t="s">
        <v>17</v>
      </c>
      <c r="K46" t="s">
        <v>30</v>
      </c>
      <c r="L46" t="s">
        <v>123</v>
      </c>
      <c r="M46" t="s">
        <v>117</v>
      </c>
      <c r="N46" t="s">
        <v>118</v>
      </c>
      <c r="O46"/>
      <c r="P46" t="s">
        <v>127</v>
      </c>
      <c r="Q46" t="s">
        <v>325</v>
      </c>
      <c r="R46" s="1">
        <v>24092</v>
      </c>
      <c r="S46" t="s">
        <v>158</v>
      </c>
      <c r="T46" t="s">
        <v>134</v>
      </c>
      <c r="U46" t="s">
        <v>184</v>
      </c>
      <c r="V46">
        <v>34481</v>
      </c>
      <c r="W46" t="s">
        <v>186</v>
      </c>
      <c r="X46" t="s">
        <v>190</v>
      </c>
      <c r="Y46" t="s">
        <v>183</v>
      </c>
      <c r="Z46">
        <v>2</v>
      </c>
      <c r="AA46"/>
      <c r="AB46"/>
      <c r="AC46"/>
      <c r="AD46"/>
      <c r="AE46"/>
      <c r="AF46"/>
    </row>
    <row r="47" spans="1:32" x14ac:dyDescent="0.25">
      <c r="A47" s="14">
        <v>3475</v>
      </c>
      <c r="B47" s="11" t="s">
        <v>326</v>
      </c>
      <c r="C47" s="16" t="s">
        <v>327</v>
      </c>
      <c r="D47" s="19">
        <v>44460</v>
      </c>
      <c r="E47" s="19">
        <v>45029</v>
      </c>
      <c r="F47" t="s">
        <v>26</v>
      </c>
      <c r="G47" t="s">
        <v>328</v>
      </c>
      <c r="H47" t="s">
        <v>329</v>
      </c>
      <c r="I47" s="3" t="s">
        <v>39</v>
      </c>
      <c r="J47" s="17" t="s">
        <v>17</v>
      </c>
      <c r="K47" s="18" t="s">
        <v>30</v>
      </c>
      <c r="L47" s="10" t="s">
        <v>116</v>
      </c>
      <c r="M47" s="13" t="s">
        <v>117</v>
      </c>
      <c r="N47" t="s">
        <v>150</v>
      </c>
      <c r="O47" t="s">
        <v>330</v>
      </c>
      <c r="P47" s="4" t="s">
        <v>127</v>
      </c>
      <c r="Q47" t="s">
        <v>132</v>
      </c>
      <c r="R47" s="19">
        <v>21179</v>
      </c>
      <c r="S47" s="4" t="s">
        <v>152</v>
      </c>
      <c r="T47" s="4" t="s">
        <v>218</v>
      </c>
      <c r="U47" s="20" t="s">
        <v>184</v>
      </c>
      <c r="V47" s="4">
        <v>90406</v>
      </c>
      <c r="W47" s="4" t="s">
        <v>192</v>
      </c>
      <c r="X47" s="10" t="s">
        <v>182</v>
      </c>
      <c r="Y47" s="21" t="s">
        <v>183</v>
      </c>
      <c r="Z47" s="22">
        <v>2</v>
      </c>
      <c r="AA47" s="3" t="str">
        <f t="shared" ref="AA47:AA48" si="6">IF(Z47&gt;=5,"VERY HIGH",IF(Z47&gt;=4,"HIGH",IF(Z47&gt;=3,"MED",IF(Z47&lt;=2,"LOW"))))</f>
        <v>LOW</v>
      </c>
      <c r="AB47"/>
      <c r="AC47"/>
      <c r="AD47"/>
      <c r="AE47"/>
      <c r="AF47"/>
    </row>
    <row r="48" spans="1:32" x14ac:dyDescent="0.25">
      <c r="A48" s="14">
        <v>3476</v>
      </c>
      <c r="B48" s="11" t="s">
        <v>331</v>
      </c>
      <c r="C48" s="16" t="s">
        <v>332</v>
      </c>
      <c r="D48" s="19">
        <v>45089</v>
      </c>
      <c r="E48" s="19">
        <v>45113</v>
      </c>
      <c r="F48" t="s">
        <v>26</v>
      </c>
      <c r="G48" t="s">
        <v>333</v>
      </c>
      <c r="H48" t="s">
        <v>334</v>
      </c>
      <c r="I48" s="3" t="s">
        <v>90</v>
      </c>
      <c r="J48" s="17" t="s">
        <v>17</v>
      </c>
      <c r="K48" s="18" t="s">
        <v>63</v>
      </c>
      <c r="L48" s="10" t="s">
        <v>123</v>
      </c>
      <c r="M48" s="13" t="s">
        <v>117</v>
      </c>
      <c r="N48" t="s">
        <v>167</v>
      </c>
      <c r="O48" t="s">
        <v>335</v>
      </c>
      <c r="P48" s="4" t="s">
        <v>127</v>
      </c>
      <c r="Q48" t="s">
        <v>223</v>
      </c>
      <c r="R48" s="19">
        <v>16608</v>
      </c>
      <c r="S48" s="4" t="s">
        <v>121</v>
      </c>
      <c r="T48" s="4" t="s">
        <v>146</v>
      </c>
      <c r="U48" s="20" t="s">
        <v>184</v>
      </c>
      <c r="V48" s="4">
        <v>95774</v>
      </c>
      <c r="W48" s="4" t="s">
        <v>192</v>
      </c>
      <c r="X48" s="10" t="s">
        <v>190</v>
      </c>
      <c r="Y48" s="21" t="s">
        <v>228</v>
      </c>
      <c r="Z48" s="22">
        <v>2</v>
      </c>
      <c r="AA48" s="3" t="str">
        <f t="shared" si="6"/>
        <v>LOW</v>
      </c>
      <c r="AB48"/>
      <c r="AC48"/>
      <c r="AD48"/>
      <c r="AE48"/>
      <c r="AF48"/>
    </row>
    <row r="49" spans="1:32" hidden="1" x14ac:dyDescent="0.25">
      <c r="A49">
        <v>3477</v>
      </c>
      <c r="B49" t="s">
        <v>336</v>
      </c>
      <c r="C49" t="s">
        <v>337</v>
      </c>
      <c r="D49" s="9">
        <v>43562</v>
      </c>
      <c r="E49"/>
      <c r="F49" t="s">
        <v>26</v>
      </c>
      <c r="G49" t="s">
        <v>338</v>
      </c>
      <c r="H49" t="s">
        <v>339</v>
      </c>
      <c r="I49" t="s">
        <v>90</v>
      </c>
      <c r="J49" t="s">
        <v>17</v>
      </c>
      <c r="K49" t="s">
        <v>63</v>
      </c>
      <c r="L49" t="s">
        <v>123</v>
      </c>
      <c r="M49" t="s">
        <v>30</v>
      </c>
      <c r="N49" t="s">
        <v>118</v>
      </c>
      <c r="O49"/>
      <c r="P49" t="s">
        <v>166</v>
      </c>
      <c r="Q49" t="s">
        <v>124</v>
      </c>
      <c r="R49" s="1">
        <v>25540</v>
      </c>
      <c r="S49" t="s">
        <v>161</v>
      </c>
      <c r="T49" t="s">
        <v>134</v>
      </c>
      <c r="U49" t="s">
        <v>180</v>
      </c>
      <c r="V49">
        <v>16058</v>
      </c>
      <c r="W49" t="s">
        <v>192</v>
      </c>
      <c r="X49" t="s">
        <v>182</v>
      </c>
      <c r="Y49" t="s">
        <v>228</v>
      </c>
      <c r="Z49">
        <v>2</v>
      </c>
      <c r="AA49"/>
      <c r="AB49"/>
      <c r="AC49"/>
      <c r="AD49"/>
      <c r="AE49"/>
      <c r="AF49"/>
    </row>
    <row r="50" spans="1:32" x14ac:dyDescent="0.25">
      <c r="A50" s="14">
        <v>3478</v>
      </c>
      <c r="B50" s="11" t="s">
        <v>340</v>
      </c>
      <c r="C50" s="16" t="s">
        <v>341</v>
      </c>
      <c r="D50" s="19">
        <v>43360</v>
      </c>
      <c r="E50" s="19">
        <v>43474</v>
      </c>
      <c r="F50" t="s">
        <v>26</v>
      </c>
      <c r="G50" t="s">
        <v>342</v>
      </c>
      <c r="H50" t="s">
        <v>343</v>
      </c>
      <c r="I50" s="3" t="s">
        <v>49</v>
      </c>
      <c r="J50" s="17" t="s">
        <v>17</v>
      </c>
      <c r="K50" s="18" t="s">
        <v>30</v>
      </c>
      <c r="L50" s="10" t="s">
        <v>116</v>
      </c>
      <c r="M50" s="13" t="s">
        <v>117</v>
      </c>
      <c r="N50" t="s">
        <v>150</v>
      </c>
      <c r="O50" t="s">
        <v>344</v>
      </c>
      <c r="P50" s="4" t="s">
        <v>127</v>
      </c>
      <c r="Q50" t="s">
        <v>298</v>
      </c>
      <c r="R50" s="19">
        <v>21103</v>
      </c>
      <c r="S50" s="4" t="s">
        <v>161</v>
      </c>
      <c r="T50" s="4" t="s">
        <v>345</v>
      </c>
      <c r="U50" s="20" t="s">
        <v>180</v>
      </c>
      <c r="V50" s="4">
        <v>45149</v>
      </c>
      <c r="W50" s="4" t="s">
        <v>185</v>
      </c>
      <c r="X50" s="10" t="s">
        <v>188</v>
      </c>
      <c r="Y50" s="21" t="s">
        <v>183</v>
      </c>
      <c r="Z50" s="22">
        <v>2</v>
      </c>
      <c r="AA50" s="3" t="str">
        <f t="shared" ref="AA50:AA53" si="7">IF(Z50&gt;=5,"VERY HIGH",IF(Z50&gt;=4,"HIGH",IF(Z50&gt;=3,"MED",IF(Z50&lt;=2,"LOW"))))</f>
        <v>LOW</v>
      </c>
      <c r="AB50"/>
      <c r="AC50"/>
      <c r="AD50"/>
      <c r="AE50"/>
      <c r="AF50"/>
    </row>
    <row r="51" spans="1:32" x14ac:dyDescent="0.25">
      <c r="A51" s="14">
        <v>3479</v>
      </c>
      <c r="B51" s="11" t="s">
        <v>346</v>
      </c>
      <c r="C51" s="16" t="s">
        <v>347</v>
      </c>
      <c r="D51" s="19">
        <v>44775</v>
      </c>
      <c r="E51" s="19">
        <v>45018</v>
      </c>
      <c r="F51" t="s">
        <v>26</v>
      </c>
      <c r="G51" t="s">
        <v>348</v>
      </c>
      <c r="H51" t="s">
        <v>349</v>
      </c>
      <c r="I51" s="3" t="s">
        <v>58</v>
      </c>
      <c r="J51" s="17" t="s">
        <v>17</v>
      </c>
      <c r="K51" s="18" t="s">
        <v>18</v>
      </c>
      <c r="L51" s="10" t="s">
        <v>123</v>
      </c>
      <c r="M51" s="13" t="s">
        <v>63</v>
      </c>
      <c r="N51" t="s">
        <v>138</v>
      </c>
      <c r="O51" t="s">
        <v>350</v>
      </c>
      <c r="P51" s="4" t="s">
        <v>127</v>
      </c>
      <c r="Q51" t="s">
        <v>169</v>
      </c>
      <c r="R51" s="19">
        <v>22783</v>
      </c>
      <c r="S51" s="4" t="s">
        <v>148</v>
      </c>
      <c r="T51" s="4" t="s">
        <v>142</v>
      </c>
      <c r="U51" s="20" t="s">
        <v>180</v>
      </c>
      <c r="V51" s="4">
        <v>96336</v>
      </c>
      <c r="W51" s="4" t="s">
        <v>185</v>
      </c>
      <c r="X51" s="10" t="s">
        <v>182</v>
      </c>
      <c r="Y51" s="21" t="s">
        <v>183</v>
      </c>
      <c r="Z51" s="22">
        <v>2</v>
      </c>
      <c r="AA51" s="3" t="str">
        <f t="shared" si="7"/>
        <v>LOW</v>
      </c>
      <c r="AB51"/>
      <c r="AC51"/>
      <c r="AD51"/>
      <c r="AE51"/>
      <c r="AF51"/>
    </row>
    <row r="52" spans="1:32" x14ac:dyDescent="0.25">
      <c r="A52" s="14">
        <v>3597</v>
      </c>
      <c r="B52" s="11" t="s">
        <v>351</v>
      </c>
      <c r="C52" s="16" t="s">
        <v>352</v>
      </c>
      <c r="D52" s="19">
        <v>43988</v>
      </c>
      <c r="E52" s="19">
        <v>44300</v>
      </c>
      <c r="F52" t="s">
        <v>353</v>
      </c>
      <c r="G52" t="s">
        <v>354</v>
      </c>
      <c r="H52" t="s">
        <v>355</v>
      </c>
      <c r="I52" s="3" t="s">
        <v>90</v>
      </c>
      <c r="J52" s="17" t="s">
        <v>248</v>
      </c>
      <c r="K52" s="18" t="s">
        <v>18</v>
      </c>
      <c r="L52" s="10" t="s">
        <v>116</v>
      </c>
      <c r="M52" s="13" t="s">
        <v>63</v>
      </c>
      <c r="N52" t="s">
        <v>153</v>
      </c>
      <c r="O52" t="s">
        <v>356</v>
      </c>
      <c r="P52" s="4" t="s">
        <v>119</v>
      </c>
      <c r="Q52" t="s">
        <v>132</v>
      </c>
      <c r="R52" s="19">
        <v>31716</v>
      </c>
      <c r="S52" s="4" t="s">
        <v>121</v>
      </c>
      <c r="T52" s="4" t="s">
        <v>218</v>
      </c>
      <c r="U52" s="20" t="s">
        <v>180</v>
      </c>
      <c r="V52" s="4">
        <v>17650</v>
      </c>
      <c r="W52" s="4" t="s">
        <v>189</v>
      </c>
      <c r="X52" s="10" t="s">
        <v>187</v>
      </c>
      <c r="Y52" s="21" t="s">
        <v>183</v>
      </c>
      <c r="Z52" s="22">
        <v>1</v>
      </c>
      <c r="AA52" s="3" t="str">
        <f t="shared" si="7"/>
        <v>LOW</v>
      </c>
    </row>
    <row r="53" spans="1:32" x14ac:dyDescent="0.25">
      <c r="A53" s="14">
        <v>3598</v>
      </c>
      <c r="B53" s="11" t="s">
        <v>357</v>
      </c>
      <c r="C53" s="16" t="s">
        <v>358</v>
      </c>
      <c r="D53" s="19">
        <v>43371</v>
      </c>
      <c r="E53" s="19">
        <v>45143</v>
      </c>
      <c r="F53" t="s">
        <v>353</v>
      </c>
      <c r="G53" t="s">
        <v>359</v>
      </c>
      <c r="H53" t="s">
        <v>360</v>
      </c>
      <c r="I53" s="3" t="s">
        <v>68</v>
      </c>
      <c r="J53" s="17" t="s">
        <v>361</v>
      </c>
      <c r="K53" s="18" t="s">
        <v>63</v>
      </c>
      <c r="L53" s="10" t="s">
        <v>123</v>
      </c>
      <c r="M53" s="13" t="s">
        <v>30</v>
      </c>
      <c r="N53" t="s">
        <v>150</v>
      </c>
      <c r="O53" t="s">
        <v>362</v>
      </c>
      <c r="P53" s="4" t="s">
        <v>119</v>
      </c>
      <c r="Q53" t="s">
        <v>234</v>
      </c>
      <c r="R53" s="19">
        <v>18542</v>
      </c>
      <c r="S53" s="4" t="s">
        <v>121</v>
      </c>
      <c r="T53" s="4" t="s">
        <v>6</v>
      </c>
      <c r="U53" s="20" t="s">
        <v>180</v>
      </c>
      <c r="V53" s="4">
        <v>72750</v>
      </c>
      <c r="W53" s="4" t="s">
        <v>186</v>
      </c>
      <c r="X53" s="10" t="s">
        <v>188</v>
      </c>
      <c r="Y53" s="21" t="s">
        <v>228</v>
      </c>
      <c r="Z53" s="22">
        <v>1</v>
      </c>
      <c r="AA53" s="3" t="str">
        <f t="shared" si="7"/>
        <v>LOW</v>
      </c>
    </row>
    <row r="54" spans="1:32" hidden="1" x14ac:dyDescent="0.25">
      <c r="A54">
        <v>3599</v>
      </c>
      <c r="B54" t="s">
        <v>363</v>
      </c>
      <c r="C54" t="s">
        <v>364</v>
      </c>
      <c r="D54" s="9">
        <v>43933</v>
      </c>
      <c r="E54"/>
      <c r="F54" t="s">
        <v>353</v>
      </c>
      <c r="G54" t="s">
        <v>365</v>
      </c>
      <c r="H54" t="s">
        <v>366</v>
      </c>
      <c r="I54" t="s">
        <v>39</v>
      </c>
      <c r="J54" t="s">
        <v>17</v>
      </c>
      <c r="K54" t="s">
        <v>63</v>
      </c>
      <c r="L54" t="s">
        <v>123</v>
      </c>
      <c r="M54" t="s">
        <v>117</v>
      </c>
      <c r="N54" t="s">
        <v>118</v>
      </c>
      <c r="O54"/>
      <c r="P54" t="s">
        <v>119</v>
      </c>
      <c r="Q54" t="s">
        <v>132</v>
      </c>
      <c r="R54" s="1">
        <v>18353</v>
      </c>
      <c r="S54" t="s">
        <v>121</v>
      </c>
      <c r="T54" t="s">
        <v>142</v>
      </c>
      <c r="U54" t="s">
        <v>180</v>
      </c>
      <c r="V54">
        <v>14044</v>
      </c>
      <c r="W54" t="s">
        <v>181</v>
      </c>
      <c r="X54" t="s">
        <v>190</v>
      </c>
      <c r="Y54" t="s">
        <v>183</v>
      </c>
      <c r="Z54">
        <v>2</v>
      </c>
    </row>
    <row r="55" spans="1:32" hidden="1" x14ac:dyDescent="0.25">
      <c r="A55">
        <v>3600</v>
      </c>
      <c r="B55" t="s">
        <v>367</v>
      </c>
      <c r="C55" t="s">
        <v>368</v>
      </c>
      <c r="D55" s="9">
        <v>44866</v>
      </c>
      <c r="E55"/>
      <c r="F55" t="s">
        <v>353</v>
      </c>
      <c r="G55" t="s">
        <v>369</v>
      </c>
      <c r="H55" t="s">
        <v>370</v>
      </c>
      <c r="I55" t="s">
        <v>49</v>
      </c>
      <c r="J55" t="s">
        <v>17</v>
      </c>
      <c r="K55" t="s">
        <v>18</v>
      </c>
      <c r="L55" t="s">
        <v>126</v>
      </c>
      <c r="M55" t="s">
        <v>117</v>
      </c>
      <c r="N55" t="s">
        <v>118</v>
      </c>
      <c r="O55"/>
      <c r="P55" t="s">
        <v>119</v>
      </c>
      <c r="Q55" t="s">
        <v>135</v>
      </c>
      <c r="R55" s="1">
        <v>18178</v>
      </c>
      <c r="S55" t="s">
        <v>121</v>
      </c>
      <c r="T55" t="s">
        <v>142</v>
      </c>
      <c r="U55" t="s">
        <v>180</v>
      </c>
      <c r="V55">
        <v>34810</v>
      </c>
      <c r="W55" t="s">
        <v>181</v>
      </c>
      <c r="X55" t="s">
        <v>187</v>
      </c>
      <c r="Y55" t="s">
        <v>183</v>
      </c>
      <c r="Z55">
        <v>2</v>
      </c>
    </row>
    <row r="56" spans="1:32" hidden="1" x14ac:dyDescent="0.25">
      <c r="A56">
        <v>3601</v>
      </c>
      <c r="B56" t="s">
        <v>371</v>
      </c>
      <c r="C56" t="s">
        <v>372</v>
      </c>
      <c r="D56" s="9">
        <v>44886</v>
      </c>
      <c r="E56"/>
      <c r="F56" t="s">
        <v>353</v>
      </c>
      <c r="G56" t="s">
        <v>373</v>
      </c>
      <c r="H56" t="s">
        <v>374</v>
      </c>
      <c r="I56" t="s">
        <v>44</v>
      </c>
      <c r="J56" t="s">
        <v>17</v>
      </c>
      <c r="K56" t="s">
        <v>63</v>
      </c>
      <c r="L56" t="s">
        <v>126</v>
      </c>
      <c r="M56" t="s">
        <v>30</v>
      </c>
      <c r="N56" t="s">
        <v>118</v>
      </c>
      <c r="O56"/>
      <c r="P56" t="s">
        <v>119</v>
      </c>
      <c r="Q56" t="s">
        <v>298</v>
      </c>
      <c r="R56" s="1">
        <v>24310</v>
      </c>
      <c r="S56" t="s">
        <v>121</v>
      </c>
      <c r="T56" t="s">
        <v>375</v>
      </c>
      <c r="U56" t="s">
        <v>180</v>
      </c>
      <c r="V56">
        <v>75187</v>
      </c>
      <c r="W56" t="s">
        <v>181</v>
      </c>
      <c r="X56" t="s">
        <v>188</v>
      </c>
      <c r="Y56" t="s">
        <v>183</v>
      </c>
      <c r="Z56">
        <v>5</v>
      </c>
    </row>
    <row r="57" spans="1:32" x14ac:dyDescent="0.25">
      <c r="A57" s="14">
        <v>3602</v>
      </c>
      <c r="B57" s="11" t="s">
        <v>376</v>
      </c>
      <c r="C57" s="16" t="s">
        <v>377</v>
      </c>
      <c r="D57" s="19">
        <v>44297</v>
      </c>
      <c r="E57" s="19">
        <v>45070</v>
      </c>
      <c r="F57" t="s">
        <v>353</v>
      </c>
      <c r="G57" t="s">
        <v>378</v>
      </c>
      <c r="H57" t="s">
        <v>379</v>
      </c>
      <c r="I57" s="3" t="s">
        <v>16</v>
      </c>
      <c r="J57" s="17" t="s">
        <v>361</v>
      </c>
      <c r="K57" s="18" t="s">
        <v>30</v>
      </c>
      <c r="L57" s="10" t="s">
        <v>126</v>
      </c>
      <c r="M57" s="13" t="s">
        <v>63</v>
      </c>
      <c r="N57" t="s">
        <v>138</v>
      </c>
      <c r="O57" t="s">
        <v>380</v>
      </c>
      <c r="P57" s="4" t="s">
        <v>119</v>
      </c>
      <c r="Q57" t="s">
        <v>144</v>
      </c>
      <c r="R57" s="19">
        <v>34619</v>
      </c>
      <c r="S57" s="4" t="s">
        <v>121</v>
      </c>
      <c r="T57" s="4" t="s">
        <v>146</v>
      </c>
      <c r="U57" s="20" t="s">
        <v>180</v>
      </c>
      <c r="V57" s="4">
        <v>30766</v>
      </c>
      <c r="W57" s="4" t="s">
        <v>185</v>
      </c>
      <c r="X57" s="10" t="s">
        <v>188</v>
      </c>
      <c r="Y57" s="21" t="s">
        <v>183</v>
      </c>
      <c r="Z57" s="22">
        <v>5</v>
      </c>
      <c r="AA57" s="3" t="str">
        <f t="shared" ref="AA57:AA59" si="8">IF(Z57&gt;=5,"VERY HIGH",IF(Z57&gt;=4,"HIGH",IF(Z57&gt;=3,"MED",IF(Z57&lt;=2,"LOW"))))</f>
        <v>VERY HIGH</v>
      </c>
    </row>
    <row r="58" spans="1:32" x14ac:dyDescent="0.25">
      <c r="A58" s="14">
        <v>3603</v>
      </c>
      <c r="B58" s="11" t="s">
        <v>381</v>
      </c>
      <c r="C58" s="16" t="s">
        <v>382</v>
      </c>
      <c r="D58" s="19">
        <v>43433</v>
      </c>
      <c r="E58" s="19">
        <v>43517</v>
      </c>
      <c r="F58" t="s">
        <v>353</v>
      </c>
      <c r="G58" t="s">
        <v>383</v>
      </c>
      <c r="H58" t="s">
        <v>384</v>
      </c>
      <c r="I58" s="3" t="s">
        <v>23</v>
      </c>
      <c r="J58" s="17" t="s">
        <v>361</v>
      </c>
      <c r="K58" s="18" t="s">
        <v>30</v>
      </c>
      <c r="L58" s="10" t="s">
        <v>123</v>
      </c>
      <c r="M58" s="13" t="s">
        <v>63</v>
      </c>
      <c r="N58" t="s">
        <v>150</v>
      </c>
      <c r="O58" t="s">
        <v>385</v>
      </c>
      <c r="P58" s="4" t="s">
        <v>119</v>
      </c>
      <c r="Q58" t="s">
        <v>135</v>
      </c>
      <c r="R58" s="19">
        <v>28171</v>
      </c>
      <c r="S58" s="4" t="s">
        <v>121</v>
      </c>
      <c r="T58" s="4" t="s">
        <v>142</v>
      </c>
      <c r="U58" s="20" t="s">
        <v>180</v>
      </c>
      <c r="V58" s="4">
        <v>58348</v>
      </c>
      <c r="W58" s="4" t="s">
        <v>181</v>
      </c>
      <c r="X58" s="10" t="s">
        <v>188</v>
      </c>
      <c r="Y58" s="21" t="s">
        <v>183</v>
      </c>
      <c r="Z58" s="22">
        <v>2</v>
      </c>
      <c r="AA58" s="3" t="str">
        <f t="shared" si="8"/>
        <v>LOW</v>
      </c>
    </row>
    <row r="59" spans="1:32" x14ac:dyDescent="0.25">
      <c r="A59" s="14">
        <v>3604</v>
      </c>
      <c r="B59" s="11" t="s">
        <v>386</v>
      </c>
      <c r="C59" s="16" t="s">
        <v>387</v>
      </c>
      <c r="D59" s="19">
        <v>43481</v>
      </c>
      <c r="E59" s="19">
        <v>44804</v>
      </c>
      <c r="F59" t="s">
        <v>353</v>
      </c>
      <c r="G59" t="s">
        <v>388</v>
      </c>
      <c r="H59" t="s">
        <v>389</v>
      </c>
      <c r="I59" s="3" t="s">
        <v>73</v>
      </c>
      <c r="J59" s="17" t="s">
        <v>17</v>
      </c>
      <c r="K59" s="18" t="s">
        <v>63</v>
      </c>
      <c r="L59" s="10" t="s">
        <v>126</v>
      </c>
      <c r="M59" s="13" t="s">
        <v>30</v>
      </c>
      <c r="N59" t="s">
        <v>150</v>
      </c>
      <c r="O59" t="s">
        <v>390</v>
      </c>
      <c r="P59" s="4" t="s">
        <v>119</v>
      </c>
      <c r="Q59" t="s">
        <v>135</v>
      </c>
      <c r="R59" s="19">
        <v>17601</v>
      </c>
      <c r="S59" s="4" t="s">
        <v>121</v>
      </c>
      <c r="T59" s="4" t="s">
        <v>218</v>
      </c>
      <c r="U59" s="20" t="s">
        <v>180</v>
      </c>
      <c r="V59" s="4">
        <v>44626</v>
      </c>
      <c r="W59" s="4" t="s">
        <v>185</v>
      </c>
      <c r="X59" s="10" t="s">
        <v>190</v>
      </c>
      <c r="Y59" s="21" t="s">
        <v>228</v>
      </c>
      <c r="Z59" s="22">
        <v>4</v>
      </c>
      <c r="AA59" s="3" t="str">
        <f t="shared" si="8"/>
        <v>HIGH</v>
      </c>
    </row>
    <row r="60" spans="1:32" hidden="1" x14ac:dyDescent="0.25">
      <c r="A60">
        <v>3605</v>
      </c>
      <c r="B60" t="s">
        <v>391</v>
      </c>
      <c r="C60" t="s">
        <v>392</v>
      </c>
      <c r="D60" s="9">
        <v>43726</v>
      </c>
      <c r="E60"/>
      <c r="F60" t="s">
        <v>13</v>
      </c>
      <c r="G60" t="s">
        <v>393</v>
      </c>
      <c r="H60" t="s">
        <v>394</v>
      </c>
      <c r="I60" t="s">
        <v>16</v>
      </c>
      <c r="J60" t="s">
        <v>17</v>
      </c>
      <c r="K60" t="s">
        <v>18</v>
      </c>
      <c r="L60" t="s">
        <v>116</v>
      </c>
      <c r="M60" t="s">
        <v>117</v>
      </c>
      <c r="N60" t="s">
        <v>118</v>
      </c>
      <c r="O60"/>
      <c r="P60" t="s">
        <v>119</v>
      </c>
      <c r="Q60" t="s">
        <v>144</v>
      </c>
      <c r="R60" s="1">
        <v>15943</v>
      </c>
      <c r="S60" t="s">
        <v>121</v>
      </c>
      <c r="T60" t="s">
        <v>142</v>
      </c>
      <c r="U60" t="s">
        <v>184</v>
      </c>
      <c r="V60">
        <v>2315</v>
      </c>
      <c r="W60" t="s">
        <v>186</v>
      </c>
      <c r="X60" t="s">
        <v>190</v>
      </c>
      <c r="Y60" t="s">
        <v>183</v>
      </c>
      <c r="Z60">
        <v>4</v>
      </c>
    </row>
    <row r="61" spans="1:32" x14ac:dyDescent="0.25">
      <c r="A61" s="14">
        <v>3606</v>
      </c>
      <c r="B61" s="11" t="s">
        <v>395</v>
      </c>
      <c r="C61" s="16" t="s">
        <v>396</v>
      </c>
      <c r="D61" s="19">
        <v>43678</v>
      </c>
      <c r="E61" s="19">
        <v>44946</v>
      </c>
      <c r="F61" t="s">
        <v>13</v>
      </c>
      <c r="G61" t="s">
        <v>397</v>
      </c>
      <c r="H61" t="s">
        <v>398</v>
      </c>
      <c r="I61" s="3" t="s">
        <v>68</v>
      </c>
      <c r="J61" s="17" t="s">
        <v>361</v>
      </c>
      <c r="K61" s="18" t="s">
        <v>63</v>
      </c>
      <c r="L61" s="10" t="s">
        <v>116</v>
      </c>
      <c r="M61" s="13" t="s">
        <v>30</v>
      </c>
      <c r="N61" t="s">
        <v>138</v>
      </c>
      <c r="O61" t="s">
        <v>399</v>
      </c>
      <c r="P61" s="4" t="s">
        <v>119</v>
      </c>
      <c r="Q61" t="s">
        <v>400</v>
      </c>
      <c r="R61" s="19">
        <v>23814</v>
      </c>
      <c r="S61" s="4" t="s">
        <v>121</v>
      </c>
      <c r="T61" s="4" t="s">
        <v>146</v>
      </c>
      <c r="U61" s="20" t="s">
        <v>184</v>
      </c>
      <c r="V61" s="4">
        <v>95618</v>
      </c>
      <c r="W61" s="4" t="s">
        <v>186</v>
      </c>
      <c r="X61" s="10" t="s">
        <v>190</v>
      </c>
      <c r="Y61" s="21" t="s">
        <v>183</v>
      </c>
      <c r="Z61" s="22">
        <v>3</v>
      </c>
      <c r="AA61" s="3" t="str">
        <f t="shared" ref="AA61:AA62" si="9">IF(Z61&gt;=5,"VERY HIGH",IF(Z61&gt;=4,"HIGH",IF(Z61&gt;=3,"MED",IF(Z61&lt;=2,"LOW"))))</f>
        <v>MED</v>
      </c>
    </row>
    <row r="62" spans="1:32" x14ac:dyDescent="0.25">
      <c r="A62" s="14">
        <v>3607</v>
      </c>
      <c r="B62" s="11" t="s">
        <v>401</v>
      </c>
      <c r="C62" s="16" t="s">
        <v>402</v>
      </c>
      <c r="D62" s="19">
        <v>43634</v>
      </c>
      <c r="E62" s="19">
        <v>44300</v>
      </c>
      <c r="F62" t="s">
        <v>13</v>
      </c>
      <c r="G62" t="s">
        <v>403</v>
      </c>
      <c r="H62" t="s">
        <v>404</v>
      </c>
      <c r="I62" s="3" t="s">
        <v>23</v>
      </c>
      <c r="J62" s="17" t="s">
        <v>17</v>
      </c>
      <c r="K62" s="18" t="s">
        <v>30</v>
      </c>
      <c r="L62" s="10" t="s">
        <v>123</v>
      </c>
      <c r="M62" s="13" t="s">
        <v>30</v>
      </c>
      <c r="N62" t="s">
        <v>150</v>
      </c>
      <c r="O62" t="s">
        <v>405</v>
      </c>
      <c r="P62" s="4" t="s">
        <v>119</v>
      </c>
      <c r="Q62" t="s">
        <v>169</v>
      </c>
      <c r="R62" s="19">
        <v>27975</v>
      </c>
      <c r="S62" s="4" t="s">
        <v>121</v>
      </c>
      <c r="T62" s="4" t="s">
        <v>170</v>
      </c>
      <c r="U62" s="20" t="s">
        <v>184</v>
      </c>
      <c r="V62" s="4">
        <v>15195</v>
      </c>
      <c r="W62" s="4" t="s">
        <v>186</v>
      </c>
      <c r="X62" s="10" t="s">
        <v>188</v>
      </c>
      <c r="Y62" s="21" t="s">
        <v>183</v>
      </c>
      <c r="Z62" s="22">
        <v>5</v>
      </c>
      <c r="AA62" s="3" t="str">
        <f t="shared" si="9"/>
        <v>VERY HIGH</v>
      </c>
    </row>
    <row r="63" spans="1:32" hidden="1" x14ac:dyDescent="0.25">
      <c r="A63">
        <v>3608</v>
      </c>
      <c r="B63" t="s">
        <v>406</v>
      </c>
      <c r="C63" t="s">
        <v>407</v>
      </c>
      <c r="D63" s="9">
        <v>43509</v>
      </c>
      <c r="E63"/>
      <c r="F63" t="s">
        <v>13</v>
      </c>
      <c r="G63" t="s">
        <v>408</v>
      </c>
      <c r="H63" t="s">
        <v>409</v>
      </c>
      <c r="I63" t="s">
        <v>73</v>
      </c>
      <c r="J63" t="s">
        <v>17</v>
      </c>
      <c r="K63" t="s">
        <v>30</v>
      </c>
      <c r="L63" t="s">
        <v>116</v>
      </c>
      <c r="M63" t="s">
        <v>63</v>
      </c>
      <c r="N63" t="s">
        <v>118</v>
      </c>
      <c r="O63"/>
      <c r="P63" t="s">
        <v>119</v>
      </c>
      <c r="Q63" t="s">
        <v>135</v>
      </c>
      <c r="R63" s="1">
        <v>29042</v>
      </c>
      <c r="S63" t="s">
        <v>121</v>
      </c>
      <c r="T63" t="s">
        <v>142</v>
      </c>
      <c r="U63" t="s">
        <v>184</v>
      </c>
      <c r="V63">
        <v>74447</v>
      </c>
      <c r="W63" t="s">
        <v>186</v>
      </c>
      <c r="X63" t="s">
        <v>188</v>
      </c>
      <c r="Y63" t="s">
        <v>183</v>
      </c>
      <c r="Z63">
        <v>3</v>
      </c>
    </row>
    <row r="64" spans="1:32" hidden="1" x14ac:dyDescent="0.25">
      <c r="A64">
        <v>3609</v>
      </c>
      <c r="B64" t="s">
        <v>410</v>
      </c>
      <c r="C64" t="s">
        <v>411</v>
      </c>
      <c r="D64" s="9">
        <v>44349</v>
      </c>
      <c r="E64"/>
      <c r="F64" t="s">
        <v>13</v>
      </c>
      <c r="G64" t="s">
        <v>412</v>
      </c>
      <c r="H64" t="s">
        <v>413</v>
      </c>
      <c r="I64" t="s">
        <v>39</v>
      </c>
      <c r="J64" t="s">
        <v>17</v>
      </c>
      <c r="K64" t="s">
        <v>18</v>
      </c>
      <c r="L64" t="s">
        <v>126</v>
      </c>
      <c r="M64" t="s">
        <v>30</v>
      </c>
      <c r="N64" t="s">
        <v>118</v>
      </c>
      <c r="O64"/>
      <c r="P64" t="s">
        <v>119</v>
      </c>
      <c r="Q64" t="s">
        <v>279</v>
      </c>
      <c r="R64" s="1">
        <v>34129</v>
      </c>
      <c r="S64" t="s">
        <v>121</v>
      </c>
      <c r="T64" t="s">
        <v>414</v>
      </c>
      <c r="U64" t="s">
        <v>180</v>
      </c>
      <c r="V64">
        <v>21318</v>
      </c>
      <c r="W64" t="s">
        <v>186</v>
      </c>
      <c r="X64" t="s">
        <v>182</v>
      </c>
      <c r="Y64" t="s">
        <v>183</v>
      </c>
      <c r="Z64">
        <v>3</v>
      </c>
    </row>
    <row r="65" spans="1:27" hidden="1" x14ac:dyDescent="0.25">
      <c r="A65">
        <v>3610</v>
      </c>
      <c r="B65" t="s">
        <v>415</v>
      </c>
      <c r="C65" t="s">
        <v>416</v>
      </c>
      <c r="D65" s="9">
        <v>43384</v>
      </c>
      <c r="E65"/>
      <c r="F65" t="s">
        <v>13</v>
      </c>
      <c r="G65" t="s">
        <v>417</v>
      </c>
      <c r="H65" t="s">
        <v>418</v>
      </c>
      <c r="I65" t="s">
        <v>90</v>
      </c>
      <c r="J65" t="s">
        <v>17</v>
      </c>
      <c r="K65" t="s">
        <v>63</v>
      </c>
      <c r="L65" t="s">
        <v>116</v>
      </c>
      <c r="M65" t="s">
        <v>30</v>
      </c>
      <c r="N65" t="s">
        <v>118</v>
      </c>
      <c r="O65"/>
      <c r="P65" t="s">
        <v>119</v>
      </c>
      <c r="Q65" t="s">
        <v>135</v>
      </c>
      <c r="R65" s="1">
        <v>26761</v>
      </c>
      <c r="S65" t="s">
        <v>121</v>
      </c>
      <c r="T65" t="s">
        <v>134</v>
      </c>
      <c r="U65" t="s">
        <v>180</v>
      </c>
      <c r="V65">
        <v>51430</v>
      </c>
      <c r="W65" t="s">
        <v>186</v>
      </c>
      <c r="X65" t="s">
        <v>187</v>
      </c>
      <c r="Y65" t="s">
        <v>183</v>
      </c>
      <c r="Z65">
        <v>3</v>
      </c>
    </row>
    <row r="66" spans="1:27" hidden="1" x14ac:dyDescent="0.25">
      <c r="A66">
        <v>3611</v>
      </c>
      <c r="B66" t="s">
        <v>419</v>
      </c>
      <c r="C66" t="s">
        <v>420</v>
      </c>
      <c r="D66" s="9">
        <v>44264</v>
      </c>
      <c r="E66"/>
      <c r="F66" t="s">
        <v>13</v>
      </c>
      <c r="G66" t="s">
        <v>421</v>
      </c>
      <c r="H66" t="s">
        <v>422</v>
      </c>
      <c r="I66" t="s">
        <v>49</v>
      </c>
      <c r="J66" t="s">
        <v>17</v>
      </c>
      <c r="K66" t="s">
        <v>18</v>
      </c>
      <c r="L66" t="s">
        <v>116</v>
      </c>
      <c r="M66" t="s">
        <v>30</v>
      </c>
      <c r="N66" t="s">
        <v>118</v>
      </c>
      <c r="O66"/>
      <c r="P66" t="s">
        <v>119</v>
      </c>
      <c r="Q66" t="s">
        <v>169</v>
      </c>
      <c r="R66" s="1">
        <v>19013</v>
      </c>
      <c r="S66" t="s">
        <v>121</v>
      </c>
      <c r="T66" t="s">
        <v>142</v>
      </c>
      <c r="U66" t="s">
        <v>180</v>
      </c>
      <c r="V66">
        <v>85651</v>
      </c>
      <c r="W66" t="s">
        <v>185</v>
      </c>
      <c r="X66" t="s">
        <v>188</v>
      </c>
      <c r="Y66" t="s">
        <v>183</v>
      </c>
      <c r="Z66">
        <v>2</v>
      </c>
    </row>
    <row r="67" spans="1:27" hidden="1" x14ac:dyDescent="0.25">
      <c r="A67">
        <v>3612</v>
      </c>
      <c r="B67" t="s">
        <v>24</v>
      </c>
      <c r="C67" t="s">
        <v>423</v>
      </c>
      <c r="D67" s="9">
        <v>44584</v>
      </c>
      <c r="E67"/>
      <c r="F67" t="s">
        <v>13</v>
      </c>
      <c r="G67" t="s">
        <v>424</v>
      </c>
      <c r="H67" t="s">
        <v>425</v>
      </c>
      <c r="I67" t="s">
        <v>58</v>
      </c>
      <c r="J67" t="s">
        <v>17</v>
      </c>
      <c r="K67" t="s">
        <v>18</v>
      </c>
      <c r="L67" t="s">
        <v>123</v>
      </c>
      <c r="M67" t="s">
        <v>63</v>
      </c>
      <c r="N67" t="s">
        <v>118</v>
      </c>
      <c r="O67"/>
      <c r="P67" t="s">
        <v>119</v>
      </c>
      <c r="Q67" t="s">
        <v>135</v>
      </c>
      <c r="R67" s="1">
        <v>31041</v>
      </c>
      <c r="S67" t="s">
        <v>121</v>
      </c>
      <c r="T67" t="s">
        <v>142</v>
      </c>
      <c r="U67" t="s">
        <v>184</v>
      </c>
      <c r="V67">
        <v>68900</v>
      </c>
      <c r="W67" t="s">
        <v>189</v>
      </c>
      <c r="X67" t="s">
        <v>187</v>
      </c>
      <c r="Y67" t="s">
        <v>426</v>
      </c>
      <c r="Z67">
        <v>4</v>
      </c>
    </row>
    <row r="68" spans="1:27" hidden="1" x14ac:dyDescent="0.25">
      <c r="A68">
        <v>3613</v>
      </c>
      <c r="B68" t="s">
        <v>427</v>
      </c>
      <c r="C68" t="s">
        <v>428</v>
      </c>
      <c r="D68" s="9">
        <v>43520</v>
      </c>
      <c r="E68"/>
      <c r="F68" t="s">
        <v>13</v>
      </c>
      <c r="G68" t="s">
        <v>429</v>
      </c>
      <c r="H68" t="s">
        <v>430</v>
      </c>
      <c r="I68" t="s">
        <v>29</v>
      </c>
      <c r="J68" t="s">
        <v>17</v>
      </c>
      <c r="K68" t="s">
        <v>18</v>
      </c>
      <c r="L68" t="s">
        <v>126</v>
      </c>
      <c r="M68" t="s">
        <v>63</v>
      </c>
      <c r="N68" t="s">
        <v>118</v>
      </c>
      <c r="O68"/>
      <c r="P68" t="s">
        <v>119</v>
      </c>
      <c r="Q68" t="s">
        <v>135</v>
      </c>
      <c r="R68" s="1">
        <v>26829</v>
      </c>
      <c r="S68" t="s">
        <v>121</v>
      </c>
      <c r="T68" t="s">
        <v>134</v>
      </c>
      <c r="U68" t="s">
        <v>184</v>
      </c>
      <c r="V68">
        <v>9241</v>
      </c>
      <c r="W68" t="s">
        <v>192</v>
      </c>
      <c r="X68" t="s">
        <v>188</v>
      </c>
      <c r="Y68" t="s">
        <v>191</v>
      </c>
      <c r="Z68">
        <v>1</v>
      </c>
    </row>
    <row r="69" spans="1:27" x14ac:dyDescent="0.25">
      <c r="A69" s="14">
        <v>3614</v>
      </c>
      <c r="B69" s="11" t="s">
        <v>431</v>
      </c>
      <c r="C69" s="16" t="s">
        <v>432</v>
      </c>
      <c r="D69" s="19">
        <v>43838</v>
      </c>
      <c r="E69" s="19">
        <v>44379</v>
      </c>
      <c r="F69" t="s">
        <v>13</v>
      </c>
      <c r="G69" t="s">
        <v>433</v>
      </c>
      <c r="H69" t="s">
        <v>434</v>
      </c>
      <c r="I69" s="3" t="s">
        <v>44</v>
      </c>
      <c r="J69" s="17" t="s">
        <v>17</v>
      </c>
      <c r="K69" s="18" t="s">
        <v>18</v>
      </c>
      <c r="L69" s="10" t="s">
        <v>126</v>
      </c>
      <c r="M69" s="13" t="s">
        <v>117</v>
      </c>
      <c r="N69" t="s">
        <v>167</v>
      </c>
      <c r="O69" t="s">
        <v>435</v>
      </c>
      <c r="P69" s="4" t="s">
        <v>119</v>
      </c>
      <c r="Q69" t="s">
        <v>169</v>
      </c>
      <c r="R69" s="19">
        <v>26907</v>
      </c>
      <c r="S69" s="4" t="s">
        <v>121</v>
      </c>
      <c r="T69" s="4" t="s">
        <v>436</v>
      </c>
      <c r="U69" s="20" t="s">
        <v>184</v>
      </c>
      <c r="V69" s="4">
        <v>23691</v>
      </c>
      <c r="W69" s="4" t="s">
        <v>181</v>
      </c>
      <c r="X69" s="10" t="s">
        <v>188</v>
      </c>
      <c r="Y69" s="21" t="s">
        <v>183</v>
      </c>
      <c r="Z69" s="22">
        <v>2</v>
      </c>
      <c r="AA69" s="3" t="str">
        <f t="shared" ref="AA69:AA70" si="10">IF(Z69&gt;=5,"VERY HIGH",IF(Z69&gt;=4,"HIGH",IF(Z69&gt;=3,"MED",IF(Z69&lt;=2,"LOW"))))</f>
        <v>LOW</v>
      </c>
    </row>
    <row r="70" spans="1:27" x14ac:dyDescent="0.25">
      <c r="A70" s="14">
        <v>3615</v>
      </c>
      <c r="B70" s="11" t="s">
        <v>437</v>
      </c>
      <c r="C70" s="16" t="s">
        <v>438</v>
      </c>
      <c r="D70" s="19">
        <v>44329</v>
      </c>
      <c r="E70" s="19">
        <v>44826</v>
      </c>
      <c r="F70" t="s">
        <v>13</v>
      </c>
      <c r="G70" t="s">
        <v>439</v>
      </c>
      <c r="H70" t="s">
        <v>440</v>
      </c>
      <c r="I70" s="3" t="s">
        <v>16</v>
      </c>
      <c r="J70" s="17" t="s">
        <v>248</v>
      </c>
      <c r="K70" s="18" t="s">
        <v>30</v>
      </c>
      <c r="L70" s="10" t="s">
        <v>126</v>
      </c>
      <c r="M70" s="13" t="s">
        <v>63</v>
      </c>
      <c r="N70" t="s">
        <v>153</v>
      </c>
      <c r="O70" t="s">
        <v>441</v>
      </c>
      <c r="P70" s="4" t="s">
        <v>119</v>
      </c>
      <c r="Q70" t="s">
        <v>132</v>
      </c>
      <c r="R70" s="19">
        <v>31546</v>
      </c>
      <c r="S70" s="4" t="s">
        <v>121</v>
      </c>
      <c r="T70" s="4" t="s">
        <v>235</v>
      </c>
      <c r="U70" s="20" t="s">
        <v>184</v>
      </c>
      <c r="V70" s="4">
        <v>74388</v>
      </c>
      <c r="W70" s="4" t="s">
        <v>192</v>
      </c>
      <c r="X70" s="10" t="s">
        <v>190</v>
      </c>
      <c r="Y70" s="21" t="s">
        <v>191</v>
      </c>
      <c r="Z70" s="22">
        <v>2</v>
      </c>
      <c r="AA70" s="3" t="str">
        <f t="shared" si="10"/>
        <v>LOW</v>
      </c>
    </row>
    <row r="71" spans="1:27" hidden="1" x14ac:dyDescent="0.25">
      <c r="A71">
        <v>3616</v>
      </c>
      <c r="B71" t="s">
        <v>442</v>
      </c>
      <c r="C71" t="s">
        <v>443</v>
      </c>
      <c r="D71" s="9">
        <v>44604</v>
      </c>
      <c r="E71"/>
      <c r="F71" t="s">
        <v>13</v>
      </c>
      <c r="G71" t="s">
        <v>444</v>
      </c>
      <c r="H71" t="s">
        <v>445</v>
      </c>
      <c r="I71" t="s">
        <v>68</v>
      </c>
      <c r="J71" t="s">
        <v>17</v>
      </c>
      <c r="K71" t="s">
        <v>18</v>
      </c>
      <c r="L71" t="s">
        <v>116</v>
      </c>
      <c r="M71" t="s">
        <v>30</v>
      </c>
      <c r="N71" t="s">
        <v>118</v>
      </c>
      <c r="O71"/>
      <c r="P71" t="s">
        <v>119</v>
      </c>
      <c r="Q71" t="s">
        <v>132</v>
      </c>
      <c r="R71" s="1">
        <v>29669</v>
      </c>
      <c r="S71" t="s">
        <v>121</v>
      </c>
      <c r="T71" t="s">
        <v>134</v>
      </c>
      <c r="U71" t="s">
        <v>180</v>
      </c>
      <c r="V71">
        <v>14234</v>
      </c>
      <c r="W71" t="s">
        <v>185</v>
      </c>
      <c r="X71" t="s">
        <v>188</v>
      </c>
      <c r="Y71" t="s">
        <v>183</v>
      </c>
      <c r="Z71">
        <v>4</v>
      </c>
    </row>
    <row r="72" spans="1:27" hidden="1" x14ac:dyDescent="0.25">
      <c r="A72">
        <v>3617</v>
      </c>
      <c r="B72" t="s">
        <v>446</v>
      </c>
      <c r="C72" t="s">
        <v>447</v>
      </c>
      <c r="D72" s="9">
        <v>44958</v>
      </c>
      <c r="E72"/>
      <c r="F72" t="s">
        <v>13</v>
      </c>
      <c r="G72" t="s">
        <v>448</v>
      </c>
      <c r="H72" t="s">
        <v>449</v>
      </c>
      <c r="I72" t="s">
        <v>23</v>
      </c>
      <c r="J72" t="s">
        <v>17</v>
      </c>
      <c r="K72" t="s">
        <v>30</v>
      </c>
      <c r="L72" t="s">
        <v>116</v>
      </c>
      <c r="M72" t="s">
        <v>30</v>
      </c>
      <c r="N72" t="s">
        <v>118</v>
      </c>
      <c r="O72"/>
      <c r="P72" t="s">
        <v>119</v>
      </c>
      <c r="Q72" t="s">
        <v>298</v>
      </c>
      <c r="R72" s="1">
        <v>22330</v>
      </c>
      <c r="S72" t="s">
        <v>121</v>
      </c>
      <c r="T72" t="s">
        <v>159</v>
      </c>
      <c r="U72" t="s">
        <v>180</v>
      </c>
      <c r="V72">
        <v>37635</v>
      </c>
      <c r="W72" t="s">
        <v>185</v>
      </c>
      <c r="X72" t="s">
        <v>188</v>
      </c>
      <c r="Y72" t="s">
        <v>183</v>
      </c>
      <c r="Z72">
        <v>1</v>
      </c>
    </row>
    <row r="73" spans="1:27" hidden="1" x14ac:dyDescent="0.25">
      <c r="A73">
        <v>3618</v>
      </c>
      <c r="B73" t="s">
        <v>450</v>
      </c>
      <c r="C73" t="s">
        <v>451</v>
      </c>
      <c r="D73" s="9">
        <v>44961</v>
      </c>
      <c r="E73"/>
      <c r="F73" t="s">
        <v>13</v>
      </c>
      <c r="G73" t="s">
        <v>452</v>
      </c>
      <c r="H73" t="s">
        <v>453</v>
      </c>
      <c r="I73" t="s">
        <v>73</v>
      </c>
      <c r="J73" t="s">
        <v>17</v>
      </c>
      <c r="K73" t="s">
        <v>63</v>
      </c>
      <c r="L73" t="s">
        <v>126</v>
      </c>
      <c r="M73" t="s">
        <v>117</v>
      </c>
      <c r="N73" t="s">
        <v>118</v>
      </c>
      <c r="O73"/>
      <c r="P73" t="s">
        <v>119</v>
      </c>
      <c r="Q73" t="s">
        <v>157</v>
      </c>
      <c r="R73" s="1">
        <v>16197</v>
      </c>
      <c r="S73" t="s">
        <v>121</v>
      </c>
      <c r="T73" t="s">
        <v>159</v>
      </c>
      <c r="U73" t="s">
        <v>184</v>
      </c>
      <c r="V73">
        <v>13186</v>
      </c>
      <c r="W73" t="s">
        <v>189</v>
      </c>
      <c r="X73" t="s">
        <v>188</v>
      </c>
      <c r="Y73" t="s">
        <v>183</v>
      </c>
      <c r="Z73">
        <v>3</v>
      </c>
    </row>
    <row r="74" spans="1:27" x14ac:dyDescent="0.25">
      <c r="A74" s="14">
        <v>3619</v>
      </c>
      <c r="B74" s="11" t="s">
        <v>454</v>
      </c>
      <c r="C74" s="16" t="s">
        <v>455</v>
      </c>
      <c r="D74" s="19">
        <v>45008</v>
      </c>
      <c r="E74" s="19">
        <v>45047</v>
      </c>
      <c r="F74" t="s">
        <v>13</v>
      </c>
      <c r="G74" t="s">
        <v>456</v>
      </c>
      <c r="H74" t="s">
        <v>457</v>
      </c>
      <c r="I74" s="3" t="s">
        <v>39</v>
      </c>
      <c r="J74" s="17" t="s">
        <v>17</v>
      </c>
      <c r="K74" s="18" t="s">
        <v>30</v>
      </c>
      <c r="L74" s="10" t="s">
        <v>123</v>
      </c>
      <c r="M74" s="13" t="s">
        <v>30</v>
      </c>
      <c r="N74" t="s">
        <v>138</v>
      </c>
      <c r="O74" t="s">
        <v>458</v>
      </c>
      <c r="P74" s="4" t="s">
        <v>119</v>
      </c>
      <c r="Q74" t="s">
        <v>132</v>
      </c>
      <c r="R74" s="19">
        <v>30758</v>
      </c>
      <c r="S74" s="4" t="s">
        <v>121</v>
      </c>
      <c r="T74" s="4" t="s">
        <v>142</v>
      </c>
      <c r="U74" s="20" t="s">
        <v>184</v>
      </c>
      <c r="V74" s="4">
        <v>76278</v>
      </c>
      <c r="W74" s="4" t="s">
        <v>192</v>
      </c>
      <c r="X74" s="10" t="s">
        <v>188</v>
      </c>
      <c r="Y74" s="21" t="s">
        <v>183</v>
      </c>
      <c r="Z74" s="22">
        <v>3</v>
      </c>
      <c r="AA74" s="3" t="str">
        <f t="shared" ref="AA74:AA75" si="11">IF(Z74&gt;=5,"VERY HIGH",IF(Z74&gt;=4,"HIGH",IF(Z74&gt;=3,"MED",IF(Z74&lt;=2,"LOW"))))</f>
        <v>MED</v>
      </c>
    </row>
    <row r="75" spans="1:27" x14ac:dyDescent="0.25">
      <c r="A75" s="14">
        <v>3620</v>
      </c>
      <c r="B75" s="11" t="s">
        <v>459</v>
      </c>
      <c r="C75" s="16" t="s">
        <v>460</v>
      </c>
      <c r="D75" s="19">
        <v>45007</v>
      </c>
      <c r="E75" s="19">
        <v>45121</v>
      </c>
      <c r="F75" t="s">
        <v>13</v>
      </c>
      <c r="G75" t="s">
        <v>461</v>
      </c>
      <c r="H75" t="s">
        <v>462</v>
      </c>
      <c r="I75" s="3" t="s">
        <v>90</v>
      </c>
      <c r="J75" s="17" t="s">
        <v>17</v>
      </c>
      <c r="K75" s="18" t="s">
        <v>63</v>
      </c>
      <c r="L75" s="10" t="s">
        <v>123</v>
      </c>
      <c r="M75" s="13" t="s">
        <v>117</v>
      </c>
      <c r="N75" t="s">
        <v>138</v>
      </c>
      <c r="O75" t="s">
        <v>463</v>
      </c>
      <c r="P75" s="4" t="s">
        <v>119</v>
      </c>
      <c r="Q75" t="s">
        <v>140</v>
      </c>
      <c r="R75" s="19">
        <v>34619</v>
      </c>
      <c r="S75" s="4" t="s">
        <v>121</v>
      </c>
      <c r="T75" s="4" t="s">
        <v>464</v>
      </c>
      <c r="U75" s="20" t="s">
        <v>184</v>
      </c>
      <c r="V75" s="4">
        <v>77580</v>
      </c>
      <c r="W75" s="4" t="s">
        <v>185</v>
      </c>
      <c r="X75" s="10" t="s">
        <v>188</v>
      </c>
      <c r="Y75" s="21" t="s">
        <v>183</v>
      </c>
      <c r="Z75" s="22">
        <v>2</v>
      </c>
      <c r="AA75" s="3" t="str">
        <f t="shared" si="11"/>
        <v>LOW</v>
      </c>
    </row>
    <row r="76" spans="1:27" hidden="1" x14ac:dyDescent="0.25">
      <c r="A76">
        <v>3621</v>
      </c>
      <c r="B76" t="s">
        <v>465</v>
      </c>
      <c r="C76" t="s">
        <v>466</v>
      </c>
      <c r="D76" s="9">
        <v>43432</v>
      </c>
      <c r="E76"/>
      <c r="F76" t="s">
        <v>13</v>
      </c>
      <c r="G76" t="s">
        <v>467</v>
      </c>
      <c r="H76" t="s">
        <v>468</v>
      </c>
      <c r="I76" t="s">
        <v>49</v>
      </c>
      <c r="J76" t="s">
        <v>17</v>
      </c>
      <c r="K76" t="s">
        <v>18</v>
      </c>
      <c r="L76" t="s">
        <v>123</v>
      </c>
      <c r="M76" t="s">
        <v>30</v>
      </c>
      <c r="N76" t="s">
        <v>118</v>
      </c>
      <c r="O76"/>
      <c r="P76" t="s">
        <v>119</v>
      </c>
      <c r="Q76" t="s">
        <v>469</v>
      </c>
      <c r="R76" s="1">
        <v>35682</v>
      </c>
      <c r="S76" t="s">
        <v>121</v>
      </c>
      <c r="T76" t="s">
        <v>134</v>
      </c>
      <c r="U76" t="s">
        <v>184</v>
      </c>
      <c r="V76">
        <v>15586</v>
      </c>
      <c r="W76" t="s">
        <v>181</v>
      </c>
      <c r="X76" t="s">
        <v>188</v>
      </c>
      <c r="Y76" t="s">
        <v>183</v>
      </c>
      <c r="Z76">
        <v>2</v>
      </c>
    </row>
    <row r="77" spans="1:27" x14ac:dyDescent="0.25">
      <c r="A77" s="14">
        <v>3622</v>
      </c>
      <c r="B77" s="11" t="s">
        <v>470</v>
      </c>
      <c r="C77" s="16" t="s">
        <v>471</v>
      </c>
      <c r="D77" s="19">
        <v>44021</v>
      </c>
      <c r="E77" s="19">
        <v>44387</v>
      </c>
      <c r="F77" t="s">
        <v>353</v>
      </c>
      <c r="G77" t="s">
        <v>472</v>
      </c>
      <c r="H77" t="s">
        <v>473</v>
      </c>
      <c r="I77" s="3" t="s">
        <v>68</v>
      </c>
      <c r="J77" s="17" t="s">
        <v>17</v>
      </c>
      <c r="K77" s="18" t="s">
        <v>63</v>
      </c>
      <c r="L77" s="10" t="s">
        <v>123</v>
      </c>
      <c r="M77" s="13" t="s">
        <v>117</v>
      </c>
      <c r="N77" t="s">
        <v>150</v>
      </c>
      <c r="O77" t="s">
        <v>474</v>
      </c>
      <c r="P77" s="4" t="s">
        <v>119</v>
      </c>
      <c r="Q77" t="s">
        <v>135</v>
      </c>
      <c r="R77" s="19">
        <v>34988</v>
      </c>
      <c r="S77" s="4" t="s">
        <v>121</v>
      </c>
      <c r="T77" s="4" t="s">
        <v>134</v>
      </c>
      <c r="U77" s="20" t="s">
        <v>180</v>
      </c>
      <c r="V77" s="4">
        <v>75607</v>
      </c>
      <c r="W77" s="4" t="s">
        <v>185</v>
      </c>
      <c r="X77" s="10" t="s">
        <v>190</v>
      </c>
      <c r="Y77" s="21" t="s">
        <v>183</v>
      </c>
      <c r="Z77" s="22">
        <v>3</v>
      </c>
      <c r="AA77" s="3" t="str">
        <f t="shared" ref="AA77" si="12">IF(Z77&gt;=5,"VERY HIGH",IF(Z77&gt;=4,"HIGH",IF(Z77&gt;=3,"MED",IF(Z77&lt;=2,"LOW"))))</f>
        <v>MED</v>
      </c>
    </row>
    <row r="78" spans="1:27" hidden="1" x14ac:dyDescent="0.25">
      <c r="A78">
        <v>3623</v>
      </c>
      <c r="B78" t="s">
        <v>475</v>
      </c>
      <c r="C78" t="s">
        <v>476</v>
      </c>
      <c r="D78" s="9">
        <v>43507</v>
      </c>
      <c r="E78"/>
      <c r="F78" t="s">
        <v>353</v>
      </c>
      <c r="G78" t="s">
        <v>477</v>
      </c>
      <c r="H78" t="s">
        <v>478</v>
      </c>
      <c r="I78" t="s">
        <v>23</v>
      </c>
      <c r="J78" t="s">
        <v>17</v>
      </c>
      <c r="K78" t="s">
        <v>63</v>
      </c>
      <c r="L78" t="s">
        <v>123</v>
      </c>
      <c r="M78" t="s">
        <v>30</v>
      </c>
      <c r="N78" t="s">
        <v>118</v>
      </c>
      <c r="O78"/>
      <c r="P78" t="s">
        <v>119</v>
      </c>
      <c r="Q78" t="s">
        <v>144</v>
      </c>
      <c r="R78" s="1">
        <v>21300</v>
      </c>
      <c r="S78" t="s">
        <v>121</v>
      </c>
      <c r="T78" t="s">
        <v>146</v>
      </c>
      <c r="U78" t="s">
        <v>180</v>
      </c>
      <c r="V78">
        <v>47289</v>
      </c>
      <c r="W78" t="s">
        <v>192</v>
      </c>
      <c r="X78" t="s">
        <v>190</v>
      </c>
      <c r="Y78" t="s">
        <v>183</v>
      </c>
      <c r="Z78">
        <v>3</v>
      </c>
    </row>
    <row r="79" spans="1:27" hidden="1" x14ac:dyDescent="0.25">
      <c r="A79">
        <v>3624</v>
      </c>
      <c r="B79" t="s">
        <v>479</v>
      </c>
      <c r="C79" t="s">
        <v>480</v>
      </c>
      <c r="D79" s="9">
        <v>43839</v>
      </c>
      <c r="E79"/>
      <c r="F79" t="s">
        <v>353</v>
      </c>
      <c r="G79" t="s">
        <v>481</v>
      </c>
      <c r="H79" t="s">
        <v>482</v>
      </c>
      <c r="I79" t="s">
        <v>73</v>
      </c>
      <c r="J79" t="s">
        <v>17</v>
      </c>
      <c r="K79" t="s">
        <v>63</v>
      </c>
      <c r="L79" t="s">
        <v>126</v>
      </c>
      <c r="M79" t="s">
        <v>63</v>
      </c>
      <c r="N79" t="s">
        <v>118</v>
      </c>
      <c r="O79"/>
      <c r="P79" t="s">
        <v>119</v>
      </c>
      <c r="Q79" t="s">
        <v>483</v>
      </c>
      <c r="R79" s="1">
        <v>35099</v>
      </c>
      <c r="S79" t="s">
        <v>121</v>
      </c>
      <c r="T79" t="s">
        <v>146</v>
      </c>
      <c r="U79" t="s">
        <v>180</v>
      </c>
      <c r="V79">
        <v>85711</v>
      </c>
      <c r="W79" t="s">
        <v>192</v>
      </c>
      <c r="X79" t="s">
        <v>188</v>
      </c>
      <c r="Y79" t="s">
        <v>183</v>
      </c>
      <c r="Z79">
        <v>4</v>
      </c>
    </row>
  </sheetData>
  <autoFilter ref="E1:E79">
    <filterColumn colId="0">
      <customFilters>
        <customFilter operator="notEqual" val=" "/>
      </customFilters>
    </filterColumn>
  </autoFilter>
  <conditionalFormatting sqref="E1:E21">
    <cfRule type="containsBlanks" dxfId="7" priority="1">
      <formula>LEN(TRIM(E1))=0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topLeftCell="C1" workbookViewId="0">
      <selection activeCell="S8" sqref="S8"/>
    </sheetView>
  </sheetViews>
  <sheetFormatPr defaultRowHeight="15" x14ac:dyDescent="0.25"/>
  <cols>
    <col min="1" max="1" width="18.42578125" bestFit="1" customWidth="1"/>
    <col min="2" max="2" width="18.5703125" bestFit="1" customWidth="1"/>
    <col min="3" max="3" width="5.28515625" bestFit="1" customWidth="1"/>
    <col min="4" max="4" width="5.140625" bestFit="1" customWidth="1"/>
    <col min="5" max="5" width="10.5703125" bestFit="1" customWidth="1"/>
    <col min="6" max="6" width="11.28515625" bestFit="1" customWidth="1"/>
  </cols>
  <sheetData>
    <row r="1" spans="1:6" x14ac:dyDescent="0.25">
      <c r="A1" s="5" t="s">
        <v>174</v>
      </c>
      <c r="B1" s="4" t="s">
        <v>201</v>
      </c>
    </row>
    <row r="3" spans="1:6" x14ac:dyDescent="0.25">
      <c r="A3" s="5" t="s">
        <v>202</v>
      </c>
      <c r="B3" s="5" t="s">
        <v>196</v>
      </c>
      <c r="C3" s="4"/>
      <c r="D3" s="4"/>
      <c r="E3" s="4"/>
      <c r="F3" s="4"/>
    </row>
    <row r="4" spans="1:6" x14ac:dyDescent="0.25">
      <c r="A4" s="5" t="s">
        <v>194</v>
      </c>
      <c r="B4" s="4" t="s">
        <v>197</v>
      </c>
      <c r="C4" s="4" t="s">
        <v>198</v>
      </c>
      <c r="D4" s="7" t="s">
        <v>199</v>
      </c>
      <c r="E4" s="4" t="s">
        <v>200</v>
      </c>
      <c r="F4" s="4" t="s">
        <v>195</v>
      </c>
    </row>
    <row r="5" spans="1:6" x14ac:dyDescent="0.25">
      <c r="A5" s="4" t="s">
        <v>44</v>
      </c>
      <c r="B5" s="6"/>
      <c r="C5" s="6">
        <v>1</v>
      </c>
      <c r="D5" s="7">
        <v>2</v>
      </c>
      <c r="E5" s="6">
        <v>1</v>
      </c>
      <c r="F5" s="6">
        <v>4</v>
      </c>
    </row>
    <row r="6" spans="1:6" x14ac:dyDescent="0.25">
      <c r="A6" s="4" t="s">
        <v>16</v>
      </c>
      <c r="B6" s="6"/>
      <c r="C6" s="6">
        <v>3</v>
      </c>
      <c r="D6" s="7">
        <v>1</v>
      </c>
      <c r="E6" s="6">
        <v>1</v>
      </c>
      <c r="F6" s="6">
        <v>5</v>
      </c>
    </row>
    <row r="7" spans="1:6" x14ac:dyDescent="0.25">
      <c r="A7" s="4" t="s">
        <v>23</v>
      </c>
      <c r="B7" s="6"/>
      <c r="C7" s="6">
        <v>2</v>
      </c>
      <c r="D7" s="7">
        <v>1</v>
      </c>
      <c r="E7" s="6">
        <v>1</v>
      </c>
      <c r="F7" s="6">
        <v>4</v>
      </c>
    </row>
    <row r="8" spans="1:6" x14ac:dyDescent="0.25">
      <c r="A8" s="4" t="s">
        <v>73</v>
      </c>
      <c r="B8" s="6">
        <v>1</v>
      </c>
      <c r="C8" s="6">
        <v>1</v>
      </c>
      <c r="D8" s="7">
        <v>2</v>
      </c>
      <c r="E8" s="6"/>
      <c r="F8" s="6">
        <v>4</v>
      </c>
    </row>
    <row r="9" spans="1:6" x14ac:dyDescent="0.25">
      <c r="A9" s="4" t="s">
        <v>58</v>
      </c>
      <c r="B9" s="6"/>
      <c r="C9" s="6">
        <v>1</v>
      </c>
      <c r="D9" s="7">
        <v>1</v>
      </c>
      <c r="E9" s="6"/>
      <c r="F9" s="6">
        <v>2</v>
      </c>
    </row>
    <row r="10" spans="1:6" x14ac:dyDescent="0.25">
      <c r="A10" s="4" t="s">
        <v>29</v>
      </c>
      <c r="B10" s="6"/>
      <c r="C10" s="6"/>
      <c r="D10" s="7">
        <v>1</v>
      </c>
      <c r="E10" s="6"/>
      <c r="F10" s="6">
        <v>1</v>
      </c>
    </row>
    <row r="11" spans="1:6" x14ac:dyDescent="0.25">
      <c r="A11" s="4" t="s">
        <v>90</v>
      </c>
      <c r="B11" s="6">
        <v>1</v>
      </c>
      <c r="C11" s="6">
        <v>4</v>
      </c>
      <c r="D11" s="7"/>
      <c r="E11" s="6">
        <v>1</v>
      </c>
      <c r="F11" s="6">
        <v>6</v>
      </c>
    </row>
    <row r="12" spans="1:6" x14ac:dyDescent="0.25">
      <c r="A12" s="4" t="s">
        <v>68</v>
      </c>
      <c r="B12" s="6"/>
      <c r="C12" s="6">
        <v>1</v>
      </c>
      <c r="D12" s="7">
        <v>2</v>
      </c>
      <c r="E12" s="6"/>
      <c r="F12" s="6">
        <v>3</v>
      </c>
    </row>
    <row r="13" spans="1:6" x14ac:dyDescent="0.25">
      <c r="A13" s="4" t="s">
        <v>39</v>
      </c>
      <c r="B13" s="6"/>
      <c r="C13" s="6">
        <v>2</v>
      </c>
      <c r="D13" s="7">
        <v>2</v>
      </c>
      <c r="E13" s="6"/>
      <c r="F13" s="6">
        <v>4</v>
      </c>
    </row>
    <row r="14" spans="1:6" x14ac:dyDescent="0.25">
      <c r="A14" s="4" t="s">
        <v>49</v>
      </c>
      <c r="B14" s="6">
        <v>2</v>
      </c>
      <c r="C14" s="6">
        <v>1</v>
      </c>
      <c r="D14" s="7">
        <v>1</v>
      </c>
      <c r="E14" s="6"/>
      <c r="F14" s="6">
        <v>4</v>
      </c>
    </row>
    <row r="15" spans="1:6" x14ac:dyDescent="0.25">
      <c r="A15" s="4" t="s">
        <v>195</v>
      </c>
      <c r="B15" s="6">
        <v>4</v>
      </c>
      <c r="C15" s="6">
        <v>16</v>
      </c>
      <c r="D15" s="7">
        <v>13</v>
      </c>
      <c r="E15" s="6">
        <v>4</v>
      </c>
      <c r="F15" s="6">
        <v>37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ELCOT</dc:creator>
  <cp:lastModifiedBy>A New</cp:lastModifiedBy>
  <dcterms:created xsi:type="dcterms:W3CDTF">2024-08-27T15:04:53Z</dcterms:created>
  <dcterms:modified xsi:type="dcterms:W3CDTF">2024-08-30T09:50:39Z</dcterms:modified>
</cp:coreProperties>
</file>