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09"/>
  <workbookPr hidePivotFieldList="1" defaultThemeVersion="166925"/>
  <mc:AlternateContent xmlns:mc="http://schemas.openxmlformats.org/markup-compatibility/2006">
    <mc:Choice Requires="x15">
      <x15ac:absPath xmlns:x15ac="http://schemas.microsoft.com/office/spreadsheetml/2010/11/ac" url="C:\Users\harin\Downloads\"/>
    </mc:Choice>
  </mc:AlternateContent>
  <xr:revisionPtr revIDLastSave="0" documentId="8_{08A6AA55-BF61-4203-AD9B-47C47564E704}" xr6:coauthVersionLast="36" xr6:coauthVersionMax="36" xr10:uidLastSave="{00000000-0000-0000-0000-000000000000}"/>
  <bookViews>
    <workbookView xWindow="0" yWindow="0" windowWidth="11850" windowHeight="6150" activeTab="1"/>
  </bookViews>
  <sheets>
    <sheet name="KPIs" sheetId="2" r:id="rId1"/>
    <sheet name="Dashboard" sheetId="4" r:id="rId2"/>
    <sheet name="study_performance" sheetId="1" r:id="rId3"/>
  </sheets>
  <definedNames>
    <definedName name="Slicer_gender">#N/A</definedName>
    <definedName name="Slicer_test_preparation_course">#N/A</definedName>
  </definedNames>
  <calcPr calcId="0"/>
  <pivotCaches>
    <pivotCache cacheId="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1" i="1" l="1"/>
  <c r="J63" i="1"/>
  <c r="J95" i="1"/>
  <c r="J127" i="1"/>
  <c r="J159" i="1"/>
  <c r="J191" i="1"/>
  <c r="J223" i="1"/>
  <c r="J255" i="1"/>
  <c r="J287" i="1"/>
  <c r="J319" i="1"/>
  <c r="J351" i="1"/>
  <c r="J383" i="1"/>
  <c r="J412" i="1"/>
  <c r="J428" i="1"/>
  <c r="J444" i="1"/>
  <c r="J460" i="1"/>
  <c r="J474" i="1"/>
  <c r="J484" i="1"/>
  <c r="J495" i="1"/>
  <c r="J506" i="1"/>
  <c r="J516" i="1"/>
  <c r="J527" i="1"/>
  <c r="J538" i="1"/>
  <c r="J548" i="1"/>
  <c r="J559" i="1"/>
  <c r="J570" i="1"/>
  <c r="J580" i="1"/>
  <c r="J591" i="1"/>
  <c r="J602" i="1"/>
  <c r="J612" i="1"/>
  <c r="J623" i="1"/>
  <c r="J634" i="1"/>
  <c r="J644" i="1"/>
  <c r="J655" i="1"/>
  <c r="J666" i="1"/>
  <c r="J676" i="1"/>
  <c r="I2" i="1"/>
  <c r="J2" i="1" s="1"/>
  <c r="I3" i="1"/>
  <c r="J3" i="1" s="1"/>
  <c r="I4" i="1"/>
  <c r="J4" i="1" s="1"/>
  <c r="I5" i="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I273" i="1"/>
  <c r="J273" i="1" s="1"/>
  <c r="I274" i="1"/>
  <c r="J274" i="1" s="1"/>
  <c r="I275" i="1"/>
  <c r="J275" i="1" s="1"/>
  <c r="I276" i="1"/>
  <c r="J276" i="1" s="1"/>
  <c r="I277" i="1"/>
  <c r="J277" i="1" s="1"/>
  <c r="I278" i="1"/>
  <c r="J278" i="1" s="1"/>
  <c r="I279" i="1"/>
  <c r="J279" i="1" s="1"/>
  <c r="I280" i="1"/>
  <c r="J280" i="1" s="1"/>
  <c r="I281" i="1"/>
  <c r="J281" i="1" s="1"/>
  <c r="I282" i="1"/>
  <c r="J282" i="1" s="1"/>
  <c r="I283" i="1"/>
  <c r="J283" i="1" s="1"/>
  <c r="I284" i="1"/>
  <c r="J284" i="1" s="1"/>
  <c r="I285" i="1"/>
  <c r="J285" i="1" s="1"/>
  <c r="I286" i="1"/>
  <c r="J286" i="1" s="1"/>
  <c r="I287" i="1"/>
  <c r="I288" i="1"/>
  <c r="J288" i="1" s="1"/>
  <c r="I289" i="1"/>
  <c r="J289" i="1" s="1"/>
  <c r="I290" i="1"/>
  <c r="J290" i="1" s="1"/>
  <c r="I291" i="1"/>
  <c r="J291" i="1" s="1"/>
  <c r="I292" i="1"/>
  <c r="J292" i="1" s="1"/>
  <c r="I293" i="1"/>
  <c r="J293" i="1" s="1"/>
  <c r="I294" i="1"/>
  <c r="J294" i="1" s="1"/>
  <c r="I295" i="1"/>
  <c r="J295" i="1" s="1"/>
  <c r="I296" i="1"/>
  <c r="J296" i="1" s="1"/>
  <c r="I297" i="1"/>
  <c r="J297" i="1" s="1"/>
  <c r="I298" i="1"/>
  <c r="J298" i="1" s="1"/>
  <c r="I299" i="1"/>
  <c r="J299" i="1" s="1"/>
  <c r="I300" i="1"/>
  <c r="J300" i="1" s="1"/>
  <c r="I301" i="1"/>
  <c r="J301" i="1" s="1"/>
  <c r="I302" i="1"/>
  <c r="J302" i="1" s="1"/>
  <c r="I303" i="1"/>
  <c r="J303" i="1" s="1"/>
  <c r="I304" i="1"/>
  <c r="J304" i="1" s="1"/>
  <c r="I305" i="1"/>
  <c r="J305" i="1" s="1"/>
  <c r="I306" i="1"/>
  <c r="J306" i="1" s="1"/>
  <c r="I307" i="1"/>
  <c r="J307" i="1" s="1"/>
  <c r="I308" i="1"/>
  <c r="J308" i="1" s="1"/>
  <c r="I309" i="1"/>
  <c r="J309" i="1" s="1"/>
  <c r="I310" i="1"/>
  <c r="J310" i="1" s="1"/>
  <c r="I311" i="1"/>
  <c r="J311" i="1" s="1"/>
  <c r="I312" i="1"/>
  <c r="J312" i="1" s="1"/>
  <c r="I313" i="1"/>
  <c r="J313" i="1" s="1"/>
  <c r="I314" i="1"/>
  <c r="J314" i="1" s="1"/>
  <c r="I315" i="1"/>
  <c r="J315" i="1" s="1"/>
  <c r="I316" i="1"/>
  <c r="J316" i="1" s="1"/>
  <c r="I317" i="1"/>
  <c r="J317" i="1" s="1"/>
  <c r="I318" i="1"/>
  <c r="J318" i="1" s="1"/>
  <c r="I319" i="1"/>
  <c r="I320" i="1"/>
  <c r="J320" i="1" s="1"/>
  <c r="I321" i="1"/>
  <c r="J321" i="1" s="1"/>
  <c r="I322" i="1"/>
  <c r="J322" i="1" s="1"/>
  <c r="I323" i="1"/>
  <c r="J323" i="1" s="1"/>
  <c r="I324" i="1"/>
  <c r="J324" i="1" s="1"/>
  <c r="I325" i="1"/>
  <c r="J325" i="1" s="1"/>
  <c r="I326" i="1"/>
  <c r="J326" i="1" s="1"/>
  <c r="I327" i="1"/>
  <c r="J327" i="1" s="1"/>
  <c r="I328" i="1"/>
  <c r="J328" i="1" s="1"/>
  <c r="I329" i="1"/>
  <c r="J329" i="1" s="1"/>
  <c r="I330" i="1"/>
  <c r="J330" i="1" s="1"/>
  <c r="I331" i="1"/>
  <c r="J331" i="1" s="1"/>
  <c r="I332" i="1"/>
  <c r="J332" i="1" s="1"/>
  <c r="I333" i="1"/>
  <c r="J333" i="1" s="1"/>
  <c r="I334" i="1"/>
  <c r="J334" i="1" s="1"/>
  <c r="I335" i="1"/>
  <c r="J335" i="1" s="1"/>
  <c r="I336" i="1"/>
  <c r="J336" i="1" s="1"/>
  <c r="I337" i="1"/>
  <c r="J337" i="1" s="1"/>
  <c r="I338" i="1"/>
  <c r="J338" i="1" s="1"/>
  <c r="I339" i="1"/>
  <c r="J339" i="1" s="1"/>
  <c r="I340" i="1"/>
  <c r="J340" i="1" s="1"/>
  <c r="I341" i="1"/>
  <c r="J341" i="1" s="1"/>
  <c r="I342" i="1"/>
  <c r="J342" i="1" s="1"/>
  <c r="I343" i="1"/>
  <c r="J343" i="1" s="1"/>
  <c r="I344" i="1"/>
  <c r="J344" i="1" s="1"/>
  <c r="I345" i="1"/>
  <c r="J345" i="1" s="1"/>
  <c r="I346" i="1"/>
  <c r="J346" i="1" s="1"/>
  <c r="I347" i="1"/>
  <c r="J347" i="1" s="1"/>
  <c r="I348" i="1"/>
  <c r="J348" i="1" s="1"/>
  <c r="I349" i="1"/>
  <c r="J349" i="1" s="1"/>
  <c r="I350" i="1"/>
  <c r="J350" i="1" s="1"/>
  <c r="I351" i="1"/>
  <c r="I352" i="1"/>
  <c r="J352" i="1" s="1"/>
  <c r="I353" i="1"/>
  <c r="J353" i="1" s="1"/>
  <c r="I354" i="1"/>
  <c r="J354" i="1" s="1"/>
  <c r="I355" i="1"/>
  <c r="J355" i="1" s="1"/>
  <c r="I356" i="1"/>
  <c r="J356" i="1" s="1"/>
  <c r="I357" i="1"/>
  <c r="J357" i="1" s="1"/>
  <c r="I358" i="1"/>
  <c r="J358" i="1" s="1"/>
  <c r="I359" i="1"/>
  <c r="J359" i="1" s="1"/>
  <c r="I360" i="1"/>
  <c r="J360" i="1" s="1"/>
  <c r="I361" i="1"/>
  <c r="J361" i="1" s="1"/>
  <c r="I362" i="1"/>
  <c r="J362" i="1" s="1"/>
  <c r="I363" i="1"/>
  <c r="J363" i="1" s="1"/>
  <c r="I364" i="1"/>
  <c r="J364" i="1" s="1"/>
  <c r="I365" i="1"/>
  <c r="J365" i="1" s="1"/>
  <c r="I366" i="1"/>
  <c r="J366" i="1" s="1"/>
  <c r="I367" i="1"/>
  <c r="J367" i="1" s="1"/>
  <c r="I368" i="1"/>
  <c r="J368" i="1" s="1"/>
  <c r="I369" i="1"/>
  <c r="J369" i="1" s="1"/>
  <c r="I370" i="1"/>
  <c r="J370" i="1" s="1"/>
  <c r="I371" i="1"/>
  <c r="J371" i="1" s="1"/>
  <c r="I372" i="1"/>
  <c r="J372" i="1" s="1"/>
  <c r="I373" i="1"/>
  <c r="J373" i="1" s="1"/>
  <c r="I374" i="1"/>
  <c r="J374" i="1" s="1"/>
  <c r="I375" i="1"/>
  <c r="J375" i="1" s="1"/>
  <c r="I376" i="1"/>
  <c r="J376" i="1" s="1"/>
  <c r="I377" i="1"/>
  <c r="J377" i="1" s="1"/>
  <c r="I378" i="1"/>
  <c r="J378" i="1" s="1"/>
  <c r="I379" i="1"/>
  <c r="J379" i="1" s="1"/>
  <c r="I380" i="1"/>
  <c r="J380" i="1" s="1"/>
  <c r="I381" i="1"/>
  <c r="J381" i="1" s="1"/>
  <c r="I382" i="1"/>
  <c r="J382" i="1" s="1"/>
  <c r="I383" i="1"/>
  <c r="I384" i="1"/>
  <c r="J384" i="1" s="1"/>
  <c r="I385" i="1"/>
  <c r="J385" i="1" s="1"/>
  <c r="I386" i="1"/>
  <c r="J386" i="1" s="1"/>
  <c r="I387" i="1"/>
  <c r="J387" i="1" s="1"/>
  <c r="I388" i="1"/>
  <c r="J388" i="1" s="1"/>
  <c r="I389" i="1"/>
  <c r="J389" i="1" s="1"/>
  <c r="I390" i="1"/>
  <c r="J390" i="1" s="1"/>
  <c r="I391" i="1"/>
  <c r="J391" i="1" s="1"/>
  <c r="I392" i="1"/>
  <c r="J392" i="1" s="1"/>
  <c r="I393" i="1"/>
  <c r="J393" i="1" s="1"/>
  <c r="I394" i="1"/>
  <c r="J394" i="1" s="1"/>
  <c r="I395" i="1"/>
  <c r="J395" i="1" s="1"/>
  <c r="I396" i="1"/>
  <c r="J396" i="1" s="1"/>
  <c r="I397" i="1"/>
  <c r="J397" i="1" s="1"/>
  <c r="I398" i="1"/>
  <c r="J398" i="1" s="1"/>
  <c r="I399" i="1"/>
  <c r="J399" i="1" s="1"/>
  <c r="I400" i="1"/>
  <c r="J400" i="1" s="1"/>
  <c r="I401" i="1"/>
  <c r="J401" i="1" s="1"/>
  <c r="I402" i="1"/>
  <c r="J402" i="1" s="1"/>
  <c r="I403" i="1"/>
  <c r="J403" i="1" s="1"/>
  <c r="I404" i="1"/>
  <c r="J404" i="1" s="1"/>
  <c r="I405" i="1"/>
  <c r="J405" i="1" s="1"/>
  <c r="I406" i="1"/>
  <c r="J406" i="1" s="1"/>
  <c r="I407" i="1"/>
  <c r="J407" i="1" s="1"/>
  <c r="I408" i="1"/>
  <c r="J408" i="1" s="1"/>
  <c r="I409" i="1"/>
  <c r="J409" i="1" s="1"/>
  <c r="I410" i="1"/>
  <c r="J410" i="1" s="1"/>
  <c r="I411" i="1"/>
  <c r="J411" i="1" s="1"/>
  <c r="I412" i="1"/>
  <c r="I413" i="1"/>
  <c r="J413" i="1" s="1"/>
  <c r="I414" i="1"/>
  <c r="J414" i="1" s="1"/>
  <c r="I415" i="1"/>
  <c r="J415" i="1" s="1"/>
  <c r="I416" i="1"/>
  <c r="J416" i="1" s="1"/>
  <c r="I417" i="1"/>
  <c r="J417" i="1" s="1"/>
  <c r="I418" i="1"/>
  <c r="J418" i="1" s="1"/>
  <c r="I419" i="1"/>
  <c r="J419" i="1" s="1"/>
  <c r="I420" i="1"/>
  <c r="J420" i="1" s="1"/>
  <c r="I421" i="1"/>
  <c r="J421" i="1" s="1"/>
  <c r="I422" i="1"/>
  <c r="J422" i="1" s="1"/>
  <c r="I423" i="1"/>
  <c r="J423" i="1" s="1"/>
  <c r="I424" i="1"/>
  <c r="J424" i="1" s="1"/>
  <c r="I425" i="1"/>
  <c r="J425" i="1" s="1"/>
  <c r="I426" i="1"/>
  <c r="J426" i="1" s="1"/>
  <c r="I427" i="1"/>
  <c r="J427" i="1" s="1"/>
  <c r="I428" i="1"/>
  <c r="I429" i="1"/>
  <c r="J429" i="1" s="1"/>
  <c r="I430" i="1"/>
  <c r="J430" i="1" s="1"/>
  <c r="I431" i="1"/>
  <c r="J431" i="1" s="1"/>
  <c r="I432" i="1"/>
  <c r="J432" i="1" s="1"/>
  <c r="I433" i="1"/>
  <c r="J433" i="1" s="1"/>
  <c r="I434" i="1"/>
  <c r="J434" i="1" s="1"/>
  <c r="I435" i="1"/>
  <c r="J435" i="1" s="1"/>
  <c r="I436" i="1"/>
  <c r="J436" i="1" s="1"/>
  <c r="I437" i="1"/>
  <c r="J437" i="1" s="1"/>
  <c r="I438" i="1"/>
  <c r="J438" i="1" s="1"/>
  <c r="I439" i="1"/>
  <c r="J439" i="1" s="1"/>
  <c r="I440" i="1"/>
  <c r="J440" i="1" s="1"/>
  <c r="I441" i="1"/>
  <c r="J441" i="1" s="1"/>
  <c r="I442" i="1"/>
  <c r="J442" i="1" s="1"/>
  <c r="I443" i="1"/>
  <c r="J443" i="1" s="1"/>
  <c r="I444" i="1"/>
  <c r="I445" i="1"/>
  <c r="J445" i="1" s="1"/>
  <c r="I446" i="1"/>
  <c r="J446" i="1" s="1"/>
  <c r="I447" i="1"/>
  <c r="J447" i="1" s="1"/>
  <c r="I448" i="1"/>
  <c r="J448" i="1" s="1"/>
  <c r="I449" i="1"/>
  <c r="J449" i="1" s="1"/>
  <c r="I450" i="1"/>
  <c r="J450" i="1" s="1"/>
  <c r="I451" i="1"/>
  <c r="J451" i="1" s="1"/>
  <c r="I452" i="1"/>
  <c r="J452" i="1" s="1"/>
  <c r="I453" i="1"/>
  <c r="J453" i="1" s="1"/>
  <c r="I454" i="1"/>
  <c r="J454" i="1" s="1"/>
  <c r="I455" i="1"/>
  <c r="J455" i="1" s="1"/>
  <c r="I456" i="1"/>
  <c r="J456" i="1" s="1"/>
  <c r="I457" i="1"/>
  <c r="J457" i="1" s="1"/>
  <c r="I458" i="1"/>
  <c r="J458" i="1" s="1"/>
  <c r="I459" i="1"/>
  <c r="J459" i="1" s="1"/>
  <c r="I460" i="1"/>
  <c r="I461" i="1"/>
  <c r="J461" i="1" s="1"/>
  <c r="I462" i="1"/>
  <c r="J462" i="1" s="1"/>
  <c r="I463" i="1"/>
  <c r="J463" i="1" s="1"/>
  <c r="I464" i="1"/>
  <c r="J464" i="1" s="1"/>
  <c r="I465" i="1"/>
  <c r="J465" i="1" s="1"/>
  <c r="I466" i="1"/>
  <c r="J466" i="1" s="1"/>
  <c r="I467" i="1"/>
  <c r="J467" i="1" s="1"/>
  <c r="I468" i="1"/>
  <c r="J468" i="1" s="1"/>
  <c r="I469" i="1"/>
  <c r="J469" i="1" s="1"/>
  <c r="I470" i="1"/>
  <c r="J470" i="1" s="1"/>
  <c r="I471" i="1"/>
  <c r="J471" i="1" s="1"/>
  <c r="I472" i="1"/>
  <c r="J472" i="1" s="1"/>
  <c r="I473" i="1"/>
  <c r="J473" i="1" s="1"/>
  <c r="I474" i="1"/>
  <c r="I475" i="1"/>
  <c r="J475" i="1" s="1"/>
  <c r="I476" i="1"/>
  <c r="J476" i="1" s="1"/>
  <c r="I477" i="1"/>
  <c r="J477" i="1" s="1"/>
  <c r="I478" i="1"/>
  <c r="J478" i="1" s="1"/>
  <c r="I479" i="1"/>
  <c r="J479" i="1" s="1"/>
  <c r="I480" i="1"/>
  <c r="J480" i="1" s="1"/>
  <c r="I481" i="1"/>
  <c r="J481" i="1" s="1"/>
  <c r="I482" i="1"/>
  <c r="J482" i="1" s="1"/>
  <c r="I483" i="1"/>
  <c r="J483" i="1" s="1"/>
  <c r="I484" i="1"/>
  <c r="I485" i="1"/>
  <c r="J485" i="1" s="1"/>
  <c r="I486" i="1"/>
  <c r="J486" i="1" s="1"/>
  <c r="I487" i="1"/>
  <c r="J487" i="1" s="1"/>
  <c r="I488" i="1"/>
  <c r="J488" i="1" s="1"/>
  <c r="I489" i="1"/>
  <c r="J489" i="1" s="1"/>
  <c r="I490" i="1"/>
  <c r="J490" i="1" s="1"/>
  <c r="I491" i="1"/>
  <c r="J491" i="1" s="1"/>
  <c r="I492" i="1"/>
  <c r="J492" i="1" s="1"/>
  <c r="I493" i="1"/>
  <c r="J493" i="1" s="1"/>
  <c r="I494" i="1"/>
  <c r="J494" i="1" s="1"/>
  <c r="I495" i="1"/>
  <c r="I496" i="1"/>
  <c r="J496" i="1" s="1"/>
  <c r="I497" i="1"/>
  <c r="J497" i="1" s="1"/>
  <c r="I498" i="1"/>
  <c r="J498" i="1" s="1"/>
  <c r="I499" i="1"/>
  <c r="J499" i="1" s="1"/>
  <c r="I500" i="1"/>
  <c r="J500" i="1" s="1"/>
  <c r="I501" i="1"/>
  <c r="J501" i="1" s="1"/>
  <c r="I502" i="1"/>
  <c r="J502" i="1" s="1"/>
  <c r="I503" i="1"/>
  <c r="J503" i="1" s="1"/>
  <c r="I504" i="1"/>
  <c r="J504" i="1" s="1"/>
  <c r="I505" i="1"/>
  <c r="J505" i="1" s="1"/>
  <c r="I506" i="1"/>
  <c r="I507" i="1"/>
  <c r="J507" i="1" s="1"/>
  <c r="I508" i="1"/>
  <c r="J508" i="1" s="1"/>
  <c r="I509" i="1"/>
  <c r="J509" i="1" s="1"/>
  <c r="I510" i="1"/>
  <c r="J510" i="1" s="1"/>
  <c r="I511" i="1"/>
  <c r="J511" i="1" s="1"/>
  <c r="I512" i="1"/>
  <c r="J512" i="1" s="1"/>
  <c r="I513" i="1"/>
  <c r="J513" i="1" s="1"/>
  <c r="I514" i="1"/>
  <c r="J514" i="1" s="1"/>
  <c r="I515" i="1"/>
  <c r="J515" i="1" s="1"/>
  <c r="I516" i="1"/>
  <c r="I517" i="1"/>
  <c r="J517" i="1" s="1"/>
  <c r="I518" i="1"/>
  <c r="J518" i="1" s="1"/>
  <c r="I519" i="1"/>
  <c r="J519" i="1" s="1"/>
  <c r="I520" i="1"/>
  <c r="J520" i="1" s="1"/>
  <c r="I521" i="1"/>
  <c r="J521" i="1" s="1"/>
  <c r="I522" i="1"/>
  <c r="J522" i="1" s="1"/>
  <c r="I523" i="1"/>
  <c r="J523" i="1" s="1"/>
  <c r="I524" i="1"/>
  <c r="J524" i="1" s="1"/>
  <c r="I525" i="1"/>
  <c r="J525" i="1" s="1"/>
  <c r="I526" i="1"/>
  <c r="J526" i="1" s="1"/>
  <c r="I527" i="1"/>
  <c r="I528" i="1"/>
  <c r="J528" i="1" s="1"/>
  <c r="I529" i="1"/>
  <c r="J529" i="1" s="1"/>
  <c r="I530" i="1"/>
  <c r="J530" i="1" s="1"/>
  <c r="I531" i="1"/>
  <c r="J531" i="1" s="1"/>
  <c r="I532" i="1"/>
  <c r="J532" i="1" s="1"/>
  <c r="I533" i="1"/>
  <c r="J533" i="1" s="1"/>
  <c r="I534" i="1"/>
  <c r="J534" i="1" s="1"/>
  <c r="I535" i="1"/>
  <c r="J535" i="1" s="1"/>
  <c r="I536" i="1"/>
  <c r="J536" i="1" s="1"/>
  <c r="I537" i="1"/>
  <c r="J537" i="1" s="1"/>
  <c r="I538" i="1"/>
  <c r="I539" i="1"/>
  <c r="J539" i="1" s="1"/>
  <c r="I540" i="1"/>
  <c r="J540" i="1" s="1"/>
  <c r="I541" i="1"/>
  <c r="J541" i="1" s="1"/>
  <c r="I542" i="1"/>
  <c r="J542" i="1" s="1"/>
  <c r="I543" i="1"/>
  <c r="J543" i="1" s="1"/>
  <c r="I544" i="1"/>
  <c r="J544" i="1" s="1"/>
  <c r="I545" i="1"/>
  <c r="J545" i="1" s="1"/>
  <c r="I546" i="1"/>
  <c r="J546" i="1" s="1"/>
  <c r="I547" i="1"/>
  <c r="J547" i="1" s="1"/>
  <c r="I548" i="1"/>
  <c r="I549" i="1"/>
  <c r="J549" i="1" s="1"/>
  <c r="I550" i="1"/>
  <c r="J550" i="1" s="1"/>
  <c r="I551" i="1"/>
  <c r="J551" i="1" s="1"/>
  <c r="I552" i="1"/>
  <c r="J552" i="1" s="1"/>
  <c r="I553" i="1"/>
  <c r="J553" i="1" s="1"/>
  <c r="I554" i="1"/>
  <c r="J554" i="1" s="1"/>
  <c r="I555" i="1"/>
  <c r="J555" i="1" s="1"/>
  <c r="I556" i="1"/>
  <c r="J556" i="1" s="1"/>
  <c r="I557" i="1"/>
  <c r="J557" i="1" s="1"/>
  <c r="I558" i="1"/>
  <c r="J558" i="1" s="1"/>
  <c r="I559" i="1"/>
  <c r="I560" i="1"/>
  <c r="J560" i="1" s="1"/>
  <c r="I561" i="1"/>
  <c r="J561" i="1" s="1"/>
  <c r="I562" i="1"/>
  <c r="J562" i="1" s="1"/>
  <c r="I563" i="1"/>
  <c r="J563" i="1" s="1"/>
  <c r="I564" i="1"/>
  <c r="J564" i="1" s="1"/>
  <c r="I565" i="1"/>
  <c r="J565" i="1" s="1"/>
  <c r="I566" i="1"/>
  <c r="J566" i="1" s="1"/>
  <c r="I567" i="1"/>
  <c r="J567" i="1" s="1"/>
  <c r="I568" i="1"/>
  <c r="J568" i="1" s="1"/>
  <c r="I569" i="1"/>
  <c r="J569" i="1" s="1"/>
  <c r="I570" i="1"/>
  <c r="I571" i="1"/>
  <c r="J571" i="1" s="1"/>
  <c r="I572" i="1"/>
  <c r="J572" i="1" s="1"/>
  <c r="I573" i="1"/>
  <c r="J573" i="1" s="1"/>
  <c r="I574" i="1"/>
  <c r="J574" i="1" s="1"/>
  <c r="I575" i="1"/>
  <c r="J575" i="1" s="1"/>
  <c r="I576" i="1"/>
  <c r="J576" i="1" s="1"/>
  <c r="I577" i="1"/>
  <c r="J577" i="1" s="1"/>
  <c r="I578" i="1"/>
  <c r="J578" i="1" s="1"/>
  <c r="I579" i="1"/>
  <c r="J579" i="1" s="1"/>
  <c r="I580" i="1"/>
  <c r="I581" i="1"/>
  <c r="J581" i="1" s="1"/>
  <c r="I582" i="1"/>
  <c r="J582" i="1" s="1"/>
  <c r="I583" i="1"/>
  <c r="J583" i="1" s="1"/>
  <c r="I584" i="1"/>
  <c r="J584" i="1" s="1"/>
  <c r="I585" i="1"/>
  <c r="J585" i="1" s="1"/>
  <c r="I586" i="1"/>
  <c r="J586" i="1" s="1"/>
  <c r="I587" i="1"/>
  <c r="J587" i="1" s="1"/>
  <c r="I588" i="1"/>
  <c r="J588" i="1" s="1"/>
  <c r="I589" i="1"/>
  <c r="J589" i="1" s="1"/>
  <c r="I590" i="1"/>
  <c r="J590" i="1" s="1"/>
  <c r="I591" i="1"/>
  <c r="I592" i="1"/>
  <c r="J592" i="1" s="1"/>
  <c r="I593" i="1"/>
  <c r="J593" i="1" s="1"/>
  <c r="I594" i="1"/>
  <c r="J594" i="1" s="1"/>
  <c r="I595" i="1"/>
  <c r="J595" i="1" s="1"/>
  <c r="I596" i="1"/>
  <c r="J596" i="1" s="1"/>
  <c r="I597" i="1"/>
  <c r="J597" i="1" s="1"/>
  <c r="I598" i="1"/>
  <c r="J598" i="1" s="1"/>
  <c r="I599" i="1"/>
  <c r="J599" i="1" s="1"/>
  <c r="I600" i="1"/>
  <c r="J600" i="1" s="1"/>
  <c r="I601" i="1"/>
  <c r="J601" i="1" s="1"/>
  <c r="I602" i="1"/>
  <c r="I603" i="1"/>
  <c r="J603" i="1" s="1"/>
  <c r="I604" i="1"/>
  <c r="J604" i="1" s="1"/>
  <c r="I605" i="1"/>
  <c r="J605" i="1" s="1"/>
  <c r="I606" i="1"/>
  <c r="J606" i="1" s="1"/>
  <c r="I607" i="1"/>
  <c r="J607" i="1" s="1"/>
  <c r="I608" i="1"/>
  <c r="J608" i="1" s="1"/>
  <c r="I609" i="1"/>
  <c r="J609" i="1" s="1"/>
  <c r="I610" i="1"/>
  <c r="J610" i="1" s="1"/>
  <c r="I611" i="1"/>
  <c r="J611" i="1" s="1"/>
  <c r="I612" i="1"/>
  <c r="I613" i="1"/>
  <c r="J613" i="1" s="1"/>
  <c r="I614" i="1"/>
  <c r="J614" i="1" s="1"/>
  <c r="I615" i="1"/>
  <c r="J615" i="1" s="1"/>
  <c r="I616" i="1"/>
  <c r="J616" i="1" s="1"/>
  <c r="I617" i="1"/>
  <c r="J617" i="1" s="1"/>
  <c r="I618" i="1"/>
  <c r="J618" i="1" s="1"/>
  <c r="I619" i="1"/>
  <c r="J619" i="1" s="1"/>
  <c r="I620" i="1"/>
  <c r="J620" i="1" s="1"/>
  <c r="I621" i="1"/>
  <c r="J621" i="1" s="1"/>
  <c r="I622" i="1"/>
  <c r="J622" i="1" s="1"/>
  <c r="I623" i="1"/>
  <c r="I624" i="1"/>
  <c r="J624" i="1" s="1"/>
  <c r="I625" i="1"/>
  <c r="J625" i="1" s="1"/>
  <c r="I626" i="1"/>
  <c r="J626" i="1" s="1"/>
  <c r="I627" i="1"/>
  <c r="J627" i="1" s="1"/>
  <c r="I628" i="1"/>
  <c r="J628" i="1" s="1"/>
  <c r="I629" i="1"/>
  <c r="J629" i="1" s="1"/>
  <c r="I630" i="1"/>
  <c r="J630" i="1" s="1"/>
  <c r="I631" i="1"/>
  <c r="J631" i="1" s="1"/>
  <c r="I632" i="1"/>
  <c r="J632" i="1" s="1"/>
  <c r="I633" i="1"/>
  <c r="J633" i="1" s="1"/>
  <c r="I634" i="1"/>
  <c r="I635" i="1"/>
  <c r="J635" i="1" s="1"/>
  <c r="I636" i="1"/>
  <c r="J636" i="1" s="1"/>
  <c r="I637" i="1"/>
  <c r="J637" i="1" s="1"/>
  <c r="I638" i="1"/>
  <c r="J638" i="1" s="1"/>
  <c r="I639" i="1"/>
  <c r="J639" i="1" s="1"/>
  <c r="I640" i="1"/>
  <c r="J640" i="1" s="1"/>
  <c r="I641" i="1"/>
  <c r="J641" i="1" s="1"/>
  <c r="I642" i="1"/>
  <c r="J642" i="1" s="1"/>
  <c r="I643" i="1"/>
  <c r="J643" i="1" s="1"/>
  <c r="I644" i="1"/>
  <c r="I645" i="1"/>
  <c r="J645" i="1" s="1"/>
  <c r="I646" i="1"/>
  <c r="J646" i="1" s="1"/>
  <c r="I647" i="1"/>
  <c r="J647" i="1" s="1"/>
  <c r="I648" i="1"/>
  <c r="J648" i="1" s="1"/>
  <c r="I649" i="1"/>
  <c r="J649" i="1" s="1"/>
  <c r="I650" i="1"/>
  <c r="J650" i="1" s="1"/>
  <c r="I651" i="1"/>
  <c r="J651" i="1" s="1"/>
  <c r="I652" i="1"/>
  <c r="J652" i="1" s="1"/>
  <c r="I653" i="1"/>
  <c r="J653" i="1" s="1"/>
  <c r="I654" i="1"/>
  <c r="J654" i="1" s="1"/>
  <c r="I655" i="1"/>
  <c r="I656" i="1"/>
  <c r="J656" i="1" s="1"/>
  <c r="I657" i="1"/>
  <c r="J657" i="1" s="1"/>
  <c r="I658" i="1"/>
  <c r="J658" i="1" s="1"/>
  <c r="I659" i="1"/>
  <c r="J659" i="1" s="1"/>
  <c r="I660" i="1"/>
  <c r="J660" i="1" s="1"/>
  <c r="I661" i="1"/>
  <c r="J661" i="1" s="1"/>
  <c r="I662" i="1"/>
  <c r="J662" i="1" s="1"/>
  <c r="I663" i="1"/>
  <c r="J663" i="1" s="1"/>
  <c r="I664" i="1"/>
  <c r="J664" i="1" s="1"/>
  <c r="I665" i="1"/>
  <c r="J665" i="1" s="1"/>
  <c r="I666" i="1"/>
  <c r="I667" i="1"/>
  <c r="J667" i="1" s="1"/>
  <c r="I668" i="1"/>
  <c r="J668" i="1" s="1"/>
  <c r="I669" i="1"/>
  <c r="J669" i="1" s="1"/>
  <c r="I670" i="1"/>
  <c r="J670" i="1" s="1"/>
  <c r="I671" i="1"/>
  <c r="J671" i="1" s="1"/>
  <c r="I672" i="1"/>
  <c r="J672" i="1" s="1"/>
  <c r="I673" i="1"/>
  <c r="J673" i="1" s="1"/>
  <c r="I674" i="1"/>
  <c r="J674" i="1" s="1"/>
  <c r="I675" i="1"/>
  <c r="J675" i="1" s="1"/>
  <c r="I676" i="1"/>
  <c r="I677" i="1"/>
  <c r="J677" i="1" s="1"/>
  <c r="I678" i="1"/>
  <c r="J678" i="1" s="1"/>
  <c r="I679" i="1"/>
  <c r="J679" i="1" s="1"/>
  <c r="I680" i="1"/>
  <c r="J680" i="1" s="1"/>
  <c r="I681" i="1"/>
  <c r="J681" i="1" s="1"/>
  <c r="I682" i="1"/>
  <c r="J682" i="1" s="1"/>
  <c r="I683" i="1"/>
  <c r="J683" i="1" s="1"/>
  <c r="I684" i="1"/>
  <c r="J684" i="1" s="1"/>
  <c r="I685" i="1"/>
  <c r="J685" i="1" s="1"/>
  <c r="I686" i="1"/>
  <c r="J686" i="1" s="1"/>
  <c r="I687" i="1"/>
  <c r="J687" i="1" s="1"/>
  <c r="I688" i="1"/>
  <c r="J688" i="1" s="1"/>
  <c r="I689" i="1"/>
  <c r="J689" i="1" s="1"/>
  <c r="I690" i="1"/>
  <c r="J690" i="1" s="1"/>
  <c r="I691" i="1"/>
  <c r="J691" i="1" s="1"/>
  <c r="I692" i="1"/>
  <c r="J692" i="1" s="1"/>
  <c r="I693" i="1"/>
  <c r="J693" i="1" s="1"/>
  <c r="I694" i="1"/>
  <c r="J694" i="1" s="1"/>
  <c r="I695" i="1"/>
  <c r="J695" i="1" s="1"/>
  <c r="I696" i="1"/>
  <c r="J696" i="1" s="1"/>
  <c r="I697" i="1"/>
  <c r="J697" i="1" s="1"/>
  <c r="I698" i="1"/>
  <c r="J698" i="1" s="1"/>
  <c r="I699" i="1"/>
  <c r="J699" i="1" s="1"/>
  <c r="I700" i="1"/>
  <c r="J700" i="1" s="1"/>
  <c r="I701" i="1"/>
  <c r="J701" i="1" s="1"/>
  <c r="I702" i="1"/>
  <c r="J702" i="1" s="1"/>
  <c r="I703" i="1"/>
  <c r="J703" i="1" s="1"/>
  <c r="I704" i="1"/>
  <c r="J704" i="1" s="1"/>
  <c r="I705" i="1"/>
  <c r="J705" i="1" s="1"/>
  <c r="I706" i="1"/>
  <c r="J706" i="1" s="1"/>
  <c r="I707" i="1"/>
  <c r="J707" i="1" s="1"/>
  <c r="I708" i="1"/>
  <c r="J708" i="1" s="1"/>
  <c r="I709" i="1"/>
  <c r="J709" i="1" s="1"/>
  <c r="I710" i="1"/>
  <c r="J710" i="1" s="1"/>
  <c r="I711" i="1"/>
  <c r="J711" i="1" s="1"/>
  <c r="I712" i="1"/>
  <c r="J712" i="1" s="1"/>
  <c r="I713" i="1"/>
  <c r="J713" i="1" s="1"/>
  <c r="I714" i="1"/>
  <c r="J714" i="1" s="1"/>
  <c r="I715" i="1"/>
  <c r="J715" i="1" s="1"/>
  <c r="I716" i="1"/>
  <c r="J716" i="1" s="1"/>
  <c r="I717" i="1"/>
  <c r="J717" i="1" s="1"/>
  <c r="I718" i="1"/>
  <c r="J718" i="1" s="1"/>
  <c r="I719" i="1"/>
  <c r="J719" i="1" s="1"/>
  <c r="I720" i="1"/>
  <c r="J720" i="1" s="1"/>
  <c r="I721" i="1"/>
  <c r="J721" i="1" s="1"/>
  <c r="I722" i="1"/>
  <c r="J722" i="1" s="1"/>
  <c r="I723" i="1"/>
  <c r="J723" i="1" s="1"/>
  <c r="I724" i="1"/>
  <c r="J724" i="1" s="1"/>
  <c r="I725" i="1"/>
  <c r="J725" i="1" s="1"/>
  <c r="I726" i="1"/>
  <c r="J726" i="1" s="1"/>
  <c r="I727" i="1"/>
  <c r="J727" i="1" s="1"/>
  <c r="I728" i="1"/>
  <c r="J728" i="1" s="1"/>
  <c r="I729" i="1"/>
  <c r="J729" i="1" s="1"/>
  <c r="I730" i="1"/>
  <c r="J730" i="1" s="1"/>
  <c r="I731" i="1"/>
  <c r="J731" i="1" s="1"/>
  <c r="I732" i="1"/>
  <c r="J732" i="1" s="1"/>
  <c r="I733" i="1"/>
  <c r="J733" i="1" s="1"/>
  <c r="I734" i="1"/>
  <c r="J734" i="1" s="1"/>
  <c r="I735" i="1"/>
  <c r="J735" i="1" s="1"/>
  <c r="I736" i="1"/>
  <c r="J736" i="1" s="1"/>
  <c r="I737" i="1"/>
  <c r="J737" i="1" s="1"/>
  <c r="I738" i="1"/>
  <c r="J738" i="1" s="1"/>
  <c r="I739" i="1"/>
  <c r="J739" i="1" s="1"/>
  <c r="I740" i="1"/>
  <c r="J740" i="1" s="1"/>
  <c r="I741" i="1"/>
  <c r="J741" i="1" s="1"/>
  <c r="I742" i="1"/>
  <c r="J742" i="1" s="1"/>
  <c r="I743" i="1"/>
  <c r="J743" i="1" s="1"/>
  <c r="I744" i="1"/>
  <c r="J744" i="1" s="1"/>
  <c r="I745" i="1"/>
  <c r="J745" i="1" s="1"/>
  <c r="I746" i="1"/>
  <c r="J746" i="1" s="1"/>
  <c r="I747" i="1"/>
  <c r="J747" i="1" s="1"/>
  <c r="I748" i="1"/>
  <c r="J748" i="1" s="1"/>
  <c r="I749" i="1"/>
  <c r="J749" i="1" s="1"/>
  <c r="I750" i="1"/>
  <c r="J750" i="1" s="1"/>
  <c r="I751" i="1"/>
  <c r="J751" i="1" s="1"/>
  <c r="I752" i="1"/>
  <c r="J752" i="1" s="1"/>
  <c r="I753" i="1"/>
  <c r="J753" i="1" s="1"/>
  <c r="I754" i="1"/>
  <c r="J754" i="1" s="1"/>
  <c r="I755" i="1"/>
  <c r="J755" i="1" s="1"/>
  <c r="I756" i="1"/>
  <c r="J756" i="1" s="1"/>
  <c r="I757" i="1"/>
  <c r="J757" i="1" s="1"/>
  <c r="I758" i="1"/>
  <c r="J758" i="1" s="1"/>
  <c r="I759" i="1"/>
  <c r="J759" i="1" s="1"/>
  <c r="I760" i="1"/>
  <c r="J760" i="1" s="1"/>
  <c r="I761" i="1"/>
  <c r="J761" i="1" s="1"/>
  <c r="I762" i="1"/>
  <c r="J762" i="1" s="1"/>
  <c r="I763" i="1"/>
  <c r="J763" i="1" s="1"/>
  <c r="I764" i="1"/>
  <c r="J764" i="1" s="1"/>
  <c r="I765" i="1"/>
  <c r="J765" i="1" s="1"/>
  <c r="I766" i="1"/>
  <c r="J766" i="1" s="1"/>
  <c r="I767" i="1"/>
  <c r="J767" i="1" s="1"/>
  <c r="I768" i="1"/>
  <c r="J768" i="1" s="1"/>
  <c r="I769" i="1"/>
  <c r="J769" i="1" s="1"/>
  <c r="I770" i="1"/>
  <c r="J770" i="1" s="1"/>
  <c r="I771" i="1"/>
  <c r="J771" i="1" s="1"/>
  <c r="I772" i="1"/>
  <c r="J772" i="1" s="1"/>
  <c r="I773" i="1"/>
  <c r="J773" i="1" s="1"/>
  <c r="I774" i="1"/>
  <c r="J774" i="1" s="1"/>
  <c r="I775" i="1"/>
  <c r="J775" i="1" s="1"/>
  <c r="I776" i="1"/>
  <c r="J776" i="1" s="1"/>
  <c r="I777" i="1"/>
  <c r="J777" i="1" s="1"/>
  <c r="I778" i="1"/>
  <c r="J778" i="1" s="1"/>
  <c r="I779" i="1"/>
  <c r="J779" i="1" s="1"/>
  <c r="I780" i="1"/>
  <c r="J780" i="1" s="1"/>
  <c r="I781" i="1"/>
  <c r="J781" i="1" s="1"/>
  <c r="I782" i="1"/>
  <c r="J782" i="1" s="1"/>
  <c r="I783" i="1"/>
  <c r="J783" i="1" s="1"/>
  <c r="I784" i="1"/>
  <c r="J784" i="1" s="1"/>
  <c r="I785" i="1"/>
  <c r="J785" i="1" s="1"/>
  <c r="I786" i="1"/>
  <c r="J786" i="1" s="1"/>
  <c r="I787" i="1"/>
  <c r="J787" i="1" s="1"/>
  <c r="I788" i="1"/>
  <c r="J788" i="1" s="1"/>
  <c r="I789" i="1"/>
  <c r="J789" i="1" s="1"/>
  <c r="I790" i="1"/>
  <c r="J790" i="1" s="1"/>
  <c r="I791" i="1"/>
  <c r="J791" i="1" s="1"/>
  <c r="I792" i="1"/>
  <c r="J792" i="1" s="1"/>
  <c r="I793" i="1"/>
  <c r="J793" i="1" s="1"/>
  <c r="I794" i="1"/>
  <c r="J794" i="1" s="1"/>
  <c r="I795" i="1"/>
  <c r="J795" i="1" s="1"/>
  <c r="I796" i="1"/>
  <c r="J796" i="1" s="1"/>
  <c r="I797" i="1"/>
  <c r="J797" i="1" s="1"/>
  <c r="I798" i="1"/>
  <c r="J798" i="1" s="1"/>
  <c r="I799" i="1"/>
  <c r="J799" i="1" s="1"/>
  <c r="I800" i="1"/>
  <c r="J800" i="1" s="1"/>
  <c r="I801" i="1"/>
  <c r="J801" i="1" s="1"/>
  <c r="I802" i="1"/>
  <c r="J802" i="1" s="1"/>
  <c r="I803" i="1"/>
  <c r="J803" i="1" s="1"/>
  <c r="I804" i="1"/>
  <c r="J804" i="1" s="1"/>
  <c r="I805" i="1"/>
  <c r="J805" i="1" s="1"/>
  <c r="I806" i="1"/>
  <c r="J806" i="1" s="1"/>
  <c r="I807" i="1"/>
  <c r="J807" i="1" s="1"/>
  <c r="I808" i="1"/>
  <c r="J808" i="1" s="1"/>
  <c r="I809" i="1"/>
  <c r="J809" i="1" s="1"/>
  <c r="I810" i="1"/>
  <c r="J810" i="1" s="1"/>
  <c r="I811" i="1"/>
  <c r="J811" i="1" s="1"/>
  <c r="I812" i="1"/>
  <c r="J812" i="1" s="1"/>
  <c r="I813" i="1"/>
  <c r="J813" i="1" s="1"/>
  <c r="I814" i="1"/>
  <c r="J814" i="1" s="1"/>
  <c r="I815" i="1"/>
  <c r="J815" i="1" s="1"/>
  <c r="I816" i="1"/>
  <c r="J816" i="1" s="1"/>
  <c r="I817" i="1"/>
  <c r="J817" i="1" s="1"/>
  <c r="I818" i="1"/>
  <c r="J818" i="1" s="1"/>
  <c r="I819" i="1"/>
  <c r="J819" i="1" s="1"/>
  <c r="I820" i="1"/>
  <c r="J820" i="1" s="1"/>
  <c r="I821" i="1"/>
  <c r="J821" i="1" s="1"/>
  <c r="I822" i="1"/>
  <c r="J822" i="1" s="1"/>
  <c r="I823" i="1"/>
  <c r="J823" i="1" s="1"/>
  <c r="I824" i="1"/>
  <c r="J824" i="1" s="1"/>
  <c r="I825" i="1"/>
  <c r="J825" i="1" s="1"/>
  <c r="I826" i="1"/>
  <c r="J826" i="1" s="1"/>
  <c r="I827" i="1"/>
  <c r="J827" i="1" s="1"/>
  <c r="I828" i="1"/>
  <c r="J828" i="1" s="1"/>
  <c r="I829" i="1"/>
  <c r="J829" i="1" s="1"/>
  <c r="I830" i="1"/>
  <c r="J830" i="1" s="1"/>
  <c r="I831" i="1"/>
  <c r="J831" i="1" s="1"/>
  <c r="I832" i="1"/>
  <c r="J832" i="1" s="1"/>
  <c r="I833" i="1"/>
  <c r="J833" i="1" s="1"/>
  <c r="I834" i="1"/>
  <c r="J834" i="1" s="1"/>
  <c r="I835" i="1"/>
  <c r="J835" i="1" s="1"/>
  <c r="I836" i="1"/>
  <c r="J836" i="1" s="1"/>
  <c r="I837" i="1"/>
  <c r="J837" i="1" s="1"/>
  <c r="I838" i="1"/>
  <c r="J838" i="1" s="1"/>
  <c r="I839" i="1"/>
  <c r="J839" i="1" s="1"/>
  <c r="I840" i="1"/>
  <c r="J840" i="1" s="1"/>
  <c r="I841" i="1"/>
  <c r="J841" i="1" s="1"/>
  <c r="I842" i="1"/>
  <c r="J842" i="1" s="1"/>
  <c r="I843" i="1"/>
  <c r="J843" i="1" s="1"/>
  <c r="I844" i="1"/>
  <c r="J844" i="1" s="1"/>
  <c r="I845" i="1"/>
  <c r="J845" i="1" s="1"/>
  <c r="I846" i="1"/>
  <c r="J846" i="1" s="1"/>
  <c r="I847" i="1"/>
  <c r="J847" i="1" s="1"/>
  <c r="I848" i="1"/>
  <c r="J848" i="1" s="1"/>
  <c r="I849" i="1"/>
  <c r="J849" i="1" s="1"/>
  <c r="I850" i="1"/>
  <c r="J850" i="1" s="1"/>
  <c r="I851" i="1"/>
  <c r="J851" i="1" s="1"/>
  <c r="I852" i="1"/>
  <c r="J852" i="1" s="1"/>
  <c r="I853" i="1"/>
  <c r="J853" i="1" s="1"/>
  <c r="I854" i="1"/>
  <c r="J854" i="1" s="1"/>
  <c r="I855" i="1"/>
  <c r="J855" i="1" s="1"/>
  <c r="I856" i="1"/>
  <c r="J856" i="1" s="1"/>
  <c r="I857" i="1"/>
  <c r="J857" i="1" s="1"/>
  <c r="I858" i="1"/>
  <c r="J858" i="1" s="1"/>
  <c r="I859" i="1"/>
  <c r="J859" i="1" s="1"/>
  <c r="I860" i="1"/>
  <c r="J860" i="1" s="1"/>
  <c r="I861" i="1"/>
  <c r="J861" i="1" s="1"/>
  <c r="I862" i="1"/>
  <c r="J862" i="1" s="1"/>
  <c r="I863" i="1"/>
  <c r="J863" i="1" s="1"/>
  <c r="I864" i="1"/>
  <c r="J864" i="1" s="1"/>
  <c r="I865" i="1"/>
  <c r="J865" i="1" s="1"/>
  <c r="I866" i="1"/>
  <c r="J866" i="1" s="1"/>
  <c r="I867" i="1"/>
  <c r="J867" i="1" s="1"/>
  <c r="I868" i="1"/>
  <c r="J868" i="1" s="1"/>
  <c r="I869" i="1"/>
  <c r="J869" i="1" s="1"/>
  <c r="I870" i="1"/>
  <c r="J870" i="1" s="1"/>
  <c r="I871" i="1"/>
  <c r="J871" i="1" s="1"/>
  <c r="I872" i="1"/>
  <c r="J872" i="1" s="1"/>
  <c r="I873" i="1"/>
  <c r="J873" i="1" s="1"/>
  <c r="I874" i="1"/>
  <c r="J874" i="1" s="1"/>
  <c r="I875" i="1"/>
  <c r="J875" i="1" s="1"/>
  <c r="I876" i="1"/>
  <c r="J876" i="1" s="1"/>
  <c r="I877" i="1"/>
  <c r="J877" i="1" s="1"/>
  <c r="I878" i="1"/>
  <c r="J878" i="1" s="1"/>
  <c r="I879" i="1"/>
  <c r="J879" i="1" s="1"/>
  <c r="I880" i="1"/>
  <c r="J880" i="1" s="1"/>
  <c r="I881" i="1"/>
  <c r="J881" i="1" s="1"/>
  <c r="I882" i="1"/>
  <c r="J882" i="1" s="1"/>
  <c r="I883" i="1"/>
  <c r="J883" i="1" s="1"/>
  <c r="I884" i="1"/>
  <c r="J884" i="1" s="1"/>
  <c r="I885" i="1"/>
  <c r="J885" i="1" s="1"/>
  <c r="I886" i="1"/>
  <c r="J886" i="1" s="1"/>
  <c r="I887" i="1"/>
  <c r="J887" i="1" s="1"/>
  <c r="I888" i="1"/>
  <c r="J888" i="1" s="1"/>
  <c r="I889" i="1"/>
  <c r="J889" i="1" s="1"/>
  <c r="I890" i="1"/>
  <c r="J890" i="1" s="1"/>
  <c r="I891" i="1"/>
  <c r="J891" i="1" s="1"/>
  <c r="I892" i="1"/>
  <c r="J892" i="1" s="1"/>
  <c r="I893" i="1"/>
  <c r="J893" i="1" s="1"/>
  <c r="I894" i="1"/>
  <c r="J894" i="1" s="1"/>
  <c r="I895" i="1"/>
  <c r="J895" i="1" s="1"/>
  <c r="I896" i="1"/>
  <c r="J896" i="1" s="1"/>
  <c r="I897" i="1"/>
  <c r="J897" i="1" s="1"/>
  <c r="I898" i="1"/>
  <c r="J898" i="1" s="1"/>
  <c r="I899" i="1"/>
  <c r="J899" i="1" s="1"/>
  <c r="I900" i="1"/>
  <c r="J900" i="1" s="1"/>
  <c r="I901" i="1"/>
  <c r="J901" i="1" s="1"/>
  <c r="I902" i="1"/>
  <c r="J902" i="1" s="1"/>
  <c r="I903" i="1"/>
  <c r="J903" i="1" s="1"/>
  <c r="I904" i="1"/>
  <c r="J904" i="1" s="1"/>
  <c r="I905" i="1"/>
  <c r="J905" i="1" s="1"/>
  <c r="I906" i="1"/>
  <c r="J906" i="1" s="1"/>
  <c r="I907" i="1"/>
  <c r="J907" i="1" s="1"/>
  <c r="I908" i="1"/>
  <c r="J908" i="1" s="1"/>
  <c r="I909" i="1"/>
  <c r="J909" i="1" s="1"/>
  <c r="I910" i="1"/>
  <c r="J910" i="1" s="1"/>
  <c r="I911" i="1"/>
  <c r="J911" i="1" s="1"/>
  <c r="I912" i="1"/>
  <c r="J912" i="1" s="1"/>
  <c r="I913" i="1"/>
  <c r="J913" i="1" s="1"/>
  <c r="I914" i="1"/>
  <c r="J914" i="1" s="1"/>
  <c r="I915" i="1"/>
  <c r="J915" i="1" s="1"/>
  <c r="I916" i="1"/>
  <c r="J916" i="1" s="1"/>
  <c r="I917" i="1"/>
  <c r="J917" i="1" s="1"/>
  <c r="I918" i="1"/>
  <c r="J918" i="1" s="1"/>
  <c r="I919" i="1"/>
  <c r="J919" i="1" s="1"/>
  <c r="I920" i="1"/>
  <c r="J920" i="1" s="1"/>
  <c r="I921" i="1"/>
  <c r="J921" i="1" s="1"/>
  <c r="I922" i="1"/>
  <c r="J922" i="1" s="1"/>
  <c r="I923" i="1"/>
  <c r="J923" i="1" s="1"/>
  <c r="I924" i="1"/>
  <c r="J924" i="1" s="1"/>
  <c r="I925" i="1"/>
  <c r="J925" i="1" s="1"/>
  <c r="I926" i="1"/>
  <c r="J926" i="1" s="1"/>
  <c r="I927" i="1"/>
  <c r="J927" i="1" s="1"/>
  <c r="I928" i="1"/>
  <c r="J928" i="1" s="1"/>
  <c r="I929" i="1"/>
  <c r="J929" i="1" s="1"/>
  <c r="I930" i="1"/>
  <c r="J930" i="1" s="1"/>
  <c r="I931" i="1"/>
  <c r="J931" i="1" s="1"/>
  <c r="I932" i="1"/>
  <c r="J932" i="1" s="1"/>
  <c r="I933" i="1"/>
  <c r="J933" i="1" s="1"/>
  <c r="I934" i="1"/>
  <c r="J934" i="1" s="1"/>
  <c r="I935" i="1"/>
  <c r="J935" i="1" s="1"/>
  <c r="I936" i="1"/>
  <c r="J936" i="1" s="1"/>
  <c r="I937" i="1"/>
  <c r="J937" i="1" s="1"/>
  <c r="I938" i="1"/>
  <c r="J938" i="1" s="1"/>
  <c r="I939" i="1"/>
  <c r="J939" i="1" s="1"/>
  <c r="I940" i="1"/>
  <c r="J940" i="1" s="1"/>
  <c r="I941" i="1"/>
  <c r="J941" i="1" s="1"/>
  <c r="I942" i="1"/>
  <c r="J942" i="1" s="1"/>
  <c r="I943" i="1"/>
  <c r="J943" i="1" s="1"/>
  <c r="I944" i="1"/>
  <c r="J944" i="1" s="1"/>
  <c r="I945" i="1"/>
  <c r="J945" i="1" s="1"/>
  <c r="I946" i="1"/>
  <c r="J946" i="1" s="1"/>
  <c r="I947" i="1"/>
  <c r="J947" i="1" s="1"/>
  <c r="I948" i="1"/>
  <c r="J948" i="1" s="1"/>
  <c r="I949" i="1"/>
  <c r="J949" i="1" s="1"/>
  <c r="I950" i="1"/>
  <c r="J950" i="1" s="1"/>
  <c r="I951" i="1"/>
  <c r="J951" i="1" s="1"/>
  <c r="I952" i="1"/>
  <c r="J952" i="1" s="1"/>
  <c r="I953" i="1"/>
  <c r="J953" i="1" s="1"/>
  <c r="I954" i="1"/>
  <c r="J954" i="1" s="1"/>
  <c r="I955" i="1"/>
  <c r="J955" i="1" s="1"/>
  <c r="I956" i="1"/>
  <c r="J956" i="1" s="1"/>
  <c r="I957" i="1"/>
  <c r="J957" i="1" s="1"/>
  <c r="I958" i="1"/>
  <c r="J958" i="1" s="1"/>
  <c r="I959" i="1"/>
  <c r="J959" i="1" s="1"/>
  <c r="I960" i="1"/>
  <c r="J960" i="1" s="1"/>
  <c r="I961" i="1"/>
  <c r="J961" i="1" s="1"/>
  <c r="I962" i="1"/>
  <c r="J962" i="1" s="1"/>
  <c r="I963" i="1"/>
  <c r="J963" i="1" s="1"/>
  <c r="I964" i="1"/>
  <c r="J964" i="1" s="1"/>
  <c r="I965" i="1"/>
  <c r="J965" i="1" s="1"/>
  <c r="I966" i="1"/>
  <c r="J966" i="1" s="1"/>
  <c r="I967" i="1"/>
  <c r="J967" i="1" s="1"/>
  <c r="I968" i="1"/>
  <c r="J968" i="1" s="1"/>
  <c r="I969" i="1"/>
  <c r="J969" i="1" s="1"/>
  <c r="I970" i="1"/>
  <c r="J970" i="1" s="1"/>
  <c r="I971" i="1"/>
  <c r="J971" i="1" s="1"/>
  <c r="I972" i="1"/>
  <c r="J972" i="1" s="1"/>
  <c r="I973" i="1"/>
  <c r="J973" i="1" s="1"/>
  <c r="I974" i="1"/>
  <c r="J974" i="1" s="1"/>
  <c r="I975" i="1"/>
  <c r="J975" i="1" s="1"/>
  <c r="I976" i="1"/>
  <c r="J976" i="1" s="1"/>
  <c r="I977" i="1"/>
  <c r="J977" i="1" s="1"/>
  <c r="I978" i="1"/>
  <c r="J978" i="1" s="1"/>
  <c r="I979" i="1"/>
  <c r="J979" i="1" s="1"/>
  <c r="I980" i="1"/>
  <c r="J980" i="1" s="1"/>
  <c r="I981" i="1"/>
  <c r="J981" i="1" s="1"/>
  <c r="I982" i="1"/>
  <c r="J982" i="1" s="1"/>
  <c r="I983" i="1"/>
  <c r="J983" i="1" s="1"/>
  <c r="I984" i="1"/>
  <c r="J984" i="1" s="1"/>
  <c r="I985" i="1"/>
  <c r="J985" i="1" s="1"/>
  <c r="I986" i="1"/>
  <c r="J986" i="1" s="1"/>
  <c r="I987" i="1"/>
  <c r="J987" i="1" s="1"/>
  <c r="I988" i="1"/>
  <c r="J988" i="1" s="1"/>
  <c r="I989" i="1"/>
  <c r="J989" i="1" s="1"/>
  <c r="I990" i="1"/>
  <c r="J990" i="1" s="1"/>
  <c r="I991" i="1"/>
  <c r="J991" i="1" s="1"/>
  <c r="I992" i="1"/>
  <c r="J992" i="1" s="1"/>
  <c r="I993" i="1"/>
  <c r="J993" i="1" s="1"/>
  <c r="I994" i="1"/>
  <c r="J994" i="1" s="1"/>
  <c r="I995" i="1"/>
  <c r="J995" i="1" s="1"/>
  <c r="I996" i="1"/>
  <c r="J996" i="1" s="1"/>
  <c r="I997" i="1"/>
  <c r="J997" i="1" s="1"/>
  <c r="I998" i="1"/>
  <c r="J998" i="1" s="1"/>
  <c r="I999" i="1"/>
  <c r="J999" i="1" s="1"/>
  <c r="I1000" i="1"/>
  <c r="J1000" i="1" s="1"/>
  <c r="I1001" i="1"/>
  <c r="J1001" i="1" s="1"/>
  <c r="F6" i="2"/>
  <c r="A6" i="2"/>
  <c r="D6" i="2"/>
  <c r="C6" i="2"/>
  <c r="B6" i="2"/>
</calcChain>
</file>

<file path=xl/sharedStrings.xml><?xml version="1.0" encoding="utf-8"?>
<sst xmlns="http://schemas.openxmlformats.org/spreadsheetml/2006/main" count="5044" uniqueCount="41">
  <si>
    <t>gender</t>
  </si>
  <si>
    <t>race_ethnicity</t>
  </si>
  <si>
    <t>parental_level_of_education</t>
  </si>
  <si>
    <t>lunch</t>
  </si>
  <si>
    <t>test_preparation_course</t>
  </si>
  <si>
    <t>math_score</t>
  </si>
  <si>
    <t>reading_score</t>
  </si>
  <si>
    <t>writing_score</t>
  </si>
  <si>
    <t>female</t>
  </si>
  <si>
    <t>group B</t>
  </si>
  <si>
    <t>bachelor's degree</t>
  </si>
  <si>
    <t>standard</t>
  </si>
  <si>
    <t>group C</t>
  </si>
  <si>
    <t>some college</t>
  </si>
  <si>
    <t>completed</t>
  </si>
  <si>
    <t>master's degree</t>
  </si>
  <si>
    <t>male</t>
  </si>
  <si>
    <t>group A</t>
  </si>
  <si>
    <t>associate's degree</t>
  </si>
  <si>
    <t>free/reduced</t>
  </si>
  <si>
    <t>group D</t>
  </si>
  <si>
    <t>high school</t>
  </si>
  <si>
    <t>some high school</t>
  </si>
  <si>
    <t>group E</t>
  </si>
  <si>
    <t>Not completed</t>
  </si>
  <si>
    <t>%</t>
  </si>
  <si>
    <t>Status</t>
  </si>
  <si>
    <t>Average of %</t>
  </si>
  <si>
    <t>Very Good</t>
  </si>
  <si>
    <t>Best</t>
  </si>
  <si>
    <t>Not Bad</t>
  </si>
  <si>
    <t>Good</t>
  </si>
  <si>
    <t>Average of math_score</t>
  </si>
  <si>
    <t>Average of reading_score</t>
  </si>
  <si>
    <t>Average of writing_score</t>
  </si>
  <si>
    <t>Grand Total</t>
  </si>
  <si>
    <t>Lunch</t>
  </si>
  <si>
    <t>Count of Status</t>
  </si>
  <si>
    <t>Count of Students</t>
  </si>
  <si>
    <t>Education_level</t>
  </si>
  <si>
    <t>Ethnicity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</si>
</sst>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9" fontId="0" fillId="0" borderId="0" xfId="1" applyFont="1"/>
    <xf numFmtId="0" fontId="0" fillId="0" borderId="0" xfId="0" applyNumberFormat="1"/>
    <xf numFmtId="1" fontId="0" fillId="0" borderId="0" xfId="0" applyNumberFormat="1"/>
    <xf numFmtId="0" fontId="0" fillId="0" borderId="0" xfId="0" pivotButton="1"/>
    <xf numFmtId="0" fontId="0" fillId="0" borderId="0" xfId="0" applyAlignment="1">
      <alignment horizontal="left"/>
    </xf>
    <xf numFmtId="9"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68">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i val="0"/>
        <sz val="10"/>
        <color theme="0"/>
      </font>
      <fill>
        <patternFill>
          <bgColor theme="8" tint="-0.24994659260841701"/>
        </patternFill>
      </fill>
    </dxf>
    <dxf>
      <fill>
        <patternFill>
          <bgColor theme="8" tint="-0.24994659260841701"/>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ill>
        <patternFill>
          <bgColor theme="4" tint="0.79998168889431442"/>
        </patternFill>
      </fill>
    </dxf>
    <dxf>
      <numFmt numFmtId="0" formatCode="General"/>
    </dxf>
  </dxfs>
  <tableStyles count="2" defaultTableStyle="TableStyleMedium2" defaultPivotStyle="PivotStyleLight16">
    <tableStyle name="Slicer Style 1" pivot="0" table="0" count="1">
      <tableStyleElement type="wholeTable" dxfId="266"/>
    </tableStyle>
    <tableStyle name="Slicer Style 2" pivot="0" table="0" count="9">
      <tableStyleElement type="wholeTable" dxfId="124"/>
      <tableStyleElement type="headerRow" dxfId="123"/>
    </tableStyle>
  </tableStyles>
  <colors>
    <mruColors>
      <color rgb="FF32D6D6"/>
      <color rgb="FFCF7EDC"/>
      <color rgb="FF5ED6A8"/>
      <color rgb="FFABD1FB"/>
      <color rgb="FF9082F6"/>
    </mruColors>
  </colors>
  <extLst>
    <ext xmlns:x14="http://schemas.microsoft.com/office/spreadsheetml/2009/9/main" uri="{46F421CA-312F-682f-3DD2-61675219B42D}">
      <x14:dxfs count="63">
        <dxf>
          <fill>
            <patternFill>
              <bgColor theme="4" tint="0.39994506668294322"/>
            </patternFill>
          </fill>
        </dxf>
        <dxf>
          <fill>
            <patternFill>
              <bgColor theme="4" tint="0.39994506668294322"/>
            </patternFill>
          </fill>
        </dxf>
        <dxf>
          <fill>
            <patternFill>
              <bgColor theme="4" tint="0.39994506668294322"/>
            </patternFill>
          </fill>
        </dxf>
        <dxf>
          <font>
            <color theme="0"/>
          </font>
          <fill>
            <patternFill>
              <bgColor theme="4" tint="0.39994506668294322"/>
            </patternFill>
          </fill>
        </dxf>
        <dxf>
          <font>
            <color theme="0"/>
          </font>
          <fill>
            <patternFill>
              <bgColor theme="4" tint="-0.499984740745262"/>
            </patternFill>
          </fill>
        </dxf>
        <dxf>
          <font>
            <color theme="0"/>
          </font>
          <fill>
            <patternFill>
              <bgColor theme="4" tint="0.39994506668294322"/>
            </patternFill>
          </fill>
        </dxf>
        <dxf>
          <font>
            <color theme="0"/>
          </font>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0"/>
          </font>
          <fill>
            <patternFill>
              <bgColor theme="4" tint="0.39994506668294322"/>
            </patternFill>
          </fill>
        </dxf>
        <dxf>
          <font>
            <color theme="0"/>
          </font>
          <fill>
            <patternFill>
              <bgColor theme="4" tint="-0.499984740745262"/>
            </patternFill>
          </fill>
        </dxf>
        <dxf>
          <font>
            <color theme="0"/>
          </font>
          <fill>
            <patternFill>
              <bgColor theme="4" tint="0.39994506668294322"/>
            </patternFill>
          </fill>
        </dxf>
        <dxf>
          <font>
            <color theme="0"/>
          </font>
          <fill>
            <patternFill>
              <bgColor theme="4" tint="-0.49998474074526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0"/>
          </font>
          <fill>
            <patternFill>
              <bgColor theme="4" tint="0.39994506668294322"/>
            </patternFill>
          </fill>
        </dxf>
        <dxf>
          <font>
            <color theme="0"/>
          </font>
          <fill>
            <patternFill>
              <bgColor theme="4" tint="-0.499984740745262"/>
            </patternFill>
          </fill>
        </dxf>
        <dxf>
          <font>
            <color theme="0"/>
          </font>
          <fill>
            <patternFill>
              <bgColor theme="4" tint="0.39994506668294322"/>
            </patternFill>
          </fill>
        </dxf>
        <dxf>
          <font>
            <color theme="0"/>
          </font>
          <fill>
            <patternFill>
              <bgColor theme="4" tint="-0.49998474074526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0"/>
          </font>
          <fill>
            <patternFill>
              <bgColor theme="4" tint="0.39994506668294322"/>
            </patternFill>
          </fill>
        </dxf>
        <dxf>
          <font>
            <color theme="0"/>
          </font>
          <fill>
            <patternFill>
              <bgColor theme="4" tint="-0.499984740745262"/>
            </patternFill>
          </fill>
        </dxf>
        <dxf>
          <font>
            <color theme="0"/>
          </font>
          <fill>
            <patternFill>
              <bgColor theme="4" tint="-0.499984740745262"/>
            </patternFill>
          </fill>
        </dxf>
        <dxf>
          <font>
            <color theme="0"/>
          </font>
          <fill>
            <patternFill>
              <bgColor theme="4" tint="-0.49998474074526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0"/>
          </font>
          <fill>
            <patternFill>
              <bgColor theme="4" tint="-0.499984740745262"/>
            </patternFill>
          </fill>
        </dxf>
        <dxf>
          <font>
            <color theme="0"/>
          </font>
          <fill>
            <patternFill>
              <bgColor theme="4" tint="-0.499984740745262"/>
            </patternFill>
          </fill>
        </dxf>
        <dxf>
          <font>
            <color theme="0"/>
          </font>
          <fill>
            <patternFill>
              <bgColor theme="4" tint="-0.499984740745262"/>
            </patternFill>
          </fill>
        </dxf>
        <dxf>
          <font>
            <color theme="0"/>
          </font>
          <fill>
            <patternFill>
              <bgColor theme="4" tint="-0.49998474074526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0"/>
          </font>
          <fill>
            <patternFill>
              <bgColor theme="4" tint="-0.499984740745262"/>
            </patternFill>
          </fill>
        </dxf>
        <dxf>
          <font>
            <color theme="0"/>
          </font>
          <fill>
            <patternFill>
              <bgColor theme="4" tint="0.39994506668294322"/>
            </patternFill>
          </fill>
        </dxf>
        <dxf>
          <font>
            <color theme="0"/>
          </font>
          <fill>
            <patternFill>
              <bgColor theme="4" tint="-0.499984740745262"/>
            </patternFill>
          </fill>
        </dxf>
        <dxf>
          <font>
            <color theme="0"/>
          </font>
          <fill>
            <patternFill>
              <bgColor theme="4" tint="-0.49998474074526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0"/>
          </font>
          <fill>
            <patternFill>
              <bgColor theme="4" tint="-0.499984740745262"/>
            </patternFill>
          </fill>
        </dxf>
        <dxf>
          <font>
            <color theme="0"/>
          </font>
          <fill>
            <patternFill>
              <bgColor theme="4" tint="-0.499984740745262"/>
            </patternFill>
          </fill>
        </dxf>
        <dxf>
          <font>
            <color theme="0"/>
          </font>
          <fill>
            <patternFill>
              <bgColor theme="4" tint="-0.499984740745262"/>
            </patternFill>
          </fill>
        </dxf>
        <dxf>
          <font>
            <color theme="0"/>
          </font>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0"/>
          </font>
          <fill>
            <patternFill>
              <bgColor theme="4" tint="0.39994506668294322"/>
            </patternFill>
          </fill>
        </dxf>
        <dxf>
          <font>
            <color theme="0"/>
          </font>
          <fill>
            <patternFill>
              <bgColor theme="4" tint="-0.499984740745262"/>
            </patternFill>
          </fill>
        </dxf>
        <dxf>
          <font>
            <color theme="0"/>
          </font>
          <fill>
            <patternFill>
              <bgColor theme="4" tint="-0.499984740745262"/>
            </patternFill>
          </fill>
        </dxf>
        <dxf>
          <font>
            <color theme="0"/>
          </font>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0"/>
          </font>
          <fill>
            <patternFill>
              <bgColor theme="4" tint="0.39994506668294322"/>
            </patternFill>
          </fill>
        </dxf>
        <dxf>
          <font>
            <color theme="0"/>
          </font>
          <fill>
            <patternFill>
              <bgColor theme="4" tint="-0.499984740745262"/>
            </patternFill>
          </fill>
        </dxf>
        <dxf>
          <font>
            <color theme="0"/>
          </font>
          <fill>
            <patternFill>
              <bgColor theme="4" tint="-0.499984740745262"/>
            </patternFill>
          </fill>
        </dxf>
        <dxf>
          <font>
            <color theme="0"/>
          </font>
          <fill>
            <patternFill>
              <bgColor theme="4" tint="-0.49998474074526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[study_performance.xlsx]KPIs!PivotTable2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t>
            </a:r>
            <a:r>
              <a:rPr lang="en-US" sz="1600" b="1" baseline="0"/>
              <a:t> By Education Level</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KPIs!$A$10:$A$16</c:f>
              <c:strCache>
                <c:ptCount val="6"/>
                <c:pt idx="0">
                  <c:v>high school</c:v>
                </c:pt>
                <c:pt idx="1">
                  <c:v>some high school</c:v>
                </c:pt>
                <c:pt idx="2">
                  <c:v>some college</c:v>
                </c:pt>
                <c:pt idx="3">
                  <c:v>associate's degree</c:v>
                </c:pt>
                <c:pt idx="4">
                  <c:v>bachelor's degree</c:v>
                </c:pt>
                <c:pt idx="5">
                  <c:v>master's degree</c:v>
                </c:pt>
              </c:strCache>
            </c:strRef>
          </c:cat>
          <c:val>
            <c:numRef>
              <c:f>KPIs!$B$10:$B$16</c:f>
              <c:numCache>
                <c:formatCode>0%</c:formatCode>
                <c:ptCount val="6"/>
                <c:pt idx="0">
                  <c:v>0.63096938775510236</c:v>
                </c:pt>
                <c:pt idx="1">
                  <c:v>0.65108007448789607</c:v>
                </c:pt>
                <c:pt idx="2">
                  <c:v>0.68476401179941015</c:v>
                </c:pt>
                <c:pt idx="3">
                  <c:v>0.69569069069069078</c:v>
                </c:pt>
                <c:pt idx="4">
                  <c:v>0.71923728813559329</c:v>
                </c:pt>
                <c:pt idx="5">
                  <c:v>0.7359887005649719</c:v>
                </c:pt>
              </c:numCache>
            </c:numRef>
          </c:val>
          <c:extLst>
            <c:ext xmlns:c16="http://schemas.microsoft.com/office/drawing/2014/chart" uri="{C3380CC4-5D6E-409C-BE32-E72D297353CC}">
              <c16:uniqueId val="{00000000-30FE-41D2-9FD2-95157FDB2574}"/>
            </c:ext>
          </c:extLst>
        </c:ser>
        <c:dLbls>
          <c:dLblPos val="outEnd"/>
          <c:showLegendKey val="0"/>
          <c:showVal val="1"/>
          <c:showCatName val="0"/>
          <c:showSerName val="0"/>
          <c:showPercent val="0"/>
          <c:showBubbleSize val="0"/>
        </c:dLbls>
        <c:gapWidth val="182"/>
        <c:axId val="1232521088"/>
        <c:axId val="1364603504"/>
      </c:barChart>
      <c:catAx>
        <c:axId val="1232521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603504"/>
        <c:crosses val="autoZero"/>
        <c:auto val="1"/>
        <c:lblAlgn val="ctr"/>
        <c:lblOffset val="100"/>
        <c:noMultiLvlLbl val="0"/>
      </c:catAx>
      <c:valAx>
        <c:axId val="1364603504"/>
        <c:scaling>
          <c:orientation val="minMax"/>
        </c:scaling>
        <c:delete val="1"/>
        <c:axPos val="b"/>
        <c:numFmt formatCode="0%" sourceLinked="1"/>
        <c:majorTickMark val="none"/>
        <c:minorTickMark val="none"/>
        <c:tickLblPos val="nextTo"/>
        <c:crossAx val="123252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[study_performance.xlsx]KPIs!PivotTable3</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 By Lunch</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KPIs!$B$19</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20C-450E-8E09-FA38670B1CE5}"/>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A20C-450E-8E09-FA38670B1CE5}"/>
              </c:ext>
            </c:extLst>
          </c:dPt>
          <c:dLbls>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KPIs!$A$20:$A$22</c:f>
              <c:strCache>
                <c:ptCount val="2"/>
                <c:pt idx="0">
                  <c:v>free/reduced</c:v>
                </c:pt>
                <c:pt idx="1">
                  <c:v>standard</c:v>
                </c:pt>
              </c:strCache>
            </c:strRef>
          </c:cat>
          <c:val>
            <c:numRef>
              <c:f>KPIs!$B$20:$B$22</c:f>
              <c:numCache>
                <c:formatCode>0%</c:formatCode>
                <c:ptCount val="2"/>
                <c:pt idx="0">
                  <c:v>0.62199061032863823</c:v>
                </c:pt>
                <c:pt idx="1">
                  <c:v>0.70837209302325599</c:v>
                </c:pt>
              </c:numCache>
            </c:numRef>
          </c:val>
          <c:extLst>
            <c:ext xmlns:c16="http://schemas.microsoft.com/office/drawing/2014/chart" uri="{C3380CC4-5D6E-409C-BE32-E72D297353CC}">
              <c16:uniqueId val="{00000000-A20C-450E-8E09-FA38670B1CE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[study_performance.xlsx]KPIs!PivotTable4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a:t>%</a:t>
            </a:r>
            <a:r>
              <a:rPr lang="en-US" sz="1600" b="1" baseline="0"/>
              <a:t> By Ethnicity</a:t>
            </a:r>
            <a:endParaRPr lang="en-US" sz="16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KPIs!$G$9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KPIs!$F$10:$F$15</c:f>
              <c:strCache>
                <c:ptCount val="5"/>
                <c:pt idx="0">
                  <c:v>group A</c:v>
                </c:pt>
                <c:pt idx="1">
                  <c:v>group B</c:v>
                </c:pt>
                <c:pt idx="2">
                  <c:v>group C</c:v>
                </c:pt>
                <c:pt idx="3">
                  <c:v>group D</c:v>
                </c:pt>
                <c:pt idx="4">
                  <c:v>group E</c:v>
                </c:pt>
              </c:strCache>
            </c:strRef>
          </c:cat>
          <c:val>
            <c:numRef>
              <c:f>KPIs!$G$10:$G$15</c:f>
              <c:numCache>
                <c:formatCode>0%</c:formatCode>
                <c:ptCount val="5"/>
                <c:pt idx="0">
                  <c:v>0.62992509363295857</c:v>
                </c:pt>
                <c:pt idx="1">
                  <c:v>0.6546842105263162</c:v>
                </c:pt>
                <c:pt idx="2">
                  <c:v>0.67131661442006241</c:v>
                </c:pt>
                <c:pt idx="3">
                  <c:v>0.69179389312977135</c:v>
                </c:pt>
                <c:pt idx="4">
                  <c:v>0.72752380952380968</c:v>
                </c:pt>
              </c:numCache>
            </c:numRef>
          </c:val>
          <c:extLst>
            <c:ext xmlns:c16="http://schemas.microsoft.com/office/drawing/2014/chart" uri="{C3380CC4-5D6E-409C-BE32-E72D297353CC}">
              <c16:uniqueId val="{00000000-4550-4CE7-90C3-1D2E44EB509A}"/>
            </c:ext>
          </c:extLst>
        </c:ser>
        <c:dLbls>
          <c:dLblPos val="outEnd"/>
          <c:showLegendKey val="0"/>
          <c:showVal val="1"/>
          <c:showCatName val="0"/>
          <c:showSerName val="0"/>
          <c:showPercent val="0"/>
          <c:showBubbleSize val="0"/>
        </c:dLbls>
        <c:gapWidth val="219"/>
        <c:overlap val="-27"/>
        <c:axId val="1527330912"/>
        <c:axId val="1359972208"/>
      </c:barChart>
      <c:catAx>
        <c:axId val="152733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72208"/>
        <c:crosses val="autoZero"/>
        <c:auto val="1"/>
        <c:lblAlgn val="ctr"/>
        <c:lblOffset val="100"/>
        <c:noMultiLvlLbl val="0"/>
      </c:catAx>
      <c:valAx>
        <c:axId val="1359972208"/>
        <c:scaling>
          <c:orientation val="minMax"/>
        </c:scaling>
        <c:delete val="1"/>
        <c:axPos val="l"/>
        <c:numFmt formatCode="0%" sourceLinked="1"/>
        <c:majorTickMark val="none"/>
        <c:minorTickMark val="none"/>
        <c:tickLblPos val="nextTo"/>
        <c:crossAx val="152733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[study_performance.xlsx]KPIs!PivotTable6</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t>
            </a:r>
            <a:r>
              <a:rPr lang="en-US" baseline="0"/>
              <a:t> By sTATUS</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63500" sx="102000" sy="102000" algn="ctr" rotWithShape="0">
              <a:prstClr val="black">
                <a:alpha val="20000"/>
              </a:prstClr>
            </a:outerShdw>
          </a:effectLst>
        </c:spPr>
        <c:dLbl>
          <c:idx val="0"/>
          <c:layout>
            <c:manualLayout>
              <c:x val="8.4008392901489246E-2"/>
              <c:y val="3.0752328563551447E-2"/>
            </c:manualLayout>
          </c:layout>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a:noFill/>
          </a:ln>
          <a:effectLst>
            <a:outerShdw blurRad="63500" sx="102000" sy="102000" algn="ctr" rotWithShape="0">
              <a:prstClr val="black">
                <a:alpha val="20000"/>
              </a:prstClr>
            </a:outerShdw>
          </a:effectLst>
        </c:spPr>
        <c:dLbl>
          <c:idx val="0"/>
          <c:layout>
            <c:manualLayout>
              <c:x val="-0.10801079087334337"/>
              <c:y val="-3.5145518358344535E-2"/>
            </c:manualLayout>
          </c:layout>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a:outerShdw blurRad="63500" sx="102000" sy="102000" algn="ctr" rotWithShape="0">
              <a:prstClr val="black">
                <a:alpha val="20000"/>
              </a:prstClr>
            </a:outerShdw>
          </a:effectLst>
        </c:spPr>
        <c:dLbl>
          <c:idx val="0"/>
          <c:layout>
            <c:manualLayout>
              <c:x val="6.2406234726820671E-2"/>
              <c:y val="-8.0540882489392224E-17"/>
            </c:manualLayout>
          </c:layout>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a:noFill/>
          </a:ln>
          <a:effectLst>
            <a:outerShdw blurRad="63500" sx="102000" sy="102000" algn="ctr" rotWithShape="0">
              <a:prstClr val="black">
                <a:alpha val="20000"/>
              </a:prstClr>
            </a:outerShdw>
          </a:effectLst>
        </c:spPr>
        <c:dLbl>
          <c:idx val="0"/>
          <c:layout>
            <c:manualLayout>
              <c:x val="-8.160815310430386E-2"/>
              <c:y val="-4.3931897947930669E-3"/>
            </c:manualLayout>
          </c:layout>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KPIs!$G$18</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8D99-47D7-96E6-DCDB95DF9DB5}"/>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D99-47D7-96E6-DCDB95DF9DB5}"/>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D99-47D7-96E6-DCDB95DF9DB5}"/>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D99-47D7-96E6-DCDB95DF9DB5}"/>
              </c:ext>
            </c:extLst>
          </c:dPt>
          <c:dLbls>
            <c:dLbl>
              <c:idx val="0"/>
              <c:layout>
                <c:manualLayout>
                  <c:x val="8.4008392901489246E-2"/>
                  <c:y val="3.075232856355144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D99-47D7-96E6-DCDB95DF9DB5}"/>
                </c:ext>
              </c:extLst>
            </c:dLbl>
            <c:dLbl>
              <c:idx val="1"/>
              <c:layout>
                <c:manualLayout>
                  <c:x val="6.2406234726820671E-2"/>
                  <c:y val="-8.0540882489392224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D99-47D7-96E6-DCDB95DF9DB5}"/>
                </c:ext>
              </c:extLst>
            </c:dLbl>
            <c:dLbl>
              <c:idx val="2"/>
              <c:layout>
                <c:manualLayout>
                  <c:x val="-0.10801079087334337"/>
                  <c:y val="-3.51455183583445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D99-47D7-96E6-DCDB95DF9DB5}"/>
                </c:ext>
              </c:extLst>
            </c:dLbl>
            <c:dLbl>
              <c:idx val="3"/>
              <c:layout>
                <c:manualLayout>
                  <c:x val="-8.160815310430386E-2"/>
                  <c:y val="-4.393189794793066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D99-47D7-96E6-DCDB95DF9DB5}"/>
                </c:ext>
              </c:extLst>
            </c:dLbl>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KPIs!$F$19:$F$23</c:f>
              <c:strCache>
                <c:ptCount val="4"/>
                <c:pt idx="0">
                  <c:v>Best</c:v>
                </c:pt>
                <c:pt idx="1">
                  <c:v>Good</c:v>
                </c:pt>
                <c:pt idx="2">
                  <c:v>Not Bad</c:v>
                </c:pt>
                <c:pt idx="3">
                  <c:v>Very Good</c:v>
                </c:pt>
              </c:strCache>
            </c:strRef>
          </c:cat>
          <c:val>
            <c:numRef>
              <c:f>KPIs!$G$19:$G$23</c:f>
              <c:numCache>
                <c:formatCode>General</c:formatCode>
                <c:ptCount val="4"/>
                <c:pt idx="0">
                  <c:v>52</c:v>
                </c:pt>
                <c:pt idx="1">
                  <c:v>438</c:v>
                </c:pt>
                <c:pt idx="2">
                  <c:v>103</c:v>
                </c:pt>
                <c:pt idx="3">
                  <c:v>407</c:v>
                </c:pt>
              </c:numCache>
            </c:numRef>
          </c:val>
          <c:extLst>
            <c:ext xmlns:c16="http://schemas.microsoft.com/office/drawing/2014/chart" uri="{C3380CC4-5D6E-409C-BE32-E72D297353CC}">
              <c16:uniqueId val="{00000000-8D99-47D7-96E6-DCDB95DF9DB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[study_performance.xlsx]KPIs!PivotTable2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bg1"/>
                </a:solidFill>
              </a:rPr>
              <a:t>%</a:t>
            </a:r>
            <a:r>
              <a:rPr lang="en-US" sz="1200" b="1" baseline="0">
                <a:solidFill>
                  <a:schemeClr val="bg1"/>
                </a:solidFill>
              </a:rPr>
              <a:t> By Education Level</a:t>
            </a:r>
            <a:endParaRPr lang="en-US" sz="12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912138382174949"/>
          <c:y val="0.21066679305094443"/>
          <c:w val="0.62656845903419711"/>
          <c:h val="0.75123794599951765"/>
        </c:manualLayout>
      </c:layout>
      <c:barChart>
        <c:barDir val="bar"/>
        <c:grouping val="clustered"/>
        <c:varyColors val="0"/>
        <c:ser>
          <c:idx val="0"/>
          <c:order val="0"/>
          <c:tx>
            <c:strRef>
              <c:f>KPIs!$B$9</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KPIs!$A$10:$A$16</c:f>
              <c:strCache>
                <c:ptCount val="6"/>
                <c:pt idx="0">
                  <c:v>high school</c:v>
                </c:pt>
                <c:pt idx="1">
                  <c:v>some high school</c:v>
                </c:pt>
                <c:pt idx="2">
                  <c:v>some college</c:v>
                </c:pt>
                <c:pt idx="3">
                  <c:v>associate's degree</c:v>
                </c:pt>
                <c:pt idx="4">
                  <c:v>bachelor's degree</c:v>
                </c:pt>
                <c:pt idx="5">
                  <c:v>master's degree</c:v>
                </c:pt>
              </c:strCache>
            </c:strRef>
          </c:cat>
          <c:val>
            <c:numRef>
              <c:f>KPIs!$B$10:$B$16</c:f>
              <c:numCache>
                <c:formatCode>0%</c:formatCode>
                <c:ptCount val="6"/>
                <c:pt idx="0">
                  <c:v>0.63096938775510236</c:v>
                </c:pt>
                <c:pt idx="1">
                  <c:v>0.65108007448789607</c:v>
                </c:pt>
                <c:pt idx="2">
                  <c:v>0.68476401179941015</c:v>
                </c:pt>
                <c:pt idx="3">
                  <c:v>0.69569069069069078</c:v>
                </c:pt>
                <c:pt idx="4">
                  <c:v>0.71923728813559329</c:v>
                </c:pt>
                <c:pt idx="5">
                  <c:v>0.7359887005649719</c:v>
                </c:pt>
              </c:numCache>
            </c:numRef>
          </c:val>
          <c:extLst>
            <c:ext xmlns:c16="http://schemas.microsoft.com/office/drawing/2014/chart" uri="{C3380CC4-5D6E-409C-BE32-E72D297353CC}">
              <c16:uniqueId val="{00000000-2E38-4BBC-B367-C6E7C22276E3}"/>
            </c:ext>
          </c:extLst>
        </c:ser>
        <c:dLbls>
          <c:dLblPos val="outEnd"/>
          <c:showLegendKey val="0"/>
          <c:showVal val="1"/>
          <c:showCatName val="0"/>
          <c:showSerName val="0"/>
          <c:showPercent val="0"/>
          <c:showBubbleSize val="0"/>
        </c:dLbls>
        <c:gapWidth val="182"/>
        <c:axId val="1232521088"/>
        <c:axId val="1364603504"/>
      </c:barChart>
      <c:catAx>
        <c:axId val="1232521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64603504"/>
        <c:crosses val="autoZero"/>
        <c:auto val="1"/>
        <c:lblAlgn val="ctr"/>
        <c:lblOffset val="100"/>
        <c:noMultiLvlLbl val="0"/>
      </c:catAx>
      <c:valAx>
        <c:axId val="1364603504"/>
        <c:scaling>
          <c:orientation val="minMax"/>
        </c:scaling>
        <c:delete val="1"/>
        <c:axPos val="b"/>
        <c:numFmt formatCode="0%" sourceLinked="1"/>
        <c:majorTickMark val="none"/>
        <c:minorTickMark val="none"/>
        <c:tickLblPos val="nextTo"/>
        <c:crossAx val="123252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[study_performance.xlsx]KPIs!PivotTable3</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a:solidFill>
                  <a:schemeClr val="bg1"/>
                </a:solidFill>
              </a:rPr>
              <a:t>% By Lunch</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5"/>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40000"/>
              <a:lumOff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27220387774106"/>
          <c:y val="0.20610941408441069"/>
          <c:w val="0.48988569977139956"/>
          <c:h val="0.68253778202706183"/>
        </c:manualLayout>
      </c:layout>
      <c:pieChart>
        <c:varyColors val="1"/>
        <c:ser>
          <c:idx val="0"/>
          <c:order val="0"/>
          <c:tx>
            <c:strRef>
              <c:f>KPIs!$B$19</c:f>
              <c:strCache>
                <c:ptCount val="1"/>
                <c:pt idx="0">
                  <c:v>Total</c:v>
                </c:pt>
              </c:strCache>
            </c:strRef>
          </c:tx>
          <c:spPr>
            <a:solidFill>
              <a:schemeClr val="accent5"/>
            </a:solidFill>
          </c:spPr>
          <c:dPt>
            <c:idx val="0"/>
            <c:bubble3D val="0"/>
            <c:spPr>
              <a:solidFill>
                <a:schemeClr val="tx2">
                  <a:lumMod val="40000"/>
                  <a:lumOff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97C9-472F-ABC0-D81D3EBC4410}"/>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97C9-472F-ABC0-D81D3EBC441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KPIs!$A$20:$A$22</c:f>
              <c:strCache>
                <c:ptCount val="2"/>
                <c:pt idx="0">
                  <c:v>free/reduced</c:v>
                </c:pt>
                <c:pt idx="1">
                  <c:v>standard</c:v>
                </c:pt>
              </c:strCache>
            </c:strRef>
          </c:cat>
          <c:val>
            <c:numRef>
              <c:f>KPIs!$B$20:$B$22</c:f>
              <c:numCache>
                <c:formatCode>0%</c:formatCode>
                <c:ptCount val="2"/>
                <c:pt idx="0">
                  <c:v>0.62199061032863823</c:v>
                </c:pt>
                <c:pt idx="1">
                  <c:v>0.70837209302325599</c:v>
                </c:pt>
              </c:numCache>
            </c:numRef>
          </c:val>
          <c:extLst>
            <c:ext xmlns:c16="http://schemas.microsoft.com/office/drawing/2014/chart" uri="{C3380CC4-5D6E-409C-BE32-E72D297353CC}">
              <c16:uniqueId val="{00000004-97C9-472F-ABC0-D81D3EBC4410}"/>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[study_performance.xlsx]KPIs!PivotTable6</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b="1">
                <a:solidFill>
                  <a:schemeClr val="bg1"/>
                </a:solidFill>
              </a:rPr>
              <a:t>%</a:t>
            </a:r>
            <a:r>
              <a:rPr lang="en-US" sz="1200" b="1" baseline="0">
                <a:solidFill>
                  <a:schemeClr val="bg1"/>
                </a:solidFill>
              </a:rPr>
              <a:t> By sTATUS</a:t>
            </a:r>
            <a:endParaRPr lang="en-US" sz="1200" b="1">
              <a:solidFill>
                <a:schemeClr val="bg1"/>
              </a:solidFill>
            </a:endParaRPr>
          </a:p>
        </c:rich>
      </c:tx>
      <c:layout>
        <c:manualLayout>
          <c:xMode val="edge"/>
          <c:yMode val="edge"/>
          <c:x val="0.31511368307877174"/>
          <c:y val="7.7854513995806408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63500" sx="102000" sy="102000" algn="ctr" rotWithShape="0">
              <a:prstClr val="black">
                <a:alpha val="20000"/>
              </a:prstClr>
            </a:outerShdw>
          </a:effectLst>
        </c:spPr>
        <c:dLbl>
          <c:idx val="0"/>
          <c:layout>
            <c:manualLayout>
              <c:x val="8.4008392901489246E-2"/>
              <c:y val="3.0752328563551447E-2"/>
            </c:manualLayout>
          </c:layout>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a:noFill/>
          </a:ln>
          <a:effectLst>
            <a:outerShdw blurRad="63500" sx="102000" sy="102000" algn="ctr" rotWithShape="0">
              <a:prstClr val="black">
                <a:alpha val="20000"/>
              </a:prstClr>
            </a:outerShdw>
          </a:effectLst>
        </c:spPr>
        <c:dLbl>
          <c:idx val="0"/>
          <c:layout>
            <c:manualLayout>
              <c:x val="-0.10801079087334337"/>
              <c:y val="-3.5145518358344535E-2"/>
            </c:manualLayout>
          </c:layout>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a:outerShdw blurRad="63500" sx="102000" sy="102000" algn="ctr" rotWithShape="0">
              <a:prstClr val="black">
                <a:alpha val="20000"/>
              </a:prstClr>
            </a:outerShdw>
          </a:effectLst>
        </c:spPr>
        <c:dLbl>
          <c:idx val="0"/>
          <c:layout>
            <c:manualLayout>
              <c:x val="6.2406234726820671E-2"/>
              <c:y val="-8.0540882489392224E-17"/>
            </c:manualLayout>
          </c:layout>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a:noFill/>
          </a:ln>
          <a:effectLst>
            <a:outerShdw blurRad="63500" sx="102000" sy="102000" algn="ctr" rotWithShape="0">
              <a:prstClr val="black">
                <a:alpha val="20000"/>
              </a:prstClr>
            </a:outerShdw>
          </a:effectLst>
        </c:spPr>
        <c:dLbl>
          <c:idx val="0"/>
          <c:layout>
            <c:manualLayout>
              <c:x val="-8.160815310430386E-2"/>
              <c:y val="-4.3931897947930669E-3"/>
            </c:manualLayout>
          </c:layout>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outerShdw blurRad="63500" sx="102000" sy="102000" algn="ctr" rotWithShape="0">
              <a:prstClr val="black">
                <a:alpha val="20000"/>
              </a:prstClr>
            </a:outerShdw>
          </a:effectLst>
        </c:spPr>
        <c:dLbl>
          <c:idx val="0"/>
          <c:layout>
            <c:manualLayout>
              <c:x val="8.4008392901489246E-2"/>
              <c:y val="3.0752328563551447E-2"/>
            </c:manualLayout>
          </c:layout>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outerShdw blurRad="63500" sx="102000" sy="102000" algn="ctr" rotWithShape="0">
              <a:prstClr val="black">
                <a:alpha val="20000"/>
              </a:prstClr>
            </a:outerShdw>
          </a:effectLst>
        </c:spPr>
        <c:dLbl>
          <c:idx val="0"/>
          <c:layout>
            <c:manualLayout>
              <c:x val="6.2406234726820671E-2"/>
              <c:y val="-8.0540882489392224E-17"/>
            </c:manualLayout>
          </c:layout>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outerShdw blurRad="63500" sx="102000" sy="102000" algn="ctr" rotWithShape="0">
              <a:prstClr val="black">
                <a:alpha val="20000"/>
              </a:prstClr>
            </a:outerShdw>
          </a:effectLst>
        </c:spPr>
        <c:dLbl>
          <c:idx val="0"/>
          <c:layout>
            <c:manualLayout>
              <c:x val="-0.10801079087334337"/>
              <c:y val="-3.5145518358344535E-2"/>
            </c:manualLayout>
          </c:layout>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outerShdw blurRad="63500" sx="102000" sy="102000" algn="ctr" rotWithShape="0">
              <a:prstClr val="black">
                <a:alpha val="20000"/>
              </a:prstClr>
            </a:outerShdw>
          </a:effectLst>
        </c:spPr>
        <c:dLbl>
          <c:idx val="0"/>
          <c:layout>
            <c:manualLayout>
              <c:x val="-8.160815310430386E-2"/>
              <c:y val="-4.3931897947930669E-3"/>
            </c:manualLayout>
          </c:layout>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F7EDC"/>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ABD1FB"/>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5ED6A8"/>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082F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477648125309635E-2"/>
          <c:y val="0.24864528805407707"/>
          <c:w val="0.48440438921038487"/>
          <c:h val="0.68145024244850749"/>
        </c:manualLayout>
      </c:layout>
      <c:pieChart>
        <c:varyColors val="1"/>
        <c:ser>
          <c:idx val="0"/>
          <c:order val="0"/>
          <c:tx>
            <c:strRef>
              <c:f>KPIs!$G$18</c:f>
              <c:strCache>
                <c:ptCount val="1"/>
                <c:pt idx="0">
                  <c:v>Total</c:v>
                </c:pt>
              </c:strCache>
            </c:strRef>
          </c:tx>
          <c:dPt>
            <c:idx val="0"/>
            <c:bubble3D val="0"/>
            <c:spPr>
              <a:solidFill>
                <a:srgbClr val="CF7EDC"/>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1397-426C-A5B6-C81FDE232FF7}"/>
              </c:ext>
            </c:extLst>
          </c:dPt>
          <c:dPt>
            <c:idx val="1"/>
            <c:bubble3D val="0"/>
            <c:spPr>
              <a:solidFill>
                <a:srgbClr val="ABD1FB"/>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1397-426C-A5B6-C81FDE232FF7}"/>
              </c:ext>
            </c:extLst>
          </c:dPt>
          <c:dPt>
            <c:idx val="2"/>
            <c:bubble3D val="0"/>
            <c:spPr>
              <a:solidFill>
                <a:srgbClr val="5ED6A8"/>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1397-426C-A5B6-C81FDE232FF7}"/>
              </c:ext>
            </c:extLst>
          </c:dPt>
          <c:dPt>
            <c:idx val="3"/>
            <c:bubble3D val="0"/>
            <c:spPr>
              <a:solidFill>
                <a:srgbClr val="9082F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1397-426C-A5B6-C81FDE232FF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KPIs!$F$19:$F$23</c:f>
              <c:strCache>
                <c:ptCount val="4"/>
                <c:pt idx="0">
                  <c:v>Best</c:v>
                </c:pt>
                <c:pt idx="1">
                  <c:v>Good</c:v>
                </c:pt>
                <c:pt idx="2">
                  <c:v>Not Bad</c:v>
                </c:pt>
                <c:pt idx="3">
                  <c:v>Very Good</c:v>
                </c:pt>
              </c:strCache>
            </c:strRef>
          </c:cat>
          <c:val>
            <c:numRef>
              <c:f>KPIs!$G$19:$G$23</c:f>
              <c:numCache>
                <c:formatCode>General</c:formatCode>
                <c:ptCount val="4"/>
                <c:pt idx="0">
                  <c:v>52</c:v>
                </c:pt>
                <c:pt idx="1">
                  <c:v>438</c:v>
                </c:pt>
                <c:pt idx="2">
                  <c:v>103</c:v>
                </c:pt>
                <c:pt idx="3">
                  <c:v>407</c:v>
                </c:pt>
              </c:numCache>
            </c:numRef>
          </c:val>
          <c:extLst>
            <c:ext xmlns:c16="http://schemas.microsoft.com/office/drawing/2014/chart" uri="{C3380CC4-5D6E-409C-BE32-E72D297353CC}">
              <c16:uniqueId val="{00000008-1397-426C-A5B6-C81FDE232FF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2893316046337586"/>
          <c:y val="0.23240047508027978"/>
          <c:w val="0.27106683953662419"/>
          <c:h val="0.6890165544949338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[study_performance.xlsx]KPIs!PivotTable4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solidFill>
                  <a:schemeClr val="bg1"/>
                </a:solidFill>
              </a:rPr>
              <a:t>%</a:t>
            </a:r>
            <a:r>
              <a:rPr lang="en-US" sz="1200" b="1" baseline="0">
                <a:solidFill>
                  <a:schemeClr val="bg1"/>
                </a:solidFill>
              </a:rPr>
              <a:t> By Ethnicity</a:t>
            </a:r>
            <a:endParaRPr lang="en-US" sz="1200"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2D6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205666788257824E-2"/>
          <c:y val="0.2566669660740345"/>
          <c:w val="0.8609929388523061"/>
          <c:h val="0.57149381334944693"/>
        </c:manualLayout>
      </c:layout>
      <c:barChart>
        <c:barDir val="col"/>
        <c:grouping val="clustered"/>
        <c:varyColors val="0"/>
        <c:ser>
          <c:idx val="0"/>
          <c:order val="0"/>
          <c:tx>
            <c:strRef>
              <c:f>KPIs!$G$9</c:f>
              <c:strCache>
                <c:ptCount val="1"/>
                <c:pt idx="0">
                  <c:v>Total</c:v>
                </c:pt>
              </c:strCache>
            </c:strRef>
          </c:tx>
          <c:spPr>
            <a:solidFill>
              <a:srgbClr val="32D6D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KPIs!$F$10:$F$15</c:f>
              <c:strCache>
                <c:ptCount val="5"/>
                <c:pt idx="0">
                  <c:v>group A</c:v>
                </c:pt>
                <c:pt idx="1">
                  <c:v>group B</c:v>
                </c:pt>
                <c:pt idx="2">
                  <c:v>group C</c:v>
                </c:pt>
                <c:pt idx="3">
                  <c:v>group D</c:v>
                </c:pt>
                <c:pt idx="4">
                  <c:v>group E</c:v>
                </c:pt>
              </c:strCache>
            </c:strRef>
          </c:cat>
          <c:val>
            <c:numRef>
              <c:f>KPIs!$G$10:$G$15</c:f>
              <c:numCache>
                <c:formatCode>0%</c:formatCode>
                <c:ptCount val="5"/>
                <c:pt idx="0">
                  <c:v>0.62992509363295857</c:v>
                </c:pt>
                <c:pt idx="1">
                  <c:v>0.6546842105263162</c:v>
                </c:pt>
                <c:pt idx="2">
                  <c:v>0.67131661442006241</c:v>
                </c:pt>
                <c:pt idx="3">
                  <c:v>0.69179389312977135</c:v>
                </c:pt>
                <c:pt idx="4">
                  <c:v>0.72752380952380968</c:v>
                </c:pt>
              </c:numCache>
            </c:numRef>
          </c:val>
          <c:extLst>
            <c:ext xmlns:c16="http://schemas.microsoft.com/office/drawing/2014/chart" uri="{C3380CC4-5D6E-409C-BE32-E72D297353CC}">
              <c16:uniqueId val="{00000000-F12F-4FE3-85C6-254B31FAB819}"/>
            </c:ext>
          </c:extLst>
        </c:ser>
        <c:dLbls>
          <c:dLblPos val="outEnd"/>
          <c:showLegendKey val="0"/>
          <c:showVal val="1"/>
          <c:showCatName val="0"/>
          <c:showSerName val="0"/>
          <c:showPercent val="0"/>
          <c:showBubbleSize val="0"/>
        </c:dLbls>
        <c:gapWidth val="219"/>
        <c:overlap val="-27"/>
        <c:axId val="1527330912"/>
        <c:axId val="1359972208"/>
      </c:barChart>
      <c:catAx>
        <c:axId val="152733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59972208"/>
        <c:crosses val="autoZero"/>
        <c:auto val="1"/>
        <c:lblAlgn val="ctr"/>
        <c:lblOffset val="100"/>
        <c:noMultiLvlLbl val="0"/>
      </c:catAx>
      <c:valAx>
        <c:axId val="1359972208"/>
        <c:scaling>
          <c:orientation val="minMax"/>
        </c:scaling>
        <c:delete val="1"/>
        <c:axPos val="l"/>
        <c:numFmt formatCode="0%" sourceLinked="1"/>
        <c:majorTickMark val="none"/>
        <c:minorTickMark val="none"/>
        <c:tickLblPos val="nextTo"/>
        <c:crossAx val="152733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7</xdr:col>
      <xdr:colOff>504825</xdr:colOff>
      <xdr:row>7</xdr:row>
      <xdr:rowOff>57151</xdr:rowOff>
    </xdr:from>
    <xdr:to>
      <xdr:col>10</xdr:col>
      <xdr:colOff>504825</xdr:colOff>
      <xdr:row>12</xdr:row>
      <xdr:rowOff>133351</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E657DF29-8C14-407C-A2C4-2F0151C31A8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067675" y="1390651"/>
              <a:ext cx="182880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419100</xdr:colOff>
      <xdr:row>0</xdr:row>
      <xdr:rowOff>104775</xdr:rowOff>
    </xdr:from>
    <xdr:to>
      <xdr:col>9</xdr:col>
      <xdr:colOff>590550</xdr:colOff>
      <xdr:row>6</xdr:row>
      <xdr:rowOff>38100</xdr:rowOff>
    </xdr:to>
    <mc:AlternateContent xmlns:mc="http://schemas.openxmlformats.org/markup-compatibility/2006">
      <mc:Choice xmlns:a14="http://schemas.microsoft.com/office/drawing/2010/main" Requires="a14">
        <xdr:graphicFrame macro="">
          <xdr:nvGraphicFramePr>
            <xdr:cNvPr id="3" name="test_preparation_course">
              <a:extLst>
                <a:ext uri="{FF2B5EF4-FFF2-40B4-BE49-F238E27FC236}">
                  <a16:creationId xmlns:a16="http://schemas.microsoft.com/office/drawing/2014/main" id="{CB914EC7-19CE-4911-BBFE-687D7D3BAC58}"/>
                </a:ext>
              </a:extLst>
            </xdr:cNvPr>
            <xdr:cNvGraphicFramePr/>
          </xdr:nvGraphicFramePr>
          <xdr:xfrm>
            <a:off x="0" y="0"/>
            <a:ext cx="0" cy="0"/>
          </xdr:xfrm>
          <a:graphic>
            <a:graphicData uri="http://schemas.microsoft.com/office/drawing/2010/slicer">
              <sle:slicer xmlns:sle="http://schemas.microsoft.com/office/drawing/2010/slicer" name="test_preparation_course"/>
            </a:graphicData>
          </a:graphic>
        </xdr:graphicFrame>
      </mc:Choice>
      <mc:Fallback>
        <xdr:sp macro="" textlink="">
          <xdr:nvSpPr>
            <xdr:cNvPr id="0" name=""/>
            <xdr:cNvSpPr>
              <a:spLocks noTextEdit="1"/>
            </xdr:cNvSpPr>
          </xdr:nvSpPr>
          <xdr:spPr>
            <a:xfrm>
              <a:off x="7010400" y="104775"/>
              <a:ext cx="2362200" cy="1076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109537</xdr:colOff>
      <xdr:row>6</xdr:row>
      <xdr:rowOff>142875</xdr:rowOff>
    </xdr:from>
    <xdr:to>
      <xdr:col>4</xdr:col>
      <xdr:colOff>276225</xdr:colOff>
      <xdr:row>18</xdr:row>
      <xdr:rowOff>71437</xdr:rowOff>
    </xdr:to>
    <xdr:graphicFrame macro="">
      <xdr:nvGraphicFramePr>
        <xdr:cNvPr id="4" name="Chart 3">
          <a:extLst>
            <a:ext uri="{FF2B5EF4-FFF2-40B4-BE49-F238E27FC236}">
              <a16:creationId xmlns:a16="http://schemas.microsoft.com/office/drawing/2014/main" id="{3012866E-DC6E-4AB0-997A-99CE42B42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9522</xdr:colOff>
      <xdr:row>22</xdr:row>
      <xdr:rowOff>161925</xdr:rowOff>
    </xdr:from>
    <xdr:to>
      <xdr:col>3</xdr:col>
      <xdr:colOff>781050</xdr:colOff>
      <xdr:row>35</xdr:row>
      <xdr:rowOff>104775</xdr:rowOff>
    </xdr:to>
    <xdr:graphicFrame macro="">
      <xdr:nvGraphicFramePr>
        <xdr:cNvPr id="5" name="Chart 4">
          <a:extLst>
            <a:ext uri="{FF2B5EF4-FFF2-40B4-BE49-F238E27FC236}">
              <a16:creationId xmlns:a16="http://schemas.microsoft.com/office/drawing/2014/main" id="{3041F7DE-759A-420F-A994-7CACB9C6F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390524</xdr:colOff>
      <xdr:row>13</xdr:row>
      <xdr:rowOff>109537</xdr:rowOff>
    </xdr:from>
    <xdr:to>
      <xdr:col>13</xdr:col>
      <xdr:colOff>271461</xdr:colOff>
      <xdr:row>24</xdr:row>
      <xdr:rowOff>133350</xdr:rowOff>
    </xdr:to>
    <xdr:graphicFrame macro="">
      <xdr:nvGraphicFramePr>
        <xdr:cNvPr id="6" name="Chart 5">
          <a:extLst>
            <a:ext uri="{FF2B5EF4-FFF2-40B4-BE49-F238E27FC236}">
              <a16:creationId xmlns:a16="http://schemas.microsoft.com/office/drawing/2014/main" id="{625489FC-FD35-45BA-B661-ECC32B002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966787</xdr:colOff>
      <xdr:row>24</xdr:row>
      <xdr:rowOff>4762</xdr:rowOff>
    </xdr:from>
    <xdr:to>
      <xdr:col>10</xdr:col>
      <xdr:colOff>152400</xdr:colOff>
      <xdr:row>39</xdr:row>
      <xdr:rowOff>38100</xdr:rowOff>
    </xdr:to>
    <xdr:graphicFrame macro="">
      <xdr:nvGraphicFramePr>
        <xdr:cNvPr id="7" name="Chart 6">
          <a:extLst>
            <a:ext uri="{FF2B5EF4-FFF2-40B4-BE49-F238E27FC236}">
              <a16:creationId xmlns:a16="http://schemas.microsoft.com/office/drawing/2014/main" id="{5792AF70-CD4B-4669-A55B-A1C2FF1AA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438150</xdr:colOff>
      <xdr:row>0</xdr:row>
      <xdr:rowOff>95250</xdr:rowOff>
    </xdr:from>
    <xdr:to>
      <xdr:col>14</xdr:col>
      <xdr:colOff>590550</xdr:colOff>
      <xdr:row>2</xdr:row>
      <xdr:rowOff>95250</xdr:rowOff>
    </xdr:to>
    <xdr:sp macro="" textlink="">
      <xdr:nvSpPr>
        <xdr:cNvPr id="2" name="TextBox 1">
          <a:extLst>
            <a:ext uri="{FF2B5EF4-FFF2-40B4-BE49-F238E27FC236}">
              <a16:creationId xmlns:a16="http://schemas.microsoft.com/office/drawing/2014/main" id="{8C55EA5F-A483-4C00-B4C4-DF866BE05F99}"/>
            </a:ext>
          </a:extLst>
        </xdr:cNvPr>
        <xdr:cNvSpPr txBox="1"/>
      </xdr:nvSpPr>
      <xdr:spPr>
        <a:xfrm>
          <a:off x="1047750" y="95250"/>
          <a:ext cx="8077200" cy="3810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rPr>
            <a:t>STUDY PERFORMANCE DASHBOARD</a:t>
          </a:r>
        </a:p>
      </xdr:txBody>
    </xdr:sp>
    <xdr:clientData/>
  </xdr:twoCellAnchor>
  <xdr:twoCellAnchor>
    <xdr:from>
      <xdr:col>1</xdr:col>
      <xdr:colOff>447675</xdr:colOff>
      <xdr:row>2</xdr:row>
      <xdr:rowOff>180975</xdr:rowOff>
    </xdr:from>
    <xdr:to>
      <xdr:col>4</xdr:col>
      <xdr:colOff>161925</xdr:colOff>
      <xdr:row>7</xdr:row>
      <xdr:rowOff>38100</xdr:rowOff>
    </xdr:to>
    <xdr:sp macro="" textlink="">
      <xdr:nvSpPr>
        <xdr:cNvPr id="3" name="Rectangle: Rounded Corners 2">
          <a:extLst>
            <a:ext uri="{FF2B5EF4-FFF2-40B4-BE49-F238E27FC236}">
              <a16:creationId xmlns:a16="http://schemas.microsoft.com/office/drawing/2014/main" id="{58C2D44D-F014-4181-B0FC-AE23593F1EE8}"/>
            </a:ext>
          </a:extLst>
        </xdr:cNvPr>
        <xdr:cNvSpPr/>
      </xdr:nvSpPr>
      <xdr:spPr>
        <a:xfrm>
          <a:off x="1057275" y="561975"/>
          <a:ext cx="1543050" cy="809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NO</a:t>
          </a:r>
          <a:r>
            <a:rPr lang="en-IN" sz="1200" b="1" baseline="0"/>
            <a:t> OF STUDENTS</a:t>
          </a:r>
          <a:endParaRPr lang="en-IN" sz="1200" b="1"/>
        </a:p>
      </xdr:txBody>
    </xdr:sp>
    <xdr:clientData/>
  </xdr:twoCellAnchor>
  <xdr:twoCellAnchor>
    <xdr:from>
      <xdr:col>1</xdr:col>
      <xdr:colOff>561974</xdr:colOff>
      <xdr:row>4</xdr:row>
      <xdr:rowOff>142875</xdr:rowOff>
    </xdr:from>
    <xdr:to>
      <xdr:col>4</xdr:col>
      <xdr:colOff>57149</xdr:colOff>
      <xdr:row>6</xdr:row>
      <xdr:rowOff>57150</xdr:rowOff>
    </xdr:to>
    <xdr:sp macro="" textlink="KPIs!F6">
      <xdr:nvSpPr>
        <xdr:cNvPr id="4" name="TextBox 3">
          <a:extLst>
            <a:ext uri="{FF2B5EF4-FFF2-40B4-BE49-F238E27FC236}">
              <a16:creationId xmlns:a16="http://schemas.microsoft.com/office/drawing/2014/main" id="{7DBF751F-5D82-4D21-857A-EB55A04A581D}"/>
            </a:ext>
          </a:extLst>
        </xdr:cNvPr>
        <xdr:cNvSpPr txBox="1"/>
      </xdr:nvSpPr>
      <xdr:spPr>
        <a:xfrm>
          <a:off x="1171574" y="904875"/>
          <a:ext cx="1323975" cy="29527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C9C7E3-1247-48F2-9F73-92ABD0766457}" type="TxLink">
            <a:rPr lang="en-US" sz="2000" b="1" i="0" u="none" strike="noStrike">
              <a:solidFill>
                <a:schemeClr val="bg1"/>
              </a:solidFill>
              <a:latin typeface="Calibri"/>
              <a:cs typeface="Calibri"/>
            </a:rPr>
            <a:pPr algn="ctr"/>
            <a:t>1000</a:t>
          </a:fld>
          <a:endParaRPr lang="en-IN" sz="2000" b="1">
            <a:solidFill>
              <a:schemeClr val="bg1"/>
            </a:solidFill>
          </a:endParaRPr>
        </a:p>
      </xdr:txBody>
    </xdr:sp>
    <xdr:clientData/>
  </xdr:twoCellAnchor>
  <xdr:twoCellAnchor>
    <xdr:from>
      <xdr:col>4</xdr:col>
      <xdr:colOff>257175</xdr:colOff>
      <xdr:row>2</xdr:row>
      <xdr:rowOff>180975</xdr:rowOff>
    </xdr:from>
    <xdr:to>
      <xdr:col>6</xdr:col>
      <xdr:colOff>581025</xdr:colOff>
      <xdr:row>7</xdr:row>
      <xdr:rowOff>38100</xdr:rowOff>
    </xdr:to>
    <xdr:sp macro="" textlink="">
      <xdr:nvSpPr>
        <xdr:cNvPr id="10" name="Rectangle: Rounded Corners 9">
          <a:extLst>
            <a:ext uri="{FF2B5EF4-FFF2-40B4-BE49-F238E27FC236}">
              <a16:creationId xmlns:a16="http://schemas.microsoft.com/office/drawing/2014/main" id="{B45CB523-5541-4314-92AC-D9888A0D3463}"/>
            </a:ext>
          </a:extLst>
        </xdr:cNvPr>
        <xdr:cNvSpPr/>
      </xdr:nvSpPr>
      <xdr:spPr>
        <a:xfrm>
          <a:off x="2695575" y="561975"/>
          <a:ext cx="1543050" cy="809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AVG</a:t>
          </a:r>
          <a:r>
            <a:rPr lang="en-IN" sz="1200" b="1" baseline="0"/>
            <a:t> SCORE %</a:t>
          </a:r>
          <a:endParaRPr lang="en-IN" sz="1200" b="1"/>
        </a:p>
      </xdr:txBody>
    </xdr:sp>
    <xdr:clientData/>
  </xdr:twoCellAnchor>
  <xdr:twoCellAnchor>
    <xdr:from>
      <xdr:col>4</xdr:col>
      <xdr:colOff>371474</xdr:colOff>
      <xdr:row>4</xdr:row>
      <xdr:rowOff>142875</xdr:rowOff>
    </xdr:from>
    <xdr:to>
      <xdr:col>6</xdr:col>
      <xdr:colOff>476249</xdr:colOff>
      <xdr:row>6</xdr:row>
      <xdr:rowOff>57150</xdr:rowOff>
    </xdr:to>
    <xdr:sp macro="" textlink="KPIs!A6">
      <xdr:nvSpPr>
        <xdr:cNvPr id="11" name="TextBox 10">
          <a:extLst>
            <a:ext uri="{FF2B5EF4-FFF2-40B4-BE49-F238E27FC236}">
              <a16:creationId xmlns:a16="http://schemas.microsoft.com/office/drawing/2014/main" id="{865B3FF0-30A6-4C3E-B24A-7B2850204E86}"/>
            </a:ext>
          </a:extLst>
        </xdr:cNvPr>
        <xdr:cNvSpPr txBox="1"/>
      </xdr:nvSpPr>
      <xdr:spPr>
        <a:xfrm>
          <a:off x="2809874" y="904875"/>
          <a:ext cx="1323975" cy="29527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4D4F8E-C23F-453C-89E3-D01684CF5CE7}" type="TxLink">
            <a:rPr lang="en-US" sz="2000" b="1" i="0" u="none" strike="noStrike">
              <a:solidFill>
                <a:schemeClr val="bg1"/>
              </a:solidFill>
              <a:latin typeface="Calibri"/>
              <a:cs typeface="Calibri"/>
            </a:rPr>
            <a:t>68%</a:t>
          </a:fld>
          <a:endParaRPr lang="en-IN" sz="2000" b="1">
            <a:solidFill>
              <a:schemeClr val="bg1"/>
            </a:solidFill>
          </a:endParaRPr>
        </a:p>
      </xdr:txBody>
    </xdr:sp>
    <xdr:clientData/>
  </xdr:twoCellAnchor>
  <xdr:twoCellAnchor>
    <xdr:from>
      <xdr:col>7</xdr:col>
      <xdr:colOff>57150</xdr:colOff>
      <xdr:row>2</xdr:row>
      <xdr:rowOff>171450</xdr:rowOff>
    </xdr:from>
    <xdr:to>
      <xdr:col>9</xdr:col>
      <xdr:colOff>381000</xdr:colOff>
      <xdr:row>7</xdr:row>
      <xdr:rowOff>28575</xdr:rowOff>
    </xdr:to>
    <xdr:sp macro="" textlink="">
      <xdr:nvSpPr>
        <xdr:cNvPr id="12" name="Rectangle: Rounded Corners 11">
          <a:extLst>
            <a:ext uri="{FF2B5EF4-FFF2-40B4-BE49-F238E27FC236}">
              <a16:creationId xmlns:a16="http://schemas.microsoft.com/office/drawing/2014/main" id="{D113F9E2-4FC0-43F1-B5D4-6DF71BCD9551}"/>
            </a:ext>
          </a:extLst>
        </xdr:cNvPr>
        <xdr:cNvSpPr/>
      </xdr:nvSpPr>
      <xdr:spPr>
        <a:xfrm>
          <a:off x="4324350" y="552450"/>
          <a:ext cx="1543050" cy="809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AVG</a:t>
          </a:r>
          <a:r>
            <a:rPr lang="en-IN" sz="1200" b="1" baseline="0"/>
            <a:t> MATH SCORE</a:t>
          </a:r>
          <a:endParaRPr lang="en-IN" sz="1200" b="1"/>
        </a:p>
      </xdr:txBody>
    </xdr:sp>
    <xdr:clientData/>
  </xdr:twoCellAnchor>
  <xdr:twoCellAnchor>
    <xdr:from>
      <xdr:col>7</xdr:col>
      <xdr:colOff>171449</xdr:colOff>
      <xdr:row>4</xdr:row>
      <xdr:rowOff>133350</xdr:rowOff>
    </xdr:from>
    <xdr:to>
      <xdr:col>9</xdr:col>
      <xdr:colOff>276224</xdr:colOff>
      <xdr:row>6</xdr:row>
      <xdr:rowOff>47625</xdr:rowOff>
    </xdr:to>
    <xdr:sp macro="" textlink="KPIs!B6">
      <xdr:nvSpPr>
        <xdr:cNvPr id="13" name="TextBox 12">
          <a:extLst>
            <a:ext uri="{FF2B5EF4-FFF2-40B4-BE49-F238E27FC236}">
              <a16:creationId xmlns:a16="http://schemas.microsoft.com/office/drawing/2014/main" id="{91EFA1A7-E89B-4CC0-BF84-7F2C5C06AA60}"/>
            </a:ext>
          </a:extLst>
        </xdr:cNvPr>
        <xdr:cNvSpPr txBox="1"/>
      </xdr:nvSpPr>
      <xdr:spPr>
        <a:xfrm>
          <a:off x="4438649" y="895350"/>
          <a:ext cx="1323975" cy="29527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D056D5-3466-4F17-972D-0C287B9DA0B0}" type="TxLink">
            <a:rPr lang="en-US" sz="2000" b="1" i="0" u="none" strike="noStrike">
              <a:solidFill>
                <a:schemeClr val="bg1"/>
              </a:solidFill>
              <a:latin typeface="Calibri"/>
              <a:cs typeface="Calibri"/>
            </a:rPr>
            <a:t>66</a:t>
          </a:fld>
          <a:endParaRPr lang="en-IN" sz="2000" b="1">
            <a:solidFill>
              <a:schemeClr val="bg1"/>
            </a:solidFill>
          </a:endParaRPr>
        </a:p>
      </xdr:txBody>
    </xdr:sp>
    <xdr:clientData/>
  </xdr:twoCellAnchor>
  <xdr:twoCellAnchor>
    <xdr:from>
      <xdr:col>9</xdr:col>
      <xdr:colOff>466725</xdr:colOff>
      <xdr:row>2</xdr:row>
      <xdr:rowOff>171450</xdr:rowOff>
    </xdr:from>
    <xdr:to>
      <xdr:col>12</xdr:col>
      <xdr:colOff>180975</xdr:colOff>
      <xdr:row>7</xdr:row>
      <xdr:rowOff>28575</xdr:rowOff>
    </xdr:to>
    <xdr:sp macro="" textlink="">
      <xdr:nvSpPr>
        <xdr:cNvPr id="14" name="Rectangle: Rounded Corners 13">
          <a:extLst>
            <a:ext uri="{FF2B5EF4-FFF2-40B4-BE49-F238E27FC236}">
              <a16:creationId xmlns:a16="http://schemas.microsoft.com/office/drawing/2014/main" id="{D72430E4-B80F-467A-A007-7C3118659E11}"/>
            </a:ext>
          </a:extLst>
        </xdr:cNvPr>
        <xdr:cNvSpPr/>
      </xdr:nvSpPr>
      <xdr:spPr>
        <a:xfrm>
          <a:off x="5953125" y="552450"/>
          <a:ext cx="1543050" cy="809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AVG</a:t>
          </a:r>
          <a:r>
            <a:rPr lang="en-IN" sz="1200" b="1" baseline="0"/>
            <a:t> READ SCORE</a:t>
          </a:r>
          <a:endParaRPr lang="en-IN" sz="1200" b="1"/>
        </a:p>
      </xdr:txBody>
    </xdr:sp>
    <xdr:clientData/>
  </xdr:twoCellAnchor>
  <xdr:twoCellAnchor>
    <xdr:from>
      <xdr:col>9</xdr:col>
      <xdr:colOff>581024</xdr:colOff>
      <xdr:row>4</xdr:row>
      <xdr:rowOff>133350</xdr:rowOff>
    </xdr:from>
    <xdr:to>
      <xdr:col>12</xdr:col>
      <xdr:colOff>76199</xdr:colOff>
      <xdr:row>6</xdr:row>
      <xdr:rowOff>47625</xdr:rowOff>
    </xdr:to>
    <xdr:sp macro="" textlink="KPIs!C6">
      <xdr:nvSpPr>
        <xdr:cNvPr id="15" name="TextBox 14">
          <a:extLst>
            <a:ext uri="{FF2B5EF4-FFF2-40B4-BE49-F238E27FC236}">
              <a16:creationId xmlns:a16="http://schemas.microsoft.com/office/drawing/2014/main" id="{40194F9D-6826-4DEA-9F29-CEF7F767BE5C}"/>
            </a:ext>
          </a:extLst>
        </xdr:cNvPr>
        <xdr:cNvSpPr txBox="1"/>
      </xdr:nvSpPr>
      <xdr:spPr>
        <a:xfrm>
          <a:off x="6067424" y="895350"/>
          <a:ext cx="1323975" cy="29527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0291B0-6B2E-4D50-849E-CDA7C7166EBE}" type="TxLink">
            <a:rPr lang="en-US" sz="2000" b="1" i="0" u="none" strike="noStrike">
              <a:solidFill>
                <a:schemeClr val="bg1"/>
              </a:solidFill>
              <a:latin typeface="Calibri"/>
              <a:cs typeface="Calibri"/>
            </a:rPr>
            <a:t>69</a:t>
          </a:fld>
          <a:endParaRPr lang="en-IN" sz="2000" b="1">
            <a:solidFill>
              <a:schemeClr val="bg1"/>
            </a:solidFill>
          </a:endParaRPr>
        </a:p>
      </xdr:txBody>
    </xdr:sp>
    <xdr:clientData/>
  </xdr:twoCellAnchor>
  <xdr:twoCellAnchor>
    <xdr:from>
      <xdr:col>12</xdr:col>
      <xdr:colOff>266700</xdr:colOff>
      <xdr:row>2</xdr:row>
      <xdr:rowOff>180975</xdr:rowOff>
    </xdr:from>
    <xdr:to>
      <xdr:col>14</xdr:col>
      <xdr:colOff>590550</xdr:colOff>
      <xdr:row>7</xdr:row>
      <xdr:rowOff>38100</xdr:rowOff>
    </xdr:to>
    <xdr:sp macro="" textlink="">
      <xdr:nvSpPr>
        <xdr:cNvPr id="16" name="Rectangle: Rounded Corners 15">
          <a:extLst>
            <a:ext uri="{FF2B5EF4-FFF2-40B4-BE49-F238E27FC236}">
              <a16:creationId xmlns:a16="http://schemas.microsoft.com/office/drawing/2014/main" id="{9C05999B-4450-4F08-A9C3-7DA17A8D7D7D}"/>
            </a:ext>
          </a:extLst>
        </xdr:cNvPr>
        <xdr:cNvSpPr/>
      </xdr:nvSpPr>
      <xdr:spPr>
        <a:xfrm>
          <a:off x="7581900" y="561975"/>
          <a:ext cx="1543050" cy="809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AVG</a:t>
          </a:r>
          <a:r>
            <a:rPr lang="en-IN" sz="1200" b="1" baseline="0"/>
            <a:t> WRITE SCORE</a:t>
          </a:r>
          <a:endParaRPr lang="en-IN" sz="1200" b="1"/>
        </a:p>
      </xdr:txBody>
    </xdr:sp>
    <xdr:clientData/>
  </xdr:twoCellAnchor>
  <xdr:twoCellAnchor>
    <xdr:from>
      <xdr:col>12</xdr:col>
      <xdr:colOff>380999</xdr:colOff>
      <xdr:row>4</xdr:row>
      <xdr:rowOff>142875</xdr:rowOff>
    </xdr:from>
    <xdr:to>
      <xdr:col>14</xdr:col>
      <xdr:colOff>485774</xdr:colOff>
      <xdr:row>6</xdr:row>
      <xdr:rowOff>57150</xdr:rowOff>
    </xdr:to>
    <xdr:sp macro="" textlink="KPIs!D6">
      <xdr:nvSpPr>
        <xdr:cNvPr id="17" name="TextBox 16">
          <a:extLst>
            <a:ext uri="{FF2B5EF4-FFF2-40B4-BE49-F238E27FC236}">
              <a16:creationId xmlns:a16="http://schemas.microsoft.com/office/drawing/2014/main" id="{1C930F4A-E5F4-4125-8881-83EBF47D4BFB}"/>
            </a:ext>
          </a:extLst>
        </xdr:cNvPr>
        <xdr:cNvSpPr txBox="1"/>
      </xdr:nvSpPr>
      <xdr:spPr>
        <a:xfrm>
          <a:off x="7696199" y="904875"/>
          <a:ext cx="1323975" cy="29527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99D442-DC75-4CCB-8C45-F0F8ADE274F1}" type="TxLink">
            <a:rPr lang="en-US" sz="2000" b="1" i="0" u="none" strike="noStrike">
              <a:solidFill>
                <a:schemeClr val="bg1"/>
              </a:solidFill>
              <a:latin typeface="Calibri"/>
              <a:cs typeface="Calibri"/>
            </a:rPr>
            <a:t>68</a:t>
          </a:fld>
          <a:endParaRPr lang="en-IN" sz="2000" b="1">
            <a:solidFill>
              <a:schemeClr val="bg1"/>
            </a:solidFill>
          </a:endParaRPr>
        </a:p>
      </xdr:txBody>
    </xdr:sp>
    <xdr:clientData/>
  </xdr:twoCellAnchor>
  <xdr:twoCellAnchor>
    <xdr:from>
      <xdr:col>1</xdr:col>
      <xdr:colOff>419099</xdr:colOff>
      <xdr:row>7</xdr:row>
      <xdr:rowOff>114301</xdr:rowOff>
    </xdr:from>
    <xdr:to>
      <xdr:col>7</xdr:col>
      <xdr:colOff>9524</xdr:colOff>
      <xdr:row>16</xdr:row>
      <xdr:rowOff>142875</xdr:rowOff>
    </xdr:to>
    <xdr:sp macro="" textlink="">
      <xdr:nvSpPr>
        <xdr:cNvPr id="19" name="Rectangle: Rounded Corners 18">
          <a:extLst>
            <a:ext uri="{FF2B5EF4-FFF2-40B4-BE49-F238E27FC236}">
              <a16:creationId xmlns:a16="http://schemas.microsoft.com/office/drawing/2014/main" id="{3E582A15-1F38-4D04-A963-DA0B75A3E149}"/>
            </a:ext>
          </a:extLst>
        </xdr:cNvPr>
        <xdr:cNvSpPr/>
      </xdr:nvSpPr>
      <xdr:spPr>
        <a:xfrm>
          <a:off x="1028699" y="1447801"/>
          <a:ext cx="3248025" cy="1743074"/>
        </a:xfrm>
        <a:prstGeom prst="roundRect">
          <a:avLst>
            <a:gd name="adj" fmla="val 792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b="1"/>
        </a:p>
      </xdr:txBody>
    </xdr:sp>
    <xdr:clientData/>
  </xdr:twoCellAnchor>
  <xdr:twoCellAnchor>
    <xdr:from>
      <xdr:col>1</xdr:col>
      <xdr:colOff>466724</xdr:colOff>
      <xdr:row>7</xdr:row>
      <xdr:rowOff>161926</xdr:rowOff>
    </xdr:from>
    <xdr:to>
      <xdr:col>6</xdr:col>
      <xdr:colOff>571500</xdr:colOff>
      <xdr:row>16</xdr:row>
      <xdr:rowOff>114300</xdr:rowOff>
    </xdr:to>
    <xdr:graphicFrame macro="">
      <xdr:nvGraphicFramePr>
        <xdr:cNvPr id="20" name="Chart 19">
          <a:extLst>
            <a:ext uri="{FF2B5EF4-FFF2-40B4-BE49-F238E27FC236}">
              <a16:creationId xmlns:a16="http://schemas.microsoft.com/office/drawing/2014/main" id="{8E6F1B2C-105C-4471-88E8-3298B3D29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66674</xdr:colOff>
      <xdr:row>7</xdr:row>
      <xdr:rowOff>114301</xdr:rowOff>
    </xdr:from>
    <xdr:to>
      <xdr:col>11</xdr:col>
      <xdr:colOff>9525</xdr:colOff>
      <xdr:row>16</xdr:row>
      <xdr:rowOff>142875</xdr:rowOff>
    </xdr:to>
    <xdr:sp macro="" textlink="">
      <xdr:nvSpPr>
        <xdr:cNvPr id="21" name="Rectangle: Rounded Corners 20">
          <a:extLst>
            <a:ext uri="{FF2B5EF4-FFF2-40B4-BE49-F238E27FC236}">
              <a16:creationId xmlns:a16="http://schemas.microsoft.com/office/drawing/2014/main" id="{2FF737B1-6CFF-4761-9218-B3DAD3CD15C9}"/>
            </a:ext>
          </a:extLst>
        </xdr:cNvPr>
        <xdr:cNvSpPr/>
      </xdr:nvSpPr>
      <xdr:spPr>
        <a:xfrm>
          <a:off x="4333874" y="1447801"/>
          <a:ext cx="2381251" cy="1743074"/>
        </a:xfrm>
        <a:prstGeom prst="roundRect">
          <a:avLst>
            <a:gd name="adj" fmla="val 792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b="1"/>
        </a:p>
      </xdr:txBody>
    </xdr:sp>
    <xdr:clientData/>
  </xdr:twoCellAnchor>
  <xdr:twoCellAnchor>
    <xdr:from>
      <xdr:col>11</xdr:col>
      <xdr:colOff>66674</xdr:colOff>
      <xdr:row>7</xdr:row>
      <xdr:rowOff>114301</xdr:rowOff>
    </xdr:from>
    <xdr:to>
      <xdr:col>15</xdr:col>
      <xdr:colOff>9525</xdr:colOff>
      <xdr:row>16</xdr:row>
      <xdr:rowOff>142875</xdr:rowOff>
    </xdr:to>
    <xdr:sp macro="" textlink="">
      <xdr:nvSpPr>
        <xdr:cNvPr id="23" name="Rectangle: Rounded Corners 22">
          <a:extLst>
            <a:ext uri="{FF2B5EF4-FFF2-40B4-BE49-F238E27FC236}">
              <a16:creationId xmlns:a16="http://schemas.microsoft.com/office/drawing/2014/main" id="{35D21404-3486-4335-8DFF-145E2711B39D}"/>
            </a:ext>
          </a:extLst>
        </xdr:cNvPr>
        <xdr:cNvSpPr/>
      </xdr:nvSpPr>
      <xdr:spPr>
        <a:xfrm>
          <a:off x="6772274" y="1447801"/>
          <a:ext cx="2381251" cy="1743074"/>
        </a:xfrm>
        <a:prstGeom prst="roundRect">
          <a:avLst>
            <a:gd name="adj" fmla="val 792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b="1"/>
        </a:p>
      </xdr:txBody>
    </xdr:sp>
    <xdr:clientData/>
  </xdr:twoCellAnchor>
  <xdr:twoCellAnchor>
    <xdr:from>
      <xdr:col>7</xdr:col>
      <xdr:colOff>66675</xdr:colOff>
      <xdr:row>7</xdr:row>
      <xdr:rowOff>152400</xdr:rowOff>
    </xdr:from>
    <xdr:to>
      <xdr:col>10</xdr:col>
      <xdr:colOff>600075</xdr:colOff>
      <xdr:row>16</xdr:row>
      <xdr:rowOff>133349</xdr:rowOff>
    </xdr:to>
    <xdr:graphicFrame macro="">
      <xdr:nvGraphicFramePr>
        <xdr:cNvPr id="24" name="Chart 23">
          <a:extLst>
            <a:ext uri="{FF2B5EF4-FFF2-40B4-BE49-F238E27FC236}">
              <a16:creationId xmlns:a16="http://schemas.microsoft.com/office/drawing/2014/main" id="{DAA748D5-BE89-4E55-9FFA-9C8E1BAF2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57150</xdr:colOff>
      <xdr:row>7</xdr:row>
      <xdr:rowOff>104775</xdr:rowOff>
    </xdr:from>
    <xdr:to>
      <xdr:col>14</xdr:col>
      <xdr:colOff>600075</xdr:colOff>
      <xdr:row>16</xdr:row>
      <xdr:rowOff>95250</xdr:rowOff>
    </xdr:to>
    <xdr:graphicFrame macro="">
      <xdr:nvGraphicFramePr>
        <xdr:cNvPr id="25" name="Chart 24">
          <a:extLst>
            <a:ext uri="{FF2B5EF4-FFF2-40B4-BE49-F238E27FC236}">
              <a16:creationId xmlns:a16="http://schemas.microsoft.com/office/drawing/2014/main" id="{ECC96875-2514-48C5-B0BD-30E0DE6CE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400050</xdr:colOff>
      <xdr:row>17</xdr:row>
      <xdr:rowOff>9526</xdr:rowOff>
    </xdr:from>
    <xdr:to>
      <xdr:col>8</xdr:col>
      <xdr:colOff>76200</xdr:colOff>
      <xdr:row>26</xdr:row>
      <xdr:rowOff>38100</xdr:rowOff>
    </xdr:to>
    <xdr:sp macro="" textlink="">
      <xdr:nvSpPr>
        <xdr:cNvPr id="26" name="Rectangle: Rounded Corners 25">
          <a:extLst>
            <a:ext uri="{FF2B5EF4-FFF2-40B4-BE49-F238E27FC236}">
              <a16:creationId xmlns:a16="http://schemas.microsoft.com/office/drawing/2014/main" id="{774214F7-3D00-408C-AD50-792F95F8FC84}"/>
            </a:ext>
          </a:extLst>
        </xdr:cNvPr>
        <xdr:cNvSpPr/>
      </xdr:nvSpPr>
      <xdr:spPr>
        <a:xfrm>
          <a:off x="1009650" y="3248026"/>
          <a:ext cx="3943350" cy="1743074"/>
        </a:xfrm>
        <a:prstGeom prst="roundRect">
          <a:avLst>
            <a:gd name="adj" fmla="val 792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b="1"/>
        </a:p>
      </xdr:txBody>
    </xdr:sp>
    <xdr:clientData/>
  </xdr:twoCellAnchor>
  <xdr:twoCellAnchor>
    <xdr:from>
      <xdr:col>1</xdr:col>
      <xdr:colOff>400050</xdr:colOff>
      <xdr:row>17</xdr:row>
      <xdr:rowOff>28577</xdr:rowOff>
    </xdr:from>
    <xdr:to>
      <xdr:col>8</xdr:col>
      <xdr:colOff>19050</xdr:colOff>
      <xdr:row>26</xdr:row>
      <xdr:rowOff>28575</xdr:rowOff>
    </xdr:to>
    <xdr:graphicFrame macro="">
      <xdr:nvGraphicFramePr>
        <xdr:cNvPr id="27" name="Chart 26">
          <a:extLst>
            <a:ext uri="{FF2B5EF4-FFF2-40B4-BE49-F238E27FC236}">
              <a16:creationId xmlns:a16="http://schemas.microsoft.com/office/drawing/2014/main" id="{52E5633C-F9B0-42D1-9F4A-E6E479DA4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152400</xdr:colOff>
      <xdr:row>17</xdr:row>
      <xdr:rowOff>47625</xdr:rowOff>
    </xdr:from>
    <xdr:to>
      <xdr:col>11</xdr:col>
      <xdr:colOff>457200</xdr:colOff>
      <xdr:row>26</xdr:row>
      <xdr:rowOff>0</xdr:rowOff>
    </xdr:to>
    <mc:AlternateContent xmlns:mc="http://schemas.openxmlformats.org/markup-compatibility/2006">
      <mc:Choice xmlns:a14="http://schemas.microsoft.com/office/drawing/2010/main" Requires="a14">
        <xdr:graphicFrame macro="">
          <xdr:nvGraphicFramePr>
            <xdr:cNvPr id="34" name="test_preparation_course 1">
              <a:extLst>
                <a:ext uri="{FF2B5EF4-FFF2-40B4-BE49-F238E27FC236}">
                  <a16:creationId xmlns:a16="http://schemas.microsoft.com/office/drawing/2014/main" id="{867D5A30-B5F1-4BA4-8C4D-34514CA40BEA}"/>
                </a:ext>
              </a:extLst>
            </xdr:cNvPr>
            <xdr:cNvGraphicFramePr/>
          </xdr:nvGraphicFramePr>
          <xdr:xfrm>
            <a:off x="0" y="0"/>
            <a:ext cx="0" cy="0"/>
          </xdr:xfrm>
          <a:graphic>
            <a:graphicData uri="http://schemas.microsoft.com/office/drawing/2010/slicer">
              <sle:slicer xmlns:sle="http://schemas.microsoft.com/office/drawing/2010/slicer" name="test_preparation_course 1"/>
            </a:graphicData>
          </a:graphic>
        </xdr:graphicFrame>
      </mc:Choice>
      <mc:Fallback>
        <xdr:sp macro="" textlink="">
          <xdr:nvSpPr>
            <xdr:cNvPr id="0" name=""/>
            <xdr:cNvSpPr>
              <a:spLocks noTextEdit="1"/>
            </xdr:cNvSpPr>
          </xdr:nvSpPr>
          <xdr:spPr>
            <a:xfrm>
              <a:off x="5029200" y="3286125"/>
              <a:ext cx="2133600" cy="1666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495300</xdr:colOff>
      <xdr:row>17</xdr:row>
      <xdr:rowOff>47625</xdr:rowOff>
    </xdr:from>
    <xdr:to>
      <xdr:col>15</xdr:col>
      <xdr:colOff>28575</xdr:colOff>
      <xdr:row>25</xdr:row>
      <xdr:rowOff>180975</xdr:rowOff>
    </xdr:to>
    <mc:AlternateContent xmlns:mc="http://schemas.openxmlformats.org/markup-compatibility/2006">
      <mc:Choice xmlns:a14="http://schemas.microsoft.com/office/drawing/2010/main" Requires="a14">
        <xdr:graphicFrame macro="">
          <xdr:nvGraphicFramePr>
            <xdr:cNvPr id="35" name="gender 1">
              <a:extLst>
                <a:ext uri="{FF2B5EF4-FFF2-40B4-BE49-F238E27FC236}">
                  <a16:creationId xmlns:a16="http://schemas.microsoft.com/office/drawing/2014/main" id="{EE3CFC4F-9ECA-4E5D-9926-71BD6350BF5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7200900" y="3286125"/>
              <a:ext cx="1971675"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INIVAS SRINIVASAN" refreshedDate="45410.31713541667" createdVersion="6" refreshedVersion="6" minRefreshableVersion="3" recordCount="1000">
  <cacheSource type="worksheet">
    <worksheetSource name="Table1"/>
  </cacheSource>
  <cacheFields count="10">
    <cacheField name="gender" numFmtId="0">
      <sharedItems count="2">
        <s v="female"/>
        <s v="male"/>
      </sharedItems>
    </cacheField>
    <cacheField name="race_ethnicity" numFmtId="0">
      <sharedItems count="5">
        <s v="group B"/>
        <s v="group C"/>
        <s v="group A"/>
        <s v="group D"/>
        <s v="group E"/>
      </sharedItems>
    </cacheField>
    <cacheField name="parental_level_of_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_preparation_course" numFmtId="0">
      <sharedItems count="2">
        <s v="Not completed"/>
        <s v="completed"/>
      </sharedItems>
    </cacheField>
    <cacheField name="math_score" numFmtId="0">
      <sharedItems containsSemiMixedTypes="0" containsString="0" containsNumber="1" containsInteger="1" minValue="0" maxValue="100"/>
    </cacheField>
    <cacheField name="reading_score" numFmtId="0">
      <sharedItems containsSemiMixedTypes="0" containsString="0" containsNumber="1" containsInteger="1" minValue="17" maxValue="100"/>
    </cacheField>
    <cacheField name="writing_score" numFmtId="0">
      <sharedItems containsSemiMixedTypes="0" containsString="0" containsNumber="1" containsInteger="1" minValue="10" maxValue="100"/>
    </cacheField>
    <cacheField name="%" numFmtId="9">
      <sharedItems containsSemiMixedTypes="0" containsString="0" containsNumber="1" minValue="0.09" maxValue="1"/>
    </cacheField>
    <cacheField name="Status" numFmtId="0">
      <sharedItems count="4">
        <s v="Very Good"/>
        <s v="Best"/>
        <s v="Not Bad"/>
        <s v="Good"/>
      </sharedItems>
    </cacheField>
  </cacheFields>
  <extLst>
    <ext xmlns:x14="http://schemas.microsoft.com/office/spreadsheetml/2009/9/main" uri="{725AE2AE-9491-48be-B2B4-4EB974FC3084}">
      <x14:pivotCacheDefinition pivotCacheId="339170507"/>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n v="72"/>
    <n v="72"/>
    <n v="74"/>
    <n v="0.72666666666666668"/>
    <x v="0"/>
  </r>
  <r>
    <x v="0"/>
    <x v="1"/>
    <x v="1"/>
    <x v="0"/>
    <x v="1"/>
    <n v="69"/>
    <n v="90"/>
    <n v="88"/>
    <n v="0.82333333333333336"/>
    <x v="0"/>
  </r>
  <r>
    <x v="0"/>
    <x v="0"/>
    <x v="2"/>
    <x v="0"/>
    <x v="0"/>
    <n v="90"/>
    <n v="95"/>
    <n v="93"/>
    <n v="0.92666666666666664"/>
    <x v="1"/>
  </r>
  <r>
    <x v="1"/>
    <x v="2"/>
    <x v="3"/>
    <x v="1"/>
    <x v="0"/>
    <n v="47"/>
    <n v="57"/>
    <n v="44"/>
    <n v="0.49333333333333335"/>
    <x v="2"/>
  </r>
  <r>
    <x v="1"/>
    <x v="1"/>
    <x v="1"/>
    <x v="0"/>
    <x v="0"/>
    <n v="76"/>
    <n v="78"/>
    <n v="75"/>
    <n v="0.76333333333333331"/>
    <x v="0"/>
  </r>
  <r>
    <x v="0"/>
    <x v="0"/>
    <x v="3"/>
    <x v="0"/>
    <x v="0"/>
    <n v="71"/>
    <n v="83"/>
    <n v="78"/>
    <n v="0.77333333333333332"/>
    <x v="0"/>
  </r>
  <r>
    <x v="0"/>
    <x v="0"/>
    <x v="1"/>
    <x v="0"/>
    <x v="1"/>
    <n v="88"/>
    <n v="95"/>
    <n v="92"/>
    <n v="0.91666666666666663"/>
    <x v="1"/>
  </r>
  <r>
    <x v="1"/>
    <x v="0"/>
    <x v="1"/>
    <x v="1"/>
    <x v="0"/>
    <n v="40"/>
    <n v="43"/>
    <n v="39"/>
    <n v="0.40666666666666668"/>
    <x v="2"/>
  </r>
  <r>
    <x v="1"/>
    <x v="3"/>
    <x v="4"/>
    <x v="1"/>
    <x v="1"/>
    <n v="64"/>
    <n v="64"/>
    <n v="67"/>
    <n v="0.65"/>
    <x v="3"/>
  </r>
  <r>
    <x v="0"/>
    <x v="0"/>
    <x v="4"/>
    <x v="1"/>
    <x v="0"/>
    <n v="38"/>
    <n v="60"/>
    <n v="50"/>
    <n v="0.49333333333333335"/>
    <x v="2"/>
  </r>
  <r>
    <x v="1"/>
    <x v="1"/>
    <x v="3"/>
    <x v="0"/>
    <x v="0"/>
    <n v="58"/>
    <n v="54"/>
    <n v="52"/>
    <n v="0.54666666666666663"/>
    <x v="3"/>
  </r>
  <r>
    <x v="1"/>
    <x v="3"/>
    <x v="3"/>
    <x v="0"/>
    <x v="0"/>
    <n v="40"/>
    <n v="52"/>
    <n v="43"/>
    <n v="0.45"/>
    <x v="2"/>
  </r>
  <r>
    <x v="0"/>
    <x v="0"/>
    <x v="4"/>
    <x v="0"/>
    <x v="0"/>
    <n v="65"/>
    <n v="81"/>
    <n v="73"/>
    <n v="0.73"/>
    <x v="0"/>
  </r>
  <r>
    <x v="1"/>
    <x v="2"/>
    <x v="1"/>
    <x v="0"/>
    <x v="1"/>
    <n v="78"/>
    <n v="72"/>
    <n v="70"/>
    <n v="0.73333333333333328"/>
    <x v="0"/>
  </r>
  <r>
    <x v="0"/>
    <x v="2"/>
    <x v="2"/>
    <x v="0"/>
    <x v="0"/>
    <n v="50"/>
    <n v="53"/>
    <n v="58"/>
    <n v="0.53666666666666663"/>
    <x v="3"/>
  </r>
  <r>
    <x v="0"/>
    <x v="1"/>
    <x v="5"/>
    <x v="0"/>
    <x v="0"/>
    <n v="69"/>
    <n v="75"/>
    <n v="78"/>
    <n v="0.74"/>
    <x v="0"/>
  </r>
  <r>
    <x v="1"/>
    <x v="1"/>
    <x v="4"/>
    <x v="0"/>
    <x v="0"/>
    <n v="88"/>
    <n v="89"/>
    <n v="86"/>
    <n v="0.87666666666666671"/>
    <x v="0"/>
  </r>
  <r>
    <x v="0"/>
    <x v="0"/>
    <x v="5"/>
    <x v="1"/>
    <x v="0"/>
    <n v="18"/>
    <n v="32"/>
    <n v="28"/>
    <n v="0.26"/>
    <x v="2"/>
  </r>
  <r>
    <x v="1"/>
    <x v="1"/>
    <x v="2"/>
    <x v="1"/>
    <x v="1"/>
    <n v="46"/>
    <n v="42"/>
    <n v="46"/>
    <n v="0.44666666666666666"/>
    <x v="2"/>
  </r>
  <r>
    <x v="0"/>
    <x v="1"/>
    <x v="3"/>
    <x v="1"/>
    <x v="0"/>
    <n v="54"/>
    <n v="58"/>
    <n v="61"/>
    <n v="0.57666666666666666"/>
    <x v="3"/>
  </r>
  <r>
    <x v="1"/>
    <x v="3"/>
    <x v="4"/>
    <x v="0"/>
    <x v="0"/>
    <n v="66"/>
    <n v="69"/>
    <n v="63"/>
    <n v="0.66"/>
    <x v="3"/>
  </r>
  <r>
    <x v="0"/>
    <x v="0"/>
    <x v="1"/>
    <x v="1"/>
    <x v="1"/>
    <n v="65"/>
    <n v="75"/>
    <n v="70"/>
    <n v="0.7"/>
    <x v="0"/>
  </r>
  <r>
    <x v="1"/>
    <x v="3"/>
    <x v="1"/>
    <x v="0"/>
    <x v="0"/>
    <n v="44"/>
    <n v="54"/>
    <n v="53"/>
    <n v="0.5033333333333333"/>
    <x v="3"/>
  </r>
  <r>
    <x v="0"/>
    <x v="1"/>
    <x v="5"/>
    <x v="0"/>
    <x v="0"/>
    <n v="69"/>
    <n v="73"/>
    <n v="73"/>
    <n v="0.71666666666666667"/>
    <x v="0"/>
  </r>
  <r>
    <x v="1"/>
    <x v="3"/>
    <x v="0"/>
    <x v="1"/>
    <x v="1"/>
    <n v="74"/>
    <n v="71"/>
    <n v="80"/>
    <n v="0.75"/>
    <x v="0"/>
  </r>
  <r>
    <x v="1"/>
    <x v="2"/>
    <x v="2"/>
    <x v="1"/>
    <x v="0"/>
    <n v="73"/>
    <n v="74"/>
    <n v="72"/>
    <n v="0.73"/>
    <x v="0"/>
  </r>
  <r>
    <x v="1"/>
    <x v="0"/>
    <x v="1"/>
    <x v="0"/>
    <x v="0"/>
    <n v="69"/>
    <n v="54"/>
    <n v="55"/>
    <n v="0.59333333333333338"/>
    <x v="3"/>
  </r>
  <r>
    <x v="0"/>
    <x v="1"/>
    <x v="0"/>
    <x v="0"/>
    <x v="0"/>
    <n v="67"/>
    <n v="69"/>
    <n v="75"/>
    <n v="0.70333333333333337"/>
    <x v="0"/>
  </r>
  <r>
    <x v="1"/>
    <x v="1"/>
    <x v="4"/>
    <x v="0"/>
    <x v="0"/>
    <n v="70"/>
    <n v="70"/>
    <n v="65"/>
    <n v="0.68333333333333335"/>
    <x v="3"/>
  </r>
  <r>
    <x v="0"/>
    <x v="3"/>
    <x v="2"/>
    <x v="0"/>
    <x v="0"/>
    <n v="62"/>
    <n v="70"/>
    <n v="75"/>
    <n v="0.69"/>
    <x v="3"/>
  </r>
  <r>
    <x v="0"/>
    <x v="3"/>
    <x v="1"/>
    <x v="0"/>
    <x v="0"/>
    <n v="69"/>
    <n v="74"/>
    <n v="74"/>
    <n v="0.72333333333333338"/>
    <x v="0"/>
  </r>
  <r>
    <x v="0"/>
    <x v="0"/>
    <x v="1"/>
    <x v="0"/>
    <x v="0"/>
    <n v="63"/>
    <n v="65"/>
    <n v="61"/>
    <n v="0.63"/>
    <x v="3"/>
  </r>
  <r>
    <x v="0"/>
    <x v="4"/>
    <x v="2"/>
    <x v="1"/>
    <x v="0"/>
    <n v="56"/>
    <n v="72"/>
    <n v="65"/>
    <n v="0.64333333333333331"/>
    <x v="3"/>
  </r>
  <r>
    <x v="1"/>
    <x v="3"/>
    <x v="1"/>
    <x v="0"/>
    <x v="0"/>
    <n v="40"/>
    <n v="42"/>
    <n v="38"/>
    <n v="0.4"/>
    <x v="2"/>
  </r>
  <r>
    <x v="1"/>
    <x v="4"/>
    <x v="1"/>
    <x v="0"/>
    <x v="0"/>
    <n v="97"/>
    <n v="87"/>
    <n v="82"/>
    <n v="0.88666666666666671"/>
    <x v="0"/>
  </r>
  <r>
    <x v="1"/>
    <x v="4"/>
    <x v="3"/>
    <x v="0"/>
    <x v="1"/>
    <n v="81"/>
    <n v="81"/>
    <n v="79"/>
    <n v="0.80333333333333334"/>
    <x v="0"/>
  </r>
  <r>
    <x v="0"/>
    <x v="3"/>
    <x v="3"/>
    <x v="0"/>
    <x v="0"/>
    <n v="74"/>
    <n v="81"/>
    <n v="83"/>
    <n v="0.79333333333333333"/>
    <x v="0"/>
  </r>
  <r>
    <x v="0"/>
    <x v="3"/>
    <x v="5"/>
    <x v="1"/>
    <x v="0"/>
    <n v="50"/>
    <n v="64"/>
    <n v="59"/>
    <n v="0.57666666666666666"/>
    <x v="3"/>
  </r>
  <r>
    <x v="0"/>
    <x v="3"/>
    <x v="3"/>
    <x v="1"/>
    <x v="1"/>
    <n v="75"/>
    <n v="90"/>
    <n v="88"/>
    <n v="0.84333333333333338"/>
    <x v="0"/>
  </r>
  <r>
    <x v="1"/>
    <x v="0"/>
    <x v="3"/>
    <x v="1"/>
    <x v="0"/>
    <n v="57"/>
    <n v="56"/>
    <n v="57"/>
    <n v="0.56666666666666665"/>
    <x v="3"/>
  </r>
  <r>
    <x v="1"/>
    <x v="1"/>
    <x v="3"/>
    <x v="1"/>
    <x v="0"/>
    <n v="55"/>
    <n v="61"/>
    <n v="54"/>
    <n v="0.56666666666666665"/>
    <x v="3"/>
  </r>
  <r>
    <x v="0"/>
    <x v="1"/>
    <x v="3"/>
    <x v="0"/>
    <x v="0"/>
    <n v="58"/>
    <n v="73"/>
    <n v="68"/>
    <n v="0.66333333333333333"/>
    <x v="3"/>
  </r>
  <r>
    <x v="0"/>
    <x v="0"/>
    <x v="3"/>
    <x v="0"/>
    <x v="0"/>
    <n v="53"/>
    <n v="58"/>
    <n v="65"/>
    <n v="0.58666666666666667"/>
    <x v="3"/>
  </r>
  <r>
    <x v="1"/>
    <x v="0"/>
    <x v="1"/>
    <x v="1"/>
    <x v="1"/>
    <n v="59"/>
    <n v="65"/>
    <n v="66"/>
    <n v="0.6333333333333333"/>
    <x v="3"/>
  </r>
  <r>
    <x v="0"/>
    <x v="4"/>
    <x v="3"/>
    <x v="1"/>
    <x v="0"/>
    <n v="50"/>
    <n v="56"/>
    <n v="54"/>
    <n v="0.53333333333333333"/>
    <x v="3"/>
  </r>
  <r>
    <x v="1"/>
    <x v="0"/>
    <x v="3"/>
    <x v="0"/>
    <x v="0"/>
    <n v="65"/>
    <n v="54"/>
    <n v="57"/>
    <n v="0.58666666666666667"/>
    <x v="3"/>
  </r>
  <r>
    <x v="0"/>
    <x v="2"/>
    <x v="3"/>
    <x v="0"/>
    <x v="1"/>
    <n v="55"/>
    <n v="65"/>
    <n v="62"/>
    <n v="0.60666666666666669"/>
    <x v="3"/>
  </r>
  <r>
    <x v="0"/>
    <x v="1"/>
    <x v="4"/>
    <x v="0"/>
    <x v="0"/>
    <n v="66"/>
    <n v="71"/>
    <n v="76"/>
    <n v="0.71"/>
    <x v="0"/>
  </r>
  <r>
    <x v="0"/>
    <x v="3"/>
    <x v="3"/>
    <x v="1"/>
    <x v="1"/>
    <n v="57"/>
    <n v="74"/>
    <n v="76"/>
    <n v="0.69"/>
    <x v="3"/>
  </r>
  <r>
    <x v="1"/>
    <x v="1"/>
    <x v="4"/>
    <x v="0"/>
    <x v="1"/>
    <n v="82"/>
    <n v="84"/>
    <n v="82"/>
    <n v="0.82666666666666666"/>
    <x v="0"/>
  </r>
  <r>
    <x v="1"/>
    <x v="4"/>
    <x v="1"/>
    <x v="0"/>
    <x v="0"/>
    <n v="53"/>
    <n v="55"/>
    <n v="48"/>
    <n v="0.52"/>
    <x v="3"/>
  </r>
  <r>
    <x v="1"/>
    <x v="4"/>
    <x v="3"/>
    <x v="1"/>
    <x v="1"/>
    <n v="77"/>
    <n v="69"/>
    <n v="68"/>
    <n v="0.71333333333333337"/>
    <x v="0"/>
  </r>
  <r>
    <x v="1"/>
    <x v="1"/>
    <x v="1"/>
    <x v="0"/>
    <x v="0"/>
    <n v="53"/>
    <n v="44"/>
    <n v="42"/>
    <n v="0.46333333333333332"/>
    <x v="2"/>
  </r>
  <r>
    <x v="1"/>
    <x v="3"/>
    <x v="4"/>
    <x v="0"/>
    <x v="0"/>
    <n v="88"/>
    <n v="78"/>
    <n v="75"/>
    <n v="0.80333333333333334"/>
    <x v="0"/>
  </r>
  <r>
    <x v="0"/>
    <x v="1"/>
    <x v="5"/>
    <x v="1"/>
    <x v="1"/>
    <n v="71"/>
    <n v="84"/>
    <n v="87"/>
    <n v="0.80666666666666664"/>
    <x v="0"/>
  </r>
  <r>
    <x v="0"/>
    <x v="1"/>
    <x v="4"/>
    <x v="1"/>
    <x v="0"/>
    <n v="33"/>
    <n v="41"/>
    <n v="43"/>
    <n v="0.39"/>
    <x v="2"/>
  </r>
  <r>
    <x v="0"/>
    <x v="4"/>
    <x v="3"/>
    <x v="0"/>
    <x v="1"/>
    <n v="82"/>
    <n v="85"/>
    <n v="86"/>
    <n v="0.84333333333333338"/>
    <x v="0"/>
  </r>
  <r>
    <x v="1"/>
    <x v="3"/>
    <x v="3"/>
    <x v="0"/>
    <x v="0"/>
    <n v="52"/>
    <n v="55"/>
    <n v="49"/>
    <n v="0.52"/>
    <x v="3"/>
  </r>
  <r>
    <x v="1"/>
    <x v="3"/>
    <x v="1"/>
    <x v="0"/>
    <x v="1"/>
    <n v="58"/>
    <n v="59"/>
    <n v="58"/>
    <n v="0.58333333333333337"/>
    <x v="3"/>
  </r>
  <r>
    <x v="0"/>
    <x v="1"/>
    <x v="5"/>
    <x v="1"/>
    <x v="0"/>
    <n v="0"/>
    <n v="17"/>
    <n v="10"/>
    <n v="0.09"/>
    <x v="2"/>
  </r>
  <r>
    <x v="1"/>
    <x v="4"/>
    <x v="0"/>
    <x v="1"/>
    <x v="1"/>
    <n v="79"/>
    <n v="74"/>
    <n v="72"/>
    <n v="0.75"/>
    <x v="0"/>
  </r>
  <r>
    <x v="1"/>
    <x v="2"/>
    <x v="5"/>
    <x v="1"/>
    <x v="0"/>
    <n v="39"/>
    <n v="39"/>
    <n v="34"/>
    <n v="0.37333333333333335"/>
    <x v="2"/>
  </r>
  <r>
    <x v="1"/>
    <x v="2"/>
    <x v="3"/>
    <x v="1"/>
    <x v="0"/>
    <n v="62"/>
    <n v="61"/>
    <n v="55"/>
    <n v="0.59333333333333338"/>
    <x v="3"/>
  </r>
  <r>
    <x v="0"/>
    <x v="1"/>
    <x v="3"/>
    <x v="0"/>
    <x v="0"/>
    <n v="69"/>
    <n v="80"/>
    <n v="71"/>
    <n v="0.73333333333333328"/>
    <x v="0"/>
  </r>
  <r>
    <x v="0"/>
    <x v="3"/>
    <x v="5"/>
    <x v="0"/>
    <x v="0"/>
    <n v="59"/>
    <n v="58"/>
    <n v="59"/>
    <n v="0.58666666666666667"/>
    <x v="3"/>
  </r>
  <r>
    <x v="1"/>
    <x v="0"/>
    <x v="5"/>
    <x v="0"/>
    <x v="0"/>
    <n v="67"/>
    <n v="64"/>
    <n v="61"/>
    <n v="0.64"/>
    <x v="3"/>
  </r>
  <r>
    <x v="1"/>
    <x v="3"/>
    <x v="5"/>
    <x v="1"/>
    <x v="0"/>
    <n v="45"/>
    <n v="37"/>
    <n v="37"/>
    <n v="0.39666666666666667"/>
    <x v="2"/>
  </r>
  <r>
    <x v="0"/>
    <x v="1"/>
    <x v="1"/>
    <x v="0"/>
    <x v="0"/>
    <n v="60"/>
    <n v="72"/>
    <n v="74"/>
    <n v="0.68666666666666665"/>
    <x v="3"/>
  </r>
  <r>
    <x v="1"/>
    <x v="0"/>
    <x v="3"/>
    <x v="1"/>
    <x v="0"/>
    <n v="61"/>
    <n v="58"/>
    <n v="56"/>
    <n v="0.58333333333333337"/>
    <x v="3"/>
  </r>
  <r>
    <x v="0"/>
    <x v="1"/>
    <x v="3"/>
    <x v="0"/>
    <x v="0"/>
    <n v="39"/>
    <n v="64"/>
    <n v="57"/>
    <n v="0.53333333333333333"/>
    <x v="3"/>
  </r>
  <r>
    <x v="0"/>
    <x v="3"/>
    <x v="1"/>
    <x v="1"/>
    <x v="1"/>
    <n v="58"/>
    <n v="63"/>
    <n v="73"/>
    <n v="0.64666666666666661"/>
    <x v="3"/>
  </r>
  <r>
    <x v="1"/>
    <x v="3"/>
    <x v="1"/>
    <x v="0"/>
    <x v="1"/>
    <n v="63"/>
    <n v="55"/>
    <n v="63"/>
    <n v="0.60333333333333339"/>
    <x v="3"/>
  </r>
  <r>
    <x v="0"/>
    <x v="2"/>
    <x v="3"/>
    <x v="1"/>
    <x v="0"/>
    <n v="41"/>
    <n v="51"/>
    <n v="48"/>
    <n v="0.46666666666666667"/>
    <x v="2"/>
  </r>
  <r>
    <x v="1"/>
    <x v="1"/>
    <x v="5"/>
    <x v="1"/>
    <x v="0"/>
    <n v="61"/>
    <n v="57"/>
    <n v="56"/>
    <n v="0.57999999999999996"/>
    <x v="3"/>
  </r>
  <r>
    <x v="1"/>
    <x v="1"/>
    <x v="5"/>
    <x v="0"/>
    <x v="0"/>
    <n v="49"/>
    <n v="49"/>
    <n v="41"/>
    <n v="0.46333333333333332"/>
    <x v="2"/>
  </r>
  <r>
    <x v="1"/>
    <x v="0"/>
    <x v="3"/>
    <x v="1"/>
    <x v="0"/>
    <n v="44"/>
    <n v="41"/>
    <n v="38"/>
    <n v="0.41"/>
    <x v="2"/>
  </r>
  <r>
    <x v="1"/>
    <x v="4"/>
    <x v="5"/>
    <x v="0"/>
    <x v="0"/>
    <n v="30"/>
    <n v="26"/>
    <n v="22"/>
    <n v="0.26"/>
    <x v="2"/>
  </r>
  <r>
    <x v="1"/>
    <x v="2"/>
    <x v="0"/>
    <x v="0"/>
    <x v="1"/>
    <n v="80"/>
    <n v="78"/>
    <n v="81"/>
    <n v="0.79666666666666663"/>
    <x v="0"/>
  </r>
  <r>
    <x v="0"/>
    <x v="3"/>
    <x v="5"/>
    <x v="0"/>
    <x v="1"/>
    <n v="61"/>
    <n v="74"/>
    <n v="72"/>
    <n v="0.69"/>
    <x v="3"/>
  </r>
  <r>
    <x v="0"/>
    <x v="4"/>
    <x v="2"/>
    <x v="0"/>
    <x v="0"/>
    <n v="62"/>
    <n v="68"/>
    <n v="68"/>
    <n v="0.66"/>
    <x v="3"/>
  </r>
  <r>
    <x v="0"/>
    <x v="0"/>
    <x v="3"/>
    <x v="0"/>
    <x v="0"/>
    <n v="47"/>
    <n v="49"/>
    <n v="50"/>
    <n v="0.48666666666666669"/>
    <x v="2"/>
  </r>
  <r>
    <x v="1"/>
    <x v="0"/>
    <x v="4"/>
    <x v="1"/>
    <x v="0"/>
    <n v="49"/>
    <n v="45"/>
    <n v="45"/>
    <n v="0.46333333333333332"/>
    <x v="2"/>
  </r>
  <r>
    <x v="1"/>
    <x v="2"/>
    <x v="1"/>
    <x v="1"/>
    <x v="1"/>
    <n v="50"/>
    <n v="47"/>
    <n v="54"/>
    <n v="0.5033333333333333"/>
    <x v="3"/>
  </r>
  <r>
    <x v="1"/>
    <x v="4"/>
    <x v="3"/>
    <x v="0"/>
    <x v="0"/>
    <n v="72"/>
    <n v="64"/>
    <n v="63"/>
    <n v="0.66333333333333333"/>
    <x v="3"/>
  </r>
  <r>
    <x v="1"/>
    <x v="3"/>
    <x v="4"/>
    <x v="1"/>
    <x v="0"/>
    <n v="42"/>
    <n v="39"/>
    <n v="34"/>
    <n v="0.38333333333333336"/>
    <x v="2"/>
  </r>
  <r>
    <x v="0"/>
    <x v="1"/>
    <x v="1"/>
    <x v="0"/>
    <x v="0"/>
    <n v="73"/>
    <n v="80"/>
    <n v="82"/>
    <n v="0.78333333333333333"/>
    <x v="0"/>
  </r>
  <r>
    <x v="0"/>
    <x v="1"/>
    <x v="1"/>
    <x v="1"/>
    <x v="0"/>
    <n v="76"/>
    <n v="83"/>
    <n v="88"/>
    <n v="0.82333333333333336"/>
    <x v="0"/>
  </r>
  <r>
    <x v="0"/>
    <x v="3"/>
    <x v="3"/>
    <x v="0"/>
    <x v="0"/>
    <n v="71"/>
    <n v="71"/>
    <n v="74"/>
    <n v="0.72"/>
    <x v="0"/>
  </r>
  <r>
    <x v="0"/>
    <x v="2"/>
    <x v="1"/>
    <x v="0"/>
    <x v="0"/>
    <n v="58"/>
    <n v="70"/>
    <n v="67"/>
    <n v="0.65"/>
    <x v="3"/>
  </r>
  <r>
    <x v="0"/>
    <x v="3"/>
    <x v="5"/>
    <x v="0"/>
    <x v="0"/>
    <n v="73"/>
    <n v="86"/>
    <n v="82"/>
    <n v="0.80333333333333334"/>
    <x v="0"/>
  </r>
  <r>
    <x v="0"/>
    <x v="1"/>
    <x v="0"/>
    <x v="0"/>
    <x v="0"/>
    <n v="65"/>
    <n v="72"/>
    <n v="74"/>
    <n v="0.70333333333333337"/>
    <x v="0"/>
  </r>
  <r>
    <x v="1"/>
    <x v="1"/>
    <x v="4"/>
    <x v="1"/>
    <x v="0"/>
    <n v="27"/>
    <n v="34"/>
    <n v="36"/>
    <n v="0.32333333333333331"/>
    <x v="2"/>
  </r>
  <r>
    <x v="1"/>
    <x v="1"/>
    <x v="4"/>
    <x v="0"/>
    <x v="0"/>
    <n v="71"/>
    <n v="79"/>
    <n v="71"/>
    <n v="0.73666666666666669"/>
    <x v="0"/>
  </r>
  <r>
    <x v="1"/>
    <x v="1"/>
    <x v="3"/>
    <x v="1"/>
    <x v="1"/>
    <n v="43"/>
    <n v="45"/>
    <n v="50"/>
    <n v="0.46"/>
    <x v="2"/>
  </r>
  <r>
    <x v="0"/>
    <x v="0"/>
    <x v="1"/>
    <x v="0"/>
    <x v="0"/>
    <n v="79"/>
    <n v="86"/>
    <n v="92"/>
    <n v="0.85666666666666669"/>
    <x v="0"/>
  </r>
  <r>
    <x v="1"/>
    <x v="1"/>
    <x v="3"/>
    <x v="1"/>
    <x v="1"/>
    <n v="78"/>
    <n v="81"/>
    <n v="82"/>
    <n v="0.80333333333333334"/>
    <x v="0"/>
  </r>
  <r>
    <x v="1"/>
    <x v="0"/>
    <x v="5"/>
    <x v="0"/>
    <x v="1"/>
    <n v="65"/>
    <n v="66"/>
    <n v="62"/>
    <n v="0.64333333333333331"/>
    <x v="3"/>
  </r>
  <r>
    <x v="0"/>
    <x v="4"/>
    <x v="1"/>
    <x v="0"/>
    <x v="1"/>
    <n v="63"/>
    <n v="72"/>
    <n v="70"/>
    <n v="0.68333333333333335"/>
    <x v="3"/>
  </r>
  <r>
    <x v="0"/>
    <x v="3"/>
    <x v="1"/>
    <x v="1"/>
    <x v="0"/>
    <n v="58"/>
    <n v="67"/>
    <n v="62"/>
    <n v="0.62333333333333329"/>
    <x v="3"/>
  </r>
  <r>
    <x v="0"/>
    <x v="3"/>
    <x v="0"/>
    <x v="0"/>
    <x v="0"/>
    <n v="65"/>
    <n v="67"/>
    <n v="62"/>
    <n v="0.64666666666666661"/>
    <x v="3"/>
  </r>
  <r>
    <x v="1"/>
    <x v="0"/>
    <x v="1"/>
    <x v="0"/>
    <x v="0"/>
    <n v="79"/>
    <n v="67"/>
    <n v="67"/>
    <n v="0.71"/>
    <x v="0"/>
  </r>
  <r>
    <x v="1"/>
    <x v="3"/>
    <x v="0"/>
    <x v="0"/>
    <x v="1"/>
    <n v="68"/>
    <n v="74"/>
    <n v="74"/>
    <n v="0.72"/>
    <x v="0"/>
  </r>
  <r>
    <x v="0"/>
    <x v="3"/>
    <x v="3"/>
    <x v="0"/>
    <x v="0"/>
    <n v="85"/>
    <n v="91"/>
    <n v="89"/>
    <n v="0.8833333333333333"/>
    <x v="0"/>
  </r>
  <r>
    <x v="1"/>
    <x v="0"/>
    <x v="4"/>
    <x v="0"/>
    <x v="1"/>
    <n v="60"/>
    <n v="44"/>
    <n v="47"/>
    <n v="0.5033333333333333"/>
    <x v="3"/>
  </r>
  <r>
    <x v="1"/>
    <x v="1"/>
    <x v="1"/>
    <x v="0"/>
    <x v="1"/>
    <n v="98"/>
    <n v="86"/>
    <n v="90"/>
    <n v="0.91333333333333333"/>
    <x v="1"/>
  </r>
  <r>
    <x v="0"/>
    <x v="1"/>
    <x v="1"/>
    <x v="0"/>
    <x v="0"/>
    <n v="58"/>
    <n v="67"/>
    <n v="72"/>
    <n v="0.65666666666666662"/>
    <x v="3"/>
  </r>
  <r>
    <x v="0"/>
    <x v="3"/>
    <x v="2"/>
    <x v="0"/>
    <x v="0"/>
    <n v="87"/>
    <n v="100"/>
    <n v="100"/>
    <n v="0.95666666666666667"/>
    <x v="1"/>
  </r>
  <r>
    <x v="1"/>
    <x v="4"/>
    <x v="3"/>
    <x v="0"/>
    <x v="1"/>
    <n v="66"/>
    <n v="63"/>
    <n v="64"/>
    <n v="0.64333333333333331"/>
    <x v="3"/>
  </r>
  <r>
    <x v="0"/>
    <x v="0"/>
    <x v="3"/>
    <x v="1"/>
    <x v="0"/>
    <n v="52"/>
    <n v="76"/>
    <n v="70"/>
    <n v="0.66"/>
    <x v="3"/>
  </r>
  <r>
    <x v="0"/>
    <x v="0"/>
    <x v="5"/>
    <x v="0"/>
    <x v="0"/>
    <n v="70"/>
    <n v="64"/>
    <n v="72"/>
    <n v="0.68666666666666665"/>
    <x v="3"/>
  </r>
  <r>
    <x v="0"/>
    <x v="3"/>
    <x v="3"/>
    <x v="1"/>
    <x v="1"/>
    <n v="77"/>
    <n v="89"/>
    <n v="98"/>
    <n v="0.88"/>
    <x v="0"/>
  </r>
  <r>
    <x v="1"/>
    <x v="1"/>
    <x v="4"/>
    <x v="0"/>
    <x v="0"/>
    <n v="62"/>
    <n v="55"/>
    <n v="49"/>
    <n v="0.55333333333333334"/>
    <x v="3"/>
  </r>
  <r>
    <x v="1"/>
    <x v="2"/>
    <x v="3"/>
    <x v="0"/>
    <x v="0"/>
    <n v="54"/>
    <n v="53"/>
    <n v="47"/>
    <n v="0.51333333333333331"/>
    <x v="3"/>
  </r>
  <r>
    <x v="0"/>
    <x v="3"/>
    <x v="1"/>
    <x v="0"/>
    <x v="0"/>
    <n v="51"/>
    <n v="58"/>
    <n v="54"/>
    <n v="0.54333333333333333"/>
    <x v="3"/>
  </r>
  <r>
    <x v="0"/>
    <x v="4"/>
    <x v="0"/>
    <x v="0"/>
    <x v="1"/>
    <n v="99"/>
    <n v="100"/>
    <n v="100"/>
    <n v="0.9966666666666667"/>
    <x v="1"/>
  </r>
  <r>
    <x v="1"/>
    <x v="1"/>
    <x v="4"/>
    <x v="0"/>
    <x v="0"/>
    <n v="84"/>
    <n v="77"/>
    <n v="74"/>
    <n v="0.78333333333333333"/>
    <x v="0"/>
  </r>
  <r>
    <x v="0"/>
    <x v="0"/>
    <x v="0"/>
    <x v="1"/>
    <x v="0"/>
    <n v="75"/>
    <n v="85"/>
    <n v="82"/>
    <n v="0.80666666666666664"/>
    <x v="0"/>
  </r>
  <r>
    <x v="0"/>
    <x v="3"/>
    <x v="0"/>
    <x v="0"/>
    <x v="0"/>
    <n v="78"/>
    <n v="82"/>
    <n v="79"/>
    <n v="0.79666666666666663"/>
    <x v="0"/>
  </r>
  <r>
    <x v="0"/>
    <x v="3"/>
    <x v="5"/>
    <x v="0"/>
    <x v="0"/>
    <n v="51"/>
    <n v="63"/>
    <n v="61"/>
    <n v="0.58333333333333337"/>
    <x v="3"/>
  </r>
  <r>
    <x v="0"/>
    <x v="1"/>
    <x v="1"/>
    <x v="0"/>
    <x v="0"/>
    <n v="55"/>
    <n v="69"/>
    <n v="65"/>
    <n v="0.63"/>
    <x v="3"/>
  </r>
  <r>
    <x v="0"/>
    <x v="1"/>
    <x v="0"/>
    <x v="0"/>
    <x v="1"/>
    <n v="79"/>
    <n v="92"/>
    <n v="89"/>
    <n v="0.8666666666666667"/>
    <x v="0"/>
  </r>
  <r>
    <x v="1"/>
    <x v="0"/>
    <x v="3"/>
    <x v="0"/>
    <x v="1"/>
    <n v="91"/>
    <n v="89"/>
    <n v="92"/>
    <n v="0.90666666666666662"/>
    <x v="1"/>
  </r>
  <r>
    <x v="0"/>
    <x v="1"/>
    <x v="1"/>
    <x v="0"/>
    <x v="1"/>
    <n v="88"/>
    <n v="93"/>
    <n v="93"/>
    <n v="0.91333333333333333"/>
    <x v="1"/>
  </r>
  <r>
    <x v="1"/>
    <x v="3"/>
    <x v="4"/>
    <x v="1"/>
    <x v="0"/>
    <n v="63"/>
    <n v="57"/>
    <n v="56"/>
    <n v="0.58666666666666667"/>
    <x v="3"/>
  </r>
  <r>
    <x v="1"/>
    <x v="4"/>
    <x v="1"/>
    <x v="0"/>
    <x v="0"/>
    <n v="83"/>
    <n v="80"/>
    <n v="73"/>
    <n v="0.78666666666666663"/>
    <x v="0"/>
  </r>
  <r>
    <x v="0"/>
    <x v="0"/>
    <x v="4"/>
    <x v="0"/>
    <x v="0"/>
    <n v="87"/>
    <n v="95"/>
    <n v="86"/>
    <n v="0.89333333333333331"/>
    <x v="0"/>
  </r>
  <r>
    <x v="1"/>
    <x v="0"/>
    <x v="5"/>
    <x v="0"/>
    <x v="0"/>
    <n v="72"/>
    <n v="68"/>
    <n v="67"/>
    <n v="0.69"/>
    <x v="3"/>
  </r>
  <r>
    <x v="1"/>
    <x v="3"/>
    <x v="1"/>
    <x v="0"/>
    <x v="1"/>
    <n v="65"/>
    <n v="77"/>
    <n v="74"/>
    <n v="0.72"/>
    <x v="0"/>
  </r>
  <r>
    <x v="1"/>
    <x v="3"/>
    <x v="2"/>
    <x v="0"/>
    <x v="0"/>
    <n v="82"/>
    <n v="82"/>
    <n v="74"/>
    <n v="0.79333333333333333"/>
    <x v="0"/>
  </r>
  <r>
    <x v="0"/>
    <x v="2"/>
    <x v="0"/>
    <x v="0"/>
    <x v="0"/>
    <n v="51"/>
    <n v="49"/>
    <n v="51"/>
    <n v="0.5033333333333333"/>
    <x v="3"/>
  </r>
  <r>
    <x v="1"/>
    <x v="3"/>
    <x v="2"/>
    <x v="0"/>
    <x v="0"/>
    <n v="89"/>
    <n v="84"/>
    <n v="82"/>
    <n v="0.85"/>
    <x v="0"/>
  </r>
  <r>
    <x v="1"/>
    <x v="1"/>
    <x v="5"/>
    <x v="1"/>
    <x v="1"/>
    <n v="53"/>
    <n v="37"/>
    <n v="40"/>
    <n v="0.43333333333333335"/>
    <x v="2"/>
  </r>
  <r>
    <x v="1"/>
    <x v="4"/>
    <x v="1"/>
    <x v="1"/>
    <x v="1"/>
    <n v="87"/>
    <n v="74"/>
    <n v="70"/>
    <n v="0.77"/>
    <x v="0"/>
  </r>
  <r>
    <x v="0"/>
    <x v="1"/>
    <x v="1"/>
    <x v="0"/>
    <x v="1"/>
    <n v="75"/>
    <n v="81"/>
    <n v="84"/>
    <n v="0.8"/>
    <x v="0"/>
  </r>
  <r>
    <x v="1"/>
    <x v="3"/>
    <x v="0"/>
    <x v="1"/>
    <x v="1"/>
    <n v="74"/>
    <n v="79"/>
    <n v="75"/>
    <n v="0.76"/>
    <x v="0"/>
  </r>
  <r>
    <x v="1"/>
    <x v="1"/>
    <x v="0"/>
    <x v="0"/>
    <x v="0"/>
    <n v="58"/>
    <n v="55"/>
    <n v="48"/>
    <n v="0.53666666666666663"/>
    <x v="3"/>
  </r>
  <r>
    <x v="1"/>
    <x v="0"/>
    <x v="5"/>
    <x v="0"/>
    <x v="1"/>
    <n v="51"/>
    <n v="54"/>
    <n v="41"/>
    <n v="0.48666666666666669"/>
    <x v="2"/>
  </r>
  <r>
    <x v="1"/>
    <x v="4"/>
    <x v="4"/>
    <x v="0"/>
    <x v="0"/>
    <n v="70"/>
    <n v="55"/>
    <n v="56"/>
    <n v="0.60333333333333339"/>
    <x v="3"/>
  </r>
  <r>
    <x v="0"/>
    <x v="1"/>
    <x v="3"/>
    <x v="0"/>
    <x v="0"/>
    <n v="59"/>
    <n v="66"/>
    <n v="67"/>
    <n v="0.64"/>
    <x v="3"/>
  </r>
  <r>
    <x v="1"/>
    <x v="3"/>
    <x v="1"/>
    <x v="0"/>
    <x v="1"/>
    <n v="71"/>
    <n v="61"/>
    <n v="69"/>
    <n v="0.67"/>
    <x v="3"/>
  </r>
  <r>
    <x v="0"/>
    <x v="3"/>
    <x v="5"/>
    <x v="0"/>
    <x v="0"/>
    <n v="76"/>
    <n v="72"/>
    <n v="71"/>
    <n v="0.73"/>
    <x v="0"/>
  </r>
  <r>
    <x v="0"/>
    <x v="1"/>
    <x v="1"/>
    <x v="1"/>
    <x v="0"/>
    <n v="59"/>
    <n v="62"/>
    <n v="64"/>
    <n v="0.6166666666666667"/>
    <x v="3"/>
  </r>
  <r>
    <x v="0"/>
    <x v="4"/>
    <x v="1"/>
    <x v="1"/>
    <x v="1"/>
    <n v="42"/>
    <n v="55"/>
    <n v="54"/>
    <n v="0.5033333333333333"/>
    <x v="3"/>
  </r>
  <r>
    <x v="1"/>
    <x v="2"/>
    <x v="4"/>
    <x v="0"/>
    <x v="0"/>
    <n v="57"/>
    <n v="43"/>
    <n v="47"/>
    <n v="0.49"/>
    <x v="2"/>
  </r>
  <r>
    <x v="1"/>
    <x v="3"/>
    <x v="1"/>
    <x v="0"/>
    <x v="0"/>
    <n v="88"/>
    <n v="73"/>
    <n v="78"/>
    <n v="0.79666666666666663"/>
    <x v="0"/>
  </r>
  <r>
    <x v="0"/>
    <x v="1"/>
    <x v="1"/>
    <x v="1"/>
    <x v="0"/>
    <n v="22"/>
    <n v="39"/>
    <n v="33"/>
    <n v="0.31333333333333335"/>
    <x v="2"/>
  </r>
  <r>
    <x v="1"/>
    <x v="0"/>
    <x v="5"/>
    <x v="0"/>
    <x v="0"/>
    <n v="88"/>
    <n v="84"/>
    <n v="75"/>
    <n v="0.82333333333333336"/>
    <x v="0"/>
  </r>
  <r>
    <x v="1"/>
    <x v="1"/>
    <x v="3"/>
    <x v="1"/>
    <x v="0"/>
    <n v="73"/>
    <n v="68"/>
    <n v="66"/>
    <n v="0.69"/>
    <x v="3"/>
  </r>
  <r>
    <x v="0"/>
    <x v="3"/>
    <x v="0"/>
    <x v="0"/>
    <x v="1"/>
    <n v="68"/>
    <n v="75"/>
    <n v="81"/>
    <n v="0.7466666666666667"/>
    <x v="0"/>
  </r>
  <r>
    <x v="1"/>
    <x v="4"/>
    <x v="3"/>
    <x v="1"/>
    <x v="1"/>
    <n v="100"/>
    <n v="100"/>
    <n v="93"/>
    <n v="0.97666666666666668"/>
    <x v="1"/>
  </r>
  <r>
    <x v="1"/>
    <x v="2"/>
    <x v="5"/>
    <x v="0"/>
    <x v="1"/>
    <n v="62"/>
    <n v="67"/>
    <n v="69"/>
    <n v="0.66"/>
    <x v="3"/>
  </r>
  <r>
    <x v="1"/>
    <x v="2"/>
    <x v="0"/>
    <x v="0"/>
    <x v="0"/>
    <n v="77"/>
    <n v="67"/>
    <n v="68"/>
    <n v="0.70666666666666667"/>
    <x v="0"/>
  </r>
  <r>
    <x v="0"/>
    <x v="0"/>
    <x v="3"/>
    <x v="0"/>
    <x v="1"/>
    <n v="59"/>
    <n v="70"/>
    <n v="66"/>
    <n v="0.65"/>
    <x v="3"/>
  </r>
  <r>
    <x v="1"/>
    <x v="3"/>
    <x v="0"/>
    <x v="0"/>
    <x v="0"/>
    <n v="54"/>
    <n v="49"/>
    <n v="47"/>
    <n v="0.5"/>
    <x v="3"/>
  </r>
  <r>
    <x v="1"/>
    <x v="3"/>
    <x v="5"/>
    <x v="0"/>
    <x v="0"/>
    <n v="62"/>
    <n v="67"/>
    <n v="61"/>
    <n v="0.6333333333333333"/>
    <x v="3"/>
  </r>
  <r>
    <x v="0"/>
    <x v="1"/>
    <x v="1"/>
    <x v="0"/>
    <x v="1"/>
    <n v="70"/>
    <n v="89"/>
    <n v="88"/>
    <n v="0.82333333333333336"/>
    <x v="0"/>
  </r>
  <r>
    <x v="0"/>
    <x v="4"/>
    <x v="4"/>
    <x v="1"/>
    <x v="1"/>
    <n v="66"/>
    <n v="74"/>
    <n v="78"/>
    <n v="0.72666666666666668"/>
    <x v="0"/>
  </r>
  <r>
    <x v="1"/>
    <x v="0"/>
    <x v="1"/>
    <x v="1"/>
    <x v="0"/>
    <n v="60"/>
    <n v="60"/>
    <n v="60"/>
    <n v="0.6"/>
    <x v="3"/>
  </r>
  <r>
    <x v="0"/>
    <x v="0"/>
    <x v="3"/>
    <x v="0"/>
    <x v="1"/>
    <n v="61"/>
    <n v="86"/>
    <n v="87"/>
    <n v="0.78"/>
    <x v="0"/>
  </r>
  <r>
    <x v="1"/>
    <x v="3"/>
    <x v="3"/>
    <x v="1"/>
    <x v="0"/>
    <n v="66"/>
    <n v="62"/>
    <n v="64"/>
    <n v="0.64"/>
    <x v="3"/>
  </r>
  <r>
    <x v="1"/>
    <x v="0"/>
    <x v="3"/>
    <x v="1"/>
    <x v="1"/>
    <n v="82"/>
    <n v="78"/>
    <n v="74"/>
    <n v="0.78"/>
    <x v="0"/>
  </r>
  <r>
    <x v="0"/>
    <x v="4"/>
    <x v="1"/>
    <x v="1"/>
    <x v="1"/>
    <n v="75"/>
    <n v="88"/>
    <n v="85"/>
    <n v="0.82666666666666666"/>
    <x v="0"/>
  </r>
  <r>
    <x v="1"/>
    <x v="0"/>
    <x v="2"/>
    <x v="1"/>
    <x v="0"/>
    <n v="49"/>
    <n v="53"/>
    <n v="52"/>
    <n v="0.51333333333333331"/>
    <x v="3"/>
  </r>
  <r>
    <x v="1"/>
    <x v="1"/>
    <x v="4"/>
    <x v="0"/>
    <x v="0"/>
    <n v="52"/>
    <n v="53"/>
    <n v="49"/>
    <n v="0.51333333333333331"/>
    <x v="3"/>
  </r>
  <r>
    <x v="0"/>
    <x v="4"/>
    <x v="2"/>
    <x v="0"/>
    <x v="0"/>
    <n v="81"/>
    <n v="92"/>
    <n v="91"/>
    <n v="0.88"/>
    <x v="0"/>
  </r>
  <r>
    <x v="0"/>
    <x v="1"/>
    <x v="0"/>
    <x v="0"/>
    <x v="1"/>
    <n v="96"/>
    <n v="100"/>
    <n v="100"/>
    <n v="0.98666666666666669"/>
    <x v="1"/>
  </r>
  <r>
    <x v="1"/>
    <x v="1"/>
    <x v="4"/>
    <x v="1"/>
    <x v="1"/>
    <n v="53"/>
    <n v="51"/>
    <n v="51"/>
    <n v="0.51666666666666672"/>
    <x v="3"/>
  </r>
  <r>
    <x v="0"/>
    <x v="0"/>
    <x v="2"/>
    <x v="1"/>
    <x v="1"/>
    <n v="58"/>
    <n v="76"/>
    <n v="78"/>
    <n v="0.70666666666666667"/>
    <x v="0"/>
  </r>
  <r>
    <x v="0"/>
    <x v="0"/>
    <x v="4"/>
    <x v="0"/>
    <x v="1"/>
    <n v="68"/>
    <n v="83"/>
    <n v="78"/>
    <n v="0.76333333333333331"/>
    <x v="0"/>
  </r>
  <r>
    <x v="0"/>
    <x v="1"/>
    <x v="1"/>
    <x v="1"/>
    <x v="1"/>
    <n v="67"/>
    <n v="75"/>
    <n v="70"/>
    <n v="0.70666666666666667"/>
    <x v="0"/>
  </r>
  <r>
    <x v="1"/>
    <x v="2"/>
    <x v="4"/>
    <x v="0"/>
    <x v="1"/>
    <n v="72"/>
    <n v="73"/>
    <n v="74"/>
    <n v="0.73"/>
    <x v="0"/>
  </r>
  <r>
    <x v="1"/>
    <x v="4"/>
    <x v="5"/>
    <x v="0"/>
    <x v="0"/>
    <n v="94"/>
    <n v="88"/>
    <n v="78"/>
    <n v="0.8666666666666667"/>
    <x v="0"/>
  </r>
  <r>
    <x v="0"/>
    <x v="3"/>
    <x v="1"/>
    <x v="0"/>
    <x v="0"/>
    <n v="79"/>
    <n v="86"/>
    <n v="81"/>
    <n v="0.82"/>
    <x v="0"/>
  </r>
  <r>
    <x v="0"/>
    <x v="1"/>
    <x v="3"/>
    <x v="0"/>
    <x v="0"/>
    <n v="63"/>
    <n v="67"/>
    <n v="70"/>
    <n v="0.66666666666666663"/>
    <x v="3"/>
  </r>
  <r>
    <x v="0"/>
    <x v="1"/>
    <x v="0"/>
    <x v="1"/>
    <x v="1"/>
    <n v="43"/>
    <n v="51"/>
    <n v="54"/>
    <n v="0.49333333333333335"/>
    <x v="2"/>
  </r>
  <r>
    <x v="0"/>
    <x v="1"/>
    <x v="2"/>
    <x v="0"/>
    <x v="1"/>
    <n v="81"/>
    <n v="91"/>
    <n v="87"/>
    <n v="0.86333333333333329"/>
    <x v="0"/>
  </r>
  <r>
    <x v="0"/>
    <x v="0"/>
    <x v="4"/>
    <x v="1"/>
    <x v="1"/>
    <n v="46"/>
    <n v="54"/>
    <n v="58"/>
    <n v="0.52666666666666662"/>
    <x v="3"/>
  </r>
  <r>
    <x v="0"/>
    <x v="1"/>
    <x v="3"/>
    <x v="0"/>
    <x v="1"/>
    <n v="71"/>
    <n v="77"/>
    <n v="77"/>
    <n v="0.75"/>
    <x v="0"/>
  </r>
  <r>
    <x v="0"/>
    <x v="0"/>
    <x v="2"/>
    <x v="1"/>
    <x v="1"/>
    <n v="52"/>
    <n v="70"/>
    <n v="62"/>
    <n v="0.61333333333333329"/>
    <x v="3"/>
  </r>
  <r>
    <x v="0"/>
    <x v="3"/>
    <x v="5"/>
    <x v="0"/>
    <x v="1"/>
    <n v="97"/>
    <n v="100"/>
    <n v="100"/>
    <n v="0.99"/>
    <x v="1"/>
  </r>
  <r>
    <x v="1"/>
    <x v="1"/>
    <x v="2"/>
    <x v="1"/>
    <x v="1"/>
    <n v="62"/>
    <n v="68"/>
    <n v="75"/>
    <n v="0.68333333333333335"/>
    <x v="3"/>
  </r>
  <r>
    <x v="0"/>
    <x v="1"/>
    <x v="1"/>
    <x v="1"/>
    <x v="0"/>
    <n v="46"/>
    <n v="64"/>
    <n v="66"/>
    <n v="0.58666666666666667"/>
    <x v="3"/>
  </r>
  <r>
    <x v="0"/>
    <x v="4"/>
    <x v="4"/>
    <x v="0"/>
    <x v="0"/>
    <n v="50"/>
    <n v="50"/>
    <n v="47"/>
    <n v="0.49"/>
    <x v="2"/>
  </r>
  <r>
    <x v="0"/>
    <x v="3"/>
    <x v="3"/>
    <x v="0"/>
    <x v="0"/>
    <n v="65"/>
    <n v="69"/>
    <n v="70"/>
    <n v="0.68"/>
    <x v="3"/>
  </r>
  <r>
    <x v="1"/>
    <x v="1"/>
    <x v="5"/>
    <x v="1"/>
    <x v="1"/>
    <n v="45"/>
    <n v="52"/>
    <n v="49"/>
    <n v="0.48666666666666669"/>
    <x v="2"/>
  </r>
  <r>
    <x v="1"/>
    <x v="1"/>
    <x v="3"/>
    <x v="1"/>
    <x v="1"/>
    <n v="65"/>
    <n v="67"/>
    <n v="65"/>
    <n v="0.65666666666666662"/>
    <x v="3"/>
  </r>
  <r>
    <x v="1"/>
    <x v="4"/>
    <x v="4"/>
    <x v="0"/>
    <x v="0"/>
    <n v="80"/>
    <n v="76"/>
    <n v="65"/>
    <n v="0.73666666666666669"/>
    <x v="0"/>
  </r>
  <r>
    <x v="1"/>
    <x v="3"/>
    <x v="5"/>
    <x v="0"/>
    <x v="1"/>
    <n v="62"/>
    <n v="66"/>
    <n v="68"/>
    <n v="0.65333333333333332"/>
    <x v="3"/>
  </r>
  <r>
    <x v="1"/>
    <x v="0"/>
    <x v="5"/>
    <x v="1"/>
    <x v="0"/>
    <n v="48"/>
    <n v="52"/>
    <n v="45"/>
    <n v="0.48333333333333334"/>
    <x v="2"/>
  </r>
  <r>
    <x v="0"/>
    <x v="1"/>
    <x v="0"/>
    <x v="0"/>
    <x v="0"/>
    <n v="77"/>
    <n v="88"/>
    <n v="87"/>
    <n v="0.84"/>
    <x v="0"/>
  </r>
  <r>
    <x v="0"/>
    <x v="4"/>
    <x v="3"/>
    <x v="0"/>
    <x v="0"/>
    <n v="66"/>
    <n v="65"/>
    <n v="69"/>
    <n v="0.66666666666666663"/>
    <x v="3"/>
  </r>
  <r>
    <x v="1"/>
    <x v="3"/>
    <x v="1"/>
    <x v="0"/>
    <x v="1"/>
    <n v="76"/>
    <n v="83"/>
    <n v="79"/>
    <n v="0.79333333333333333"/>
    <x v="0"/>
  </r>
  <r>
    <x v="0"/>
    <x v="0"/>
    <x v="5"/>
    <x v="0"/>
    <x v="0"/>
    <n v="62"/>
    <n v="64"/>
    <n v="66"/>
    <n v="0.64"/>
    <x v="3"/>
  </r>
  <r>
    <x v="1"/>
    <x v="3"/>
    <x v="1"/>
    <x v="0"/>
    <x v="1"/>
    <n v="77"/>
    <n v="62"/>
    <n v="62"/>
    <n v="0.67"/>
    <x v="3"/>
  </r>
  <r>
    <x v="0"/>
    <x v="1"/>
    <x v="2"/>
    <x v="0"/>
    <x v="1"/>
    <n v="69"/>
    <n v="84"/>
    <n v="85"/>
    <n v="0.79333333333333333"/>
    <x v="0"/>
  </r>
  <r>
    <x v="1"/>
    <x v="3"/>
    <x v="3"/>
    <x v="0"/>
    <x v="0"/>
    <n v="61"/>
    <n v="55"/>
    <n v="52"/>
    <n v="0.56000000000000005"/>
    <x v="3"/>
  </r>
  <r>
    <x v="1"/>
    <x v="1"/>
    <x v="5"/>
    <x v="1"/>
    <x v="1"/>
    <n v="59"/>
    <n v="69"/>
    <n v="65"/>
    <n v="0.64333333333333331"/>
    <x v="3"/>
  </r>
  <r>
    <x v="1"/>
    <x v="4"/>
    <x v="4"/>
    <x v="1"/>
    <x v="0"/>
    <n v="55"/>
    <n v="56"/>
    <n v="51"/>
    <n v="0.54"/>
    <x v="3"/>
  </r>
  <r>
    <x v="0"/>
    <x v="0"/>
    <x v="1"/>
    <x v="1"/>
    <x v="0"/>
    <n v="45"/>
    <n v="53"/>
    <n v="55"/>
    <n v="0.51"/>
    <x v="3"/>
  </r>
  <r>
    <x v="0"/>
    <x v="0"/>
    <x v="0"/>
    <x v="1"/>
    <x v="0"/>
    <n v="78"/>
    <n v="79"/>
    <n v="76"/>
    <n v="0.77666666666666662"/>
    <x v="0"/>
  </r>
  <r>
    <x v="0"/>
    <x v="1"/>
    <x v="3"/>
    <x v="0"/>
    <x v="1"/>
    <n v="67"/>
    <n v="84"/>
    <n v="86"/>
    <n v="0.79"/>
    <x v="0"/>
  </r>
  <r>
    <x v="0"/>
    <x v="3"/>
    <x v="1"/>
    <x v="1"/>
    <x v="0"/>
    <n v="65"/>
    <n v="81"/>
    <n v="77"/>
    <n v="0.74333333333333329"/>
    <x v="0"/>
  </r>
  <r>
    <x v="1"/>
    <x v="1"/>
    <x v="3"/>
    <x v="0"/>
    <x v="0"/>
    <n v="69"/>
    <n v="77"/>
    <n v="69"/>
    <n v="0.71666666666666667"/>
    <x v="0"/>
  </r>
  <r>
    <x v="0"/>
    <x v="0"/>
    <x v="3"/>
    <x v="0"/>
    <x v="0"/>
    <n v="57"/>
    <n v="69"/>
    <n v="68"/>
    <n v="0.64666666666666661"/>
    <x v="3"/>
  </r>
  <r>
    <x v="1"/>
    <x v="1"/>
    <x v="1"/>
    <x v="0"/>
    <x v="0"/>
    <n v="59"/>
    <n v="41"/>
    <n v="42"/>
    <n v="0.47333333333333333"/>
    <x v="2"/>
  </r>
  <r>
    <x v="1"/>
    <x v="3"/>
    <x v="5"/>
    <x v="0"/>
    <x v="1"/>
    <n v="74"/>
    <n v="71"/>
    <n v="78"/>
    <n v="0.74333333333333329"/>
    <x v="0"/>
  </r>
  <r>
    <x v="1"/>
    <x v="4"/>
    <x v="0"/>
    <x v="0"/>
    <x v="0"/>
    <n v="82"/>
    <n v="62"/>
    <n v="62"/>
    <n v="0.68666666666666665"/>
    <x v="3"/>
  </r>
  <r>
    <x v="1"/>
    <x v="4"/>
    <x v="4"/>
    <x v="0"/>
    <x v="1"/>
    <n v="81"/>
    <n v="80"/>
    <n v="76"/>
    <n v="0.79"/>
    <x v="0"/>
  </r>
  <r>
    <x v="0"/>
    <x v="0"/>
    <x v="1"/>
    <x v="1"/>
    <x v="0"/>
    <n v="74"/>
    <n v="81"/>
    <n v="76"/>
    <n v="0.77"/>
    <x v="0"/>
  </r>
  <r>
    <x v="0"/>
    <x v="0"/>
    <x v="1"/>
    <x v="1"/>
    <x v="0"/>
    <n v="58"/>
    <n v="61"/>
    <n v="66"/>
    <n v="0.6166666666666667"/>
    <x v="3"/>
  </r>
  <r>
    <x v="1"/>
    <x v="3"/>
    <x v="5"/>
    <x v="1"/>
    <x v="1"/>
    <n v="80"/>
    <n v="79"/>
    <n v="79"/>
    <n v="0.79333333333333333"/>
    <x v="0"/>
  </r>
  <r>
    <x v="1"/>
    <x v="1"/>
    <x v="1"/>
    <x v="1"/>
    <x v="0"/>
    <n v="35"/>
    <n v="28"/>
    <n v="27"/>
    <n v="0.3"/>
    <x v="2"/>
  </r>
  <r>
    <x v="0"/>
    <x v="1"/>
    <x v="4"/>
    <x v="1"/>
    <x v="0"/>
    <n v="42"/>
    <n v="62"/>
    <n v="60"/>
    <n v="0.54666666666666663"/>
    <x v="3"/>
  </r>
  <r>
    <x v="1"/>
    <x v="1"/>
    <x v="3"/>
    <x v="1"/>
    <x v="1"/>
    <n v="60"/>
    <n v="51"/>
    <n v="56"/>
    <n v="0.55666666666666664"/>
    <x v="3"/>
  </r>
  <r>
    <x v="1"/>
    <x v="4"/>
    <x v="4"/>
    <x v="0"/>
    <x v="1"/>
    <n v="87"/>
    <n v="91"/>
    <n v="81"/>
    <n v="0.86333333333333329"/>
    <x v="0"/>
  </r>
  <r>
    <x v="1"/>
    <x v="0"/>
    <x v="5"/>
    <x v="0"/>
    <x v="1"/>
    <n v="84"/>
    <n v="83"/>
    <n v="75"/>
    <n v="0.80666666666666664"/>
    <x v="0"/>
  </r>
  <r>
    <x v="0"/>
    <x v="4"/>
    <x v="3"/>
    <x v="1"/>
    <x v="1"/>
    <n v="83"/>
    <n v="86"/>
    <n v="88"/>
    <n v="0.85666666666666669"/>
    <x v="0"/>
  </r>
  <r>
    <x v="0"/>
    <x v="1"/>
    <x v="4"/>
    <x v="1"/>
    <x v="0"/>
    <n v="34"/>
    <n v="42"/>
    <n v="39"/>
    <n v="0.38333333333333336"/>
    <x v="2"/>
  </r>
  <r>
    <x v="1"/>
    <x v="0"/>
    <x v="4"/>
    <x v="1"/>
    <x v="0"/>
    <n v="66"/>
    <n v="77"/>
    <n v="70"/>
    <n v="0.71"/>
    <x v="0"/>
  </r>
  <r>
    <x v="1"/>
    <x v="0"/>
    <x v="5"/>
    <x v="0"/>
    <x v="1"/>
    <n v="61"/>
    <n v="56"/>
    <n v="56"/>
    <n v="0.57666666666666666"/>
    <x v="3"/>
  </r>
  <r>
    <x v="0"/>
    <x v="3"/>
    <x v="4"/>
    <x v="0"/>
    <x v="1"/>
    <n v="56"/>
    <n v="68"/>
    <n v="74"/>
    <n v="0.66"/>
    <x v="3"/>
  </r>
  <r>
    <x v="1"/>
    <x v="0"/>
    <x v="3"/>
    <x v="0"/>
    <x v="0"/>
    <n v="87"/>
    <n v="85"/>
    <n v="73"/>
    <n v="0.81666666666666665"/>
    <x v="0"/>
  </r>
  <r>
    <x v="0"/>
    <x v="1"/>
    <x v="5"/>
    <x v="1"/>
    <x v="0"/>
    <n v="55"/>
    <n v="65"/>
    <n v="62"/>
    <n v="0.60666666666666669"/>
    <x v="3"/>
  </r>
  <r>
    <x v="1"/>
    <x v="3"/>
    <x v="5"/>
    <x v="0"/>
    <x v="0"/>
    <n v="86"/>
    <n v="80"/>
    <n v="75"/>
    <n v="0.80333333333333334"/>
    <x v="0"/>
  </r>
  <r>
    <x v="0"/>
    <x v="0"/>
    <x v="3"/>
    <x v="0"/>
    <x v="1"/>
    <n v="52"/>
    <n v="66"/>
    <n v="73"/>
    <n v="0.63666666666666671"/>
    <x v="3"/>
  </r>
  <r>
    <x v="0"/>
    <x v="4"/>
    <x v="2"/>
    <x v="1"/>
    <x v="0"/>
    <n v="45"/>
    <n v="56"/>
    <n v="54"/>
    <n v="0.51666666666666672"/>
    <x v="3"/>
  </r>
  <r>
    <x v="0"/>
    <x v="1"/>
    <x v="1"/>
    <x v="0"/>
    <x v="0"/>
    <n v="72"/>
    <n v="72"/>
    <n v="71"/>
    <n v="0.71666666666666667"/>
    <x v="0"/>
  </r>
  <r>
    <x v="1"/>
    <x v="3"/>
    <x v="4"/>
    <x v="0"/>
    <x v="0"/>
    <n v="57"/>
    <n v="50"/>
    <n v="54"/>
    <n v="0.53666666666666663"/>
    <x v="3"/>
  </r>
  <r>
    <x v="1"/>
    <x v="2"/>
    <x v="5"/>
    <x v="1"/>
    <x v="0"/>
    <n v="68"/>
    <n v="72"/>
    <n v="64"/>
    <n v="0.68"/>
    <x v="3"/>
  </r>
  <r>
    <x v="0"/>
    <x v="1"/>
    <x v="1"/>
    <x v="0"/>
    <x v="1"/>
    <n v="88"/>
    <n v="95"/>
    <n v="94"/>
    <n v="0.92333333333333334"/>
    <x v="1"/>
  </r>
  <r>
    <x v="1"/>
    <x v="3"/>
    <x v="1"/>
    <x v="0"/>
    <x v="0"/>
    <n v="76"/>
    <n v="64"/>
    <n v="66"/>
    <n v="0.68666666666666665"/>
    <x v="3"/>
  </r>
  <r>
    <x v="1"/>
    <x v="1"/>
    <x v="3"/>
    <x v="0"/>
    <x v="0"/>
    <n v="46"/>
    <n v="43"/>
    <n v="42"/>
    <n v="0.43666666666666665"/>
    <x v="2"/>
  </r>
  <r>
    <x v="0"/>
    <x v="0"/>
    <x v="0"/>
    <x v="0"/>
    <x v="0"/>
    <n v="67"/>
    <n v="86"/>
    <n v="83"/>
    <n v="0.78666666666666663"/>
    <x v="0"/>
  </r>
  <r>
    <x v="1"/>
    <x v="4"/>
    <x v="5"/>
    <x v="0"/>
    <x v="0"/>
    <n v="92"/>
    <n v="87"/>
    <n v="78"/>
    <n v="0.85666666666666669"/>
    <x v="0"/>
  </r>
  <r>
    <x v="1"/>
    <x v="1"/>
    <x v="0"/>
    <x v="0"/>
    <x v="1"/>
    <n v="83"/>
    <n v="82"/>
    <n v="84"/>
    <n v="0.83"/>
    <x v="0"/>
  </r>
  <r>
    <x v="1"/>
    <x v="3"/>
    <x v="3"/>
    <x v="0"/>
    <x v="0"/>
    <n v="80"/>
    <n v="75"/>
    <n v="77"/>
    <n v="0.77333333333333332"/>
    <x v="0"/>
  </r>
  <r>
    <x v="1"/>
    <x v="3"/>
    <x v="0"/>
    <x v="1"/>
    <x v="0"/>
    <n v="63"/>
    <n v="66"/>
    <n v="67"/>
    <n v="0.65333333333333332"/>
    <x v="3"/>
  </r>
  <r>
    <x v="0"/>
    <x v="3"/>
    <x v="5"/>
    <x v="0"/>
    <x v="1"/>
    <n v="64"/>
    <n v="60"/>
    <n v="74"/>
    <n v="0.66"/>
    <x v="3"/>
  </r>
  <r>
    <x v="1"/>
    <x v="0"/>
    <x v="1"/>
    <x v="0"/>
    <x v="0"/>
    <n v="54"/>
    <n v="52"/>
    <n v="51"/>
    <n v="0.52333333333333332"/>
    <x v="3"/>
  </r>
  <r>
    <x v="1"/>
    <x v="1"/>
    <x v="3"/>
    <x v="0"/>
    <x v="0"/>
    <n v="84"/>
    <n v="80"/>
    <n v="80"/>
    <n v="0.81333333333333335"/>
    <x v="0"/>
  </r>
  <r>
    <x v="1"/>
    <x v="3"/>
    <x v="4"/>
    <x v="1"/>
    <x v="1"/>
    <n v="73"/>
    <n v="68"/>
    <n v="66"/>
    <n v="0.69"/>
    <x v="3"/>
  </r>
  <r>
    <x v="0"/>
    <x v="4"/>
    <x v="0"/>
    <x v="0"/>
    <x v="0"/>
    <n v="80"/>
    <n v="83"/>
    <n v="83"/>
    <n v="0.82"/>
    <x v="0"/>
  </r>
  <r>
    <x v="0"/>
    <x v="3"/>
    <x v="4"/>
    <x v="0"/>
    <x v="0"/>
    <n v="56"/>
    <n v="52"/>
    <n v="55"/>
    <n v="0.54333333333333333"/>
    <x v="3"/>
  </r>
  <r>
    <x v="1"/>
    <x v="4"/>
    <x v="1"/>
    <x v="0"/>
    <x v="0"/>
    <n v="59"/>
    <n v="51"/>
    <n v="43"/>
    <n v="0.51"/>
    <x v="3"/>
  </r>
  <r>
    <x v="1"/>
    <x v="3"/>
    <x v="5"/>
    <x v="0"/>
    <x v="0"/>
    <n v="75"/>
    <n v="74"/>
    <n v="69"/>
    <n v="0.72666666666666668"/>
    <x v="0"/>
  </r>
  <r>
    <x v="1"/>
    <x v="1"/>
    <x v="3"/>
    <x v="0"/>
    <x v="0"/>
    <n v="85"/>
    <n v="76"/>
    <n v="71"/>
    <n v="0.77333333333333332"/>
    <x v="0"/>
  </r>
  <r>
    <x v="1"/>
    <x v="4"/>
    <x v="3"/>
    <x v="0"/>
    <x v="0"/>
    <n v="89"/>
    <n v="76"/>
    <n v="74"/>
    <n v="0.79666666666666663"/>
    <x v="0"/>
  </r>
  <r>
    <x v="0"/>
    <x v="0"/>
    <x v="4"/>
    <x v="0"/>
    <x v="1"/>
    <n v="58"/>
    <n v="70"/>
    <n v="68"/>
    <n v="0.65333333333333332"/>
    <x v="3"/>
  </r>
  <r>
    <x v="0"/>
    <x v="0"/>
    <x v="4"/>
    <x v="0"/>
    <x v="0"/>
    <n v="65"/>
    <n v="64"/>
    <n v="62"/>
    <n v="0.63666666666666671"/>
    <x v="3"/>
  </r>
  <r>
    <x v="1"/>
    <x v="1"/>
    <x v="4"/>
    <x v="0"/>
    <x v="0"/>
    <n v="68"/>
    <n v="60"/>
    <n v="53"/>
    <n v="0.60333333333333339"/>
    <x v="3"/>
  </r>
  <r>
    <x v="1"/>
    <x v="2"/>
    <x v="5"/>
    <x v="0"/>
    <x v="1"/>
    <n v="47"/>
    <n v="49"/>
    <n v="49"/>
    <n v="0.48333333333333334"/>
    <x v="2"/>
  </r>
  <r>
    <x v="0"/>
    <x v="3"/>
    <x v="1"/>
    <x v="1"/>
    <x v="0"/>
    <n v="71"/>
    <n v="83"/>
    <n v="83"/>
    <n v="0.79"/>
    <x v="0"/>
  </r>
  <r>
    <x v="0"/>
    <x v="0"/>
    <x v="5"/>
    <x v="0"/>
    <x v="1"/>
    <n v="60"/>
    <n v="70"/>
    <n v="70"/>
    <n v="0.66666666666666663"/>
    <x v="3"/>
  </r>
  <r>
    <x v="1"/>
    <x v="3"/>
    <x v="2"/>
    <x v="0"/>
    <x v="0"/>
    <n v="80"/>
    <n v="80"/>
    <n v="72"/>
    <n v="0.77333333333333332"/>
    <x v="0"/>
  </r>
  <r>
    <x v="1"/>
    <x v="3"/>
    <x v="4"/>
    <x v="0"/>
    <x v="0"/>
    <n v="54"/>
    <n v="52"/>
    <n v="52"/>
    <n v="0.52666666666666662"/>
    <x v="3"/>
  </r>
  <r>
    <x v="0"/>
    <x v="4"/>
    <x v="1"/>
    <x v="0"/>
    <x v="0"/>
    <n v="62"/>
    <n v="73"/>
    <n v="70"/>
    <n v="0.68333333333333335"/>
    <x v="3"/>
  </r>
  <r>
    <x v="0"/>
    <x v="1"/>
    <x v="3"/>
    <x v="1"/>
    <x v="0"/>
    <n v="64"/>
    <n v="73"/>
    <n v="68"/>
    <n v="0.68333333333333335"/>
    <x v="3"/>
  </r>
  <r>
    <x v="1"/>
    <x v="1"/>
    <x v="3"/>
    <x v="0"/>
    <x v="1"/>
    <n v="78"/>
    <n v="77"/>
    <n v="77"/>
    <n v="0.77333333333333332"/>
    <x v="0"/>
  </r>
  <r>
    <x v="0"/>
    <x v="0"/>
    <x v="1"/>
    <x v="0"/>
    <x v="0"/>
    <n v="70"/>
    <n v="75"/>
    <n v="78"/>
    <n v="0.74333333333333329"/>
    <x v="0"/>
  </r>
  <r>
    <x v="0"/>
    <x v="1"/>
    <x v="2"/>
    <x v="1"/>
    <x v="1"/>
    <n v="65"/>
    <n v="81"/>
    <n v="81"/>
    <n v="0.75666666666666671"/>
    <x v="0"/>
  </r>
  <r>
    <x v="0"/>
    <x v="1"/>
    <x v="5"/>
    <x v="1"/>
    <x v="1"/>
    <n v="64"/>
    <n v="79"/>
    <n v="77"/>
    <n v="0.73333333333333328"/>
    <x v="0"/>
  </r>
  <r>
    <x v="1"/>
    <x v="1"/>
    <x v="1"/>
    <x v="0"/>
    <x v="1"/>
    <n v="79"/>
    <n v="79"/>
    <n v="78"/>
    <n v="0.78666666666666663"/>
    <x v="0"/>
  </r>
  <r>
    <x v="0"/>
    <x v="1"/>
    <x v="5"/>
    <x v="1"/>
    <x v="0"/>
    <n v="44"/>
    <n v="50"/>
    <n v="51"/>
    <n v="0.48333333333333334"/>
    <x v="2"/>
  </r>
  <r>
    <x v="0"/>
    <x v="4"/>
    <x v="4"/>
    <x v="0"/>
    <x v="0"/>
    <n v="99"/>
    <n v="93"/>
    <n v="90"/>
    <n v="0.94"/>
    <x v="1"/>
  </r>
  <r>
    <x v="1"/>
    <x v="3"/>
    <x v="4"/>
    <x v="0"/>
    <x v="0"/>
    <n v="76"/>
    <n v="73"/>
    <n v="68"/>
    <n v="0.72333333333333338"/>
    <x v="0"/>
  </r>
  <r>
    <x v="1"/>
    <x v="3"/>
    <x v="5"/>
    <x v="1"/>
    <x v="0"/>
    <n v="59"/>
    <n v="42"/>
    <n v="41"/>
    <n v="0.47333333333333333"/>
    <x v="2"/>
  </r>
  <r>
    <x v="0"/>
    <x v="1"/>
    <x v="0"/>
    <x v="0"/>
    <x v="0"/>
    <n v="63"/>
    <n v="75"/>
    <n v="81"/>
    <n v="0.73"/>
    <x v="0"/>
  </r>
  <r>
    <x v="0"/>
    <x v="3"/>
    <x v="4"/>
    <x v="0"/>
    <x v="0"/>
    <n v="69"/>
    <n v="72"/>
    <n v="77"/>
    <n v="0.72666666666666668"/>
    <x v="0"/>
  </r>
  <r>
    <x v="0"/>
    <x v="3"/>
    <x v="3"/>
    <x v="0"/>
    <x v="1"/>
    <n v="88"/>
    <n v="92"/>
    <n v="95"/>
    <n v="0.91666666666666663"/>
    <x v="1"/>
  </r>
  <r>
    <x v="0"/>
    <x v="4"/>
    <x v="1"/>
    <x v="1"/>
    <x v="0"/>
    <n v="71"/>
    <n v="76"/>
    <n v="70"/>
    <n v="0.72333333333333338"/>
    <x v="0"/>
  </r>
  <r>
    <x v="1"/>
    <x v="1"/>
    <x v="0"/>
    <x v="0"/>
    <x v="0"/>
    <n v="69"/>
    <n v="63"/>
    <n v="61"/>
    <n v="0.64333333333333331"/>
    <x v="3"/>
  </r>
  <r>
    <x v="1"/>
    <x v="1"/>
    <x v="1"/>
    <x v="0"/>
    <x v="0"/>
    <n v="58"/>
    <n v="49"/>
    <n v="42"/>
    <n v="0.49666666666666665"/>
    <x v="2"/>
  </r>
  <r>
    <x v="0"/>
    <x v="3"/>
    <x v="3"/>
    <x v="1"/>
    <x v="0"/>
    <n v="47"/>
    <n v="53"/>
    <n v="58"/>
    <n v="0.52666666666666662"/>
    <x v="3"/>
  </r>
  <r>
    <x v="0"/>
    <x v="3"/>
    <x v="1"/>
    <x v="0"/>
    <x v="0"/>
    <n v="65"/>
    <n v="70"/>
    <n v="71"/>
    <n v="0.68666666666666665"/>
    <x v="3"/>
  </r>
  <r>
    <x v="1"/>
    <x v="0"/>
    <x v="1"/>
    <x v="0"/>
    <x v="1"/>
    <n v="88"/>
    <n v="85"/>
    <n v="76"/>
    <n v="0.83"/>
    <x v="0"/>
  </r>
  <r>
    <x v="1"/>
    <x v="1"/>
    <x v="0"/>
    <x v="0"/>
    <x v="0"/>
    <n v="83"/>
    <n v="78"/>
    <n v="73"/>
    <n v="0.78"/>
    <x v="0"/>
  </r>
  <r>
    <x v="0"/>
    <x v="1"/>
    <x v="5"/>
    <x v="0"/>
    <x v="1"/>
    <n v="85"/>
    <n v="92"/>
    <n v="93"/>
    <n v="0.9"/>
    <x v="1"/>
  </r>
  <r>
    <x v="0"/>
    <x v="4"/>
    <x v="4"/>
    <x v="0"/>
    <x v="1"/>
    <n v="59"/>
    <n v="63"/>
    <n v="75"/>
    <n v="0.65666666666666662"/>
    <x v="3"/>
  </r>
  <r>
    <x v="0"/>
    <x v="1"/>
    <x v="5"/>
    <x v="1"/>
    <x v="0"/>
    <n v="65"/>
    <n v="86"/>
    <n v="80"/>
    <n v="0.77"/>
    <x v="0"/>
  </r>
  <r>
    <x v="1"/>
    <x v="0"/>
    <x v="0"/>
    <x v="1"/>
    <x v="0"/>
    <n v="73"/>
    <n v="56"/>
    <n v="57"/>
    <n v="0.62"/>
    <x v="3"/>
  </r>
  <r>
    <x v="1"/>
    <x v="3"/>
    <x v="4"/>
    <x v="0"/>
    <x v="0"/>
    <n v="53"/>
    <n v="52"/>
    <n v="42"/>
    <n v="0.49"/>
    <x v="2"/>
  </r>
  <r>
    <x v="1"/>
    <x v="3"/>
    <x v="4"/>
    <x v="0"/>
    <x v="0"/>
    <n v="45"/>
    <n v="48"/>
    <n v="46"/>
    <n v="0.46333333333333332"/>
    <x v="2"/>
  </r>
  <r>
    <x v="0"/>
    <x v="3"/>
    <x v="0"/>
    <x v="1"/>
    <x v="0"/>
    <n v="73"/>
    <n v="79"/>
    <n v="84"/>
    <n v="0.78666666666666663"/>
    <x v="0"/>
  </r>
  <r>
    <x v="0"/>
    <x v="3"/>
    <x v="1"/>
    <x v="1"/>
    <x v="1"/>
    <n v="70"/>
    <n v="78"/>
    <n v="78"/>
    <n v="0.7533333333333333"/>
    <x v="0"/>
  </r>
  <r>
    <x v="0"/>
    <x v="0"/>
    <x v="5"/>
    <x v="0"/>
    <x v="0"/>
    <n v="37"/>
    <n v="46"/>
    <n v="46"/>
    <n v="0.43"/>
    <x v="2"/>
  </r>
  <r>
    <x v="1"/>
    <x v="0"/>
    <x v="3"/>
    <x v="0"/>
    <x v="1"/>
    <n v="81"/>
    <n v="82"/>
    <n v="82"/>
    <n v="0.81666666666666665"/>
    <x v="0"/>
  </r>
  <r>
    <x v="1"/>
    <x v="4"/>
    <x v="3"/>
    <x v="0"/>
    <x v="1"/>
    <n v="97"/>
    <n v="82"/>
    <n v="88"/>
    <n v="0.89"/>
    <x v="0"/>
  </r>
  <r>
    <x v="0"/>
    <x v="0"/>
    <x v="5"/>
    <x v="0"/>
    <x v="0"/>
    <n v="67"/>
    <n v="89"/>
    <n v="82"/>
    <n v="0.79333333333333333"/>
    <x v="0"/>
  </r>
  <r>
    <x v="1"/>
    <x v="0"/>
    <x v="0"/>
    <x v="1"/>
    <x v="0"/>
    <n v="88"/>
    <n v="75"/>
    <n v="76"/>
    <n v="0.79666666666666663"/>
    <x v="0"/>
  </r>
  <r>
    <x v="1"/>
    <x v="4"/>
    <x v="5"/>
    <x v="0"/>
    <x v="1"/>
    <n v="77"/>
    <n v="76"/>
    <n v="77"/>
    <n v="0.76666666666666672"/>
    <x v="0"/>
  </r>
  <r>
    <x v="1"/>
    <x v="1"/>
    <x v="3"/>
    <x v="0"/>
    <x v="0"/>
    <n v="76"/>
    <n v="70"/>
    <n v="68"/>
    <n v="0.71333333333333337"/>
    <x v="0"/>
  </r>
  <r>
    <x v="1"/>
    <x v="3"/>
    <x v="5"/>
    <x v="0"/>
    <x v="0"/>
    <n v="86"/>
    <n v="73"/>
    <n v="70"/>
    <n v="0.76333333333333331"/>
    <x v="0"/>
  </r>
  <r>
    <x v="1"/>
    <x v="1"/>
    <x v="5"/>
    <x v="0"/>
    <x v="1"/>
    <n v="63"/>
    <n v="60"/>
    <n v="57"/>
    <n v="0.6"/>
    <x v="3"/>
  </r>
  <r>
    <x v="0"/>
    <x v="4"/>
    <x v="0"/>
    <x v="0"/>
    <x v="0"/>
    <n v="65"/>
    <n v="73"/>
    <n v="75"/>
    <n v="0.71"/>
    <x v="0"/>
  </r>
  <r>
    <x v="1"/>
    <x v="3"/>
    <x v="4"/>
    <x v="1"/>
    <x v="1"/>
    <n v="78"/>
    <n v="77"/>
    <n v="80"/>
    <n v="0.78333333333333333"/>
    <x v="0"/>
  </r>
  <r>
    <x v="1"/>
    <x v="0"/>
    <x v="3"/>
    <x v="1"/>
    <x v="0"/>
    <n v="67"/>
    <n v="62"/>
    <n v="60"/>
    <n v="0.63"/>
    <x v="3"/>
  </r>
  <r>
    <x v="1"/>
    <x v="2"/>
    <x v="5"/>
    <x v="0"/>
    <x v="1"/>
    <n v="46"/>
    <n v="41"/>
    <n v="43"/>
    <n v="0.43333333333333335"/>
    <x v="2"/>
  </r>
  <r>
    <x v="1"/>
    <x v="4"/>
    <x v="3"/>
    <x v="0"/>
    <x v="1"/>
    <n v="71"/>
    <n v="74"/>
    <n v="68"/>
    <n v="0.71"/>
    <x v="0"/>
  </r>
  <r>
    <x v="1"/>
    <x v="1"/>
    <x v="4"/>
    <x v="1"/>
    <x v="1"/>
    <n v="40"/>
    <n v="46"/>
    <n v="50"/>
    <n v="0.45333333333333331"/>
    <x v="2"/>
  </r>
  <r>
    <x v="1"/>
    <x v="3"/>
    <x v="3"/>
    <x v="1"/>
    <x v="0"/>
    <n v="90"/>
    <n v="87"/>
    <n v="75"/>
    <n v="0.84"/>
    <x v="0"/>
  </r>
  <r>
    <x v="1"/>
    <x v="2"/>
    <x v="1"/>
    <x v="1"/>
    <x v="1"/>
    <n v="81"/>
    <n v="78"/>
    <n v="81"/>
    <n v="0.8"/>
    <x v="0"/>
  </r>
  <r>
    <x v="1"/>
    <x v="3"/>
    <x v="5"/>
    <x v="1"/>
    <x v="0"/>
    <n v="56"/>
    <n v="54"/>
    <n v="52"/>
    <n v="0.54"/>
    <x v="3"/>
  </r>
  <r>
    <x v="0"/>
    <x v="1"/>
    <x v="3"/>
    <x v="0"/>
    <x v="1"/>
    <n v="67"/>
    <n v="84"/>
    <n v="81"/>
    <n v="0.77333333333333332"/>
    <x v="0"/>
  </r>
  <r>
    <x v="1"/>
    <x v="0"/>
    <x v="3"/>
    <x v="0"/>
    <x v="0"/>
    <n v="80"/>
    <n v="76"/>
    <n v="64"/>
    <n v="0.73333333333333328"/>
    <x v="0"/>
  </r>
  <r>
    <x v="0"/>
    <x v="1"/>
    <x v="3"/>
    <x v="0"/>
    <x v="1"/>
    <n v="74"/>
    <n v="75"/>
    <n v="83"/>
    <n v="0.77333333333333332"/>
    <x v="0"/>
  </r>
  <r>
    <x v="1"/>
    <x v="2"/>
    <x v="1"/>
    <x v="0"/>
    <x v="0"/>
    <n v="69"/>
    <n v="67"/>
    <n v="69"/>
    <n v="0.68333333333333335"/>
    <x v="3"/>
  </r>
  <r>
    <x v="1"/>
    <x v="4"/>
    <x v="1"/>
    <x v="0"/>
    <x v="1"/>
    <n v="99"/>
    <n v="87"/>
    <n v="81"/>
    <n v="0.89"/>
    <x v="0"/>
  </r>
  <r>
    <x v="1"/>
    <x v="1"/>
    <x v="5"/>
    <x v="0"/>
    <x v="0"/>
    <n v="51"/>
    <n v="52"/>
    <n v="44"/>
    <n v="0.49"/>
    <x v="2"/>
  </r>
  <r>
    <x v="0"/>
    <x v="0"/>
    <x v="3"/>
    <x v="1"/>
    <x v="0"/>
    <n v="53"/>
    <n v="71"/>
    <n v="67"/>
    <n v="0.63666666666666671"/>
    <x v="3"/>
  </r>
  <r>
    <x v="0"/>
    <x v="3"/>
    <x v="4"/>
    <x v="1"/>
    <x v="0"/>
    <n v="49"/>
    <n v="57"/>
    <n v="52"/>
    <n v="0.52666666666666662"/>
    <x v="3"/>
  </r>
  <r>
    <x v="0"/>
    <x v="0"/>
    <x v="3"/>
    <x v="0"/>
    <x v="0"/>
    <n v="73"/>
    <n v="76"/>
    <n v="80"/>
    <n v="0.76333333333333331"/>
    <x v="0"/>
  </r>
  <r>
    <x v="1"/>
    <x v="0"/>
    <x v="0"/>
    <x v="0"/>
    <x v="0"/>
    <n v="66"/>
    <n v="60"/>
    <n v="57"/>
    <n v="0.61"/>
    <x v="3"/>
  </r>
  <r>
    <x v="1"/>
    <x v="3"/>
    <x v="0"/>
    <x v="0"/>
    <x v="1"/>
    <n v="67"/>
    <n v="61"/>
    <n v="68"/>
    <n v="0.65333333333333332"/>
    <x v="3"/>
  </r>
  <r>
    <x v="0"/>
    <x v="1"/>
    <x v="3"/>
    <x v="1"/>
    <x v="1"/>
    <n v="68"/>
    <n v="67"/>
    <n v="69"/>
    <n v="0.68"/>
    <x v="3"/>
  </r>
  <r>
    <x v="0"/>
    <x v="1"/>
    <x v="0"/>
    <x v="0"/>
    <x v="1"/>
    <n v="59"/>
    <n v="64"/>
    <n v="75"/>
    <n v="0.66"/>
    <x v="3"/>
  </r>
  <r>
    <x v="1"/>
    <x v="1"/>
    <x v="4"/>
    <x v="0"/>
    <x v="0"/>
    <n v="71"/>
    <n v="66"/>
    <n v="65"/>
    <n v="0.67333333333333334"/>
    <x v="3"/>
  </r>
  <r>
    <x v="0"/>
    <x v="3"/>
    <x v="2"/>
    <x v="0"/>
    <x v="1"/>
    <n v="77"/>
    <n v="82"/>
    <n v="91"/>
    <n v="0.83333333333333337"/>
    <x v="0"/>
  </r>
  <r>
    <x v="1"/>
    <x v="1"/>
    <x v="3"/>
    <x v="0"/>
    <x v="0"/>
    <n v="83"/>
    <n v="72"/>
    <n v="78"/>
    <n v="0.77666666666666662"/>
    <x v="0"/>
  </r>
  <r>
    <x v="1"/>
    <x v="0"/>
    <x v="0"/>
    <x v="0"/>
    <x v="0"/>
    <n v="63"/>
    <n v="71"/>
    <n v="69"/>
    <n v="0.67666666666666664"/>
    <x v="3"/>
  </r>
  <r>
    <x v="0"/>
    <x v="3"/>
    <x v="3"/>
    <x v="1"/>
    <x v="0"/>
    <n v="56"/>
    <n v="65"/>
    <n v="63"/>
    <n v="0.61333333333333329"/>
    <x v="3"/>
  </r>
  <r>
    <x v="0"/>
    <x v="1"/>
    <x v="4"/>
    <x v="1"/>
    <x v="1"/>
    <n v="67"/>
    <n v="79"/>
    <n v="84"/>
    <n v="0.76666666666666672"/>
    <x v="0"/>
  </r>
  <r>
    <x v="0"/>
    <x v="4"/>
    <x v="4"/>
    <x v="0"/>
    <x v="0"/>
    <n v="75"/>
    <n v="86"/>
    <n v="79"/>
    <n v="0.8"/>
    <x v="0"/>
  </r>
  <r>
    <x v="0"/>
    <x v="1"/>
    <x v="1"/>
    <x v="0"/>
    <x v="0"/>
    <n v="71"/>
    <n v="81"/>
    <n v="80"/>
    <n v="0.77333333333333332"/>
    <x v="0"/>
  </r>
  <r>
    <x v="0"/>
    <x v="1"/>
    <x v="5"/>
    <x v="1"/>
    <x v="0"/>
    <n v="43"/>
    <n v="53"/>
    <n v="53"/>
    <n v="0.49666666666666665"/>
    <x v="2"/>
  </r>
  <r>
    <x v="0"/>
    <x v="1"/>
    <x v="4"/>
    <x v="1"/>
    <x v="0"/>
    <n v="41"/>
    <n v="46"/>
    <n v="43"/>
    <n v="0.43333333333333335"/>
    <x v="2"/>
  </r>
  <r>
    <x v="0"/>
    <x v="1"/>
    <x v="1"/>
    <x v="0"/>
    <x v="0"/>
    <n v="82"/>
    <n v="90"/>
    <n v="94"/>
    <n v="0.88666666666666671"/>
    <x v="0"/>
  </r>
  <r>
    <x v="1"/>
    <x v="1"/>
    <x v="1"/>
    <x v="0"/>
    <x v="0"/>
    <n v="61"/>
    <n v="61"/>
    <n v="62"/>
    <n v="0.61333333333333329"/>
    <x v="3"/>
  </r>
  <r>
    <x v="1"/>
    <x v="2"/>
    <x v="1"/>
    <x v="1"/>
    <x v="0"/>
    <n v="28"/>
    <n v="23"/>
    <n v="19"/>
    <n v="0.23333333333333334"/>
    <x v="2"/>
  </r>
  <r>
    <x v="1"/>
    <x v="1"/>
    <x v="3"/>
    <x v="0"/>
    <x v="1"/>
    <n v="82"/>
    <n v="75"/>
    <n v="77"/>
    <n v="0.78"/>
    <x v="0"/>
  </r>
  <r>
    <x v="0"/>
    <x v="0"/>
    <x v="5"/>
    <x v="0"/>
    <x v="0"/>
    <n v="41"/>
    <n v="55"/>
    <n v="51"/>
    <n v="0.49"/>
    <x v="2"/>
  </r>
  <r>
    <x v="1"/>
    <x v="1"/>
    <x v="4"/>
    <x v="0"/>
    <x v="0"/>
    <n v="71"/>
    <n v="60"/>
    <n v="61"/>
    <n v="0.64"/>
    <x v="3"/>
  </r>
  <r>
    <x v="1"/>
    <x v="1"/>
    <x v="3"/>
    <x v="0"/>
    <x v="0"/>
    <n v="47"/>
    <n v="37"/>
    <n v="35"/>
    <n v="0.39666666666666667"/>
    <x v="2"/>
  </r>
  <r>
    <x v="1"/>
    <x v="4"/>
    <x v="3"/>
    <x v="0"/>
    <x v="1"/>
    <n v="62"/>
    <n v="56"/>
    <n v="53"/>
    <n v="0.56999999999999995"/>
    <x v="3"/>
  </r>
  <r>
    <x v="1"/>
    <x v="0"/>
    <x v="3"/>
    <x v="0"/>
    <x v="0"/>
    <n v="90"/>
    <n v="78"/>
    <n v="81"/>
    <n v="0.83"/>
    <x v="0"/>
  </r>
  <r>
    <x v="0"/>
    <x v="1"/>
    <x v="0"/>
    <x v="0"/>
    <x v="0"/>
    <n v="83"/>
    <n v="93"/>
    <n v="95"/>
    <n v="0.90333333333333332"/>
    <x v="1"/>
  </r>
  <r>
    <x v="0"/>
    <x v="0"/>
    <x v="1"/>
    <x v="1"/>
    <x v="0"/>
    <n v="61"/>
    <n v="68"/>
    <n v="66"/>
    <n v="0.65"/>
    <x v="3"/>
  </r>
  <r>
    <x v="1"/>
    <x v="3"/>
    <x v="5"/>
    <x v="0"/>
    <x v="1"/>
    <n v="76"/>
    <n v="70"/>
    <n v="69"/>
    <n v="0.71666666666666667"/>
    <x v="0"/>
  </r>
  <r>
    <x v="1"/>
    <x v="1"/>
    <x v="3"/>
    <x v="0"/>
    <x v="0"/>
    <n v="49"/>
    <n v="51"/>
    <n v="43"/>
    <n v="0.47666666666666668"/>
    <x v="2"/>
  </r>
  <r>
    <x v="0"/>
    <x v="0"/>
    <x v="5"/>
    <x v="1"/>
    <x v="0"/>
    <n v="24"/>
    <n v="38"/>
    <n v="27"/>
    <n v="0.29666666666666669"/>
    <x v="2"/>
  </r>
  <r>
    <x v="0"/>
    <x v="3"/>
    <x v="5"/>
    <x v="1"/>
    <x v="1"/>
    <n v="35"/>
    <n v="55"/>
    <n v="60"/>
    <n v="0.5"/>
    <x v="3"/>
  </r>
  <r>
    <x v="1"/>
    <x v="1"/>
    <x v="4"/>
    <x v="1"/>
    <x v="0"/>
    <n v="58"/>
    <n v="61"/>
    <n v="52"/>
    <n v="0.56999999999999995"/>
    <x v="3"/>
  </r>
  <r>
    <x v="0"/>
    <x v="1"/>
    <x v="4"/>
    <x v="0"/>
    <x v="0"/>
    <n v="61"/>
    <n v="73"/>
    <n v="63"/>
    <n v="0.65666666666666662"/>
    <x v="3"/>
  </r>
  <r>
    <x v="0"/>
    <x v="0"/>
    <x v="4"/>
    <x v="0"/>
    <x v="1"/>
    <n v="69"/>
    <n v="76"/>
    <n v="74"/>
    <n v="0.73"/>
    <x v="0"/>
  </r>
  <r>
    <x v="1"/>
    <x v="3"/>
    <x v="3"/>
    <x v="0"/>
    <x v="1"/>
    <n v="67"/>
    <n v="72"/>
    <n v="67"/>
    <n v="0.68666666666666665"/>
    <x v="3"/>
  </r>
  <r>
    <x v="1"/>
    <x v="3"/>
    <x v="1"/>
    <x v="0"/>
    <x v="0"/>
    <n v="79"/>
    <n v="73"/>
    <n v="67"/>
    <n v="0.73"/>
    <x v="0"/>
  </r>
  <r>
    <x v="0"/>
    <x v="1"/>
    <x v="4"/>
    <x v="0"/>
    <x v="0"/>
    <n v="72"/>
    <n v="80"/>
    <n v="75"/>
    <n v="0.75666666666666671"/>
    <x v="0"/>
  </r>
  <r>
    <x v="1"/>
    <x v="0"/>
    <x v="1"/>
    <x v="0"/>
    <x v="0"/>
    <n v="62"/>
    <n v="61"/>
    <n v="57"/>
    <n v="0.6"/>
    <x v="3"/>
  </r>
  <r>
    <x v="0"/>
    <x v="1"/>
    <x v="0"/>
    <x v="0"/>
    <x v="1"/>
    <n v="77"/>
    <n v="94"/>
    <n v="95"/>
    <n v="0.88666666666666671"/>
    <x v="0"/>
  </r>
  <r>
    <x v="1"/>
    <x v="3"/>
    <x v="4"/>
    <x v="1"/>
    <x v="0"/>
    <n v="75"/>
    <n v="74"/>
    <n v="66"/>
    <n v="0.71666666666666667"/>
    <x v="0"/>
  </r>
  <r>
    <x v="1"/>
    <x v="4"/>
    <x v="3"/>
    <x v="0"/>
    <x v="0"/>
    <n v="87"/>
    <n v="74"/>
    <n v="76"/>
    <n v="0.79"/>
    <x v="0"/>
  </r>
  <r>
    <x v="0"/>
    <x v="0"/>
    <x v="0"/>
    <x v="0"/>
    <x v="0"/>
    <n v="52"/>
    <n v="65"/>
    <n v="69"/>
    <n v="0.62"/>
    <x v="3"/>
  </r>
  <r>
    <x v="1"/>
    <x v="4"/>
    <x v="1"/>
    <x v="0"/>
    <x v="0"/>
    <n v="66"/>
    <n v="57"/>
    <n v="52"/>
    <n v="0.58333333333333337"/>
    <x v="3"/>
  </r>
  <r>
    <x v="0"/>
    <x v="1"/>
    <x v="1"/>
    <x v="0"/>
    <x v="1"/>
    <n v="63"/>
    <n v="78"/>
    <n v="80"/>
    <n v="0.73666666666666669"/>
    <x v="0"/>
  </r>
  <r>
    <x v="0"/>
    <x v="1"/>
    <x v="3"/>
    <x v="0"/>
    <x v="0"/>
    <n v="46"/>
    <n v="58"/>
    <n v="57"/>
    <n v="0.53666666666666663"/>
    <x v="3"/>
  </r>
  <r>
    <x v="0"/>
    <x v="1"/>
    <x v="1"/>
    <x v="0"/>
    <x v="0"/>
    <n v="59"/>
    <n v="71"/>
    <n v="70"/>
    <n v="0.66666666666666663"/>
    <x v="3"/>
  </r>
  <r>
    <x v="0"/>
    <x v="0"/>
    <x v="0"/>
    <x v="0"/>
    <x v="0"/>
    <n v="61"/>
    <n v="72"/>
    <n v="70"/>
    <n v="0.67666666666666664"/>
    <x v="3"/>
  </r>
  <r>
    <x v="1"/>
    <x v="2"/>
    <x v="3"/>
    <x v="0"/>
    <x v="0"/>
    <n v="63"/>
    <n v="61"/>
    <n v="61"/>
    <n v="0.6166666666666667"/>
    <x v="3"/>
  </r>
  <r>
    <x v="0"/>
    <x v="1"/>
    <x v="1"/>
    <x v="1"/>
    <x v="1"/>
    <n v="42"/>
    <n v="66"/>
    <n v="69"/>
    <n v="0.59"/>
    <x v="3"/>
  </r>
  <r>
    <x v="1"/>
    <x v="3"/>
    <x v="1"/>
    <x v="1"/>
    <x v="0"/>
    <n v="59"/>
    <n v="62"/>
    <n v="61"/>
    <n v="0.60666666666666669"/>
    <x v="3"/>
  </r>
  <r>
    <x v="0"/>
    <x v="3"/>
    <x v="1"/>
    <x v="0"/>
    <x v="0"/>
    <n v="80"/>
    <n v="90"/>
    <n v="89"/>
    <n v="0.86333333333333329"/>
    <x v="0"/>
  </r>
  <r>
    <x v="0"/>
    <x v="0"/>
    <x v="4"/>
    <x v="0"/>
    <x v="0"/>
    <n v="58"/>
    <n v="62"/>
    <n v="59"/>
    <n v="0.59666666666666668"/>
    <x v="3"/>
  </r>
  <r>
    <x v="1"/>
    <x v="0"/>
    <x v="5"/>
    <x v="0"/>
    <x v="1"/>
    <n v="85"/>
    <n v="84"/>
    <n v="78"/>
    <n v="0.82333333333333336"/>
    <x v="0"/>
  </r>
  <r>
    <x v="0"/>
    <x v="1"/>
    <x v="1"/>
    <x v="0"/>
    <x v="0"/>
    <n v="52"/>
    <n v="58"/>
    <n v="58"/>
    <n v="0.56000000000000005"/>
    <x v="3"/>
  </r>
  <r>
    <x v="0"/>
    <x v="3"/>
    <x v="5"/>
    <x v="1"/>
    <x v="0"/>
    <n v="27"/>
    <n v="34"/>
    <n v="32"/>
    <n v="0.31"/>
    <x v="2"/>
  </r>
  <r>
    <x v="1"/>
    <x v="1"/>
    <x v="1"/>
    <x v="0"/>
    <x v="0"/>
    <n v="59"/>
    <n v="60"/>
    <n v="58"/>
    <n v="0.59"/>
    <x v="3"/>
  </r>
  <r>
    <x v="1"/>
    <x v="2"/>
    <x v="0"/>
    <x v="1"/>
    <x v="1"/>
    <n v="49"/>
    <n v="58"/>
    <n v="60"/>
    <n v="0.55666666666666664"/>
    <x v="3"/>
  </r>
  <r>
    <x v="1"/>
    <x v="1"/>
    <x v="4"/>
    <x v="0"/>
    <x v="1"/>
    <n v="69"/>
    <n v="58"/>
    <n v="53"/>
    <n v="0.6"/>
    <x v="3"/>
  </r>
  <r>
    <x v="1"/>
    <x v="1"/>
    <x v="0"/>
    <x v="1"/>
    <x v="0"/>
    <n v="61"/>
    <n v="66"/>
    <n v="61"/>
    <n v="0.62666666666666671"/>
    <x v="3"/>
  </r>
  <r>
    <x v="0"/>
    <x v="2"/>
    <x v="5"/>
    <x v="1"/>
    <x v="0"/>
    <n v="44"/>
    <n v="64"/>
    <n v="58"/>
    <n v="0.55333333333333334"/>
    <x v="3"/>
  </r>
  <r>
    <x v="0"/>
    <x v="3"/>
    <x v="5"/>
    <x v="0"/>
    <x v="0"/>
    <n v="73"/>
    <n v="84"/>
    <n v="85"/>
    <n v="0.80666666666666664"/>
    <x v="0"/>
  </r>
  <r>
    <x v="1"/>
    <x v="4"/>
    <x v="1"/>
    <x v="0"/>
    <x v="0"/>
    <n v="84"/>
    <n v="77"/>
    <n v="71"/>
    <n v="0.77333333333333332"/>
    <x v="0"/>
  </r>
  <r>
    <x v="0"/>
    <x v="1"/>
    <x v="1"/>
    <x v="1"/>
    <x v="1"/>
    <n v="45"/>
    <n v="73"/>
    <n v="70"/>
    <n v="0.62666666666666671"/>
    <x v="3"/>
  </r>
  <r>
    <x v="1"/>
    <x v="3"/>
    <x v="5"/>
    <x v="0"/>
    <x v="0"/>
    <n v="74"/>
    <n v="74"/>
    <n v="72"/>
    <n v="0.73333333333333328"/>
    <x v="0"/>
  </r>
  <r>
    <x v="0"/>
    <x v="3"/>
    <x v="1"/>
    <x v="0"/>
    <x v="1"/>
    <n v="82"/>
    <n v="97"/>
    <n v="96"/>
    <n v="0.91666666666666663"/>
    <x v="1"/>
  </r>
  <r>
    <x v="0"/>
    <x v="3"/>
    <x v="0"/>
    <x v="0"/>
    <x v="0"/>
    <n v="59"/>
    <n v="70"/>
    <n v="73"/>
    <n v="0.67333333333333334"/>
    <x v="3"/>
  </r>
  <r>
    <x v="1"/>
    <x v="4"/>
    <x v="3"/>
    <x v="1"/>
    <x v="0"/>
    <n v="46"/>
    <n v="43"/>
    <n v="41"/>
    <n v="0.43333333333333335"/>
    <x v="2"/>
  </r>
  <r>
    <x v="0"/>
    <x v="3"/>
    <x v="5"/>
    <x v="0"/>
    <x v="0"/>
    <n v="80"/>
    <n v="90"/>
    <n v="82"/>
    <n v="0.84"/>
    <x v="0"/>
  </r>
  <r>
    <x v="0"/>
    <x v="3"/>
    <x v="2"/>
    <x v="1"/>
    <x v="1"/>
    <n v="85"/>
    <n v="95"/>
    <n v="100"/>
    <n v="0.93333333333333335"/>
    <x v="1"/>
  </r>
  <r>
    <x v="0"/>
    <x v="2"/>
    <x v="5"/>
    <x v="0"/>
    <x v="0"/>
    <n v="71"/>
    <n v="83"/>
    <n v="77"/>
    <n v="0.77"/>
    <x v="0"/>
  </r>
  <r>
    <x v="1"/>
    <x v="2"/>
    <x v="0"/>
    <x v="0"/>
    <x v="0"/>
    <n v="66"/>
    <n v="64"/>
    <n v="62"/>
    <n v="0.64"/>
    <x v="3"/>
  </r>
  <r>
    <x v="0"/>
    <x v="0"/>
    <x v="3"/>
    <x v="0"/>
    <x v="0"/>
    <n v="80"/>
    <n v="86"/>
    <n v="83"/>
    <n v="0.83"/>
    <x v="0"/>
  </r>
  <r>
    <x v="1"/>
    <x v="1"/>
    <x v="3"/>
    <x v="0"/>
    <x v="1"/>
    <n v="87"/>
    <n v="100"/>
    <n v="95"/>
    <n v="0.94"/>
    <x v="1"/>
  </r>
  <r>
    <x v="1"/>
    <x v="1"/>
    <x v="2"/>
    <x v="1"/>
    <x v="0"/>
    <n v="79"/>
    <n v="81"/>
    <n v="71"/>
    <n v="0.77"/>
    <x v="0"/>
  </r>
  <r>
    <x v="0"/>
    <x v="4"/>
    <x v="5"/>
    <x v="1"/>
    <x v="0"/>
    <n v="38"/>
    <n v="49"/>
    <n v="45"/>
    <n v="0.44"/>
    <x v="2"/>
  </r>
  <r>
    <x v="0"/>
    <x v="2"/>
    <x v="5"/>
    <x v="1"/>
    <x v="0"/>
    <n v="38"/>
    <n v="43"/>
    <n v="43"/>
    <n v="0.41333333333333333"/>
    <x v="2"/>
  </r>
  <r>
    <x v="0"/>
    <x v="4"/>
    <x v="1"/>
    <x v="0"/>
    <x v="0"/>
    <n v="67"/>
    <n v="76"/>
    <n v="75"/>
    <n v="0.72666666666666668"/>
    <x v="0"/>
  </r>
  <r>
    <x v="0"/>
    <x v="4"/>
    <x v="0"/>
    <x v="0"/>
    <x v="0"/>
    <n v="64"/>
    <n v="73"/>
    <n v="70"/>
    <n v="0.69"/>
    <x v="3"/>
  </r>
  <r>
    <x v="0"/>
    <x v="1"/>
    <x v="3"/>
    <x v="1"/>
    <x v="0"/>
    <n v="57"/>
    <n v="78"/>
    <n v="67"/>
    <n v="0.67333333333333334"/>
    <x v="3"/>
  </r>
  <r>
    <x v="0"/>
    <x v="3"/>
    <x v="4"/>
    <x v="0"/>
    <x v="0"/>
    <n v="62"/>
    <n v="64"/>
    <n v="64"/>
    <n v="0.6333333333333333"/>
    <x v="3"/>
  </r>
  <r>
    <x v="1"/>
    <x v="3"/>
    <x v="2"/>
    <x v="0"/>
    <x v="0"/>
    <n v="73"/>
    <n v="70"/>
    <n v="75"/>
    <n v="0.72666666666666668"/>
    <x v="0"/>
  </r>
  <r>
    <x v="1"/>
    <x v="4"/>
    <x v="5"/>
    <x v="1"/>
    <x v="1"/>
    <n v="73"/>
    <n v="67"/>
    <n v="59"/>
    <n v="0.66333333333333333"/>
    <x v="3"/>
  </r>
  <r>
    <x v="0"/>
    <x v="3"/>
    <x v="1"/>
    <x v="0"/>
    <x v="0"/>
    <n v="77"/>
    <n v="68"/>
    <n v="77"/>
    <n v="0.74"/>
    <x v="0"/>
  </r>
  <r>
    <x v="1"/>
    <x v="4"/>
    <x v="1"/>
    <x v="0"/>
    <x v="0"/>
    <n v="76"/>
    <n v="67"/>
    <n v="67"/>
    <n v="0.7"/>
    <x v="0"/>
  </r>
  <r>
    <x v="1"/>
    <x v="1"/>
    <x v="3"/>
    <x v="0"/>
    <x v="1"/>
    <n v="57"/>
    <n v="54"/>
    <n v="56"/>
    <n v="0.55666666666666664"/>
    <x v="3"/>
  </r>
  <r>
    <x v="0"/>
    <x v="1"/>
    <x v="5"/>
    <x v="0"/>
    <x v="1"/>
    <n v="65"/>
    <n v="74"/>
    <n v="77"/>
    <n v="0.72"/>
    <x v="0"/>
  </r>
  <r>
    <x v="1"/>
    <x v="2"/>
    <x v="4"/>
    <x v="1"/>
    <x v="0"/>
    <n v="48"/>
    <n v="45"/>
    <n v="41"/>
    <n v="0.44666666666666666"/>
    <x v="2"/>
  </r>
  <r>
    <x v="0"/>
    <x v="0"/>
    <x v="4"/>
    <x v="1"/>
    <x v="0"/>
    <n v="50"/>
    <n v="67"/>
    <n v="63"/>
    <n v="0.6"/>
    <x v="3"/>
  </r>
  <r>
    <x v="0"/>
    <x v="1"/>
    <x v="3"/>
    <x v="0"/>
    <x v="0"/>
    <n v="85"/>
    <n v="89"/>
    <n v="95"/>
    <n v="0.89666666666666661"/>
    <x v="0"/>
  </r>
  <r>
    <x v="1"/>
    <x v="0"/>
    <x v="5"/>
    <x v="0"/>
    <x v="0"/>
    <n v="74"/>
    <n v="63"/>
    <n v="57"/>
    <n v="0.64666666666666661"/>
    <x v="3"/>
  </r>
  <r>
    <x v="1"/>
    <x v="3"/>
    <x v="5"/>
    <x v="0"/>
    <x v="0"/>
    <n v="60"/>
    <n v="59"/>
    <n v="54"/>
    <n v="0.57666666666666666"/>
    <x v="3"/>
  </r>
  <r>
    <x v="0"/>
    <x v="1"/>
    <x v="5"/>
    <x v="0"/>
    <x v="1"/>
    <n v="59"/>
    <n v="54"/>
    <n v="67"/>
    <n v="0.6"/>
    <x v="3"/>
  </r>
  <r>
    <x v="1"/>
    <x v="2"/>
    <x v="1"/>
    <x v="0"/>
    <x v="0"/>
    <n v="53"/>
    <n v="43"/>
    <n v="43"/>
    <n v="0.46333333333333332"/>
    <x v="2"/>
  </r>
  <r>
    <x v="0"/>
    <x v="2"/>
    <x v="1"/>
    <x v="1"/>
    <x v="0"/>
    <n v="49"/>
    <n v="65"/>
    <n v="55"/>
    <n v="0.56333333333333335"/>
    <x v="3"/>
  </r>
  <r>
    <x v="0"/>
    <x v="3"/>
    <x v="4"/>
    <x v="0"/>
    <x v="1"/>
    <n v="88"/>
    <n v="99"/>
    <n v="100"/>
    <n v="0.95666666666666667"/>
    <x v="1"/>
  </r>
  <r>
    <x v="0"/>
    <x v="1"/>
    <x v="4"/>
    <x v="0"/>
    <x v="0"/>
    <n v="54"/>
    <n v="59"/>
    <n v="62"/>
    <n v="0.58333333333333337"/>
    <x v="3"/>
  </r>
  <r>
    <x v="0"/>
    <x v="1"/>
    <x v="5"/>
    <x v="0"/>
    <x v="0"/>
    <n v="63"/>
    <n v="73"/>
    <n v="68"/>
    <n v="0.68"/>
    <x v="3"/>
  </r>
  <r>
    <x v="1"/>
    <x v="0"/>
    <x v="3"/>
    <x v="0"/>
    <x v="1"/>
    <n v="65"/>
    <n v="65"/>
    <n v="63"/>
    <n v="0.64333333333333331"/>
    <x v="3"/>
  </r>
  <r>
    <x v="0"/>
    <x v="0"/>
    <x v="3"/>
    <x v="0"/>
    <x v="0"/>
    <n v="82"/>
    <n v="80"/>
    <n v="77"/>
    <n v="0.79666666666666663"/>
    <x v="0"/>
  </r>
  <r>
    <x v="0"/>
    <x v="3"/>
    <x v="4"/>
    <x v="1"/>
    <x v="1"/>
    <n v="52"/>
    <n v="57"/>
    <n v="56"/>
    <n v="0.55000000000000004"/>
    <x v="3"/>
  </r>
  <r>
    <x v="1"/>
    <x v="3"/>
    <x v="3"/>
    <x v="0"/>
    <x v="1"/>
    <n v="87"/>
    <n v="84"/>
    <n v="85"/>
    <n v="0.85333333333333339"/>
    <x v="0"/>
  </r>
  <r>
    <x v="0"/>
    <x v="3"/>
    <x v="2"/>
    <x v="0"/>
    <x v="1"/>
    <n v="70"/>
    <n v="71"/>
    <n v="74"/>
    <n v="0.71666666666666667"/>
    <x v="0"/>
  </r>
  <r>
    <x v="1"/>
    <x v="4"/>
    <x v="1"/>
    <x v="0"/>
    <x v="1"/>
    <n v="84"/>
    <n v="83"/>
    <n v="78"/>
    <n v="0.81666666666666665"/>
    <x v="0"/>
  </r>
  <r>
    <x v="1"/>
    <x v="3"/>
    <x v="3"/>
    <x v="0"/>
    <x v="0"/>
    <n v="71"/>
    <n v="66"/>
    <n v="60"/>
    <n v="0.65666666666666662"/>
    <x v="3"/>
  </r>
  <r>
    <x v="1"/>
    <x v="0"/>
    <x v="5"/>
    <x v="0"/>
    <x v="1"/>
    <n v="63"/>
    <n v="67"/>
    <n v="67"/>
    <n v="0.65666666666666662"/>
    <x v="3"/>
  </r>
  <r>
    <x v="0"/>
    <x v="1"/>
    <x v="0"/>
    <x v="1"/>
    <x v="1"/>
    <n v="51"/>
    <n v="72"/>
    <n v="79"/>
    <n v="0.67333333333333334"/>
    <x v="3"/>
  </r>
  <r>
    <x v="1"/>
    <x v="4"/>
    <x v="4"/>
    <x v="0"/>
    <x v="0"/>
    <n v="84"/>
    <n v="73"/>
    <n v="69"/>
    <n v="0.7533333333333333"/>
    <x v="0"/>
  </r>
  <r>
    <x v="1"/>
    <x v="1"/>
    <x v="0"/>
    <x v="0"/>
    <x v="1"/>
    <n v="71"/>
    <n v="74"/>
    <n v="68"/>
    <n v="0.71"/>
    <x v="0"/>
  </r>
  <r>
    <x v="1"/>
    <x v="1"/>
    <x v="3"/>
    <x v="0"/>
    <x v="0"/>
    <n v="74"/>
    <n v="73"/>
    <n v="67"/>
    <n v="0.71333333333333337"/>
    <x v="0"/>
  </r>
  <r>
    <x v="1"/>
    <x v="3"/>
    <x v="1"/>
    <x v="0"/>
    <x v="0"/>
    <n v="68"/>
    <n v="59"/>
    <n v="62"/>
    <n v="0.63"/>
    <x v="3"/>
  </r>
  <r>
    <x v="1"/>
    <x v="4"/>
    <x v="4"/>
    <x v="1"/>
    <x v="1"/>
    <n v="57"/>
    <n v="56"/>
    <n v="54"/>
    <n v="0.55666666666666664"/>
    <x v="3"/>
  </r>
  <r>
    <x v="0"/>
    <x v="1"/>
    <x v="3"/>
    <x v="1"/>
    <x v="1"/>
    <n v="82"/>
    <n v="93"/>
    <n v="93"/>
    <n v="0.89333333333333331"/>
    <x v="0"/>
  </r>
  <r>
    <x v="0"/>
    <x v="3"/>
    <x v="4"/>
    <x v="0"/>
    <x v="1"/>
    <n v="57"/>
    <n v="58"/>
    <n v="64"/>
    <n v="0.59666666666666668"/>
    <x v="3"/>
  </r>
  <r>
    <x v="0"/>
    <x v="3"/>
    <x v="2"/>
    <x v="1"/>
    <x v="1"/>
    <n v="47"/>
    <n v="58"/>
    <n v="67"/>
    <n v="0.57333333333333336"/>
    <x v="3"/>
  </r>
  <r>
    <x v="0"/>
    <x v="2"/>
    <x v="5"/>
    <x v="0"/>
    <x v="1"/>
    <n v="59"/>
    <n v="85"/>
    <n v="80"/>
    <n v="0.7466666666666667"/>
    <x v="0"/>
  </r>
  <r>
    <x v="1"/>
    <x v="0"/>
    <x v="1"/>
    <x v="1"/>
    <x v="0"/>
    <n v="41"/>
    <n v="39"/>
    <n v="34"/>
    <n v="0.38"/>
    <x v="2"/>
  </r>
  <r>
    <x v="0"/>
    <x v="1"/>
    <x v="1"/>
    <x v="1"/>
    <x v="0"/>
    <n v="62"/>
    <n v="67"/>
    <n v="62"/>
    <n v="0.63666666666666671"/>
    <x v="3"/>
  </r>
  <r>
    <x v="1"/>
    <x v="1"/>
    <x v="0"/>
    <x v="0"/>
    <x v="0"/>
    <n v="86"/>
    <n v="83"/>
    <n v="86"/>
    <n v="0.85"/>
    <x v="0"/>
  </r>
  <r>
    <x v="1"/>
    <x v="1"/>
    <x v="5"/>
    <x v="1"/>
    <x v="0"/>
    <n v="69"/>
    <n v="71"/>
    <n v="65"/>
    <n v="0.68333333333333335"/>
    <x v="3"/>
  </r>
  <r>
    <x v="1"/>
    <x v="2"/>
    <x v="5"/>
    <x v="1"/>
    <x v="0"/>
    <n v="65"/>
    <n v="59"/>
    <n v="53"/>
    <n v="0.59"/>
    <x v="3"/>
  </r>
  <r>
    <x v="1"/>
    <x v="1"/>
    <x v="5"/>
    <x v="1"/>
    <x v="0"/>
    <n v="68"/>
    <n v="63"/>
    <n v="54"/>
    <n v="0.6166666666666667"/>
    <x v="3"/>
  </r>
  <r>
    <x v="1"/>
    <x v="1"/>
    <x v="3"/>
    <x v="1"/>
    <x v="0"/>
    <n v="64"/>
    <n v="66"/>
    <n v="59"/>
    <n v="0.63"/>
    <x v="3"/>
  </r>
  <r>
    <x v="0"/>
    <x v="1"/>
    <x v="4"/>
    <x v="0"/>
    <x v="0"/>
    <n v="61"/>
    <n v="72"/>
    <n v="70"/>
    <n v="0.67666666666666664"/>
    <x v="3"/>
  </r>
  <r>
    <x v="1"/>
    <x v="1"/>
    <x v="4"/>
    <x v="0"/>
    <x v="0"/>
    <n v="61"/>
    <n v="56"/>
    <n v="55"/>
    <n v="0.57333333333333336"/>
    <x v="3"/>
  </r>
  <r>
    <x v="0"/>
    <x v="2"/>
    <x v="5"/>
    <x v="1"/>
    <x v="0"/>
    <n v="47"/>
    <n v="59"/>
    <n v="50"/>
    <n v="0.52"/>
    <x v="3"/>
  </r>
  <r>
    <x v="1"/>
    <x v="1"/>
    <x v="5"/>
    <x v="0"/>
    <x v="0"/>
    <n v="73"/>
    <n v="66"/>
    <n v="66"/>
    <n v="0.68333333333333335"/>
    <x v="3"/>
  </r>
  <r>
    <x v="1"/>
    <x v="1"/>
    <x v="1"/>
    <x v="1"/>
    <x v="1"/>
    <n v="50"/>
    <n v="48"/>
    <n v="53"/>
    <n v="0.5033333333333333"/>
    <x v="3"/>
  </r>
  <r>
    <x v="1"/>
    <x v="3"/>
    <x v="3"/>
    <x v="0"/>
    <x v="0"/>
    <n v="75"/>
    <n v="68"/>
    <n v="64"/>
    <n v="0.69"/>
    <x v="3"/>
  </r>
  <r>
    <x v="1"/>
    <x v="3"/>
    <x v="3"/>
    <x v="1"/>
    <x v="0"/>
    <n v="75"/>
    <n v="66"/>
    <n v="73"/>
    <n v="0.71333333333333337"/>
    <x v="0"/>
  </r>
  <r>
    <x v="1"/>
    <x v="1"/>
    <x v="4"/>
    <x v="0"/>
    <x v="0"/>
    <n v="70"/>
    <n v="56"/>
    <n v="51"/>
    <n v="0.59"/>
    <x v="3"/>
  </r>
  <r>
    <x v="1"/>
    <x v="3"/>
    <x v="5"/>
    <x v="0"/>
    <x v="1"/>
    <n v="89"/>
    <n v="88"/>
    <n v="82"/>
    <n v="0.86333333333333329"/>
    <x v="0"/>
  </r>
  <r>
    <x v="0"/>
    <x v="1"/>
    <x v="1"/>
    <x v="0"/>
    <x v="1"/>
    <n v="67"/>
    <n v="81"/>
    <n v="79"/>
    <n v="0.75666666666666671"/>
    <x v="0"/>
  </r>
  <r>
    <x v="0"/>
    <x v="3"/>
    <x v="4"/>
    <x v="0"/>
    <x v="0"/>
    <n v="78"/>
    <n v="81"/>
    <n v="80"/>
    <n v="0.79666666666666663"/>
    <x v="0"/>
  </r>
  <r>
    <x v="0"/>
    <x v="2"/>
    <x v="5"/>
    <x v="1"/>
    <x v="0"/>
    <n v="59"/>
    <n v="73"/>
    <n v="69"/>
    <n v="0.67"/>
    <x v="3"/>
  </r>
  <r>
    <x v="0"/>
    <x v="0"/>
    <x v="3"/>
    <x v="0"/>
    <x v="0"/>
    <n v="73"/>
    <n v="83"/>
    <n v="76"/>
    <n v="0.77333333333333332"/>
    <x v="0"/>
  </r>
  <r>
    <x v="1"/>
    <x v="2"/>
    <x v="5"/>
    <x v="1"/>
    <x v="0"/>
    <n v="79"/>
    <n v="82"/>
    <n v="73"/>
    <n v="0.78"/>
    <x v="0"/>
  </r>
  <r>
    <x v="0"/>
    <x v="1"/>
    <x v="5"/>
    <x v="0"/>
    <x v="1"/>
    <n v="67"/>
    <n v="74"/>
    <n v="77"/>
    <n v="0.72666666666666668"/>
    <x v="0"/>
  </r>
  <r>
    <x v="1"/>
    <x v="3"/>
    <x v="1"/>
    <x v="1"/>
    <x v="0"/>
    <n v="69"/>
    <n v="66"/>
    <n v="60"/>
    <n v="0.65"/>
    <x v="3"/>
  </r>
  <r>
    <x v="1"/>
    <x v="1"/>
    <x v="4"/>
    <x v="0"/>
    <x v="1"/>
    <n v="86"/>
    <n v="81"/>
    <n v="80"/>
    <n v="0.82333333333333336"/>
    <x v="0"/>
  </r>
  <r>
    <x v="1"/>
    <x v="0"/>
    <x v="4"/>
    <x v="0"/>
    <x v="0"/>
    <n v="47"/>
    <n v="46"/>
    <n v="42"/>
    <n v="0.45"/>
    <x v="2"/>
  </r>
  <r>
    <x v="1"/>
    <x v="0"/>
    <x v="3"/>
    <x v="0"/>
    <x v="0"/>
    <n v="81"/>
    <n v="73"/>
    <n v="72"/>
    <n v="0.7533333333333333"/>
    <x v="0"/>
  </r>
  <r>
    <x v="0"/>
    <x v="1"/>
    <x v="1"/>
    <x v="1"/>
    <x v="1"/>
    <n v="64"/>
    <n v="85"/>
    <n v="85"/>
    <n v="0.78"/>
    <x v="0"/>
  </r>
  <r>
    <x v="0"/>
    <x v="4"/>
    <x v="1"/>
    <x v="0"/>
    <x v="0"/>
    <n v="100"/>
    <n v="92"/>
    <n v="97"/>
    <n v="0.96333333333333337"/>
    <x v="1"/>
  </r>
  <r>
    <x v="0"/>
    <x v="1"/>
    <x v="3"/>
    <x v="1"/>
    <x v="0"/>
    <n v="65"/>
    <n v="77"/>
    <n v="74"/>
    <n v="0.72"/>
    <x v="0"/>
  </r>
  <r>
    <x v="1"/>
    <x v="1"/>
    <x v="1"/>
    <x v="1"/>
    <x v="0"/>
    <n v="65"/>
    <n v="58"/>
    <n v="49"/>
    <n v="0.57333333333333336"/>
    <x v="3"/>
  </r>
  <r>
    <x v="0"/>
    <x v="1"/>
    <x v="3"/>
    <x v="1"/>
    <x v="0"/>
    <n v="53"/>
    <n v="61"/>
    <n v="62"/>
    <n v="0.58666666666666667"/>
    <x v="3"/>
  </r>
  <r>
    <x v="1"/>
    <x v="1"/>
    <x v="0"/>
    <x v="1"/>
    <x v="0"/>
    <n v="37"/>
    <n v="56"/>
    <n v="47"/>
    <n v="0.46666666666666667"/>
    <x v="2"/>
  </r>
  <r>
    <x v="0"/>
    <x v="3"/>
    <x v="0"/>
    <x v="0"/>
    <x v="0"/>
    <n v="79"/>
    <n v="89"/>
    <n v="89"/>
    <n v="0.85666666666666669"/>
    <x v="0"/>
  </r>
  <r>
    <x v="1"/>
    <x v="3"/>
    <x v="3"/>
    <x v="1"/>
    <x v="0"/>
    <n v="53"/>
    <n v="54"/>
    <n v="48"/>
    <n v="0.51666666666666672"/>
    <x v="3"/>
  </r>
  <r>
    <x v="0"/>
    <x v="4"/>
    <x v="0"/>
    <x v="0"/>
    <x v="0"/>
    <n v="100"/>
    <n v="100"/>
    <n v="100"/>
    <n v="1"/>
    <x v="1"/>
  </r>
  <r>
    <x v="1"/>
    <x v="0"/>
    <x v="4"/>
    <x v="0"/>
    <x v="1"/>
    <n v="72"/>
    <n v="65"/>
    <n v="68"/>
    <n v="0.68333333333333335"/>
    <x v="3"/>
  </r>
  <r>
    <x v="1"/>
    <x v="1"/>
    <x v="0"/>
    <x v="1"/>
    <x v="0"/>
    <n v="53"/>
    <n v="58"/>
    <n v="55"/>
    <n v="0.55333333333333334"/>
    <x v="3"/>
  </r>
  <r>
    <x v="1"/>
    <x v="0"/>
    <x v="1"/>
    <x v="1"/>
    <x v="0"/>
    <n v="54"/>
    <n v="54"/>
    <n v="45"/>
    <n v="0.51"/>
    <x v="3"/>
  </r>
  <r>
    <x v="0"/>
    <x v="4"/>
    <x v="1"/>
    <x v="0"/>
    <x v="0"/>
    <n v="71"/>
    <n v="70"/>
    <n v="76"/>
    <n v="0.72333333333333338"/>
    <x v="0"/>
  </r>
  <r>
    <x v="0"/>
    <x v="1"/>
    <x v="1"/>
    <x v="1"/>
    <x v="0"/>
    <n v="77"/>
    <n v="90"/>
    <n v="91"/>
    <n v="0.86"/>
    <x v="0"/>
  </r>
  <r>
    <x v="1"/>
    <x v="2"/>
    <x v="0"/>
    <x v="0"/>
    <x v="1"/>
    <n v="75"/>
    <n v="58"/>
    <n v="62"/>
    <n v="0.65"/>
    <x v="3"/>
  </r>
  <r>
    <x v="0"/>
    <x v="1"/>
    <x v="1"/>
    <x v="0"/>
    <x v="0"/>
    <n v="84"/>
    <n v="87"/>
    <n v="91"/>
    <n v="0.87333333333333329"/>
    <x v="0"/>
  </r>
  <r>
    <x v="0"/>
    <x v="3"/>
    <x v="3"/>
    <x v="1"/>
    <x v="0"/>
    <n v="26"/>
    <n v="31"/>
    <n v="38"/>
    <n v="0.31666666666666665"/>
    <x v="2"/>
  </r>
  <r>
    <x v="1"/>
    <x v="2"/>
    <x v="4"/>
    <x v="1"/>
    <x v="1"/>
    <n v="72"/>
    <n v="67"/>
    <n v="65"/>
    <n v="0.68"/>
    <x v="3"/>
  </r>
  <r>
    <x v="0"/>
    <x v="2"/>
    <x v="4"/>
    <x v="1"/>
    <x v="1"/>
    <n v="77"/>
    <n v="88"/>
    <n v="85"/>
    <n v="0.83333333333333337"/>
    <x v="0"/>
  </r>
  <r>
    <x v="1"/>
    <x v="1"/>
    <x v="1"/>
    <x v="0"/>
    <x v="0"/>
    <n v="91"/>
    <n v="74"/>
    <n v="76"/>
    <n v="0.80333333333333334"/>
    <x v="0"/>
  </r>
  <r>
    <x v="0"/>
    <x v="1"/>
    <x v="3"/>
    <x v="0"/>
    <x v="1"/>
    <n v="83"/>
    <n v="85"/>
    <n v="90"/>
    <n v="0.86"/>
    <x v="0"/>
  </r>
  <r>
    <x v="0"/>
    <x v="1"/>
    <x v="4"/>
    <x v="0"/>
    <x v="0"/>
    <n v="63"/>
    <n v="69"/>
    <n v="74"/>
    <n v="0.68666666666666665"/>
    <x v="3"/>
  </r>
  <r>
    <x v="0"/>
    <x v="1"/>
    <x v="3"/>
    <x v="0"/>
    <x v="1"/>
    <n v="68"/>
    <n v="86"/>
    <n v="84"/>
    <n v="0.79333333333333333"/>
    <x v="0"/>
  </r>
  <r>
    <x v="0"/>
    <x v="3"/>
    <x v="5"/>
    <x v="0"/>
    <x v="0"/>
    <n v="59"/>
    <n v="67"/>
    <n v="61"/>
    <n v="0.62333333333333329"/>
    <x v="3"/>
  </r>
  <r>
    <x v="0"/>
    <x v="0"/>
    <x v="3"/>
    <x v="0"/>
    <x v="1"/>
    <n v="90"/>
    <n v="90"/>
    <n v="91"/>
    <n v="0.90333333333333332"/>
    <x v="1"/>
  </r>
  <r>
    <x v="0"/>
    <x v="3"/>
    <x v="0"/>
    <x v="0"/>
    <x v="1"/>
    <n v="71"/>
    <n v="76"/>
    <n v="83"/>
    <n v="0.76666666666666672"/>
    <x v="0"/>
  </r>
  <r>
    <x v="1"/>
    <x v="4"/>
    <x v="0"/>
    <x v="0"/>
    <x v="1"/>
    <n v="76"/>
    <n v="62"/>
    <n v="66"/>
    <n v="0.68"/>
    <x v="3"/>
  </r>
  <r>
    <x v="1"/>
    <x v="3"/>
    <x v="3"/>
    <x v="0"/>
    <x v="0"/>
    <n v="80"/>
    <n v="68"/>
    <n v="72"/>
    <n v="0.73333333333333328"/>
    <x v="0"/>
  </r>
  <r>
    <x v="0"/>
    <x v="3"/>
    <x v="2"/>
    <x v="0"/>
    <x v="0"/>
    <n v="55"/>
    <n v="64"/>
    <n v="70"/>
    <n v="0.63"/>
    <x v="3"/>
  </r>
  <r>
    <x v="1"/>
    <x v="4"/>
    <x v="3"/>
    <x v="0"/>
    <x v="0"/>
    <n v="76"/>
    <n v="71"/>
    <n v="67"/>
    <n v="0.71333333333333337"/>
    <x v="0"/>
  </r>
  <r>
    <x v="1"/>
    <x v="0"/>
    <x v="4"/>
    <x v="0"/>
    <x v="1"/>
    <n v="73"/>
    <n v="71"/>
    <n v="68"/>
    <n v="0.70666666666666667"/>
    <x v="0"/>
  </r>
  <r>
    <x v="0"/>
    <x v="3"/>
    <x v="3"/>
    <x v="1"/>
    <x v="0"/>
    <n v="52"/>
    <n v="59"/>
    <n v="56"/>
    <n v="0.55666666666666664"/>
    <x v="3"/>
  </r>
  <r>
    <x v="1"/>
    <x v="1"/>
    <x v="1"/>
    <x v="1"/>
    <x v="0"/>
    <n v="68"/>
    <n v="68"/>
    <n v="61"/>
    <n v="0.65666666666666662"/>
    <x v="3"/>
  </r>
  <r>
    <x v="1"/>
    <x v="2"/>
    <x v="4"/>
    <x v="0"/>
    <x v="0"/>
    <n v="59"/>
    <n v="52"/>
    <n v="46"/>
    <n v="0.52333333333333332"/>
    <x v="3"/>
  </r>
  <r>
    <x v="0"/>
    <x v="0"/>
    <x v="3"/>
    <x v="0"/>
    <x v="0"/>
    <n v="49"/>
    <n v="52"/>
    <n v="54"/>
    <n v="0.51666666666666672"/>
    <x v="3"/>
  </r>
  <r>
    <x v="1"/>
    <x v="1"/>
    <x v="4"/>
    <x v="0"/>
    <x v="0"/>
    <n v="70"/>
    <n v="74"/>
    <n v="71"/>
    <n v="0.71666666666666667"/>
    <x v="0"/>
  </r>
  <r>
    <x v="1"/>
    <x v="3"/>
    <x v="1"/>
    <x v="1"/>
    <x v="0"/>
    <n v="61"/>
    <n v="47"/>
    <n v="56"/>
    <n v="0.54666666666666663"/>
    <x v="3"/>
  </r>
  <r>
    <x v="0"/>
    <x v="1"/>
    <x v="3"/>
    <x v="1"/>
    <x v="0"/>
    <n v="60"/>
    <n v="75"/>
    <n v="74"/>
    <n v="0.69666666666666666"/>
    <x v="3"/>
  </r>
  <r>
    <x v="1"/>
    <x v="0"/>
    <x v="5"/>
    <x v="0"/>
    <x v="1"/>
    <n v="64"/>
    <n v="53"/>
    <n v="57"/>
    <n v="0.57999999999999996"/>
    <x v="3"/>
  </r>
  <r>
    <x v="1"/>
    <x v="2"/>
    <x v="3"/>
    <x v="1"/>
    <x v="1"/>
    <n v="79"/>
    <n v="82"/>
    <n v="82"/>
    <n v="0.81"/>
    <x v="0"/>
  </r>
  <r>
    <x v="0"/>
    <x v="2"/>
    <x v="3"/>
    <x v="1"/>
    <x v="0"/>
    <n v="65"/>
    <n v="85"/>
    <n v="76"/>
    <n v="0.7533333333333333"/>
    <x v="0"/>
  </r>
  <r>
    <x v="0"/>
    <x v="1"/>
    <x v="3"/>
    <x v="0"/>
    <x v="0"/>
    <n v="64"/>
    <n v="64"/>
    <n v="70"/>
    <n v="0.66"/>
    <x v="3"/>
  </r>
  <r>
    <x v="0"/>
    <x v="1"/>
    <x v="1"/>
    <x v="0"/>
    <x v="0"/>
    <n v="83"/>
    <n v="83"/>
    <n v="90"/>
    <n v="0.85333333333333339"/>
    <x v="0"/>
  </r>
  <r>
    <x v="0"/>
    <x v="1"/>
    <x v="0"/>
    <x v="0"/>
    <x v="0"/>
    <n v="81"/>
    <n v="88"/>
    <n v="90"/>
    <n v="0.86333333333333329"/>
    <x v="0"/>
  </r>
  <r>
    <x v="0"/>
    <x v="0"/>
    <x v="4"/>
    <x v="0"/>
    <x v="0"/>
    <n v="54"/>
    <n v="64"/>
    <n v="68"/>
    <n v="0.62"/>
    <x v="3"/>
  </r>
  <r>
    <x v="1"/>
    <x v="3"/>
    <x v="4"/>
    <x v="0"/>
    <x v="1"/>
    <n v="68"/>
    <n v="64"/>
    <n v="66"/>
    <n v="0.66"/>
    <x v="3"/>
  </r>
  <r>
    <x v="0"/>
    <x v="1"/>
    <x v="1"/>
    <x v="0"/>
    <x v="0"/>
    <n v="54"/>
    <n v="48"/>
    <n v="52"/>
    <n v="0.51333333333333331"/>
    <x v="3"/>
  </r>
  <r>
    <x v="0"/>
    <x v="3"/>
    <x v="1"/>
    <x v="1"/>
    <x v="1"/>
    <n v="59"/>
    <n v="78"/>
    <n v="76"/>
    <n v="0.71"/>
    <x v="0"/>
  </r>
  <r>
    <x v="0"/>
    <x v="0"/>
    <x v="5"/>
    <x v="0"/>
    <x v="0"/>
    <n v="66"/>
    <n v="69"/>
    <n v="68"/>
    <n v="0.67666666666666664"/>
    <x v="3"/>
  </r>
  <r>
    <x v="1"/>
    <x v="4"/>
    <x v="1"/>
    <x v="0"/>
    <x v="0"/>
    <n v="76"/>
    <n v="71"/>
    <n v="72"/>
    <n v="0.73"/>
    <x v="0"/>
  </r>
  <r>
    <x v="0"/>
    <x v="3"/>
    <x v="2"/>
    <x v="0"/>
    <x v="0"/>
    <n v="74"/>
    <n v="79"/>
    <n v="82"/>
    <n v="0.78333333333333333"/>
    <x v="0"/>
  </r>
  <r>
    <x v="0"/>
    <x v="0"/>
    <x v="3"/>
    <x v="0"/>
    <x v="1"/>
    <n v="94"/>
    <n v="87"/>
    <n v="92"/>
    <n v="0.91"/>
    <x v="1"/>
  </r>
  <r>
    <x v="1"/>
    <x v="1"/>
    <x v="1"/>
    <x v="1"/>
    <x v="0"/>
    <n v="63"/>
    <n v="61"/>
    <n v="54"/>
    <n v="0.59333333333333338"/>
    <x v="3"/>
  </r>
  <r>
    <x v="0"/>
    <x v="4"/>
    <x v="3"/>
    <x v="0"/>
    <x v="1"/>
    <n v="95"/>
    <n v="89"/>
    <n v="92"/>
    <n v="0.92"/>
    <x v="1"/>
  </r>
  <r>
    <x v="0"/>
    <x v="3"/>
    <x v="2"/>
    <x v="1"/>
    <x v="0"/>
    <n v="40"/>
    <n v="59"/>
    <n v="54"/>
    <n v="0.51"/>
    <x v="3"/>
  </r>
  <r>
    <x v="0"/>
    <x v="0"/>
    <x v="5"/>
    <x v="0"/>
    <x v="0"/>
    <n v="82"/>
    <n v="82"/>
    <n v="80"/>
    <n v="0.81333333333333335"/>
    <x v="0"/>
  </r>
  <r>
    <x v="1"/>
    <x v="2"/>
    <x v="4"/>
    <x v="0"/>
    <x v="0"/>
    <n v="68"/>
    <n v="70"/>
    <n v="66"/>
    <n v="0.68"/>
    <x v="3"/>
  </r>
  <r>
    <x v="1"/>
    <x v="0"/>
    <x v="0"/>
    <x v="1"/>
    <x v="0"/>
    <n v="55"/>
    <n v="59"/>
    <n v="54"/>
    <n v="0.56000000000000005"/>
    <x v="3"/>
  </r>
  <r>
    <x v="1"/>
    <x v="1"/>
    <x v="2"/>
    <x v="0"/>
    <x v="0"/>
    <n v="79"/>
    <n v="78"/>
    <n v="77"/>
    <n v="0.78"/>
    <x v="0"/>
  </r>
  <r>
    <x v="0"/>
    <x v="1"/>
    <x v="0"/>
    <x v="0"/>
    <x v="0"/>
    <n v="86"/>
    <n v="92"/>
    <n v="87"/>
    <n v="0.8833333333333333"/>
    <x v="0"/>
  </r>
  <r>
    <x v="1"/>
    <x v="3"/>
    <x v="1"/>
    <x v="0"/>
    <x v="0"/>
    <n v="76"/>
    <n v="71"/>
    <n v="73"/>
    <n v="0.73333333333333328"/>
    <x v="0"/>
  </r>
  <r>
    <x v="1"/>
    <x v="2"/>
    <x v="5"/>
    <x v="0"/>
    <x v="0"/>
    <n v="64"/>
    <n v="50"/>
    <n v="43"/>
    <n v="0.52333333333333332"/>
    <x v="3"/>
  </r>
  <r>
    <x v="1"/>
    <x v="3"/>
    <x v="5"/>
    <x v="1"/>
    <x v="0"/>
    <n v="62"/>
    <n v="49"/>
    <n v="52"/>
    <n v="0.54333333333333333"/>
    <x v="3"/>
  </r>
  <r>
    <x v="0"/>
    <x v="0"/>
    <x v="5"/>
    <x v="0"/>
    <x v="1"/>
    <n v="54"/>
    <n v="61"/>
    <n v="62"/>
    <n v="0.59"/>
    <x v="3"/>
  </r>
  <r>
    <x v="0"/>
    <x v="0"/>
    <x v="2"/>
    <x v="1"/>
    <x v="1"/>
    <n v="77"/>
    <n v="97"/>
    <n v="94"/>
    <n v="0.89333333333333331"/>
    <x v="0"/>
  </r>
  <r>
    <x v="0"/>
    <x v="1"/>
    <x v="5"/>
    <x v="0"/>
    <x v="1"/>
    <n v="76"/>
    <n v="87"/>
    <n v="85"/>
    <n v="0.82666666666666666"/>
    <x v="0"/>
  </r>
  <r>
    <x v="0"/>
    <x v="3"/>
    <x v="1"/>
    <x v="0"/>
    <x v="0"/>
    <n v="74"/>
    <n v="89"/>
    <n v="84"/>
    <n v="0.82333333333333336"/>
    <x v="0"/>
  </r>
  <r>
    <x v="0"/>
    <x v="4"/>
    <x v="1"/>
    <x v="0"/>
    <x v="1"/>
    <n v="66"/>
    <n v="74"/>
    <n v="73"/>
    <n v="0.71"/>
    <x v="0"/>
  </r>
  <r>
    <x v="0"/>
    <x v="3"/>
    <x v="5"/>
    <x v="0"/>
    <x v="1"/>
    <n v="66"/>
    <n v="78"/>
    <n v="78"/>
    <n v="0.74"/>
    <x v="0"/>
  </r>
  <r>
    <x v="0"/>
    <x v="0"/>
    <x v="4"/>
    <x v="1"/>
    <x v="1"/>
    <n v="67"/>
    <n v="78"/>
    <n v="79"/>
    <n v="0.7466666666666667"/>
    <x v="0"/>
  </r>
  <r>
    <x v="1"/>
    <x v="3"/>
    <x v="1"/>
    <x v="0"/>
    <x v="0"/>
    <n v="71"/>
    <n v="49"/>
    <n v="52"/>
    <n v="0.57333333333333336"/>
    <x v="3"/>
  </r>
  <r>
    <x v="0"/>
    <x v="1"/>
    <x v="3"/>
    <x v="0"/>
    <x v="0"/>
    <n v="91"/>
    <n v="86"/>
    <n v="84"/>
    <n v="0.87"/>
    <x v="0"/>
  </r>
  <r>
    <x v="1"/>
    <x v="3"/>
    <x v="0"/>
    <x v="0"/>
    <x v="0"/>
    <n v="69"/>
    <n v="58"/>
    <n v="57"/>
    <n v="0.61333333333333329"/>
    <x v="3"/>
  </r>
  <r>
    <x v="1"/>
    <x v="1"/>
    <x v="2"/>
    <x v="1"/>
    <x v="0"/>
    <n v="54"/>
    <n v="59"/>
    <n v="50"/>
    <n v="0.54333333333333333"/>
    <x v="3"/>
  </r>
  <r>
    <x v="1"/>
    <x v="1"/>
    <x v="4"/>
    <x v="0"/>
    <x v="1"/>
    <n v="53"/>
    <n v="52"/>
    <n v="49"/>
    <n v="0.51333333333333331"/>
    <x v="3"/>
  </r>
  <r>
    <x v="1"/>
    <x v="4"/>
    <x v="1"/>
    <x v="0"/>
    <x v="0"/>
    <n v="68"/>
    <n v="60"/>
    <n v="59"/>
    <n v="0.62333333333333329"/>
    <x v="3"/>
  </r>
  <r>
    <x v="1"/>
    <x v="1"/>
    <x v="5"/>
    <x v="1"/>
    <x v="1"/>
    <n v="56"/>
    <n v="61"/>
    <n v="60"/>
    <n v="0.59"/>
    <x v="3"/>
  </r>
  <r>
    <x v="0"/>
    <x v="1"/>
    <x v="4"/>
    <x v="1"/>
    <x v="0"/>
    <n v="36"/>
    <n v="53"/>
    <n v="43"/>
    <n v="0.44"/>
    <x v="2"/>
  </r>
  <r>
    <x v="0"/>
    <x v="3"/>
    <x v="0"/>
    <x v="1"/>
    <x v="0"/>
    <n v="29"/>
    <n v="41"/>
    <n v="47"/>
    <n v="0.39"/>
    <x v="2"/>
  </r>
  <r>
    <x v="0"/>
    <x v="1"/>
    <x v="3"/>
    <x v="0"/>
    <x v="0"/>
    <n v="62"/>
    <n v="74"/>
    <n v="70"/>
    <n v="0.68666666666666665"/>
    <x v="3"/>
  </r>
  <r>
    <x v="0"/>
    <x v="1"/>
    <x v="3"/>
    <x v="0"/>
    <x v="1"/>
    <n v="68"/>
    <n v="67"/>
    <n v="73"/>
    <n v="0.69333333333333336"/>
    <x v="3"/>
  </r>
  <r>
    <x v="0"/>
    <x v="1"/>
    <x v="5"/>
    <x v="0"/>
    <x v="0"/>
    <n v="47"/>
    <n v="54"/>
    <n v="53"/>
    <n v="0.51333333333333331"/>
    <x v="3"/>
  </r>
  <r>
    <x v="1"/>
    <x v="4"/>
    <x v="3"/>
    <x v="0"/>
    <x v="1"/>
    <n v="62"/>
    <n v="61"/>
    <n v="58"/>
    <n v="0.60333333333333339"/>
    <x v="3"/>
  </r>
  <r>
    <x v="0"/>
    <x v="4"/>
    <x v="3"/>
    <x v="0"/>
    <x v="1"/>
    <n v="79"/>
    <n v="88"/>
    <n v="94"/>
    <n v="0.87"/>
    <x v="0"/>
  </r>
  <r>
    <x v="1"/>
    <x v="0"/>
    <x v="4"/>
    <x v="0"/>
    <x v="1"/>
    <n v="73"/>
    <n v="69"/>
    <n v="68"/>
    <n v="0.7"/>
    <x v="0"/>
  </r>
  <r>
    <x v="0"/>
    <x v="1"/>
    <x v="0"/>
    <x v="1"/>
    <x v="1"/>
    <n v="66"/>
    <n v="83"/>
    <n v="83"/>
    <n v="0.77333333333333332"/>
    <x v="0"/>
  </r>
  <r>
    <x v="1"/>
    <x v="1"/>
    <x v="3"/>
    <x v="0"/>
    <x v="1"/>
    <n v="51"/>
    <n v="60"/>
    <n v="58"/>
    <n v="0.56333333333333335"/>
    <x v="3"/>
  </r>
  <r>
    <x v="0"/>
    <x v="3"/>
    <x v="4"/>
    <x v="0"/>
    <x v="0"/>
    <n v="51"/>
    <n v="66"/>
    <n v="62"/>
    <n v="0.59666666666666668"/>
    <x v="3"/>
  </r>
  <r>
    <x v="1"/>
    <x v="4"/>
    <x v="0"/>
    <x v="0"/>
    <x v="1"/>
    <n v="85"/>
    <n v="66"/>
    <n v="71"/>
    <n v="0.74"/>
    <x v="0"/>
  </r>
  <r>
    <x v="1"/>
    <x v="2"/>
    <x v="3"/>
    <x v="0"/>
    <x v="1"/>
    <n v="97"/>
    <n v="92"/>
    <n v="86"/>
    <n v="0.91666666666666663"/>
    <x v="1"/>
  </r>
  <r>
    <x v="1"/>
    <x v="1"/>
    <x v="4"/>
    <x v="0"/>
    <x v="1"/>
    <n v="75"/>
    <n v="69"/>
    <n v="68"/>
    <n v="0.70666666666666667"/>
    <x v="0"/>
  </r>
  <r>
    <x v="1"/>
    <x v="3"/>
    <x v="3"/>
    <x v="1"/>
    <x v="1"/>
    <n v="79"/>
    <n v="82"/>
    <n v="80"/>
    <n v="0.80333333333333334"/>
    <x v="0"/>
  </r>
  <r>
    <x v="0"/>
    <x v="1"/>
    <x v="3"/>
    <x v="0"/>
    <x v="0"/>
    <n v="81"/>
    <n v="77"/>
    <n v="79"/>
    <n v="0.79"/>
    <x v="0"/>
  </r>
  <r>
    <x v="0"/>
    <x v="3"/>
    <x v="3"/>
    <x v="0"/>
    <x v="0"/>
    <n v="82"/>
    <n v="95"/>
    <n v="89"/>
    <n v="0.88666666666666671"/>
    <x v="0"/>
  </r>
  <r>
    <x v="0"/>
    <x v="3"/>
    <x v="2"/>
    <x v="0"/>
    <x v="0"/>
    <n v="64"/>
    <n v="63"/>
    <n v="66"/>
    <n v="0.64333333333333331"/>
    <x v="3"/>
  </r>
  <r>
    <x v="1"/>
    <x v="4"/>
    <x v="5"/>
    <x v="1"/>
    <x v="1"/>
    <n v="78"/>
    <n v="83"/>
    <n v="80"/>
    <n v="0.80333333333333334"/>
    <x v="0"/>
  </r>
  <r>
    <x v="0"/>
    <x v="2"/>
    <x v="5"/>
    <x v="0"/>
    <x v="1"/>
    <n v="92"/>
    <n v="100"/>
    <n v="97"/>
    <n v="0.96333333333333337"/>
    <x v="1"/>
  </r>
  <r>
    <x v="1"/>
    <x v="1"/>
    <x v="4"/>
    <x v="0"/>
    <x v="1"/>
    <n v="72"/>
    <n v="67"/>
    <n v="64"/>
    <n v="0.67666666666666664"/>
    <x v="3"/>
  </r>
  <r>
    <x v="0"/>
    <x v="1"/>
    <x v="4"/>
    <x v="1"/>
    <x v="0"/>
    <n v="62"/>
    <n v="67"/>
    <n v="64"/>
    <n v="0.64333333333333331"/>
    <x v="3"/>
  </r>
  <r>
    <x v="1"/>
    <x v="1"/>
    <x v="2"/>
    <x v="0"/>
    <x v="0"/>
    <n v="79"/>
    <n v="72"/>
    <n v="69"/>
    <n v="0.73333333333333328"/>
    <x v="0"/>
  </r>
  <r>
    <x v="1"/>
    <x v="1"/>
    <x v="5"/>
    <x v="1"/>
    <x v="0"/>
    <n v="79"/>
    <n v="76"/>
    <n v="65"/>
    <n v="0.73333333333333328"/>
    <x v="0"/>
  </r>
  <r>
    <x v="1"/>
    <x v="0"/>
    <x v="0"/>
    <x v="1"/>
    <x v="1"/>
    <n v="87"/>
    <n v="90"/>
    <n v="88"/>
    <n v="0.8833333333333333"/>
    <x v="0"/>
  </r>
  <r>
    <x v="0"/>
    <x v="0"/>
    <x v="3"/>
    <x v="0"/>
    <x v="0"/>
    <n v="40"/>
    <n v="48"/>
    <n v="50"/>
    <n v="0.46"/>
    <x v="2"/>
  </r>
  <r>
    <x v="1"/>
    <x v="3"/>
    <x v="1"/>
    <x v="1"/>
    <x v="0"/>
    <n v="77"/>
    <n v="62"/>
    <n v="64"/>
    <n v="0.67666666666666664"/>
    <x v="3"/>
  </r>
  <r>
    <x v="1"/>
    <x v="4"/>
    <x v="3"/>
    <x v="0"/>
    <x v="0"/>
    <n v="53"/>
    <n v="45"/>
    <n v="40"/>
    <n v="0.46"/>
    <x v="2"/>
  </r>
  <r>
    <x v="0"/>
    <x v="1"/>
    <x v="1"/>
    <x v="1"/>
    <x v="0"/>
    <n v="32"/>
    <n v="39"/>
    <n v="33"/>
    <n v="0.34666666666666668"/>
    <x v="2"/>
  </r>
  <r>
    <x v="0"/>
    <x v="1"/>
    <x v="3"/>
    <x v="0"/>
    <x v="1"/>
    <n v="55"/>
    <n v="72"/>
    <n v="79"/>
    <n v="0.68666666666666665"/>
    <x v="3"/>
  </r>
  <r>
    <x v="1"/>
    <x v="1"/>
    <x v="2"/>
    <x v="1"/>
    <x v="0"/>
    <n v="61"/>
    <n v="67"/>
    <n v="66"/>
    <n v="0.64666666666666661"/>
    <x v="3"/>
  </r>
  <r>
    <x v="0"/>
    <x v="0"/>
    <x v="3"/>
    <x v="1"/>
    <x v="0"/>
    <n v="53"/>
    <n v="70"/>
    <n v="70"/>
    <n v="0.64333333333333331"/>
    <x v="3"/>
  </r>
  <r>
    <x v="1"/>
    <x v="3"/>
    <x v="5"/>
    <x v="0"/>
    <x v="0"/>
    <n v="73"/>
    <n v="66"/>
    <n v="62"/>
    <n v="0.67"/>
    <x v="3"/>
  </r>
  <r>
    <x v="0"/>
    <x v="3"/>
    <x v="1"/>
    <x v="0"/>
    <x v="1"/>
    <n v="74"/>
    <n v="75"/>
    <n v="79"/>
    <n v="0.76"/>
    <x v="0"/>
  </r>
  <r>
    <x v="0"/>
    <x v="1"/>
    <x v="1"/>
    <x v="0"/>
    <x v="0"/>
    <n v="63"/>
    <n v="74"/>
    <n v="74"/>
    <n v="0.70333333333333337"/>
    <x v="0"/>
  </r>
  <r>
    <x v="1"/>
    <x v="1"/>
    <x v="0"/>
    <x v="0"/>
    <x v="1"/>
    <n v="96"/>
    <n v="90"/>
    <n v="92"/>
    <n v="0.92666666666666664"/>
    <x v="1"/>
  </r>
  <r>
    <x v="0"/>
    <x v="3"/>
    <x v="1"/>
    <x v="1"/>
    <x v="1"/>
    <n v="63"/>
    <n v="80"/>
    <n v="80"/>
    <n v="0.74333333333333329"/>
    <x v="0"/>
  </r>
  <r>
    <x v="1"/>
    <x v="0"/>
    <x v="0"/>
    <x v="1"/>
    <x v="0"/>
    <n v="48"/>
    <n v="51"/>
    <n v="46"/>
    <n v="0.48333333333333334"/>
    <x v="2"/>
  </r>
  <r>
    <x v="1"/>
    <x v="0"/>
    <x v="3"/>
    <x v="0"/>
    <x v="0"/>
    <n v="48"/>
    <n v="43"/>
    <n v="45"/>
    <n v="0.45333333333333331"/>
    <x v="2"/>
  </r>
  <r>
    <x v="0"/>
    <x v="4"/>
    <x v="0"/>
    <x v="1"/>
    <x v="1"/>
    <n v="92"/>
    <n v="100"/>
    <n v="100"/>
    <n v="0.97333333333333338"/>
    <x v="1"/>
  </r>
  <r>
    <x v="0"/>
    <x v="3"/>
    <x v="2"/>
    <x v="1"/>
    <x v="1"/>
    <n v="61"/>
    <n v="71"/>
    <n v="78"/>
    <n v="0.7"/>
    <x v="0"/>
  </r>
  <r>
    <x v="1"/>
    <x v="0"/>
    <x v="4"/>
    <x v="1"/>
    <x v="0"/>
    <n v="63"/>
    <n v="48"/>
    <n v="47"/>
    <n v="0.52666666666666662"/>
    <x v="3"/>
  </r>
  <r>
    <x v="1"/>
    <x v="3"/>
    <x v="0"/>
    <x v="1"/>
    <x v="0"/>
    <n v="68"/>
    <n v="68"/>
    <n v="67"/>
    <n v="0.67666666666666664"/>
    <x v="3"/>
  </r>
  <r>
    <x v="1"/>
    <x v="0"/>
    <x v="1"/>
    <x v="0"/>
    <x v="1"/>
    <n v="71"/>
    <n v="75"/>
    <n v="70"/>
    <n v="0.72"/>
    <x v="0"/>
  </r>
  <r>
    <x v="1"/>
    <x v="2"/>
    <x v="0"/>
    <x v="0"/>
    <x v="0"/>
    <n v="91"/>
    <n v="96"/>
    <n v="92"/>
    <n v="0.93"/>
    <x v="1"/>
  </r>
  <r>
    <x v="0"/>
    <x v="1"/>
    <x v="1"/>
    <x v="0"/>
    <x v="0"/>
    <n v="53"/>
    <n v="62"/>
    <n v="56"/>
    <n v="0.56999999999999995"/>
    <x v="3"/>
  </r>
  <r>
    <x v="0"/>
    <x v="1"/>
    <x v="4"/>
    <x v="1"/>
    <x v="1"/>
    <n v="50"/>
    <n v="66"/>
    <n v="64"/>
    <n v="0.6"/>
    <x v="3"/>
  </r>
  <r>
    <x v="0"/>
    <x v="4"/>
    <x v="4"/>
    <x v="0"/>
    <x v="0"/>
    <n v="74"/>
    <n v="81"/>
    <n v="71"/>
    <n v="0.7533333333333333"/>
    <x v="0"/>
  </r>
  <r>
    <x v="1"/>
    <x v="2"/>
    <x v="3"/>
    <x v="1"/>
    <x v="1"/>
    <n v="40"/>
    <n v="55"/>
    <n v="53"/>
    <n v="0.49333333333333335"/>
    <x v="2"/>
  </r>
  <r>
    <x v="1"/>
    <x v="2"/>
    <x v="1"/>
    <x v="0"/>
    <x v="1"/>
    <n v="61"/>
    <n v="51"/>
    <n v="52"/>
    <n v="0.54666666666666663"/>
    <x v="3"/>
  </r>
  <r>
    <x v="0"/>
    <x v="0"/>
    <x v="4"/>
    <x v="0"/>
    <x v="0"/>
    <n v="81"/>
    <n v="91"/>
    <n v="89"/>
    <n v="0.87"/>
    <x v="0"/>
  </r>
  <r>
    <x v="0"/>
    <x v="0"/>
    <x v="1"/>
    <x v="1"/>
    <x v="1"/>
    <n v="48"/>
    <n v="56"/>
    <n v="58"/>
    <n v="0.54"/>
    <x v="3"/>
  </r>
  <r>
    <x v="0"/>
    <x v="3"/>
    <x v="2"/>
    <x v="0"/>
    <x v="0"/>
    <n v="53"/>
    <n v="61"/>
    <n v="68"/>
    <n v="0.60666666666666669"/>
    <x v="3"/>
  </r>
  <r>
    <x v="0"/>
    <x v="3"/>
    <x v="5"/>
    <x v="0"/>
    <x v="0"/>
    <n v="81"/>
    <n v="97"/>
    <n v="96"/>
    <n v="0.91333333333333333"/>
    <x v="1"/>
  </r>
  <r>
    <x v="0"/>
    <x v="4"/>
    <x v="5"/>
    <x v="0"/>
    <x v="0"/>
    <n v="77"/>
    <n v="79"/>
    <n v="80"/>
    <n v="0.78666666666666663"/>
    <x v="0"/>
  </r>
  <r>
    <x v="0"/>
    <x v="3"/>
    <x v="0"/>
    <x v="1"/>
    <x v="0"/>
    <n v="63"/>
    <n v="73"/>
    <n v="78"/>
    <n v="0.71333333333333337"/>
    <x v="0"/>
  </r>
  <r>
    <x v="0"/>
    <x v="3"/>
    <x v="3"/>
    <x v="0"/>
    <x v="1"/>
    <n v="73"/>
    <n v="75"/>
    <n v="80"/>
    <n v="0.76"/>
    <x v="0"/>
  </r>
  <r>
    <x v="0"/>
    <x v="3"/>
    <x v="1"/>
    <x v="0"/>
    <x v="0"/>
    <n v="69"/>
    <n v="77"/>
    <n v="77"/>
    <n v="0.74333333333333329"/>
    <x v="0"/>
  </r>
  <r>
    <x v="0"/>
    <x v="1"/>
    <x v="3"/>
    <x v="0"/>
    <x v="0"/>
    <n v="65"/>
    <n v="76"/>
    <n v="76"/>
    <n v="0.72333333333333338"/>
    <x v="0"/>
  </r>
  <r>
    <x v="0"/>
    <x v="2"/>
    <x v="4"/>
    <x v="0"/>
    <x v="0"/>
    <n v="55"/>
    <n v="73"/>
    <n v="73"/>
    <n v="0.67"/>
    <x v="3"/>
  </r>
  <r>
    <x v="0"/>
    <x v="1"/>
    <x v="0"/>
    <x v="1"/>
    <x v="0"/>
    <n v="44"/>
    <n v="63"/>
    <n v="62"/>
    <n v="0.56333333333333335"/>
    <x v="3"/>
  </r>
  <r>
    <x v="0"/>
    <x v="1"/>
    <x v="1"/>
    <x v="0"/>
    <x v="0"/>
    <n v="54"/>
    <n v="64"/>
    <n v="65"/>
    <n v="0.61"/>
    <x v="3"/>
  </r>
  <r>
    <x v="0"/>
    <x v="2"/>
    <x v="5"/>
    <x v="0"/>
    <x v="0"/>
    <n v="48"/>
    <n v="66"/>
    <n v="65"/>
    <n v="0.59666666666666668"/>
    <x v="3"/>
  </r>
  <r>
    <x v="1"/>
    <x v="1"/>
    <x v="1"/>
    <x v="1"/>
    <x v="0"/>
    <n v="58"/>
    <n v="57"/>
    <n v="54"/>
    <n v="0.56333333333333335"/>
    <x v="3"/>
  </r>
  <r>
    <x v="1"/>
    <x v="2"/>
    <x v="5"/>
    <x v="0"/>
    <x v="0"/>
    <n v="71"/>
    <n v="62"/>
    <n v="50"/>
    <n v="0.61"/>
    <x v="3"/>
  </r>
  <r>
    <x v="1"/>
    <x v="4"/>
    <x v="0"/>
    <x v="0"/>
    <x v="0"/>
    <n v="68"/>
    <n v="68"/>
    <n v="64"/>
    <n v="0.66666666666666663"/>
    <x v="3"/>
  </r>
  <r>
    <x v="0"/>
    <x v="4"/>
    <x v="4"/>
    <x v="0"/>
    <x v="0"/>
    <n v="74"/>
    <n v="76"/>
    <n v="73"/>
    <n v="0.74333333333333329"/>
    <x v="0"/>
  </r>
  <r>
    <x v="0"/>
    <x v="1"/>
    <x v="0"/>
    <x v="0"/>
    <x v="1"/>
    <n v="92"/>
    <n v="100"/>
    <n v="99"/>
    <n v="0.97"/>
    <x v="1"/>
  </r>
  <r>
    <x v="0"/>
    <x v="1"/>
    <x v="0"/>
    <x v="0"/>
    <x v="1"/>
    <n v="56"/>
    <n v="79"/>
    <n v="72"/>
    <n v="0.69"/>
    <x v="3"/>
  </r>
  <r>
    <x v="1"/>
    <x v="0"/>
    <x v="4"/>
    <x v="1"/>
    <x v="0"/>
    <n v="30"/>
    <n v="24"/>
    <n v="15"/>
    <n v="0.23"/>
    <x v="2"/>
  </r>
  <r>
    <x v="1"/>
    <x v="2"/>
    <x v="5"/>
    <x v="0"/>
    <x v="0"/>
    <n v="53"/>
    <n v="54"/>
    <n v="48"/>
    <n v="0.51666666666666672"/>
    <x v="3"/>
  </r>
  <r>
    <x v="0"/>
    <x v="3"/>
    <x v="4"/>
    <x v="0"/>
    <x v="0"/>
    <n v="69"/>
    <n v="77"/>
    <n v="73"/>
    <n v="0.73"/>
    <x v="0"/>
  </r>
  <r>
    <x v="0"/>
    <x v="3"/>
    <x v="5"/>
    <x v="0"/>
    <x v="0"/>
    <n v="65"/>
    <n v="82"/>
    <n v="81"/>
    <n v="0.76"/>
    <x v="0"/>
  </r>
  <r>
    <x v="0"/>
    <x v="3"/>
    <x v="2"/>
    <x v="0"/>
    <x v="0"/>
    <n v="54"/>
    <n v="60"/>
    <n v="63"/>
    <n v="0.59"/>
    <x v="3"/>
  </r>
  <r>
    <x v="0"/>
    <x v="1"/>
    <x v="4"/>
    <x v="0"/>
    <x v="0"/>
    <n v="29"/>
    <n v="29"/>
    <n v="30"/>
    <n v="0.29333333333333333"/>
    <x v="2"/>
  </r>
  <r>
    <x v="0"/>
    <x v="4"/>
    <x v="1"/>
    <x v="0"/>
    <x v="0"/>
    <n v="76"/>
    <n v="78"/>
    <n v="80"/>
    <n v="0.78"/>
    <x v="0"/>
  </r>
  <r>
    <x v="1"/>
    <x v="3"/>
    <x v="4"/>
    <x v="1"/>
    <x v="0"/>
    <n v="60"/>
    <n v="57"/>
    <n v="51"/>
    <n v="0.56000000000000005"/>
    <x v="3"/>
  </r>
  <r>
    <x v="1"/>
    <x v="3"/>
    <x v="2"/>
    <x v="1"/>
    <x v="1"/>
    <n v="84"/>
    <n v="89"/>
    <n v="90"/>
    <n v="0.87666666666666671"/>
    <x v="0"/>
  </r>
  <r>
    <x v="1"/>
    <x v="1"/>
    <x v="5"/>
    <x v="0"/>
    <x v="0"/>
    <n v="75"/>
    <n v="72"/>
    <n v="62"/>
    <n v="0.69666666666666666"/>
    <x v="3"/>
  </r>
  <r>
    <x v="0"/>
    <x v="1"/>
    <x v="3"/>
    <x v="0"/>
    <x v="0"/>
    <n v="85"/>
    <n v="84"/>
    <n v="82"/>
    <n v="0.83666666666666667"/>
    <x v="0"/>
  </r>
  <r>
    <x v="0"/>
    <x v="1"/>
    <x v="2"/>
    <x v="1"/>
    <x v="0"/>
    <n v="40"/>
    <n v="58"/>
    <n v="54"/>
    <n v="0.50666666666666671"/>
    <x v="3"/>
  </r>
  <r>
    <x v="0"/>
    <x v="4"/>
    <x v="1"/>
    <x v="0"/>
    <x v="0"/>
    <n v="61"/>
    <n v="64"/>
    <n v="62"/>
    <n v="0.62333333333333329"/>
    <x v="3"/>
  </r>
  <r>
    <x v="0"/>
    <x v="0"/>
    <x v="3"/>
    <x v="0"/>
    <x v="0"/>
    <n v="58"/>
    <n v="63"/>
    <n v="65"/>
    <n v="0.62"/>
    <x v="3"/>
  </r>
  <r>
    <x v="1"/>
    <x v="3"/>
    <x v="1"/>
    <x v="1"/>
    <x v="1"/>
    <n v="69"/>
    <n v="60"/>
    <n v="63"/>
    <n v="0.64"/>
    <x v="3"/>
  </r>
  <r>
    <x v="0"/>
    <x v="1"/>
    <x v="1"/>
    <x v="0"/>
    <x v="0"/>
    <n v="58"/>
    <n v="59"/>
    <n v="66"/>
    <n v="0.61"/>
    <x v="3"/>
  </r>
  <r>
    <x v="1"/>
    <x v="1"/>
    <x v="0"/>
    <x v="0"/>
    <x v="1"/>
    <n v="94"/>
    <n v="90"/>
    <n v="91"/>
    <n v="0.91666666666666663"/>
    <x v="1"/>
  </r>
  <r>
    <x v="0"/>
    <x v="1"/>
    <x v="3"/>
    <x v="0"/>
    <x v="0"/>
    <n v="65"/>
    <n v="77"/>
    <n v="74"/>
    <n v="0.72"/>
    <x v="0"/>
  </r>
  <r>
    <x v="0"/>
    <x v="2"/>
    <x v="3"/>
    <x v="0"/>
    <x v="0"/>
    <n v="82"/>
    <n v="93"/>
    <n v="93"/>
    <n v="0.89333333333333331"/>
    <x v="0"/>
  </r>
  <r>
    <x v="0"/>
    <x v="1"/>
    <x v="4"/>
    <x v="0"/>
    <x v="0"/>
    <n v="60"/>
    <n v="68"/>
    <n v="72"/>
    <n v="0.66666666666666663"/>
    <x v="3"/>
  </r>
  <r>
    <x v="0"/>
    <x v="4"/>
    <x v="0"/>
    <x v="0"/>
    <x v="0"/>
    <n v="37"/>
    <n v="45"/>
    <n v="38"/>
    <n v="0.4"/>
    <x v="2"/>
  </r>
  <r>
    <x v="1"/>
    <x v="3"/>
    <x v="0"/>
    <x v="0"/>
    <x v="0"/>
    <n v="88"/>
    <n v="78"/>
    <n v="83"/>
    <n v="0.83"/>
    <x v="0"/>
  </r>
  <r>
    <x v="1"/>
    <x v="3"/>
    <x v="2"/>
    <x v="0"/>
    <x v="0"/>
    <n v="95"/>
    <n v="81"/>
    <n v="84"/>
    <n v="0.8666666666666667"/>
    <x v="0"/>
  </r>
  <r>
    <x v="1"/>
    <x v="1"/>
    <x v="3"/>
    <x v="1"/>
    <x v="1"/>
    <n v="65"/>
    <n v="73"/>
    <n v="68"/>
    <n v="0.68666666666666665"/>
    <x v="3"/>
  </r>
  <r>
    <x v="0"/>
    <x v="1"/>
    <x v="4"/>
    <x v="1"/>
    <x v="0"/>
    <n v="35"/>
    <n v="61"/>
    <n v="54"/>
    <n v="0.5"/>
    <x v="3"/>
  </r>
  <r>
    <x v="1"/>
    <x v="0"/>
    <x v="0"/>
    <x v="1"/>
    <x v="0"/>
    <n v="62"/>
    <n v="63"/>
    <n v="56"/>
    <n v="0.60333333333333339"/>
    <x v="3"/>
  </r>
  <r>
    <x v="1"/>
    <x v="1"/>
    <x v="4"/>
    <x v="1"/>
    <x v="1"/>
    <n v="58"/>
    <n v="51"/>
    <n v="52"/>
    <n v="0.53666666666666663"/>
    <x v="3"/>
  </r>
  <r>
    <x v="1"/>
    <x v="2"/>
    <x v="1"/>
    <x v="0"/>
    <x v="1"/>
    <n v="100"/>
    <n v="96"/>
    <n v="86"/>
    <n v="0.94"/>
    <x v="1"/>
  </r>
  <r>
    <x v="0"/>
    <x v="4"/>
    <x v="0"/>
    <x v="1"/>
    <x v="0"/>
    <n v="61"/>
    <n v="58"/>
    <n v="62"/>
    <n v="0.60333333333333339"/>
    <x v="3"/>
  </r>
  <r>
    <x v="1"/>
    <x v="3"/>
    <x v="1"/>
    <x v="0"/>
    <x v="1"/>
    <n v="100"/>
    <n v="97"/>
    <n v="99"/>
    <n v="0.98666666666666669"/>
    <x v="1"/>
  </r>
  <r>
    <x v="1"/>
    <x v="0"/>
    <x v="3"/>
    <x v="1"/>
    <x v="1"/>
    <n v="69"/>
    <n v="70"/>
    <n v="63"/>
    <n v="0.67333333333333334"/>
    <x v="3"/>
  </r>
  <r>
    <x v="1"/>
    <x v="3"/>
    <x v="3"/>
    <x v="0"/>
    <x v="0"/>
    <n v="61"/>
    <n v="48"/>
    <n v="46"/>
    <n v="0.51666666666666672"/>
    <x v="3"/>
  </r>
  <r>
    <x v="1"/>
    <x v="3"/>
    <x v="1"/>
    <x v="1"/>
    <x v="0"/>
    <n v="49"/>
    <n v="57"/>
    <n v="46"/>
    <n v="0.50666666666666671"/>
    <x v="3"/>
  </r>
  <r>
    <x v="0"/>
    <x v="1"/>
    <x v="5"/>
    <x v="0"/>
    <x v="1"/>
    <n v="44"/>
    <n v="51"/>
    <n v="55"/>
    <n v="0.5"/>
    <x v="3"/>
  </r>
  <r>
    <x v="1"/>
    <x v="3"/>
    <x v="1"/>
    <x v="0"/>
    <x v="0"/>
    <n v="67"/>
    <n v="64"/>
    <n v="70"/>
    <n v="0.67"/>
    <x v="3"/>
  </r>
  <r>
    <x v="1"/>
    <x v="0"/>
    <x v="4"/>
    <x v="0"/>
    <x v="0"/>
    <n v="79"/>
    <n v="60"/>
    <n v="65"/>
    <n v="0.68"/>
    <x v="3"/>
  </r>
  <r>
    <x v="0"/>
    <x v="0"/>
    <x v="0"/>
    <x v="0"/>
    <x v="1"/>
    <n v="66"/>
    <n v="74"/>
    <n v="81"/>
    <n v="0.73666666666666669"/>
    <x v="0"/>
  </r>
  <r>
    <x v="0"/>
    <x v="1"/>
    <x v="4"/>
    <x v="0"/>
    <x v="0"/>
    <n v="75"/>
    <n v="88"/>
    <n v="85"/>
    <n v="0.82666666666666666"/>
    <x v="0"/>
  </r>
  <r>
    <x v="1"/>
    <x v="3"/>
    <x v="5"/>
    <x v="0"/>
    <x v="0"/>
    <n v="84"/>
    <n v="84"/>
    <n v="80"/>
    <n v="0.82666666666666666"/>
    <x v="0"/>
  </r>
  <r>
    <x v="1"/>
    <x v="2"/>
    <x v="4"/>
    <x v="0"/>
    <x v="0"/>
    <n v="71"/>
    <n v="74"/>
    <n v="64"/>
    <n v="0.69666666666666666"/>
    <x v="3"/>
  </r>
  <r>
    <x v="0"/>
    <x v="0"/>
    <x v="4"/>
    <x v="1"/>
    <x v="1"/>
    <n v="67"/>
    <n v="80"/>
    <n v="81"/>
    <n v="0.76"/>
    <x v="0"/>
  </r>
  <r>
    <x v="0"/>
    <x v="3"/>
    <x v="5"/>
    <x v="0"/>
    <x v="1"/>
    <n v="80"/>
    <n v="92"/>
    <n v="88"/>
    <n v="0.8666666666666667"/>
    <x v="0"/>
  </r>
  <r>
    <x v="1"/>
    <x v="4"/>
    <x v="1"/>
    <x v="0"/>
    <x v="0"/>
    <n v="86"/>
    <n v="76"/>
    <n v="74"/>
    <n v="0.78666666666666663"/>
    <x v="0"/>
  </r>
  <r>
    <x v="0"/>
    <x v="3"/>
    <x v="3"/>
    <x v="0"/>
    <x v="0"/>
    <n v="76"/>
    <n v="74"/>
    <n v="73"/>
    <n v="0.74333333333333329"/>
    <x v="0"/>
  </r>
  <r>
    <x v="1"/>
    <x v="3"/>
    <x v="4"/>
    <x v="0"/>
    <x v="0"/>
    <n v="41"/>
    <n v="52"/>
    <n v="51"/>
    <n v="0.48"/>
    <x v="2"/>
  </r>
  <r>
    <x v="0"/>
    <x v="3"/>
    <x v="3"/>
    <x v="1"/>
    <x v="1"/>
    <n v="74"/>
    <n v="88"/>
    <n v="90"/>
    <n v="0.84"/>
    <x v="0"/>
  </r>
  <r>
    <x v="0"/>
    <x v="0"/>
    <x v="5"/>
    <x v="1"/>
    <x v="0"/>
    <n v="72"/>
    <n v="81"/>
    <n v="79"/>
    <n v="0.77333333333333332"/>
    <x v="0"/>
  </r>
  <r>
    <x v="0"/>
    <x v="4"/>
    <x v="4"/>
    <x v="0"/>
    <x v="1"/>
    <n v="74"/>
    <n v="79"/>
    <n v="80"/>
    <n v="0.77666666666666662"/>
    <x v="0"/>
  </r>
  <r>
    <x v="1"/>
    <x v="0"/>
    <x v="4"/>
    <x v="0"/>
    <x v="0"/>
    <n v="70"/>
    <n v="65"/>
    <n v="60"/>
    <n v="0.65"/>
    <x v="3"/>
  </r>
  <r>
    <x v="0"/>
    <x v="0"/>
    <x v="0"/>
    <x v="0"/>
    <x v="1"/>
    <n v="65"/>
    <n v="81"/>
    <n v="81"/>
    <n v="0.75666666666666671"/>
    <x v="0"/>
  </r>
  <r>
    <x v="0"/>
    <x v="3"/>
    <x v="3"/>
    <x v="0"/>
    <x v="0"/>
    <n v="59"/>
    <n v="70"/>
    <n v="65"/>
    <n v="0.64666666666666661"/>
    <x v="3"/>
  </r>
  <r>
    <x v="0"/>
    <x v="4"/>
    <x v="4"/>
    <x v="1"/>
    <x v="0"/>
    <n v="64"/>
    <n v="62"/>
    <n v="68"/>
    <n v="0.64666666666666661"/>
    <x v="3"/>
  </r>
  <r>
    <x v="0"/>
    <x v="0"/>
    <x v="4"/>
    <x v="0"/>
    <x v="0"/>
    <n v="50"/>
    <n v="53"/>
    <n v="55"/>
    <n v="0.52666666666666662"/>
    <x v="3"/>
  </r>
  <r>
    <x v="0"/>
    <x v="3"/>
    <x v="1"/>
    <x v="0"/>
    <x v="1"/>
    <n v="69"/>
    <n v="79"/>
    <n v="81"/>
    <n v="0.76333333333333331"/>
    <x v="0"/>
  </r>
  <r>
    <x v="1"/>
    <x v="1"/>
    <x v="5"/>
    <x v="1"/>
    <x v="1"/>
    <n v="51"/>
    <n v="56"/>
    <n v="53"/>
    <n v="0.53333333333333333"/>
    <x v="3"/>
  </r>
  <r>
    <x v="0"/>
    <x v="2"/>
    <x v="4"/>
    <x v="0"/>
    <x v="1"/>
    <n v="68"/>
    <n v="80"/>
    <n v="76"/>
    <n v="0.7466666666666667"/>
    <x v="0"/>
  </r>
  <r>
    <x v="0"/>
    <x v="3"/>
    <x v="1"/>
    <x v="0"/>
    <x v="1"/>
    <n v="85"/>
    <n v="86"/>
    <n v="98"/>
    <n v="0.89666666666666661"/>
    <x v="0"/>
  </r>
  <r>
    <x v="0"/>
    <x v="2"/>
    <x v="3"/>
    <x v="0"/>
    <x v="1"/>
    <n v="65"/>
    <n v="70"/>
    <n v="74"/>
    <n v="0.69666666666666666"/>
    <x v="3"/>
  </r>
  <r>
    <x v="0"/>
    <x v="0"/>
    <x v="5"/>
    <x v="0"/>
    <x v="0"/>
    <n v="73"/>
    <n v="79"/>
    <n v="79"/>
    <n v="0.77"/>
    <x v="0"/>
  </r>
  <r>
    <x v="0"/>
    <x v="0"/>
    <x v="1"/>
    <x v="0"/>
    <x v="0"/>
    <n v="62"/>
    <n v="67"/>
    <n v="67"/>
    <n v="0.65333333333333332"/>
    <x v="3"/>
  </r>
  <r>
    <x v="1"/>
    <x v="1"/>
    <x v="3"/>
    <x v="1"/>
    <x v="0"/>
    <n v="77"/>
    <n v="67"/>
    <n v="64"/>
    <n v="0.69333333333333336"/>
    <x v="3"/>
  </r>
  <r>
    <x v="1"/>
    <x v="3"/>
    <x v="5"/>
    <x v="0"/>
    <x v="0"/>
    <n v="69"/>
    <n v="66"/>
    <n v="61"/>
    <n v="0.65333333333333332"/>
    <x v="3"/>
  </r>
  <r>
    <x v="0"/>
    <x v="3"/>
    <x v="3"/>
    <x v="1"/>
    <x v="0"/>
    <n v="43"/>
    <n v="60"/>
    <n v="58"/>
    <n v="0.53666666666666663"/>
    <x v="3"/>
  </r>
  <r>
    <x v="1"/>
    <x v="3"/>
    <x v="3"/>
    <x v="0"/>
    <x v="0"/>
    <n v="90"/>
    <n v="87"/>
    <n v="85"/>
    <n v="0.87333333333333329"/>
    <x v="0"/>
  </r>
  <r>
    <x v="1"/>
    <x v="1"/>
    <x v="1"/>
    <x v="1"/>
    <x v="0"/>
    <n v="74"/>
    <n v="77"/>
    <n v="73"/>
    <n v="0.7466666666666667"/>
    <x v="0"/>
  </r>
  <r>
    <x v="1"/>
    <x v="1"/>
    <x v="5"/>
    <x v="0"/>
    <x v="0"/>
    <n v="73"/>
    <n v="66"/>
    <n v="63"/>
    <n v="0.67333333333333334"/>
    <x v="3"/>
  </r>
  <r>
    <x v="0"/>
    <x v="3"/>
    <x v="1"/>
    <x v="1"/>
    <x v="0"/>
    <n v="55"/>
    <n v="71"/>
    <n v="69"/>
    <n v="0.65"/>
    <x v="3"/>
  </r>
  <r>
    <x v="0"/>
    <x v="1"/>
    <x v="4"/>
    <x v="0"/>
    <x v="0"/>
    <n v="65"/>
    <n v="69"/>
    <n v="67"/>
    <n v="0.67"/>
    <x v="3"/>
  </r>
  <r>
    <x v="1"/>
    <x v="3"/>
    <x v="3"/>
    <x v="0"/>
    <x v="0"/>
    <n v="80"/>
    <n v="63"/>
    <n v="63"/>
    <n v="0.68666666666666665"/>
    <x v="3"/>
  </r>
  <r>
    <x v="0"/>
    <x v="1"/>
    <x v="5"/>
    <x v="1"/>
    <x v="1"/>
    <n v="50"/>
    <n v="60"/>
    <n v="60"/>
    <n v="0.56666666666666665"/>
    <x v="3"/>
  </r>
  <r>
    <x v="0"/>
    <x v="1"/>
    <x v="1"/>
    <x v="1"/>
    <x v="1"/>
    <n v="63"/>
    <n v="73"/>
    <n v="71"/>
    <n v="0.69"/>
    <x v="3"/>
  </r>
  <r>
    <x v="0"/>
    <x v="0"/>
    <x v="0"/>
    <x v="1"/>
    <x v="0"/>
    <n v="77"/>
    <n v="85"/>
    <n v="87"/>
    <n v="0.83"/>
    <x v="0"/>
  </r>
  <r>
    <x v="1"/>
    <x v="1"/>
    <x v="1"/>
    <x v="0"/>
    <x v="0"/>
    <n v="73"/>
    <n v="74"/>
    <n v="61"/>
    <n v="0.69333333333333336"/>
    <x v="3"/>
  </r>
  <r>
    <x v="1"/>
    <x v="3"/>
    <x v="3"/>
    <x v="0"/>
    <x v="1"/>
    <n v="81"/>
    <n v="72"/>
    <n v="77"/>
    <n v="0.76666666666666672"/>
    <x v="0"/>
  </r>
  <r>
    <x v="0"/>
    <x v="1"/>
    <x v="4"/>
    <x v="1"/>
    <x v="0"/>
    <n v="66"/>
    <n v="76"/>
    <n v="68"/>
    <n v="0.7"/>
    <x v="0"/>
  </r>
  <r>
    <x v="1"/>
    <x v="3"/>
    <x v="3"/>
    <x v="1"/>
    <x v="0"/>
    <n v="52"/>
    <n v="57"/>
    <n v="50"/>
    <n v="0.53"/>
    <x v="3"/>
  </r>
  <r>
    <x v="0"/>
    <x v="1"/>
    <x v="1"/>
    <x v="0"/>
    <x v="0"/>
    <n v="69"/>
    <n v="78"/>
    <n v="76"/>
    <n v="0.74333333333333329"/>
    <x v="0"/>
  </r>
  <r>
    <x v="0"/>
    <x v="1"/>
    <x v="3"/>
    <x v="0"/>
    <x v="1"/>
    <n v="65"/>
    <n v="84"/>
    <n v="84"/>
    <n v="0.77666666666666662"/>
    <x v="0"/>
  </r>
  <r>
    <x v="0"/>
    <x v="3"/>
    <x v="4"/>
    <x v="0"/>
    <x v="1"/>
    <n v="69"/>
    <n v="77"/>
    <n v="78"/>
    <n v="0.7466666666666667"/>
    <x v="0"/>
  </r>
  <r>
    <x v="0"/>
    <x v="0"/>
    <x v="1"/>
    <x v="0"/>
    <x v="1"/>
    <n v="50"/>
    <n v="64"/>
    <n v="66"/>
    <n v="0.6"/>
    <x v="3"/>
  </r>
  <r>
    <x v="0"/>
    <x v="4"/>
    <x v="1"/>
    <x v="0"/>
    <x v="1"/>
    <n v="73"/>
    <n v="78"/>
    <n v="76"/>
    <n v="0.75666666666666671"/>
    <x v="0"/>
  </r>
  <r>
    <x v="0"/>
    <x v="1"/>
    <x v="5"/>
    <x v="0"/>
    <x v="1"/>
    <n v="70"/>
    <n v="82"/>
    <n v="76"/>
    <n v="0.76"/>
    <x v="0"/>
  </r>
  <r>
    <x v="1"/>
    <x v="3"/>
    <x v="3"/>
    <x v="1"/>
    <x v="0"/>
    <n v="81"/>
    <n v="75"/>
    <n v="78"/>
    <n v="0.78"/>
    <x v="0"/>
  </r>
  <r>
    <x v="1"/>
    <x v="3"/>
    <x v="1"/>
    <x v="1"/>
    <x v="0"/>
    <n v="63"/>
    <n v="61"/>
    <n v="60"/>
    <n v="0.61333333333333329"/>
    <x v="3"/>
  </r>
  <r>
    <x v="0"/>
    <x v="3"/>
    <x v="4"/>
    <x v="0"/>
    <x v="0"/>
    <n v="67"/>
    <n v="72"/>
    <n v="74"/>
    <n v="0.71"/>
    <x v="0"/>
  </r>
  <r>
    <x v="1"/>
    <x v="0"/>
    <x v="4"/>
    <x v="0"/>
    <x v="0"/>
    <n v="60"/>
    <n v="68"/>
    <n v="60"/>
    <n v="0.62666666666666671"/>
    <x v="3"/>
  </r>
  <r>
    <x v="1"/>
    <x v="0"/>
    <x v="4"/>
    <x v="0"/>
    <x v="0"/>
    <n v="62"/>
    <n v="55"/>
    <n v="54"/>
    <n v="0.56999999999999995"/>
    <x v="3"/>
  </r>
  <r>
    <x v="0"/>
    <x v="1"/>
    <x v="5"/>
    <x v="1"/>
    <x v="1"/>
    <n v="29"/>
    <n v="40"/>
    <n v="44"/>
    <n v="0.37666666666666665"/>
    <x v="2"/>
  </r>
  <r>
    <x v="1"/>
    <x v="0"/>
    <x v="1"/>
    <x v="0"/>
    <x v="1"/>
    <n v="62"/>
    <n v="66"/>
    <n v="68"/>
    <n v="0.65333333333333332"/>
    <x v="3"/>
  </r>
  <r>
    <x v="0"/>
    <x v="4"/>
    <x v="2"/>
    <x v="0"/>
    <x v="1"/>
    <n v="94"/>
    <n v="99"/>
    <n v="100"/>
    <n v="0.97666666666666668"/>
    <x v="1"/>
  </r>
  <r>
    <x v="1"/>
    <x v="4"/>
    <x v="1"/>
    <x v="0"/>
    <x v="1"/>
    <n v="85"/>
    <n v="75"/>
    <n v="68"/>
    <n v="0.76"/>
    <x v="0"/>
  </r>
  <r>
    <x v="1"/>
    <x v="3"/>
    <x v="3"/>
    <x v="1"/>
    <x v="0"/>
    <n v="77"/>
    <n v="78"/>
    <n v="73"/>
    <n v="0.76"/>
    <x v="0"/>
  </r>
  <r>
    <x v="1"/>
    <x v="2"/>
    <x v="4"/>
    <x v="1"/>
    <x v="0"/>
    <n v="53"/>
    <n v="58"/>
    <n v="44"/>
    <n v="0.51666666666666672"/>
    <x v="3"/>
  </r>
  <r>
    <x v="1"/>
    <x v="4"/>
    <x v="1"/>
    <x v="1"/>
    <x v="0"/>
    <n v="93"/>
    <n v="90"/>
    <n v="83"/>
    <n v="0.88666666666666671"/>
    <x v="0"/>
  </r>
  <r>
    <x v="0"/>
    <x v="1"/>
    <x v="3"/>
    <x v="0"/>
    <x v="0"/>
    <n v="49"/>
    <n v="53"/>
    <n v="53"/>
    <n v="0.51666666666666672"/>
    <x v="3"/>
  </r>
  <r>
    <x v="0"/>
    <x v="4"/>
    <x v="3"/>
    <x v="1"/>
    <x v="0"/>
    <n v="73"/>
    <n v="76"/>
    <n v="78"/>
    <n v="0.75666666666666671"/>
    <x v="0"/>
  </r>
  <r>
    <x v="0"/>
    <x v="1"/>
    <x v="0"/>
    <x v="1"/>
    <x v="1"/>
    <n v="66"/>
    <n v="74"/>
    <n v="81"/>
    <n v="0.73666666666666669"/>
    <x v="0"/>
  </r>
  <r>
    <x v="0"/>
    <x v="3"/>
    <x v="3"/>
    <x v="0"/>
    <x v="0"/>
    <n v="77"/>
    <n v="77"/>
    <n v="73"/>
    <n v="0.75666666666666671"/>
    <x v="0"/>
  </r>
  <r>
    <x v="0"/>
    <x v="1"/>
    <x v="5"/>
    <x v="0"/>
    <x v="0"/>
    <n v="49"/>
    <n v="63"/>
    <n v="56"/>
    <n v="0.56000000000000005"/>
    <x v="3"/>
  </r>
  <r>
    <x v="0"/>
    <x v="3"/>
    <x v="1"/>
    <x v="1"/>
    <x v="0"/>
    <n v="79"/>
    <n v="89"/>
    <n v="86"/>
    <n v="0.84666666666666668"/>
    <x v="0"/>
  </r>
  <r>
    <x v="0"/>
    <x v="1"/>
    <x v="3"/>
    <x v="0"/>
    <x v="1"/>
    <n v="75"/>
    <n v="82"/>
    <n v="90"/>
    <n v="0.82333333333333336"/>
    <x v="0"/>
  </r>
  <r>
    <x v="0"/>
    <x v="2"/>
    <x v="0"/>
    <x v="0"/>
    <x v="0"/>
    <n v="59"/>
    <n v="72"/>
    <n v="70"/>
    <n v="0.67"/>
    <x v="3"/>
  </r>
  <r>
    <x v="0"/>
    <x v="3"/>
    <x v="3"/>
    <x v="0"/>
    <x v="1"/>
    <n v="57"/>
    <n v="78"/>
    <n v="79"/>
    <n v="0.71333333333333337"/>
    <x v="0"/>
  </r>
  <r>
    <x v="1"/>
    <x v="1"/>
    <x v="4"/>
    <x v="1"/>
    <x v="0"/>
    <n v="66"/>
    <n v="66"/>
    <n v="59"/>
    <n v="0.63666666666666671"/>
    <x v="3"/>
  </r>
  <r>
    <x v="0"/>
    <x v="4"/>
    <x v="0"/>
    <x v="0"/>
    <x v="1"/>
    <n v="79"/>
    <n v="81"/>
    <n v="82"/>
    <n v="0.80666666666666664"/>
    <x v="0"/>
  </r>
  <r>
    <x v="0"/>
    <x v="0"/>
    <x v="5"/>
    <x v="0"/>
    <x v="0"/>
    <n v="57"/>
    <n v="67"/>
    <n v="72"/>
    <n v="0.65333333333333332"/>
    <x v="3"/>
  </r>
  <r>
    <x v="1"/>
    <x v="2"/>
    <x v="0"/>
    <x v="0"/>
    <x v="1"/>
    <n v="87"/>
    <n v="84"/>
    <n v="87"/>
    <n v="0.86"/>
    <x v="0"/>
  </r>
  <r>
    <x v="0"/>
    <x v="3"/>
    <x v="1"/>
    <x v="0"/>
    <x v="0"/>
    <n v="63"/>
    <n v="64"/>
    <n v="67"/>
    <n v="0.64666666666666661"/>
    <x v="3"/>
  </r>
  <r>
    <x v="0"/>
    <x v="0"/>
    <x v="5"/>
    <x v="1"/>
    <x v="1"/>
    <n v="59"/>
    <n v="63"/>
    <n v="64"/>
    <n v="0.62"/>
    <x v="3"/>
  </r>
  <r>
    <x v="1"/>
    <x v="2"/>
    <x v="0"/>
    <x v="1"/>
    <x v="0"/>
    <n v="62"/>
    <n v="72"/>
    <n v="65"/>
    <n v="0.66333333333333333"/>
    <x v="3"/>
  </r>
  <r>
    <x v="1"/>
    <x v="3"/>
    <x v="4"/>
    <x v="0"/>
    <x v="0"/>
    <n v="46"/>
    <n v="34"/>
    <n v="36"/>
    <n v="0.38666666666666666"/>
    <x v="2"/>
  </r>
  <r>
    <x v="1"/>
    <x v="1"/>
    <x v="1"/>
    <x v="0"/>
    <x v="0"/>
    <n v="66"/>
    <n v="59"/>
    <n v="52"/>
    <n v="0.59"/>
    <x v="3"/>
  </r>
  <r>
    <x v="1"/>
    <x v="3"/>
    <x v="4"/>
    <x v="0"/>
    <x v="0"/>
    <n v="89"/>
    <n v="87"/>
    <n v="79"/>
    <n v="0.85"/>
    <x v="0"/>
  </r>
  <r>
    <x v="0"/>
    <x v="3"/>
    <x v="3"/>
    <x v="1"/>
    <x v="1"/>
    <n v="42"/>
    <n v="61"/>
    <n v="58"/>
    <n v="0.53666666666666663"/>
    <x v="3"/>
  </r>
  <r>
    <x v="1"/>
    <x v="1"/>
    <x v="1"/>
    <x v="0"/>
    <x v="1"/>
    <n v="93"/>
    <n v="84"/>
    <n v="90"/>
    <n v="0.89"/>
    <x v="0"/>
  </r>
  <r>
    <x v="0"/>
    <x v="4"/>
    <x v="5"/>
    <x v="0"/>
    <x v="1"/>
    <n v="80"/>
    <n v="85"/>
    <n v="85"/>
    <n v="0.83333333333333337"/>
    <x v="0"/>
  </r>
  <r>
    <x v="0"/>
    <x v="3"/>
    <x v="1"/>
    <x v="0"/>
    <x v="0"/>
    <n v="98"/>
    <n v="100"/>
    <n v="99"/>
    <n v="0.99"/>
    <x v="1"/>
  </r>
  <r>
    <x v="1"/>
    <x v="3"/>
    <x v="2"/>
    <x v="0"/>
    <x v="0"/>
    <n v="81"/>
    <n v="81"/>
    <n v="84"/>
    <n v="0.82"/>
    <x v="0"/>
  </r>
  <r>
    <x v="0"/>
    <x v="0"/>
    <x v="5"/>
    <x v="0"/>
    <x v="1"/>
    <n v="60"/>
    <n v="70"/>
    <n v="74"/>
    <n v="0.68"/>
    <x v="3"/>
  </r>
  <r>
    <x v="0"/>
    <x v="0"/>
    <x v="3"/>
    <x v="1"/>
    <x v="1"/>
    <n v="76"/>
    <n v="94"/>
    <n v="87"/>
    <n v="0.85666666666666669"/>
    <x v="0"/>
  </r>
  <r>
    <x v="1"/>
    <x v="1"/>
    <x v="3"/>
    <x v="0"/>
    <x v="1"/>
    <n v="73"/>
    <n v="78"/>
    <n v="72"/>
    <n v="0.74333333333333329"/>
    <x v="0"/>
  </r>
  <r>
    <x v="0"/>
    <x v="1"/>
    <x v="3"/>
    <x v="0"/>
    <x v="1"/>
    <n v="96"/>
    <n v="96"/>
    <n v="99"/>
    <n v="0.97"/>
    <x v="1"/>
  </r>
  <r>
    <x v="0"/>
    <x v="1"/>
    <x v="4"/>
    <x v="0"/>
    <x v="0"/>
    <n v="76"/>
    <n v="76"/>
    <n v="74"/>
    <n v="0.7533333333333333"/>
    <x v="0"/>
  </r>
  <r>
    <x v="1"/>
    <x v="4"/>
    <x v="3"/>
    <x v="1"/>
    <x v="1"/>
    <n v="91"/>
    <n v="73"/>
    <n v="80"/>
    <n v="0.81333333333333335"/>
    <x v="0"/>
  </r>
  <r>
    <x v="0"/>
    <x v="1"/>
    <x v="1"/>
    <x v="1"/>
    <x v="0"/>
    <n v="62"/>
    <n v="72"/>
    <n v="70"/>
    <n v="0.68"/>
    <x v="3"/>
  </r>
  <r>
    <x v="1"/>
    <x v="3"/>
    <x v="5"/>
    <x v="1"/>
    <x v="1"/>
    <n v="55"/>
    <n v="59"/>
    <n v="59"/>
    <n v="0.57666666666666666"/>
    <x v="3"/>
  </r>
  <r>
    <x v="0"/>
    <x v="0"/>
    <x v="5"/>
    <x v="1"/>
    <x v="1"/>
    <n v="74"/>
    <n v="90"/>
    <n v="88"/>
    <n v="0.84"/>
    <x v="0"/>
  </r>
  <r>
    <x v="1"/>
    <x v="1"/>
    <x v="4"/>
    <x v="0"/>
    <x v="0"/>
    <n v="50"/>
    <n v="48"/>
    <n v="42"/>
    <n v="0.46666666666666667"/>
    <x v="2"/>
  </r>
  <r>
    <x v="1"/>
    <x v="0"/>
    <x v="1"/>
    <x v="0"/>
    <x v="0"/>
    <n v="47"/>
    <n v="43"/>
    <n v="41"/>
    <n v="0.43666666666666665"/>
    <x v="2"/>
  </r>
  <r>
    <x v="1"/>
    <x v="4"/>
    <x v="1"/>
    <x v="0"/>
    <x v="1"/>
    <n v="81"/>
    <n v="74"/>
    <n v="71"/>
    <n v="0.7533333333333333"/>
    <x v="0"/>
  </r>
  <r>
    <x v="0"/>
    <x v="4"/>
    <x v="3"/>
    <x v="0"/>
    <x v="1"/>
    <n v="65"/>
    <n v="75"/>
    <n v="77"/>
    <n v="0.72333333333333338"/>
    <x v="0"/>
  </r>
  <r>
    <x v="1"/>
    <x v="4"/>
    <x v="5"/>
    <x v="0"/>
    <x v="1"/>
    <n v="68"/>
    <n v="51"/>
    <n v="57"/>
    <n v="0.58666666666666667"/>
    <x v="3"/>
  </r>
  <r>
    <x v="0"/>
    <x v="3"/>
    <x v="4"/>
    <x v="1"/>
    <x v="0"/>
    <n v="73"/>
    <n v="92"/>
    <n v="84"/>
    <n v="0.83"/>
    <x v="0"/>
  </r>
  <r>
    <x v="1"/>
    <x v="1"/>
    <x v="1"/>
    <x v="0"/>
    <x v="0"/>
    <n v="53"/>
    <n v="39"/>
    <n v="37"/>
    <n v="0.43"/>
    <x v="2"/>
  </r>
  <r>
    <x v="0"/>
    <x v="0"/>
    <x v="3"/>
    <x v="1"/>
    <x v="1"/>
    <n v="68"/>
    <n v="77"/>
    <n v="80"/>
    <n v="0.75"/>
    <x v="0"/>
  </r>
  <r>
    <x v="1"/>
    <x v="2"/>
    <x v="5"/>
    <x v="1"/>
    <x v="0"/>
    <n v="55"/>
    <n v="46"/>
    <n v="43"/>
    <n v="0.48"/>
    <x v="2"/>
  </r>
  <r>
    <x v="0"/>
    <x v="1"/>
    <x v="1"/>
    <x v="0"/>
    <x v="1"/>
    <n v="87"/>
    <n v="89"/>
    <n v="94"/>
    <n v="0.9"/>
    <x v="1"/>
  </r>
  <r>
    <x v="1"/>
    <x v="3"/>
    <x v="5"/>
    <x v="0"/>
    <x v="0"/>
    <n v="55"/>
    <n v="47"/>
    <n v="44"/>
    <n v="0.48666666666666669"/>
    <x v="2"/>
  </r>
  <r>
    <x v="0"/>
    <x v="4"/>
    <x v="1"/>
    <x v="1"/>
    <x v="0"/>
    <n v="53"/>
    <n v="58"/>
    <n v="57"/>
    <n v="0.56000000000000005"/>
    <x v="3"/>
  </r>
  <r>
    <x v="1"/>
    <x v="1"/>
    <x v="2"/>
    <x v="0"/>
    <x v="0"/>
    <n v="67"/>
    <n v="57"/>
    <n v="59"/>
    <n v="0.61"/>
    <x v="3"/>
  </r>
  <r>
    <x v="1"/>
    <x v="1"/>
    <x v="3"/>
    <x v="0"/>
    <x v="0"/>
    <n v="92"/>
    <n v="79"/>
    <n v="84"/>
    <n v="0.85"/>
    <x v="0"/>
  </r>
  <r>
    <x v="0"/>
    <x v="0"/>
    <x v="1"/>
    <x v="1"/>
    <x v="1"/>
    <n v="53"/>
    <n v="66"/>
    <n v="73"/>
    <n v="0.64"/>
    <x v="3"/>
  </r>
  <r>
    <x v="1"/>
    <x v="3"/>
    <x v="3"/>
    <x v="0"/>
    <x v="0"/>
    <n v="81"/>
    <n v="71"/>
    <n v="73"/>
    <n v="0.75"/>
    <x v="0"/>
  </r>
  <r>
    <x v="1"/>
    <x v="1"/>
    <x v="4"/>
    <x v="1"/>
    <x v="0"/>
    <n v="61"/>
    <n v="60"/>
    <n v="55"/>
    <n v="0.58666666666666667"/>
    <x v="3"/>
  </r>
  <r>
    <x v="1"/>
    <x v="3"/>
    <x v="0"/>
    <x v="0"/>
    <x v="0"/>
    <n v="80"/>
    <n v="73"/>
    <n v="72"/>
    <n v="0.75"/>
    <x v="0"/>
  </r>
  <r>
    <x v="0"/>
    <x v="2"/>
    <x v="3"/>
    <x v="1"/>
    <x v="0"/>
    <n v="37"/>
    <n v="57"/>
    <n v="56"/>
    <n v="0.5"/>
    <x v="3"/>
  </r>
  <r>
    <x v="0"/>
    <x v="1"/>
    <x v="4"/>
    <x v="0"/>
    <x v="0"/>
    <n v="81"/>
    <n v="84"/>
    <n v="82"/>
    <n v="0.82333333333333336"/>
    <x v="0"/>
  </r>
  <r>
    <x v="0"/>
    <x v="1"/>
    <x v="3"/>
    <x v="0"/>
    <x v="1"/>
    <n v="59"/>
    <n v="73"/>
    <n v="72"/>
    <n v="0.68"/>
    <x v="3"/>
  </r>
  <r>
    <x v="1"/>
    <x v="0"/>
    <x v="1"/>
    <x v="1"/>
    <x v="0"/>
    <n v="55"/>
    <n v="55"/>
    <n v="47"/>
    <n v="0.52333333333333332"/>
    <x v="3"/>
  </r>
  <r>
    <x v="1"/>
    <x v="3"/>
    <x v="3"/>
    <x v="0"/>
    <x v="0"/>
    <n v="72"/>
    <n v="79"/>
    <n v="74"/>
    <n v="0.75"/>
    <x v="0"/>
  </r>
  <r>
    <x v="1"/>
    <x v="3"/>
    <x v="4"/>
    <x v="0"/>
    <x v="0"/>
    <n v="69"/>
    <n v="75"/>
    <n v="71"/>
    <n v="0.71666666666666667"/>
    <x v="0"/>
  </r>
  <r>
    <x v="1"/>
    <x v="1"/>
    <x v="1"/>
    <x v="0"/>
    <x v="0"/>
    <n v="69"/>
    <n v="64"/>
    <n v="68"/>
    <n v="0.67"/>
    <x v="3"/>
  </r>
  <r>
    <x v="0"/>
    <x v="1"/>
    <x v="0"/>
    <x v="1"/>
    <x v="0"/>
    <n v="50"/>
    <n v="60"/>
    <n v="59"/>
    <n v="0.56333333333333335"/>
    <x v="3"/>
  </r>
  <r>
    <x v="1"/>
    <x v="0"/>
    <x v="1"/>
    <x v="0"/>
    <x v="1"/>
    <n v="87"/>
    <n v="84"/>
    <n v="86"/>
    <n v="0.85666666666666669"/>
    <x v="0"/>
  </r>
  <r>
    <x v="1"/>
    <x v="3"/>
    <x v="5"/>
    <x v="0"/>
    <x v="1"/>
    <n v="71"/>
    <n v="69"/>
    <n v="68"/>
    <n v="0.69333333333333336"/>
    <x v="3"/>
  </r>
  <r>
    <x v="1"/>
    <x v="4"/>
    <x v="1"/>
    <x v="0"/>
    <x v="0"/>
    <n v="68"/>
    <n v="72"/>
    <n v="65"/>
    <n v="0.68333333333333335"/>
    <x v="3"/>
  </r>
  <r>
    <x v="1"/>
    <x v="1"/>
    <x v="2"/>
    <x v="1"/>
    <x v="1"/>
    <n v="79"/>
    <n v="77"/>
    <n v="75"/>
    <n v="0.77"/>
    <x v="0"/>
  </r>
  <r>
    <x v="0"/>
    <x v="1"/>
    <x v="5"/>
    <x v="0"/>
    <x v="1"/>
    <n v="77"/>
    <n v="90"/>
    <n v="85"/>
    <n v="0.84"/>
    <x v="0"/>
  </r>
  <r>
    <x v="1"/>
    <x v="1"/>
    <x v="3"/>
    <x v="1"/>
    <x v="0"/>
    <n v="58"/>
    <n v="55"/>
    <n v="53"/>
    <n v="0.55333333333333334"/>
    <x v="3"/>
  </r>
  <r>
    <x v="0"/>
    <x v="4"/>
    <x v="3"/>
    <x v="0"/>
    <x v="0"/>
    <n v="84"/>
    <n v="95"/>
    <n v="92"/>
    <n v="0.90333333333333332"/>
    <x v="1"/>
  </r>
  <r>
    <x v="1"/>
    <x v="3"/>
    <x v="1"/>
    <x v="0"/>
    <x v="0"/>
    <n v="55"/>
    <n v="58"/>
    <n v="52"/>
    <n v="0.55000000000000004"/>
    <x v="3"/>
  </r>
  <r>
    <x v="1"/>
    <x v="4"/>
    <x v="0"/>
    <x v="1"/>
    <x v="1"/>
    <n v="70"/>
    <n v="68"/>
    <n v="72"/>
    <n v="0.7"/>
    <x v="0"/>
  </r>
  <r>
    <x v="0"/>
    <x v="3"/>
    <x v="1"/>
    <x v="1"/>
    <x v="1"/>
    <n v="52"/>
    <n v="59"/>
    <n v="65"/>
    <n v="0.58666666666666667"/>
    <x v="3"/>
  </r>
  <r>
    <x v="1"/>
    <x v="0"/>
    <x v="1"/>
    <x v="0"/>
    <x v="1"/>
    <n v="69"/>
    <n v="77"/>
    <n v="77"/>
    <n v="0.74333333333333329"/>
    <x v="0"/>
  </r>
  <r>
    <x v="0"/>
    <x v="1"/>
    <x v="4"/>
    <x v="1"/>
    <x v="0"/>
    <n v="53"/>
    <n v="72"/>
    <n v="64"/>
    <n v="0.63"/>
    <x v="3"/>
  </r>
  <r>
    <x v="0"/>
    <x v="3"/>
    <x v="5"/>
    <x v="0"/>
    <x v="0"/>
    <n v="48"/>
    <n v="58"/>
    <n v="54"/>
    <n v="0.53333333333333333"/>
    <x v="3"/>
  </r>
  <r>
    <x v="1"/>
    <x v="3"/>
    <x v="5"/>
    <x v="0"/>
    <x v="1"/>
    <n v="78"/>
    <n v="81"/>
    <n v="86"/>
    <n v="0.81666666666666665"/>
    <x v="0"/>
  </r>
  <r>
    <x v="0"/>
    <x v="0"/>
    <x v="4"/>
    <x v="0"/>
    <x v="0"/>
    <n v="62"/>
    <n v="62"/>
    <n v="63"/>
    <n v="0.62333333333333329"/>
    <x v="3"/>
  </r>
  <r>
    <x v="1"/>
    <x v="3"/>
    <x v="1"/>
    <x v="0"/>
    <x v="0"/>
    <n v="60"/>
    <n v="63"/>
    <n v="59"/>
    <n v="0.60666666666666669"/>
    <x v="3"/>
  </r>
  <r>
    <x v="0"/>
    <x v="0"/>
    <x v="4"/>
    <x v="0"/>
    <x v="0"/>
    <n v="74"/>
    <n v="72"/>
    <n v="72"/>
    <n v="0.72666666666666668"/>
    <x v="0"/>
  </r>
  <r>
    <x v="0"/>
    <x v="1"/>
    <x v="4"/>
    <x v="0"/>
    <x v="1"/>
    <n v="58"/>
    <n v="75"/>
    <n v="77"/>
    <n v="0.7"/>
    <x v="0"/>
  </r>
  <r>
    <x v="1"/>
    <x v="0"/>
    <x v="4"/>
    <x v="0"/>
    <x v="1"/>
    <n v="76"/>
    <n v="62"/>
    <n v="60"/>
    <n v="0.66"/>
    <x v="3"/>
  </r>
  <r>
    <x v="0"/>
    <x v="3"/>
    <x v="5"/>
    <x v="0"/>
    <x v="0"/>
    <n v="68"/>
    <n v="71"/>
    <n v="75"/>
    <n v="0.71333333333333337"/>
    <x v="0"/>
  </r>
  <r>
    <x v="1"/>
    <x v="2"/>
    <x v="1"/>
    <x v="1"/>
    <x v="0"/>
    <n v="58"/>
    <n v="60"/>
    <n v="57"/>
    <n v="0.58333333333333337"/>
    <x v="3"/>
  </r>
  <r>
    <x v="1"/>
    <x v="0"/>
    <x v="4"/>
    <x v="0"/>
    <x v="0"/>
    <n v="52"/>
    <n v="48"/>
    <n v="49"/>
    <n v="0.49666666666666665"/>
    <x v="2"/>
  </r>
  <r>
    <x v="1"/>
    <x v="3"/>
    <x v="0"/>
    <x v="0"/>
    <x v="0"/>
    <n v="75"/>
    <n v="73"/>
    <n v="74"/>
    <n v="0.74"/>
    <x v="0"/>
  </r>
  <r>
    <x v="0"/>
    <x v="0"/>
    <x v="5"/>
    <x v="1"/>
    <x v="1"/>
    <n v="52"/>
    <n v="67"/>
    <n v="72"/>
    <n v="0.63666666666666671"/>
    <x v="3"/>
  </r>
  <r>
    <x v="0"/>
    <x v="1"/>
    <x v="0"/>
    <x v="1"/>
    <x v="0"/>
    <n v="62"/>
    <n v="78"/>
    <n v="79"/>
    <n v="0.73"/>
    <x v="0"/>
  </r>
  <r>
    <x v="1"/>
    <x v="0"/>
    <x v="1"/>
    <x v="0"/>
    <x v="0"/>
    <n v="66"/>
    <n v="65"/>
    <n v="60"/>
    <n v="0.63666666666666671"/>
    <x v="3"/>
  </r>
  <r>
    <x v="0"/>
    <x v="0"/>
    <x v="5"/>
    <x v="1"/>
    <x v="0"/>
    <n v="49"/>
    <n v="58"/>
    <n v="55"/>
    <n v="0.54"/>
    <x v="3"/>
  </r>
  <r>
    <x v="0"/>
    <x v="0"/>
    <x v="4"/>
    <x v="0"/>
    <x v="0"/>
    <n v="66"/>
    <n v="72"/>
    <n v="70"/>
    <n v="0.69333333333333336"/>
    <x v="3"/>
  </r>
  <r>
    <x v="0"/>
    <x v="1"/>
    <x v="1"/>
    <x v="1"/>
    <x v="0"/>
    <n v="35"/>
    <n v="44"/>
    <n v="43"/>
    <n v="0.40666666666666668"/>
    <x v="2"/>
  </r>
  <r>
    <x v="0"/>
    <x v="2"/>
    <x v="1"/>
    <x v="0"/>
    <x v="1"/>
    <n v="72"/>
    <n v="79"/>
    <n v="82"/>
    <n v="0.77666666666666662"/>
    <x v="0"/>
  </r>
  <r>
    <x v="1"/>
    <x v="4"/>
    <x v="3"/>
    <x v="0"/>
    <x v="1"/>
    <n v="94"/>
    <n v="85"/>
    <n v="82"/>
    <n v="0.87"/>
    <x v="0"/>
  </r>
  <r>
    <x v="0"/>
    <x v="3"/>
    <x v="3"/>
    <x v="1"/>
    <x v="0"/>
    <n v="46"/>
    <n v="56"/>
    <n v="57"/>
    <n v="0.53"/>
    <x v="3"/>
  </r>
  <r>
    <x v="0"/>
    <x v="0"/>
    <x v="2"/>
    <x v="0"/>
    <x v="0"/>
    <n v="77"/>
    <n v="90"/>
    <n v="84"/>
    <n v="0.83666666666666667"/>
    <x v="0"/>
  </r>
  <r>
    <x v="0"/>
    <x v="0"/>
    <x v="4"/>
    <x v="1"/>
    <x v="1"/>
    <n v="76"/>
    <n v="85"/>
    <n v="82"/>
    <n v="0.81"/>
    <x v="0"/>
  </r>
  <r>
    <x v="0"/>
    <x v="1"/>
    <x v="3"/>
    <x v="0"/>
    <x v="1"/>
    <n v="52"/>
    <n v="59"/>
    <n v="62"/>
    <n v="0.57666666666666666"/>
    <x v="3"/>
  </r>
  <r>
    <x v="1"/>
    <x v="1"/>
    <x v="0"/>
    <x v="0"/>
    <x v="1"/>
    <n v="91"/>
    <n v="81"/>
    <n v="79"/>
    <n v="0.83666666666666667"/>
    <x v="0"/>
  </r>
  <r>
    <x v="0"/>
    <x v="0"/>
    <x v="5"/>
    <x v="0"/>
    <x v="1"/>
    <n v="32"/>
    <n v="51"/>
    <n v="44"/>
    <n v="0.42333333333333334"/>
    <x v="2"/>
  </r>
  <r>
    <x v="0"/>
    <x v="4"/>
    <x v="5"/>
    <x v="1"/>
    <x v="0"/>
    <n v="72"/>
    <n v="79"/>
    <n v="77"/>
    <n v="0.76"/>
    <x v="0"/>
  </r>
  <r>
    <x v="0"/>
    <x v="0"/>
    <x v="1"/>
    <x v="0"/>
    <x v="0"/>
    <n v="19"/>
    <n v="38"/>
    <n v="32"/>
    <n v="0.29666666666666669"/>
    <x v="2"/>
  </r>
  <r>
    <x v="1"/>
    <x v="1"/>
    <x v="3"/>
    <x v="1"/>
    <x v="0"/>
    <n v="68"/>
    <n v="65"/>
    <n v="61"/>
    <n v="0.64666666666666661"/>
    <x v="3"/>
  </r>
  <r>
    <x v="0"/>
    <x v="1"/>
    <x v="2"/>
    <x v="1"/>
    <x v="0"/>
    <n v="52"/>
    <n v="65"/>
    <n v="61"/>
    <n v="0.59333333333333338"/>
    <x v="3"/>
  </r>
  <r>
    <x v="0"/>
    <x v="0"/>
    <x v="4"/>
    <x v="0"/>
    <x v="0"/>
    <n v="48"/>
    <n v="62"/>
    <n v="60"/>
    <n v="0.56666666666666665"/>
    <x v="3"/>
  </r>
  <r>
    <x v="0"/>
    <x v="3"/>
    <x v="1"/>
    <x v="1"/>
    <x v="0"/>
    <n v="60"/>
    <n v="66"/>
    <n v="70"/>
    <n v="0.65333333333333332"/>
    <x v="3"/>
  </r>
  <r>
    <x v="1"/>
    <x v="3"/>
    <x v="4"/>
    <x v="1"/>
    <x v="0"/>
    <n v="66"/>
    <n v="74"/>
    <n v="69"/>
    <n v="0.69666666666666666"/>
    <x v="3"/>
  </r>
  <r>
    <x v="1"/>
    <x v="4"/>
    <x v="5"/>
    <x v="0"/>
    <x v="1"/>
    <n v="89"/>
    <n v="84"/>
    <n v="77"/>
    <n v="0.83333333333333337"/>
    <x v="0"/>
  </r>
  <r>
    <x v="0"/>
    <x v="0"/>
    <x v="4"/>
    <x v="0"/>
    <x v="0"/>
    <n v="42"/>
    <n v="52"/>
    <n v="51"/>
    <n v="0.48333333333333334"/>
    <x v="2"/>
  </r>
  <r>
    <x v="0"/>
    <x v="4"/>
    <x v="3"/>
    <x v="1"/>
    <x v="1"/>
    <n v="57"/>
    <n v="68"/>
    <n v="73"/>
    <n v="0.66"/>
    <x v="3"/>
  </r>
  <r>
    <x v="1"/>
    <x v="3"/>
    <x v="4"/>
    <x v="0"/>
    <x v="0"/>
    <n v="70"/>
    <n v="70"/>
    <n v="70"/>
    <n v="0.7"/>
    <x v="0"/>
  </r>
  <r>
    <x v="0"/>
    <x v="4"/>
    <x v="3"/>
    <x v="1"/>
    <x v="0"/>
    <n v="70"/>
    <n v="84"/>
    <n v="81"/>
    <n v="0.78333333333333333"/>
    <x v="0"/>
  </r>
  <r>
    <x v="1"/>
    <x v="4"/>
    <x v="1"/>
    <x v="0"/>
    <x v="0"/>
    <n v="69"/>
    <n v="60"/>
    <n v="54"/>
    <n v="0.61"/>
    <x v="3"/>
  </r>
  <r>
    <x v="0"/>
    <x v="1"/>
    <x v="3"/>
    <x v="0"/>
    <x v="0"/>
    <n v="52"/>
    <n v="55"/>
    <n v="57"/>
    <n v="0.54666666666666663"/>
    <x v="3"/>
  </r>
  <r>
    <x v="1"/>
    <x v="1"/>
    <x v="5"/>
    <x v="0"/>
    <x v="1"/>
    <n v="67"/>
    <n v="73"/>
    <n v="68"/>
    <n v="0.69333333333333336"/>
    <x v="3"/>
  </r>
  <r>
    <x v="1"/>
    <x v="1"/>
    <x v="5"/>
    <x v="0"/>
    <x v="1"/>
    <n v="76"/>
    <n v="80"/>
    <n v="73"/>
    <n v="0.76333333333333331"/>
    <x v="0"/>
  </r>
  <r>
    <x v="0"/>
    <x v="4"/>
    <x v="3"/>
    <x v="0"/>
    <x v="0"/>
    <n v="87"/>
    <n v="94"/>
    <n v="95"/>
    <n v="0.92"/>
    <x v="1"/>
  </r>
  <r>
    <x v="0"/>
    <x v="0"/>
    <x v="1"/>
    <x v="0"/>
    <x v="0"/>
    <n v="82"/>
    <n v="85"/>
    <n v="87"/>
    <n v="0.84666666666666668"/>
    <x v="0"/>
  </r>
  <r>
    <x v="0"/>
    <x v="1"/>
    <x v="1"/>
    <x v="0"/>
    <x v="0"/>
    <n v="73"/>
    <n v="76"/>
    <n v="78"/>
    <n v="0.75666666666666671"/>
    <x v="0"/>
  </r>
  <r>
    <x v="1"/>
    <x v="2"/>
    <x v="1"/>
    <x v="1"/>
    <x v="0"/>
    <n v="75"/>
    <n v="81"/>
    <n v="74"/>
    <n v="0.76666666666666672"/>
    <x v="0"/>
  </r>
  <r>
    <x v="0"/>
    <x v="3"/>
    <x v="1"/>
    <x v="1"/>
    <x v="0"/>
    <n v="64"/>
    <n v="74"/>
    <n v="75"/>
    <n v="0.71"/>
    <x v="0"/>
  </r>
  <r>
    <x v="0"/>
    <x v="4"/>
    <x v="4"/>
    <x v="1"/>
    <x v="0"/>
    <n v="41"/>
    <n v="45"/>
    <n v="40"/>
    <n v="0.42"/>
    <x v="2"/>
  </r>
  <r>
    <x v="1"/>
    <x v="1"/>
    <x v="4"/>
    <x v="0"/>
    <x v="0"/>
    <n v="90"/>
    <n v="75"/>
    <n v="69"/>
    <n v="0.78"/>
    <x v="0"/>
  </r>
  <r>
    <x v="1"/>
    <x v="0"/>
    <x v="0"/>
    <x v="0"/>
    <x v="0"/>
    <n v="59"/>
    <n v="54"/>
    <n v="51"/>
    <n v="0.54666666666666663"/>
    <x v="3"/>
  </r>
  <r>
    <x v="1"/>
    <x v="2"/>
    <x v="5"/>
    <x v="0"/>
    <x v="0"/>
    <n v="51"/>
    <n v="31"/>
    <n v="36"/>
    <n v="0.39333333333333331"/>
    <x v="2"/>
  </r>
  <r>
    <x v="1"/>
    <x v="2"/>
    <x v="4"/>
    <x v="1"/>
    <x v="0"/>
    <n v="45"/>
    <n v="47"/>
    <n v="49"/>
    <n v="0.47"/>
    <x v="2"/>
  </r>
  <r>
    <x v="0"/>
    <x v="1"/>
    <x v="2"/>
    <x v="0"/>
    <x v="1"/>
    <n v="54"/>
    <n v="64"/>
    <n v="67"/>
    <n v="0.6166666666666667"/>
    <x v="3"/>
  </r>
  <r>
    <x v="1"/>
    <x v="4"/>
    <x v="5"/>
    <x v="0"/>
    <x v="1"/>
    <n v="87"/>
    <n v="84"/>
    <n v="76"/>
    <n v="0.82333333333333336"/>
    <x v="0"/>
  </r>
  <r>
    <x v="0"/>
    <x v="1"/>
    <x v="4"/>
    <x v="0"/>
    <x v="0"/>
    <n v="72"/>
    <n v="80"/>
    <n v="83"/>
    <n v="0.78333333333333333"/>
    <x v="0"/>
  </r>
  <r>
    <x v="1"/>
    <x v="0"/>
    <x v="5"/>
    <x v="0"/>
    <x v="1"/>
    <n v="94"/>
    <n v="86"/>
    <n v="87"/>
    <n v="0.89"/>
    <x v="0"/>
  </r>
  <r>
    <x v="0"/>
    <x v="2"/>
    <x v="0"/>
    <x v="0"/>
    <x v="0"/>
    <n v="45"/>
    <n v="59"/>
    <n v="64"/>
    <n v="0.56000000000000005"/>
    <x v="3"/>
  </r>
  <r>
    <x v="1"/>
    <x v="3"/>
    <x v="0"/>
    <x v="1"/>
    <x v="1"/>
    <n v="61"/>
    <n v="70"/>
    <n v="76"/>
    <n v="0.69"/>
    <x v="3"/>
  </r>
  <r>
    <x v="0"/>
    <x v="0"/>
    <x v="4"/>
    <x v="1"/>
    <x v="0"/>
    <n v="60"/>
    <n v="72"/>
    <n v="68"/>
    <n v="0.66666666666666663"/>
    <x v="3"/>
  </r>
  <r>
    <x v="0"/>
    <x v="1"/>
    <x v="5"/>
    <x v="0"/>
    <x v="0"/>
    <n v="77"/>
    <n v="91"/>
    <n v="88"/>
    <n v="0.85333333333333339"/>
    <x v="0"/>
  </r>
  <r>
    <x v="0"/>
    <x v="2"/>
    <x v="5"/>
    <x v="0"/>
    <x v="1"/>
    <n v="85"/>
    <n v="90"/>
    <n v="92"/>
    <n v="0.89"/>
    <x v="0"/>
  </r>
  <r>
    <x v="0"/>
    <x v="3"/>
    <x v="0"/>
    <x v="1"/>
    <x v="0"/>
    <n v="78"/>
    <n v="90"/>
    <n v="93"/>
    <n v="0.87"/>
    <x v="0"/>
  </r>
  <r>
    <x v="1"/>
    <x v="4"/>
    <x v="1"/>
    <x v="1"/>
    <x v="1"/>
    <n v="49"/>
    <n v="52"/>
    <n v="51"/>
    <n v="0.50666666666666671"/>
    <x v="3"/>
  </r>
  <r>
    <x v="0"/>
    <x v="0"/>
    <x v="4"/>
    <x v="1"/>
    <x v="0"/>
    <n v="71"/>
    <n v="87"/>
    <n v="82"/>
    <n v="0.8"/>
    <x v="0"/>
  </r>
  <r>
    <x v="0"/>
    <x v="1"/>
    <x v="5"/>
    <x v="1"/>
    <x v="0"/>
    <n v="48"/>
    <n v="58"/>
    <n v="52"/>
    <n v="0.52666666666666662"/>
    <x v="3"/>
  </r>
  <r>
    <x v="1"/>
    <x v="1"/>
    <x v="4"/>
    <x v="0"/>
    <x v="0"/>
    <n v="62"/>
    <n v="67"/>
    <n v="58"/>
    <n v="0.62333333333333329"/>
    <x v="3"/>
  </r>
  <r>
    <x v="0"/>
    <x v="1"/>
    <x v="3"/>
    <x v="1"/>
    <x v="1"/>
    <n v="56"/>
    <n v="68"/>
    <n v="70"/>
    <n v="0.64666666666666661"/>
    <x v="3"/>
  </r>
  <r>
    <x v="0"/>
    <x v="1"/>
    <x v="5"/>
    <x v="0"/>
    <x v="0"/>
    <n v="65"/>
    <n v="69"/>
    <n v="76"/>
    <n v="0.7"/>
    <x v="0"/>
  </r>
  <r>
    <x v="0"/>
    <x v="3"/>
    <x v="5"/>
    <x v="1"/>
    <x v="1"/>
    <n v="69"/>
    <n v="86"/>
    <n v="81"/>
    <n v="0.78666666666666663"/>
    <x v="0"/>
  </r>
  <r>
    <x v="1"/>
    <x v="0"/>
    <x v="5"/>
    <x v="0"/>
    <x v="0"/>
    <n v="68"/>
    <n v="54"/>
    <n v="53"/>
    <n v="0.58333333333333337"/>
    <x v="3"/>
  </r>
  <r>
    <x v="0"/>
    <x v="2"/>
    <x v="1"/>
    <x v="1"/>
    <x v="0"/>
    <n v="61"/>
    <n v="60"/>
    <n v="57"/>
    <n v="0.59333333333333338"/>
    <x v="3"/>
  </r>
  <r>
    <x v="0"/>
    <x v="1"/>
    <x v="0"/>
    <x v="1"/>
    <x v="1"/>
    <n v="74"/>
    <n v="86"/>
    <n v="89"/>
    <n v="0.83"/>
    <x v="0"/>
  </r>
  <r>
    <x v="1"/>
    <x v="2"/>
    <x v="0"/>
    <x v="0"/>
    <x v="0"/>
    <n v="64"/>
    <n v="60"/>
    <n v="58"/>
    <n v="0.60666666666666669"/>
    <x v="3"/>
  </r>
  <r>
    <x v="0"/>
    <x v="0"/>
    <x v="4"/>
    <x v="0"/>
    <x v="1"/>
    <n v="77"/>
    <n v="82"/>
    <n v="89"/>
    <n v="0.82666666666666666"/>
    <x v="0"/>
  </r>
  <r>
    <x v="1"/>
    <x v="0"/>
    <x v="1"/>
    <x v="0"/>
    <x v="0"/>
    <n v="58"/>
    <n v="50"/>
    <n v="45"/>
    <n v="0.51"/>
    <x v="3"/>
  </r>
  <r>
    <x v="0"/>
    <x v="1"/>
    <x v="4"/>
    <x v="0"/>
    <x v="1"/>
    <n v="60"/>
    <n v="64"/>
    <n v="74"/>
    <n v="0.66"/>
    <x v="3"/>
  </r>
  <r>
    <x v="1"/>
    <x v="4"/>
    <x v="4"/>
    <x v="0"/>
    <x v="0"/>
    <n v="73"/>
    <n v="64"/>
    <n v="57"/>
    <n v="0.64666666666666661"/>
    <x v="3"/>
  </r>
  <r>
    <x v="0"/>
    <x v="2"/>
    <x v="4"/>
    <x v="0"/>
    <x v="1"/>
    <n v="75"/>
    <n v="82"/>
    <n v="79"/>
    <n v="0.78666666666666663"/>
    <x v="0"/>
  </r>
  <r>
    <x v="1"/>
    <x v="0"/>
    <x v="3"/>
    <x v="1"/>
    <x v="1"/>
    <n v="58"/>
    <n v="57"/>
    <n v="53"/>
    <n v="0.56000000000000005"/>
    <x v="3"/>
  </r>
  <r>
    <x v="0"/>
    <x v="1"/>
    <x v="3"/>
    <x v="0"/>
    <x v="0"/>
    <n v="66"/>
    <n v="77"/>
    <n v="73"/>
    <n v="0.72"/>
    <x v="0"/>
  </r>
  <r>
    <x v="0"/>
    <x v="3"/>
    <x v="4"/>
    <x v="1"/>
    <x v="0"/>
    <n v="39"/>
    <n v="52"/>
    <n v="46"/>
    <n v="0.45666666666666667"/>
    <x v="2"/>
  </r>
  <r>
    <x v="1"/>
    <x v="1"/>
    <x v="5"/>
    <x v="0"/>
    <x v="0"/>
    <n v="64"/>
    <n v="58"/>
    <n v="51"/>
    <n v="0.57666666666666666"/>
    <x v="3"/>
  </r>
  <r>
    <x v="0"/>
    <x v="0"/>
    <x v="4"/>
    <x v="1"/>
    <x v="1"/>
    <n v="23"/>
    <n v="44"/>
    <n v="36"/>
    <n v="0.34333333333333332"/>
    <x v="2"/>
  </r>
  <r>
    <x v="1"/>
    <x v="0"/>
    <x v="1"/>
    <x v="1"/>
    <x v="1"/>
    <n v="74"/>
    <n v="77"/>
    <n v="76"/>
    <n v="0.75666666666666671"/>
    <x v="0"/>
  </r>
  <r>
    <x v="0"/>
    <x v="3"/>
    <x v="5"/>
    <x v="1"/>
    <x v="1"/>
    <n v="40"/>
    <n v="65"/>
    <n v="64"/>
    <n v="0.56333333333333335"/>
    <x v="3"/>
  </r>
  <r>
    <x v="1"/>
    <x v="4"/>
    <x v="2"/>
    <x v="0"/>
    <x v="0"/>
    <n v="90"/>
    <n v="85"/>
    <n v="84"/>
    <n v="0.86333333333333329"/>
    <x v="0"/>
  </r>
  <r>
    <x v="1"/>
    <x v="1"/>
    <x v="2"/>
    <x v="0"/>
    <x v="1"/>
    <n v="91"/>
    <n v="85"/>
    <n v="85"/>
    <n v="0.87"/>
    <x v="0"/>
  </r>
  <r>
    <x v="1"/>
    <x v="3"/>
    <x v="4"/>
    <x v="0"/>
    <x v="0"/>
    <n v="64"/>
    <n v="54"/>
    <n v="50"/>
    <n v="0.56000000000000005"/>
    <x v="3"/>
  </r>
  <r>
    <x v="0"/>
    <x v="1"/>
    <x v="4"/>
    <x v="0"/>
    <x v="0"/>
    <n v="59"/>
    <n v="72"/>
    <n v="68"/>
    <n v="0.66333333333333333"/>
    <x v="3"/>
  </r>
  <r>
    <x v="1"/>
    <x v="3"/>
    <x v="3"/>
    <x v="0"/>
    <x v="0"/>
    <n v="80"/>
    <n v="75"/>
    <n v="69"/>
    <n v="0.7466666666666667"/>
    <x v="0"/>
  </r>
  <r>
    <x v="1"/>
    <x v="1"/>
    <x v="2"/>
    <x v="0"/>
    <x v="0"/>
    <n v="71"/>
    <n v="67"/>
    <n v="67"/>
    <n v="0.68333333333333335"/>
    <x v="3"/>
  </r>
  <r>
    <x v="0"/>
    <x v="2"/>
    <x v="4"/>
    <x v="0"/>
    <x v="0"/>
    <n v="61"/>
    <n v="68"/>
    <n v="63"/>
    <n v="0.64"/>
    <x v="3"/>
  </r>
  <r>
    <x v="0"/>
    <x v="4"/>
    <x v="1"/>
    <x v="0"/>
    <x v="0"/>
    <n v="87"/>
    <n v="85"/>
    <n v="93"/>
    <n v="0.8833333333333333"/>
    <x v="0"/>
  </r>
  <r>
    <x v="1"/>
    <x v="4"/>
    <x v="5"/>
    <x v="0"/>
    <x v="0"/>
    <n v="82"/>
    <n v="67"/>
    <n v="61"/>
    <n v="0.7"/>
    <x v="0"/>
  </r>
  <r>
    <x v="1"/>
    <x v="1"/>
    <x v="5"/>
    <x v="0"/>
    <x v="0"/>
    <n v="62"/>
    <n v="64"/>
    <n v="55"/>
    <n v="0.60333333333333339"/>
    <x v="3"/>
  </r>
  <r>
    <x v="0"/>
    <x v="0"/>
    <x v="0"/>
    <x v="0"/>
    <x v="0"/>
    <n v="97"/>
    <n v="97"/>
    <n v="96"/>
    <n v="0.96666666666666667"/>
    <x v="1"/>
  </r>
  <r>
    <x v="1"/>
    <x v="0"/>
    <x v="1"/>
    <x v="1"/>
    <x v="0"/>
    <n v="75"/>
    <n v="68"/>
    <n v="65"/>
    <n v="0.69333333333333336"/>
    <x v="3"/>
  </r>
  <r>
    <x v="0"/>
    <x v="1"/>
    <x v="0"/>
    <x v="0"/>
    <x v="0"/>
    <n v="65"/>
    <n v="79"/>
    <n v="81"/>
    <n v="0.75"/>
    <x v="0"/>
  </r>
  <r>
    <x v="1"/>
    <x v="0"/>
    <x v="4"/>
    <x v="0"/>
    <x v="1"/>
    <n v="52"/>
    <n v="49"/>
    <n v="46"/>
    <n v="0.49"/>
    <x v="2"/>
  </r>
  <r>
    <x v="1"/>
    <x v="1"/>
    <x v="3"/>
    <x v="1"/>
    <x v="0"/>
    <n v="87"/>
    <n v="73"/>
    <n v="72"/>
    <n v="0.77333333333333332"/>
    <x v="0"/>
  </r>
  <r>
    <x v="0"/>
    <x v="1"/>
    <x v="3"/>
    <x v="0"/>
    <x v="0"/>
    <n v="53"/>
    <n v="62"/>
    <n v="53"/>
    <n v="0.56000000000000005"/>
    <x v="3"/>
  </r>
  <r>
    <x v="0"/>
    <x v="4"/>
    <x v="2"/>
    <x v="1"/>
    <x v="0"/>
    <n v="81"/>
    <n v="86"/>
    <n v="87"/>
    <n v="0.84666666666666668"/>
    <x v="0"/>
  </r>
  <r>
    <x v="1"/>
    <x v="3"/>
    <x v="0"/>
    <x v="1"/>
    <x v="1"/>
    <n v="39"/>
    <n v="42"/>
    <n v="38"/>
    <n v="0.39666666666666667"/>
    <x v="2"/>
  </r>
  <r>
    <x v="0"/>
    <x v="1"/>
    <x v="1"/>
    <x v="0"/>
    <x v="1"/>
    <n v="71"/>
    <n v="71"/>
    <n v="80"/>
    <n v="0.74"/>
    <x v="0"/>
  </r>
  <r>
    <x v="1"/>
    <x v="1"/>
    <x v="3"/>
    <x v="0"/>
    <x v="0"/>
    <n v="97"/>
    <n v="93"/>
    <n v="91"/>
    <n v="0.93666666666666665"/>
    <x v="1"/>
  </r>
  <r>
    <x v="1"/>
    <x v="3"/>
    <x v="1"/>
    <x v="0"/>
    <x v="1"/>
    <n v="82"/>
    <n v="82"/>
    <n v="88"/>
    <n v="0.84"/>
    <x v="0"/>
  </r>
  <r>
    <x v="1"/>
    <x v="1"/>
    <x v="4"/>
    <x v="1"/>
    <x v="0"/>
    <n v="59"/>
    <n v="53"/>
    <n v="52"/>
    <n v="0.54666666666666663"/>
    <x v="3"/>
  </r>
  <r>
    <x v="1"/>
    <x v="0"/>
    <x v="3"/>
    <x v="0"/>
    <x v="0"/>
    <n v="61"/>
    <n v="42"/>
    <n v="41"/>
    <n v="0.48"/>
    <x v="2"/>
  </r>
  <r>
    <x v="1"/>
    <x v="4"/>
    <x v="3"/>
    <x v="1"/>
    <x v="1"/>
    <n v="78"/>
    <n v="74"/>
    <n v="72"/>
    <n v="0.7466666666666667"/>
    <x v="0"/>
  </r>
  <r>
    <x v="1"/>
    <x v="1"/>
    <x v="3"/>
    <x v="1"/>
    <x v="0"/>
    <n v="49"/>
    <n v="51"/>
    <n v="51"/>
    <n v="0.5033333333333333"/>
    <x v="3"/>
  </r>
  <r>
    <x v="1"/>
    <x v="0"/>
    <x v="4"/>
    <x v="0"/>
    <x v="0"/>
    <n v="59"/>
    <n v="58"/>
    <n v="47"/>
    <n v="0.54666666666666663"/>
    <x v="3"/>
  </r>
  <r>
    <x v="0"/>
    <x v="1"/>
    <x v="1"/>
    <x v="0"/>
    <x v="1"/>
    <n v="70"/>
    <n v="72"/>
    <n v="76"/>
    <n v="0.72666666666666668"/>
    <x v="0"/>
  </r>
  <r>
    <x v="1"/>
    <x v="0"/>
    <x v="3"/>
    <x v="0"/>
    <x v="1"/>
    <n v="82"/>
    <n v="84"/>
    <n v="78"/>
    <n v="0.81333333333333335"/>
    <x v="0"/>
  </r>
  <r>
    <x v="1"/>
    <x v="4"/>
    <x v="3"/>
    <x v="1"/>
    <x v="0"/>
    <n v="90"/>
    <n v="90"/>
    <n v="82"/>
    <n v="0.87333333333333329"/>
    <x v="0"/>
  </r>
  <r>
    <x v="0"/>
    <x v="1"/>
    <x v="0"/>
    <x v="1"/>
    <x v="0"/>
    <n v="43"/>
    <n v="62"/>
    <n v="61"/>
    <n v="0.55333333333333334"/>
    <x v="3"/>
  </r>
  <r>
    <x v="1"/>
    <x v="1"/>
    <x v="1"/>
    <x v="1"/>
    <x v="0"/>
    <n v="80"/>
    <n v="64"/>
    <n v="66"/>
    <n v="0.7"/>
    <x v="0"/>
  </r>
  <r>
    <x v="1"/>
    <x v="3"/>
    <x v="1"/>
    <x v="0"/>
    <x v="0"/>
    <n v="81"/>
    <n v="82"/>
    <n v="84"/>
    <n v="0.82333333333333336"/>
    <x v="0"/>
  </r>
  <r>
    <x v="1"/>
    <x v="1"/>
    <x v="5"/>
    <x v="0"/>
    <x v="0"/>
    <n v="57"/>
    <n v="61"/>
    <n v="54"/>
    <n v="0.57333333333333336"/>
    <x v="3"/>
  </r>
  <r>
    <x v="0"/>
    <x v="3"/>
    <x v="5"/>
    <x v="0"/>
    <x v="0"/>
    <n v="59"/>
    <n v="72"/>
    <n v="80"/>
    <n v="0.70333333333333337"/>
    <x v="0"/>
  </r>
  <r>
    <x v="0"/>
    <x v="3"/>
    <x v="3"/>
    <x v="0"/>
    <x v="0"/>
    <n v="64"/>
    <n v="76"/>
    <n v="74"/>
    <n v="0.71333333333333337"/>
    <x v="0"/>
  </r>
  <r>
    <x v="1"/>
    <x v="1"/>
    <x v="0"/>
    <x v="0"/>
    <x v="1"/>
    <n v="63"/>
    <n v="64"/>
    <n v="66"/>
    <n v="0.64333333333333331"/>
    <x v="3"/>
  </r>
  <r>
    <x v="0"/>
    <x v="4"/>
    <x v="0"/>
    <x v="0"/>
    <x v="1"/>
    <n v="71"/>
    <n v="70"/>
    <n v="70"/>
    <n v="0.70333333333333337"/>
    <x v="0"/>
  </r>
  <r>
    <x v="0"/>
    <x v="0"/>
    <x v="4"/>
    <x v="1"/>
    <x v="0"/>
    <n v="64"/>
    <n v="73"/>
    <n v="71"/>
    <n v="0.69333333333333336"/>
    <x v="3"/>
  </r>
  <r>
    <x v="1"/>
    <x v="3"/>
    <x v="0"/>
    <x v="1"/>
    <x v="0"/>
    <n v="55"/>
    <n v="46"/>
    <n v="44"/>
    <n v="0.48333333333333334"/>
    <x v="2"/>
  </r>
  <r>
    <x v="0"/>
    <x v="4"/>
    <x v="3"/>
    <x v="0"/>
    <x v="0"/>
    <n v="51"/>
    <n v="51"/>
    <n v="54"/>
    <n v="0.52"/>
    <x v="3"/>
  </r>
  <r>
    <x v="0"/>
    <x v="1"/>
    <x v="3"/>
    <x v="0"/>
    <x v="1"/>
    <n v="62"/>
    <n v="76"/>
    <n v="80"/>
    <n v="0.72666666666666668"/>
    <x v="0"/>
  </r>
  <r>
    <x v="0"/>
    <x v="4"/>
    <x v="3"/>
    <x v="0"/>
    <x v="1"/>
    <n v="93"/>
    <n v="100"/>
    <n v="95"/>
    <n v="0.96"/>
    <x v="1"/>
  </r>
  <r>
    <x v="1"/>
    <x v="1"/>
    <x v="4"/>
    <x v="1"/>
    <x v="0"/>
    <n v="54"/>
    <n v="72"/>
    <n v="59"/>
    <n v="0.6166666666666667"/>
    <x v="3"/>
  </r>
  <r>
    <x v="0"/>
    <x v="3"/>
    <x v="1"/>
    <x v="1"/>
    <x v="0"/>
    <n v="69"/>
    <n v="65"/>
    <n v="74"/>
    <n v="0.69333333333333336"/>
    <x v="3"/>
  </r>
  <r>
    <x v="1"/>
    <x v="3"/>
    <x v="4"/>
    <x v="1"/>
    <x v="0"/>
    <n v="44"/>
    <n v="51"/>
    <n v="48"/>
    <n v="0.47666666666666668"/>
    <x v="2"/>
  </r>
  <r>
    <x v="0"/>
    <x v="4"/>
    <x v="1"/>
    <x v="0"/>
    <x v="1"/>
    <n v="86"/>
    <n v="85"/>
    <n v="91"/>
    <n v="0.87333333333333329"/>
    <x v="0"/>
  </r>
  <r>
    <x v="0"/>
    <x v="4"/>
    <x v="3"/>
    <x v="0"/>
    <x v="0"/>
    <n v="85"/>
    <n v="92"/>
    <n v="85"/>
    <n v="0.87333333333333329"/>
    <x v="0"/>
  </r>
  <r>
    <x v="0"/>
    <x v="2"/>
    <x v="2"/>
    <x v="1"/>
    <x v="0"/>
    <n v="50"/>
    <n v="67"/>
    <n v="73"/>
    <n v="0.6333333333333333"/>
    <x v="3"/>
  </r>
  <r>
    <x v="1"/>
    <x v="3"/>
    <x v="5"/>
    <x v="0"/>
    <x v="1"/>
    <n v="88"/>
    <n v="74"/>
    <n v="75"/>
    <n v="0.79"/>
    <x v="0"/>
  </r>
  <r>
    <x v="0"/>
    <x v="4"/>
    <x v="3"/>
    <x v="0"/>
    <x v="0"/>
    <n v="59"/>
    <n v="62"/>
    <n v="69"/>
    <n v="0.6333333333333333"/>
    <x v="3"/>
  </r>
  <r>
    <x v="0"/>
    <x v="4"/>
    <x v="5"/>
    <x v="1"/>
    <x v="0"/>
    <n v="32"/>
    <n v="34"/>
    <n v="38"/>
    <n v="0.34666666666666668"/>
    <x v="2"/>
  </r>
  <r>
    <x v="1"/>
    <x v="0"/>
    <x v="4"/>
    <x v="1"/>
    <x v="0"/>
    <n v="36"/>
    <n v="29"/>
    <n v="27"/>
    <n v="0.30666666666666664"/>
    <x v="2"/>
  </r>
  <r>
    <x v="0"/>
    <x v="0"/>
    <x v="5"/>
    <x v="1"/>
    <x v="1"/>
    <n v="63"/>
    <n v="78"/>
    <n v="79"/>
    <n v="0.73333333333333328"/>
    <x v="0"/>
  </r>
  <r>
    <x v="1"/>
    <x v="3"/>
    <x v="3"/>
    <x v="0"/>
    <x v="1"/>
    <n v="67"/>
    <n v="54"/>
    <n v="63"/>
    <n v="0.61333333333333329"/>
    <x v="3"/>
  </r>
  <r>
    <x v="0"/>
    <x v="3"/>
    <x v="5"/>
    <x v="0"/>
    <x v="1"/>
    <n v="65"/>
    <n v="78"/>
    <n v="82"/>
    <n v="0.75"/>
    <x v="0"/>
  </r>
  <r>
    <x v="1"/>
    <x v="3"/>
    <x v="2"/>
    <x v="0"/>
    <x v="0"/>
    <n v="85"/>
    <n v="84"/>
    <n v="89"/>
    <n v="0.86"/>
    <x v="0"/>
  </r>
  <r>
    <x v="0"/>
    <x v="1"/>
    <x v="2"/>
    <x v="0"/>
    <x v="0"/>
    <n v="73"/>
    <n v="78"/>
    <n v="74"/>
    <n v="0.75"/>
    <x v="0"/>
  </r>
  <r>
    <x v="0"/>
    <x v="2"/>
    <x v="4"/>
    <x v="1"/>
    <x v="1"/>
    <n v="34"/>
    <n v="48"/>
    <n v="41"/>
    <n v="0.41"/>
    <x v="2"/>
  </r>
  <r>
    <x v="0"/>
    <x v="3"/>
    <x v="0"/>
    <x v="1"/>
    <x v="1"/>
    <n v="93"/>
    <n v="100"/>
    <n v="100"/>
    <n v="0.97666666666666668"/>
    <x v="1"/>
  </r>
  <r>
    <x v="0"/>
    <x v="3"/>
    <x v="5"/>
    <x v="1"/>
    <x v="0"/>
    <n v="67"/>
    <n v="84"/>
    <n v="84"/>
    <n v="0.78333333333333333"/>
    <x v="0"/>
  </r>
  <r>
    <x v="1"/>
    <x v="3"/>
    <x v="1"/>
    <x v="0"/>
    <x v="0"/>
    <n v="88"/>
    <n v="77"/>
    <n v="77"/>
    <n v="0.80666666666666664"/>
    <x v="0"/>
  </r>
  <r>
    <x v="1"/>
    <x v="0"/>
    <x v="4"/>
    <x v="0"/>
    <x v="0"/>
    <n v="57"/>
    <n v="48"/>
    <n v="51"/>
    <n v="0.52"/>
    <x v="3"/>
  </r>
  <r>
    <x v="0"/>
    <x v="3"/>
    <x v="1"/>
    <x v="0"/>
    <x v="1"/>
    <n v="79"/>
    <n v="84"/>
    <n v="91"/>
    <n v="0.84666666666666668"/>
    <x v="0"/>
  </r>
  <r>
    <x v="0"/>
    <x v="1"/>
    <x v="0"/>
    <x v="1"/>
    <x v="0"/>
    <n v="67"/>
    <n v="75"/>
    <n v="72"/>
    <n v="0.71333333333333337"/>
    <x v="0"/>
  </r>
  <r>
    <x v="1"/>
    <x v="4"/>
    <x v="0"/>
    <x v="0"/>
    <x v="1"/>
    <n v="70"/>
    <n v="64"/>
    <n v="70"/>
    <n v="0.68"/>
    <x v="3"/>
  </r>
  <r>
    <x v="1"/>
    <x v="3"/>
    <x v="0"/>
    <x v="1"/>
    <x v="0"/>
    <n v="50"/>
    <n v="42"/>
    <n v="48"/>
    <n v="0.46666666666666667"/>
    <x v="2"/>
  </r>
  <r>
    <x v="0"/>
    <x v="2"/>
    <x v="1"/>
    <x v="0"/>
    <x v="0"/>
    <n v="69"/>
    <n v="84"/>
    <n v="82"/>
    <n v="0.78333333333333333"/>
    <x v="0"/>
  </r>
  <r>
    <x v="0"/>
    <x v="1"/>
    <x v="0"/>
    <x v="0"/>
    <x v="1"/>
    <n v="52"/>
    <n v="61"/>
    <n v="66"/>
    <n v="0.59666666666666668"/>
    <x v="3"/>
  </r>
  <r>
    <x v="0"/>
    <x v="1"/>
    <x v="0"/>
    <x v="1"/>
    <x v="1"/>
    <n v="47"/>
    <n v="62"/>
    <n v="66"/>
    <n v="0.58333333333333337"/>
    <x v="3"/>
  </r>
  <r>
    <x v="0"/>
    <x v="0"/>
    <x v="3"/>
    <x v="1"/>
    <x v="0"/>
    <n v="46"/>
    <n v="61"/>
    <n v="55"/>
    <n v="0.54"/>
    <x v="3"/>
  </r>
  <r>
    <x v="0"/>
    <x v="4"/>
    <x v="1"/>
    <x v="0"/>
    <x v="0"/>
    <n v="68"/>
    <n v="70"/>
    <n v="66"/>
    <n v="0.68"/>
    <x v="3"/>
  </r>
  <r>
    <x v="1"/>
    <x v="4"/>
    <x v="0"/>
    <x v="0"/>
    <x v="1"/>
    <n v="100"/>
    <n v="100"/>
    <n v="100"/>
    <n v="1"/>
    <x v="1"/>
  </r>
  <r>
    <x v="0"/>
    <x v="1"/>
    <x v="4"/>
    <x v="0"/>
    <x v="0"/>
    <n v="44"/>
    <n v="61"/>
    <n v="52"/>
    <n v="0.52333333333333332"/>
    <x v="3"/>
  </r>
  <r>
    <x v="0"/>
    <x v="1"/>
    <x v="3"/>
    <x v="0"/>
    <x v="1"/>
    <n v="57"/>
    <n v="77"/>
    <n v="80"/>
    <n v="0.71333333333333337"/>
    <x v="0"/>
  </r>
  <r>
    <x v="1"/>
    <x v="0"/>
    <x v="1"/>
    <x v="0"/>
    <x v="1"/>
    <n v="91"/>
    <n v="96"/>
    <n v="91"/>
    <n v="0.92666666666666664"/>
    <x v="1"/>
  </r>
  <r>
    <x v="1"/>
    <x v="3"/>
    <x v="4"/>
    <x v="1"/>
    <x v="0"/>
    <n v="69"/>
    <n v="70"/>
    <n v="67"/>
    <n v="0.68666666666666665"/>
    <x v="3"/>
  </r>
  <r>
    <x v="0"/>
    <x v="1"/>
    <x v="4"/>
    <x v="1"/>
    <x v="0"/>
    <n v="35"/>
    <n v="53"/>
    <n v="46"/>
    <n v="0.44666666666666666"/>
    <x v="2"/>
  </r>
  <r>
    <x v="1"/>
    <x v="3"/>
    <x v="4"/>
    <x v="0"/>
    <x v="0"/>
    <n v="72"/>
    <n v="66"/>
    <n v="66"/>
    <n v="0.68"/>
    <x v="3"/>
  </r>
  <r>
    <x v="0"/>
    <x v="0"/>
    <x v="3"/>
    <x v="1"/>
    <x v="0"/>
    <n v="54"/>
    <n v="65"/>
    <n v="65"/>
    <n v="0.61333333333333329"/>
    <x v="3"/>
  </r>
  <r>
    <x v="1"/>
    <x v="3"/>
    <x v="4"/>
    <x v="1"/>
    <x v="0"/>
    <n v="74"/>
    <n v="70"/>
    <n v="69"/>
    <n v="0.71"/>
    <x v="0"/>
  </r>
  <r>
    <x v="1"/>
    <x v="4"/>
    <x v="5"/>
    <x v="0"/>
    <x v="1"/>
    <n v="74"/>
    <n v="64"/>
    <n v="60"/>
    <n v="0.66"/>
    <x v="3"/>
  </r>
  <r>
    <x v="1"/>
    <x v="4"/>
    <x v="3"/>
    <x v="1"/>
    <x v="0"/>
    <n v="64"/>
    <n v="56"/>
    <n v="52"/>
    <n v="0.57333333333333336"/>
    <x v="3"/>
  </r>
  <r>
    <x v="0"/>
    <x v="3"/>
    <x v="4"/>
    <x v="1"/>
    <x v="1"/>
    <n v="65"/>
    <n v="61"/>
    <n v="71"/>
    <n v="0.65666666666666662"/>
    <x v="3"/>
  </r>
  <r>
    <x v="1"/>
    <x v="4"/>
    <x v="3"/>
    <x v="1"/>
    <x v="1"/>
    <n v="46"/>
    <n v="43"/>
    <n v="44"/>
    <n v="0.44333333333333336"/>
    <x v="2"/>
  </r>
  <r>
    <x v="0"/>
    <x v="1"/>
    <x v="5"/>
    <x v="1"/>
    <x v="0"/>
    <n v="48"/>
    <n v="56"/>
    <n v="51"/>
    <n v="0.51666666666666672"/>
    <x v="3"/>
  </r>
  <r>
    <x v="1"/>
    <x v="1"/>
    <x v="1"/>
    <x v="1"/>
    <x v="1"/>
    <n v="67"/>
    <n v="74"/>
    <n v="70"/>
    <n v="0.70333333333333337"/>
    <x v="0"/>
  </r>
  <r>
    <x v="1"/>
    <x v="3"/>
    <x v="1"/>
    <x v="1"/>
    <x v="0"/>
    <n v="62"/>
    <n v="57"/>
    <n v="62"/>
    <n v="0.60333333333333339"/>
    <x v="3"/>
  </r>
  <r>
    <x v="1"/>
    <x v="3"/>
    <x v="3"/>
    <x v="1"/>
    <x v="1"/>
    <n v="61"/>
    <n v="71"/>
    <n v="73"/>
    <n v="0.68333333333333335"/>
    <x v="3"/>
  </r>
  <r>
    <x v="1"/>
    <x v="1"/>
    <x v="0"/>
    <x v="1"/>
    <x v="1"/>
    <n v="70"/>
    <n v="75"/>
    <n v="74"/>
    <n v="0.73"/>
    <x v="0"/>
  </r>
  <r>
    <x v="1"/>
    <x v="1"/>
    <x v="3"/>
    <x v="0"/>
    <x v="1"/>
    <n v="98"/>
    <n v="87"/>
    <n v="90"/>
    <n v="0.91666666666666663"/>
    <x v="1"/>
  </r>
  <r>
    <x v="1"/>
    <x v="3"/>
    <x v="1"/>
    <x v="1"/>
    <x v="0"/>
    <n v="70"/>
    <n v="63"/>
    <n v="58"/>
    <n v="0.63666666666666671"/>
    <x v="3"/>
  </r>
  <r>
    <x v="1"/>
    <x v="2"/>
    <x v="3"/>
    <x v="0"/>
    <x v="0"/>
    <n v="67"/>
    <n v="57"/>
    <n v="53"/>
    <n v="0.59"/>
    <x v="3"/>
  </r>
  <r>
    <x v="0"/>
    <x v="4"/>
    <x v="4"/>
    <x v="1"/>
    <x v="0"/>
    <n v="57"/>
    <n v="58"/>
    <n v="57"/>
    <n v="0.57333333333333336"/>
    <x v="3"/>
  </r>
  <r>
    <x v="1"/>
    <x v="3"/>
    <x v="1"/>
    <x v="0"/>
    <x v="1"/>
    <n v="85"/>
    <n v="81"/>
    <n v="85"/>
    <n v="0.83666666666666667"/>
    <x v="0"/>
  </r>
  <r>
    <x v="1"/>
    <x v="3"/>
    <x v="5"/>
    <x v="0"/>
    <x v="1"/>
    <n v="77"/>
    <n v="68"/>
    <n v="69"/>
    <n v="0.71333333333333337"/>
    <x v="0"/>
  </r>
  <r>
    <x v="1"/>
    <x v="1"/>
    <x v="2"/>
    <x v="1"/>
    <x v="1"/>
    <n v="72"/>
    <n v="66"/>
    <n v="72"/>
    <n v="0.7"/>
    <x v="0"/>
  </r>
  <r>
    <x v="0"/>
    <x v="3"/>
    <x v="2"/>
    <x v="0"/>
    <x v="0"/>
    <n v="78"/>
    <n v="91"/>
    <n v="96"/>
    <n v="0.8833333333333333"/>
    <x v="0"/>
  </r>
  <r>
    <x v="1"/>
    <x v="1"/>
    <x v="4"/>
    <x v="0"/>
    <x v="0"/>
    <n v="81"/>
    <n v="66"/>
    <n v="64"/>
    <n v="0.70333333333333337"/>
    <x v="0"/>
  </r>
  <r>
    <x v="1"/>
    <x v="2"/>
    <x v="5"/>
    <x v="1"/>
    <x v="1"/>
    <n v="61"/>
    <n v="62"/>
    <n v="61"/>
    <n v="0.61333333333333329"/>
    <x v="3"/>
  </r>
  <r>
    <x v="0"/>
    <x v="0"/>
    <x v="4"/>
    <x v="0"/>
    <x v="0"/>
    <n v="58"/>
    <n v="68"/>
    <n v="61"/>
    <n v="0.62333333333333329"/>
    <x v="3"/>
  </r>
  <r>
    <x v="0"/>
    <x v="1"/>
    <x v="3"/>
    <x v="0"/>
    <x v="0"/>
    <n v="54"/>
    <n v="61"/>
    <n v="58"/>
    <n v="0.57666666666666666"/>
    <x v="3"/>
  </r>
  <r>
    <x v="1"/>
    <x v="0"/>
    <x v="4"/>
    <x v="0"/>
    <x v="0"/>
    <n v="82"/>
    <n v="82"/>
    <n v="80"/>
    <n v="0.81333333333333335"/>
    <x v="0"/>
  </r>
  <r>
    <x v="0"/>
    <x v="3"/>
    <x v="1"/>
    <x v="1"/>
    <x v="0"/>
    <n v="49"/>
    <n v="58"/>
    <n v="60"/>
    <n v="0.55666666666666664"/>
    <x v="3"/>
  </r>
  <r>
    <x v="1"/>
    <x v="0"/>
    <x v="5"/>
    <x v="1"/>
    <x v="1"/>
    <n v="49"/>
    <n v="50"/>
    <n v="52"/>
    <n v="0.5033333333333333"/>
    <x v="3"/>
  </r>
  <r>
    <x v="0"/>
    <x v="4"/>
    <x v="4"/>
    <x v="1"/>
    <x v="1"/>
    <n v="57"/>
    <n v="75"/>
    <n v="73"/>
    <n v="0.68333333333333335"/>
    <x v="3"/>
  </r>
  <r>
    <x v="1"/>
    <x v="4"/>
    <x v="4"/>
    <x v="0"/>
    <x v="0"/>
    <n v="94"/>
    <n v="73"/>
    <n v="71"/>
    <n v="0.79333333333333333"/>
    <x v="0"/>
  </r>
  <r>
    <x v="0"/>
    <x v="3"/>
    <x v="1"/>
    <x v="0"/>
    <x v="1"/>
    <n v="75"/>
    <n v="77"/>
    <n v="83"/>
    <n v="0.78333333333333333"/>
    <x v="0"/>
  </r>
  <r>
    <x v="0"/>
    <x v="4"/>
    <x v="5"/>
    <x v="1"/>
    <x v="0"/>
    <n v="74"/>
    <n v="74"/>
    <n v="72"/>
    <n v="0.73333333333333328"/>
    <x v="0"/>
  </r>
  <r>
    <x v="1"/>
    <x v="1"/>
    <x v="4"/>
    <x v="0"/>
    <x v="1"/>
    <n v="58"/>
    <n v="52"/>
    <n v="54"/>
    <n v="0.54666666666666663"/>
    <x v="3"/>
  </r>
  <r>
    <x v="0"/>
    <x v="1"/>
    <x v="1"/>
    <x v="0"/>
    <x v="0"/>
    <n v="62"/>
    <n v="69"/>
    <n v="69"/>
    <n v="0.66666666666666663"/>
    <x v="3"/>
  </r>
  <r>
    <x v="1"/>
    <x v="4"/>
    <x v="3"/>
    <x v="0"/>
    <x v="0"/>
    <n v="72"/>
    <n v="57"/>
    <n v="62"/>
    <n v="0.63666666666666671"/>
    <x v="3"/>
  </r>
  <r>
    <x v="1"/>
    <x v="1"/>
    <x v="1"/>
    <x v="0"/>
    <x v="0"/>
    <n v="84"/>
    <n v="87"/>
    <n v="81"/>
    <n v="0.84"/>
    <x v="0"/>
  </r>
  <r>
    <x v="0"/>
    <x v="3"/>
    <x v="2"/>
    <x v="0"/>
    <x v="0"/>
    <n v="92"/>
    <n v="100"/>
    <n v="100"/>
    <n v="0.97333333333333338"/>
    <x v="1"/>
  </r>
  <r>
    <x v="0"/>
    <x v="3"/>
    <x v="4"/>
    <x v="0"/>
    <x v="0"/>
    <n v="45"/>
    <n v="63"/>
    <n v="59"/>
    <n v="0.55666666666666664"/>
    <x v="3"/>
  </r>
  <r>
    <x v="1"/>
    <x v="1"/>
    <x v="4"/>
    <x v="0"/>
    <x v="0"/>
    <n v="75"/>
    <n v="81"/>
    <n v="71"/>
    <n v="0.75666666666666671"/>
    <x v="0"/>
  </r>
  <r>
    <x v="0"/>
    <x v="2"/>
    <x v="1"/>
    <x v="0"/>
    <x v="0"/>
    <n v="56"/>
    <n v="58"/>
    <n v="64"/>
    <n v="0.59333333333333338"/>
    <x v="3"/>
  </r>
  <r>
    <x v="0"/>
    <x v="3"/>
    <x v="5"/>
    <x v="1"/>
    <x v="0"/>
    <n v="48"/>
    <n v="54"/>
    <n v="53"/>
    <n v="0.51666666666666672"/>
    <x v="3"/>
  </r>
  <r>
    <x v="0"/>
    <x v="4"/>
    <x v="3"/>
    <x v="0"/>
    <x v="0"/>
    <n v="100"/>
    <n v="100"/>
    <n v="100"/>
    <n v="1"/>
    <x v="1"/>
  </r>
  <r>
    <x v="0"/>
    <x v="1"/>
    <x v="5"/>
    <x v="1"/>
    <x v="1"/>
    <n v="65"/>
    <n v="76"/>
    <n v="75"/>
    <n v="0.72"/>
    <x v="0"/>
  </r>
  <r>
    <x v="1"/>
    <x v="3"/>
    <x v="1"/>
    <x v="0"/>
    <x v="0"/>
    <n v="72"/>
    <n v="57"/>
    <n v="58"/>
    <n v="0.62333333333333329"/>
    <x v="3"/>
  </r>
  <r>
    <x v="0"/>
    <x v="3"/>
    <x v="1"/>
    <x v="0"/>
    <x v="0"/>
    <n v="62"/>
    <n v="70"/>
    <n v="72"/>
    <n v="0.68"/>
    <x v="3"/>
  </r>
  <r>
    <x v="1"/>
    <x v="2"/>
    <x v="5"/>
    <x v="0"/>
    <x v="1"/>
    <n v="66"/>
    <n v="68"/>
    <n v="64"/>
    <n v="0.66"/>
    <x v="3"/>
  </r>
  <r>
    <x v="1"/>
    <x v="1"/>
    <x v="1"/>
    <x v="0"/>
    <x v="0"/>
    <n v="63"/>
    <n v="63"/>
    <n v="60"/>
    <n v="0.62"/>
    <x v="3"/>
  </r>
  <r>
    <x v="0"/>
    <x v="4"/>
    <x v="3"/>
    <x v="0"/>
    <x v="0"/>
    <n v="68"/>
    <n v="76"/>
    <n v="67"/>
    <n v="0.70333333333333337"/>
    <x v="0"/>
  </r>
  <r>
    <x v="0"/>
    <x v="0"/>
    <x v="0"/>
    <x v="0"/>
    <x v="0"/>
    <n v="75"/>
    <n v="84"/>
    <n v="80"/>
    <n v="0.79666666666666663"/>
    <x v="0"/>
  </r>
  <r>
    <x v="0"/>
    <x v="3"/>
    <x v="0"/>
    <x v="0"/>
    <x v="0"/>
    <n v="89"/>
    <n v="100"/>
    <n v="100"/>
    <n v="0.96333333333333337"/>
    <x v="1"/>
  </r>
  <r>
    <x v="1"/>
    <x v="1"/>
    <x v="5"/>
    <x v="0"/>
    <x v="1"/>
    <n v="78"/>
    <n v="72"/>
    <n v="69"/>
    <n v="0.73"/>
    <x v="0"/>
  </r>
  <r>
    <x v="0"/>
    <x v="2"/>
    <x v="4"/>
    <x v="1"/>
    <x v="1"/>
    <n v="53"/>
    <n v="50"/>
    <n v="60"/>
    <n v="0.54333333333333333"/>
    <x v="3"/>
  </r>
  <r>
    <x v="0"/>
    <x v="3"/>
    <x v="1"/>
    <x v="1"/>
    <x v="0"/>
    <n v="49"/>
    <n v="65"/>
    <n v="61"/>
    <n v="0.58333333333333337"/>
    <x v="3"/>
  </r>
  <r>
    <x v="0"/>
    <x v="2"/>
    <x v="1"/>
    <x v="0"/>
    <x v="0"/>
    <n v="54"/>
    <n v="63"/>
    <n v="67"/>
    <n v="0.61333333333333329"/>
    <x v="3"/>
  </r>
  <r>
    <x v="0"/>
    <x v="1"/>
    <x v="1"/>
    <x v="0"/>
    <x v="1"/>
    <n v="64"/>
    <n v="82"/>
    <n v="77"/>
    <n v="0.74333333333333329"/>
    <x v="0"/>
  </r>
  <r>
    <x v="1"/>
    <x v="0"/>
    <x v="1"/>
    <x v="1"/>
    <x v="1"/>
    <n v="60"/>
    <n v="62"/>
    <n v="60"/>
    <n v="0.60666666666666669"/>
    <x v="3"/>
  </r>
  <r>
    <x v="1"/>
    <x v="1"/>
    <x v="3"/>
    <x v="0"/>
    <x v="0"/>
    <n v="62"/>
    <n v="65"/>
    <n v="58"/>
    <n v="0.6166666666666667"/>
    <x v="3"/>
  </r>
  <r>
    <x v="1"/>
    <x v="3"/>
    <x v="4"/>
    <x v="0"/>
    <x v="1"/>
    <n v="55"/>
    <n v="41"/>
    <n v="48"/>
    <n v="0.48"/>
    <x v="2"/>
  </r>
  <r>
    <x v="0"/>
    <x v="1"/>
    <x v="3"/>
    <x v="0"/>
    <x v="0"/>
    <n v="91"/>
    <n v="95"/>
    <n v="94"/>
    <n v="0.93333333333333335"/>
    <x v="1"/>
  </r>
  <r>
    <x v="0"/>
    <x v="0"/>
    <x v="4"/>
    <x v="1"/>
    <x v="0"/>
    <n v="8"/>
    <n v="24"/>
    <n v="23"/>
    <n v="0.18333333333333332"/>
    <x v="2"/>
  </r>
  <r>
    <x v="1"/>
    <x v="3"/>
    <x v="5"/>
    <x v="0"/>
    <x v="0"/>
    <n v="81"/>
    <n v="78"/>
    <n v="78"/>
    <n v="0.79"/>
    <x v="0"/>
  </r>
  <r>
    <x v="1"/>
    <x v="0"/>
    <x v="5"/>
    <x v="0"/>
    <x v="1"/>
    <n v="79"/>
    <n v="85"/>
    <n v="86"/>
    <n v="0.83333333333333337"/>
    <x v="0"/>
  </r>
  <r>
    <x v="0"/>
    <x v="2"/>
    <x v="1"/>
    <x v="0"/>
    <x v="1"/>
    <n v="78"/>
    <n v="87"/>
    <n v="91"/>
    <n v="0.85333333333333339"/>
    <x v="0"/>
  </r>
  <r>
    <x v="0"/>
    <x v="1"/>
    <x v="5"/>
    <x v="0"/>
    <x v="0"/>
    <n v="74"/>
    <n v="75"/>
    <n v="82"/>
    <n v="0.77"/>
    <x v="0"/>
  </r>
  <r>
    <x v="1"/>
    <x v="2"/>
    <x v="4"/>
    <x v="0"/>
    <x v="0"/>
    <n v="57"/>
    <n v="51"/>
    <n v="54"/>
    <n v="0.54"/>
    <x v="3"/>
  </r>
  <r>
    <x v="0"/>
    <x v="1"/>
    <x v="3"/>
    <x v="0"/>
    <x v="0"/>
    <n v="40"/>
    <n v="59"/>
    <n v="51"/>
    <n v="0.5"/>
    <x v="3"/>
  </r>
  <r>
    <x v="1"/>
    <x v="4"/>
    <x v="5"/>
    <x v="0"/>
    <x v="1"/>
    <n v="81"/>
    <n v="75"/>
    <n v="76"/>
    <n v="0.77333333333333332"/>
    <x v="0"/>
  </r>
  <r>
    <x v="0"/>
    <x v="2"/>
    <x v="5"/>
    <x v="1"/>
    <x v="0"/>
    <n v="44"/>
    <n v="45"/>
    <n v="45"/>
    <n v="0.44666666666666666"/>
    <x v="2"/>
  </r>
  <r>
    <x v="0"/>
    <x v="3"/>
    <x v="1"/>
    <x v="1"/>
    <x v="1"/>
    <n v="67"/>
    <n v="86"/>
    <n v="83"/>
    <n v="0.78666666666666663"/>
    <x v="0"/>
  </r>
  <r>
    <x v="1"/>
    <x v="4"/>
    <x v="4"/>
    <x v="1"/>
    <x v="1"/>
    <n v="86"/>
    <n v="81"/>
    <n v="75"/>
    <n v="0.80666666666666664"/>
    <x v="0"/>
  </r>
  <r>
    <x v="0"/>
    <x v="0"/>
    <x v="5"/>
    <x v="0"/>
    <x v="1"/>
    <n v="65"/>
    <n v="82"/>
    <n v="78"/>
    <n v="0.75"/>
    <x v="0"/>
  </r>
  <r>
    <x v="0"/>
    <x v="3"/>
    <x v="3"/>
    <x v="1"/>
    <x v="0"/>
    <n v="55"/>
    <n v="76"/>
    <n v="76"/>
    <n v="0.69"/>
    <x v="3"/>
  </r>
  <r>
    <x v="0"/>
    <x v="3"/>
    <x v="0"/>
    <x v="1"/>
    <x v="0"/>
    <n v="62"/>
    <n v="72"/>
    <n v="74"/>
    <n v="0.69333333333333336"/>
    <x v="3"/>
  </r>
  <r>
    <x v="1"/>
    <x v="2"/>
    <x v="4"/>
    <x v="0"/>
    <x v="0"/>
    <n v="63"/>
    <n v="63"/>
    <n v="62"/>
    <n v="0.62666666666666671"/>
    <x v="3"/>
  </r>
  <r>
    <x v="0"/>
    <x v="4"/>
    <x v="2"/>
    <x v="0"/>
    <x v="1"/>
    <n v="88"/>
    <n v="99"/>
    <n v="95"/>
    <n v="0.94"/>
    <x v="1"/>
  </r>
  <r>
    <x v="1"/>
    <x v="1"/>
    <x v="4"/>
    <x v="1"/>
    <x v="0"/>
    <n v="62"/>
    <n v="55"/>
    <n v="55"/>
    <n v="0.57333333333333336"/>
    <x v="3"/>
  </r>
  <r>
    <x v="0"/>
    <x v="1"/>
    <x v="4"/>
    <x v="1"/>
    <x v="1"/>
    <n v="59"/>
    <n v="71"/>
    <n v="65"/>
    <n v="0.65"/>
    <x v="3"/>
  </r>
  <r>
    <x v="0"/>
    <x v="3"/>
    <x v="1"/>
    <x v="0"/>
    <x v="1"/>
    <n v="68"/>
    <n v="78"/>
    <n v="77"/>
    <n v="0.74333333333333329"/>
    <x v="0"/>
  </r>
  <r>
    <x v="0"/>
    <x v="3"/>
    <x v="1"/>
    <x v="1"/>
    <x v="0"/>
    <n v="77"/>
    <n v="86"/>
    <n v="86"/>
    <n v="0.8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tatus">
  <location ref="F3:F4" firstHeaderRow="1" firstDataRow="1" firstDataCol="0"/>
  <pivotFields count="10">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numFmtId="9" showAll="0"/>
    <pivotField dataField="1" showAll="0">
      <items count="5">
        <item x="1"/>
        <item x="3"/>
        <item x="2"/>
        <item x="0"/>
        <item t="default"/>
      </items>
    </pivotField>
  </pivotFields>
  <rowItems count="1">
    <i/>
  </rowItems>
  <colItems count="1">
    <i/>
  </colItems>
  <dataFields count="1">
    <dataField name="Count of Student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tatus">
  <location ref="F18:G23" firstHeaderRow="1" firstDataRow="1" firstDataCol="1"/>
  <pivotFields count="10">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numFmtId="9" showAll="0"/>
    <pivotField axis="axisRow" dataField="1" showAll="0">
      <items count="5">
        <item x="1"/>
        <item x="3"/>
        <item x="2"/>
        <item x="0"/>
        <item t="default"/>
      </items>
    </pivotField>
  </pivotFields>
  <rowFields count="1">
    <field x="9"/>
  </rowFields>
  <rowItems count="5">
    <i>
      <x/>
    </i>
    <i>
      <x v="1"/>
    </i>
    <i>
      <x v="2"/>
    </i>
    <i>
      <x v="3"/>
    </i>
    <i t="grand">
      <x/>
    </i>
  </rowItems>
  <colItems count="1">
    <i/>
  </colItems>
  <dataFields count="1">
    <dataField name="Count of Status" fld="9"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9" count="1" selected="0">
            <x v="0"/>
          </reference>
        </references>
      </pivotArea>
    </chartFormat>
    <chartFormat chart="2" format="12">
      <pivotArea type="data" outline="0" fieldPosition="0">
        <references count="2">
          <reference field="4294967294" count="1" selected="0">
            <x v="0"/>
          </reference>
          <reference field="9" count="1" selected="0">
            <x v="1"/>
          </reference>
        </references>
      </pivotArea>
    </chartFormat>
    <chartFormat chart="2" format="13">
      <pivotArea type="data" outline="0" fieldPosition="0">
        <references count="2">
          <reference field="4294967294" count="1" selected="0">
            <x v="0"/>
          </reference>
          <reference field="9" count="1" selected="0">
            <x v="2"/>
          </reference>
        </references>
      </pivotArea>
    </chartFormat>
    <chartFormat chart="2"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Ethnicity">
  <location ref="F9:G15" firstHeaderRow="1" firstDataRow="1" firstDataCol="1"/>
  <pivotFields count="10">
    <pivotField showAll="0">
      <items count="3">
        <item x="0"/>
        <item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pivotField showAll="0">
      <items count="3">
        <item x="1"/>
        <item x="0"/>
        <item t="default"/>
      </items>
    </pivotField>
    <pivotField showAll="0"/>
    <pivotField showAll="0"/>
    <pivotField showAll="0"/>
    <pivotField dataField="1" numFmtId="9" showAll="0"/>
    <pivotField showAll="0"/>
  </pivotFields>
  <rowFields count="1">
    <field x="1"/>
  </rowFields>
  <rowItems count="6">
    <i>
      <x/>
    </i>
    <i>
      <x v="1"/>
    </i>
    <i>
      <x v="2"/>
    </i>
    <i>
      <x v="3"/>
    </i>
    <i>
      <x v="4"/>
    </i>
    <i t="grand">
      <x/>
    </i>
  </rowItems>
  <colItems count="1">
    <i/>
  </colItems>
  <dataFields count="1">
    <dataField name="Average of %" fld="8" subtotal="average" baseField="2" baseItem="0"/>
  </dataFields>
  <formats count="1">
    <format dxfId="26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Lunch">
  <location ref="A19:B22" firstHeaderRow="1" firstDataRow="1" firstDataCol="1"/>
  <pivotFields count="10">
    <pivotField showAll="0">
      <items count="3">
        <item x="0"/>
        <item x="1"/>
        <item t="default"/>
      </items>
    </pivotField>
    <pivotField showAll="0"/>
    <pivotField showAll="0">
      <items count="7">
        <item x="3"/>
        <item x="0"/>
        <item x="4"/>
        <item x="2"/>
        <item x="1"/>
        <item x="5"/>
        <item t="default"/>
      </items>
    </pivotField>
    <pivotField axis="axisRow" showAll="0">
      <items count="3">
        <item x="1"/>
        <item x="0"/>
        <item t="default"/>
      </items>
    </pivotField>
    <pivotField showAll="0">
      <items count="3">
        <item x="1"/>
        <item x="0"/>
        <item t="default"/>
      </items>
    </pivotField>
    <pivotField showAll="0"/>
    <pivotField showAll="0"/>
    <pivotField showAll="0"/>
    <pivotField dataField="1" numFmtId="9" showAll="0"/>
    <pivotField showAll="0"/>
  </pivotFields>
  <rowFields count="1">
    <field x="3"/>
  </rowFields>
  <rowItems count="3">
    <i>
      <x/>
    </i>
    <i>
      <x v="1"/>
    </i>
    <i t="grand">
      <x/>
    </i>
  </rowItems>
  <colItems count="1">
    <i/>
  </colItems>
  <dataFields count="1">
    <dataField name="Average of %" fld="8" subtotal="average" baseField="3" baseItem="0"/>
  </dataFields>
  <formats count="1">
    <format dxfId="264">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Education_level">
  <location ref="A9:B16" firstHeaderRow="1" firstDataRow="1" firstDataCol="1"/>
  <pivotFields count="10">
    <pivotField showAll="0">
      <items count="3">
        <item x="0"/>
        <item x="1"/>
        <item t="default"/>
      </items>
    </pivotField>
    <pivotField showAll="0"/>
    <pivotField axis="axisRow" showAll="0" sortType="ascending">
      <items count="7">
        <item x="3"/>
        <item x="0"/>
        <item x="4"/>
        <item x="2"/>
        <item x="1"/>
        <item x="5"/>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pivotField showAll="0"/>
    <pivotField dataField="1" numFmtId="9" showAll="0"/>
    <pivotField showAll="0"/>
  </pivotFields>
  <rowFields count="1">
    <field x="2"/>
  </rowFields>
  <rowItems count="7">
    <i>
      <x v="2"/>
    </i>
    <i>
      <x v="5"/>
    </i>
    <i>
      <x v="4"/>
    </i>
    <i>
      <x/>
    </i>
    <i>
      <x v="1"/>
    </i>
    <i>
      <x v="3"/>
    </i>
    <i t="grand">
      <x/>
    </i>
  </rowItems>
  <colItems count="1">
    <i/>
  </colItems>
  <dataFields count="1">
    <dataField name="Average of %" fld="8" subtotal="average" baseField="2" baseItem="0"/>
  </dataFields>
  <formats count="1">
    <format dxfId="26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10">
    <pivotField showAll="0">
      <items count="3">
        <item x="0"/>
        <item x="1"/>
        <item t="default"/>
      </items>
    </pivotField>
    <pivotField showAll="0"/>
    <pivotField showAll="0"/>
    <pivotField showAll="0"/>
    <pivotField showAll="0">
      <items count="3">
        <item x="1"/>
        <item x="0"/>
        <item t="default"/>
      </items>
    </pivotField>
    <pivotField dataField="1" showAll="0"/>
    <pivotField dataField="1" showAll="0"/>
    <pivotField dataField="1" showAll="0"/>
    <pivotField dataField="1" numFmtId="9" showAll="0"/>
    <pivotField showAll="0"/>
  </pivotFields>
  <rowItems count="1">
    <i/>
  </rowItems>
  <colFields count="1">
    <field x="-2"/>
  </colFields>
  <colItems count="4">
    <i>
      <x/>
    </i>
    <i i="1">
      <x v="1"/>
    </i>
    <i i="2">
      <x v="2"/>
    </i>
    <i i="3">
      <x v="3"/>
    </i>
  </colItems>
  <dataFields count="4">
    <dataField name="Average of %" fld="8" subtotal="average" baseField="0" baseItem="1861765466"/>
    <dataField name="Average of math_score" fld="5" subtotal="average" baseField="0" baseItem="1"/>
    <dataField name="Average of reading_score" fld="6" subtotal="average" baseField="0" baseItem="1"/>
    <dataField name="Average of writing_score" fld="7"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2" name="PivotTable2"/>
    <pivotTable tabId="2" name="PivotTable3"/>
    <pivotTable tabId="2" name="PivotTable4"/>
    <pivotTable tabId="2" name="PivotTable6"/>
    <pivotTable tabId="2" name="PivotTable7"/>
  </pivotTables>
  <data>
    <tabular pivotCacheId="3391705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est_preparation_course" sourceName="test_preparation_course">
  <pivotTables>
    <pivotTable tabId="2" name="PivotTable1"/>
    <pivotTable tabId="2" name="PivotTable2"/>
    <pivotTable tabId="2" name="PivotTable3"/>
    <pivotTable tabId="2" name="PivotTable4"/>
    <pivotTable tabId="2" name="PivotTable6"/>
    <pivotTable tabId="2" name="PivotTable7"/>
  </pivotTables>
  <data>
    <tabular pivotCacheId="3391705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test_preparation_course" cache="Slicer_test_preparation_course" caption="test_preparation_cours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style="Slicer Style 2" rowHeight="241300"/>
  <slicer name="test_preparation_course 1" cache="Slicer_test_preparation_course" caption="test_preparation_course" style="Slicer Style 2" rowHeight="241300"/>
</slicers>
</file>

<file path=xl/tables/table1.xml><?xml version="1.0" encoding="utf-8"?>
<table xmlns="http://schemas.openxmlformats.org/spreadsheetml/2006/main" id="1" name="Table1" displayName="Table1" ref="A1:J1001" totalsRowShown="0">
  <autoFilter ref="A1:J1001"/>
  <tableColumns count="10">
    <tableColumn id="1" name="gender"/>
    <tableColumn id="2" name="race_ethnicity"/>
    <tableColumn id="3" name="parental_level_of_education"/>
    <tableColumn id="4" name="lunch"/>
    <tableColumn id="5" name="test_preparation_course"/>
    <tableColumn id="6" name="math_score"/>
    <tableColumn id="7" name="reading_score"/>
    <tableColumn id="8" name="writing_score"/>
    <tableColumn id="10" name="%" dataCellStyle="Percent">
      <calculatedColumnFormula>SUM(Table1[[#This Row],[math_score]:[writing_score]])/300</calculatedColumnFormula>
    </tableColumn>
    <tableColumn id="11" name="Status" dataDxfId="267">
      <calculatedColumnFormula>_xlfn.IFS(Table1[[#This Row],[%]]&gt;=90%,"Best",AND(Table1[[#This Row],[%]]&gt;=70%,Table1[[#This Row],[%]]&lt; 90%),"Very Good",AND(Table1[[#This Row],[%]]&gt;=50%,Table1[[#This Row],[%]]&lt; 70%),"Good",Table1[[#This Row],[%]]&lt;50,"Not Bad")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workbookViewId="0">
      <selection activeCell="F7" sqref="F7"/>
    </sheetView>
  </sheetViews>
  <sheetFormatPr defaultRowHeight="15" x14ac:dyDescent="0.25"/>
  <cols>
    <col min="1" max="1" width="12.85546875" bestFit="1" customWidth="1"/>
    <col min="2" max="2" width="12.5703125" bestFit="1" customWidth="1"/>
    <col min="3" max="3" width="23.85546875" bestFit="1" customWidth="1"/>
    <col min="4" max="4" width="23.42578125" bestFit="1" customWidth="1"/>
    <col min="6" max="6" width="17" bestFit="1" customWidth="1"/>
    <col min="7" max="7" width="14.5703125" bestFit="1" customWidth="1"/>
  </cols>
  <sheetData>
    <row r="3" spans="1:7" x14ac:dyDescent="0.25">
      <c r="A3" t="s">
        <v>27</v>
      </c>
      <c r="B3" t="s">
        <v>32</v>
      </c>
      <c r="C3" t="s">
        <v>33</v>
      </c>
      <c r="D3" t="s">
        <v>34</v>
      </c>
      <c r="F3" t="s">
        <v>38</v>
      </c>
    </row>
    <row r="4" spans="1:7" x14ac:dyDescent="0.25">
      <c r="A4" s="2">
        <v>0.67770666666666679</v>
      </c>
      <c r="B4" s="2">
        <v>66.088999999999999</v>
      </c>
      <c r="C4" s="2">
        <v>69.168999999999997</v>
      </c>
      <c r="D4" s="2">
        <v>68.054000000000002</v>
      </c>
      <c r="F4" s="2">
        <v>1000</v>
      </c>
    </row>
    <row r="6" spans="1:7" x14ac:dyDescent="0.25">
      <c r="A6" s="1">
        <f>GETPIVOTDATA("%",$A$3)</f>
        <v>0.67770666666666679</v>
      </c>
      <c r="B6" s="3">
        <f>GETPIVOTDATA("Average of math_score",$A$3)</f>
        <v>66.088999999999999</v>
      </c>
      <c r="C6" s="3">
        <f>GETPIVOTDATA("Average of reading_score",$A$3)</f>
        <v>69.168999999999997</v>
      </c>
      <c r="D6" s="3">
        <f>GETPIVOTDATA("Average of writing_score",$A$3)</f>
        <v>68.054000000000002</v>
      </c>
      <c r="F6">
        <f>GETPIVOTDATA("Status",$F$3)</f>
        <v>1000</v>
      </c>
    </row>
    <row r="9" spans="1:7" x14ac:dyDescent="0.25">
      <c r="A9" s="4" t="s">
        <v>39</v>
      </c>
      <c r="B9" t="s">
        <v>27</v>
      </c>
      <c r="F9" s="4" t="s">
        <v>40</v>
      </c>
      <c r="G9" t="s">
        <v>27</v>
      </c>
    </row>
    <row r="10" spans="1:7" x14ac:dyDescent="0.25">
      <c r="A10" s="5" t="s">
        <v>21</v>
      </c>
      <c r="B10" s="6">
        <v>0.63096938775510236</v>
      </c>
      <c r="F10" s="5" t="s">
        <v>17</v>
      </c>
      <c r="G10" s="6">
        <v>0.62992509363295857</v>
      </c>
    </row>
    <row r="11" spans="1:7" x14ac:dyDescent="0.25">
      <c r="A11" s="5" t="s">
        <v>22</v>
      </c>
      <c r="B11" s="6">
        <v>0.65108007448789607</v>
      </c>
      <c r="F11" s="5" t="s">
        <v>9</v>
      </c>
      <c r="G11" s="6">
        <v>0.6546842105263162</v>
      </c>
    </row>
    <row r="12" spans="1:7" x14ac:dyDescent="0.25">
      <c r="A12" s="5" t="s">
        <v>13</v>
      </c>
      <c r="B12" s="6">
        <v>0.68476401179941015</v>
      </c>
      <c r="F12" s="5" t="s">
        <v>12</v>
      </c>
      <c r="G12" s="6">
        <v>0.67131661442006241</v>
      </c>
    </row>
    <row r="13" spans="1:7" x14ac:dyDescent="0.25">
      <c r="A13" s="5" t="s">
        <v>18</v>
      </c>
      <c r="B13" s="6">
        <v>0.69569069069069078</v>
      </c>
      <c r="F13" s="5" t="s">
        <v>20</v>
      </c>
      <c r="G13" s="6">
        <v>0.69179389312977135</v>
      </c>
    </row>
    <row r="14" spans="1:7" x14ac:dyDescent="0.25">
      <c r="A14" s="5" t="s">
        <v>10</v>
      </c>
      <c r="B14" s="6">
        <v>0.71923728813559329</v>
      </c>
      <c r="F14" s="5" t="s">
        <v>23</v>
      </c>
      <c r="G14" s="6">
        <v>0.72752380952380968</v>
      </c>
    </row>
    <row r="15" spans="1:7" x14ac:dyDescent="0.25">
      <c r="A15" s="5" t="s">
        <v>15</v>
      </c>
      <c r="B15" s="6">
        <v>0.7359887005649719</v>
      </c>
      <c r="F15" s="5" t="s">
        <v>35</v>
      </c>
      <c r="G15" s="6">
        <v>0.6777066666666669</v>
      </c>
    </row>
    <row r="16" spans="1:7" x14ac:dyDescent="0.25">
      <c r="A16" s="5" t="s">
        <v>35</v>
      </c>
      <c r="B16" s="6">
        <v>0.6777066666666669</v>
      </c>
    </row>
    <row r="18" spans="1:7" x14ac:dyDescent="0.25">
      <c r="F18" s="4" t="s">
        <v>26</v>
      </c>
      <c r="G18" t="s">
        <v>37</v>
      </c>
    </row>
    <row r="19" spans="1:7" x14ac:dyDescent="0.25">
      <c r="A19" s="4" t="s">
        <v>36</v>
      </c>
      <c r="B19" t="s">
        <v>27</v>
      </c>
      <c r="F19" s="5" t="s">
        <v>29</v>
      </c>
      <c r="G19" s="2">
        <v>52</v>
      </c>
    </row>
    <row r="20" spans="1:7" x14ac:dyDescent="0.25">
      <c r="A20" s="5" t="s">
        <v>19</v>
      </c>
      <c r="B20" s="6">
        <v>0.62199061032863823</v>
      </c>
      <c r="F20" s="5" t="s">
        <v>31</v>
      </c>
      <c r="G20" s="2">
        <v>438</v>
      </c>
    </row>
    <row r="21" spans="1:7" x14ac:dyDescent="0.25">
      <c r="A21" s="5" t="s">
        <v>11</v>
      </c>
      <c r="B21" s="6">
        <v>0.70837209302325599</v>
      </c>
      <c r="F21" s="5" t="s">
        <v>30</v>
      </c>
      <c r="G21" s="2">
        <v>103</v>
      </c>
    </row>
    <row r="22" spans="1:7" x14ac:dyDescent="0.25">
      <c r="A22" s="5" t="s">
        <v>35</v>
      </c>
      <c r="B22" s="6">
        <v>0.67770666666666701</v>
      </c>
      <c r="F22" s="5" t="s">
        <v>28</v>
      </c>
      <c r="G22" s="2">
        <v>407</v>
      </c>
    </row>
    <row r="23" spans="1:7" x14ac:dyDescent="0.25">
      <c r="F23" s="5" t="s">
        <v>35</v>
      </c>
      <c r="G23" s="2">
        <v>1000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P7" sqref="P7"/>
    </sheetView>
  </sheetViews>
  <sheetFormatPr defaultRowHeight="15" x14ac:dyDescent="0.25"/>
  <sheetData/>
  <pageMargins left="0.7" right="0.7" top="0.75" bottom="0.75" header="0.3" footer="0.3"/>
  <pageSetup orientation="portrait" horizontalDpi="200" verticalDpi="2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workbookViewId="0">
      <selection activeCell="B5" sqref="A2:J1001"/>
    </sheetView>
  </sheetViews>
  <sheetFormatPr defaultRowHeight="15" x14ac:dyDescent="0.25"/>
  <cols>
    <col min="1" max="1" width="9.42578125" customWidth="1"/>
    <col min="2" max="2" width="15.7109375" customWidth="1"/>
    <col min="3" max="3" width="28.7109375" customWidth="1"/>
    <col min="4" max="4" width="12.85546875" bestFit="1" customWidth="1"/>
    <col min="5" max="5" width="24.85546875" customWidth="1"/>
    <col min="6" max="6" width="13.42578125" customWidth="1"/>
    <col min="7" max="7" width="15.5703125" customWidth="1"/>
    <col min="8" max="8" width="15.140625" customWidth="1"/>
    <col min="10" max="10" width="10.28515625" bestFit="1" customWidth="1"/>
  </cols>
  <sheetData>
    <row r="1" spans="1:10" x14ac:dyDescent="0.25">
      <c r="A1" t="s">
        <v>0</v>
      </c>
      <c r="B1" t="s">
        <v>1</v>
      </c>
      <c r="C1" t="s">
        <v>2</v>
      </c>
      <c r="D1" t="s">
        <v>3</v>
      </c>
      <c r="E1" t="s">
        <v>4</v>
      </c>
      <c r="F1" t="s">
        <v>5</v>
      </c>
      <c r="G1" t="s">
        <v>6</v>
      </c>
      <c r="H1" t="s">
        <v>7</v>
      </c>
      <c r="I1" t="s">
        <v>25</v>
      </c>
      <c r="J1" t="s">
        <v>26</v>
      </c>
    </row>
    <row r="2" spans="1:10" x14ac:dyDescent="0.25">
      <c r="A2" t="s">
        <v>8</v>
      </c>
      <c r="B2" t="s">
        <v>9</v>
      </c>
      <c r="C2" t="s">
        <v>10</v>
      </c>
      <c r="D2" t="s">
        <v>11</v>
      </c>
      <c r="E2" t="s">
        <v>24</v>
      </c>
      <c r="F2">
        <v>72</v>
      </c>
      <c r="G2">
        <v>72</v>
      </c>
      <c r="H2">
        <v>74</v>
      </c>
      <c r="I2" s="1">
        <f>SUM(Table1[[#This Row],[math_score]:[writing_score]])/300</f>
        <v>0.72666666666666668</v>
      </c>
      <c r="J2" t="str">
        <f>_xlfn.IFS(Table1[[#This Row],[%]]&gt;=90%,"Best",AND(Table1[[#This Row],[%]]&gt;=70%,Table1[[#This Row],[%]]&lt; 90%),"Very Good",AND(Table1[[#This Row],[%]]&gt;=50%,Table1[[#This Row],[%]]&lt; 70%),"Good",Table1[[#This Row],[%]]&lt;50,"Not Bad")</f>
        <v>Very Good</v>
      </c>
    </row>
    <row r="3" spans="1:10" x14ac:dyDescent="0.25">
      <c r="A3" t="s">
        <v>8</v>
      </c>
      <c r="B3" t="s">
        <v>12</v>
      </c>
      <c r="C3" t="s">
        <v>13</v>
      </c>
      <c r="D3" t="s">
        <v>11</v>
      </c>
      <c r="E3" t="s">
        <v>14</v>
      </c>
      <c r="F3">
        <v>69</v>
      </c>
      <c r="G3">
        <v>90</v>
      </c>
      <c r="H3">
        <v>88</v>
      </c>
      <c r="I3" s="1">
        <f>SUM(Table1[[#This Row],[math_score]:[writing_score]])/300</f>
        <v>0.82333333333333336</v>
      </c>
      <c r="J3" t="str">
        <f>_xlfn.IFS(Table1[[#This Row],[%]]&gt;=90%,"Best",AND(Table1[[#This Row],[%]]&gt;=70%,Table1[[#This Row],[%]]&lt; 90%),"Very Good",AND(Table1[[#This Row],[%]]&gt;=50%,Table1[[#This Row],[%]]&lt; 70%),"Good",Table1[[#This Row],[%]]&lt;50,"Not Bad")</f>
        <v>Very Good</v>
      </c>
    </row>
    <row r="4" spans="1:10" x14ac:dyDescent="0.25">
      <c r="A4" t="s">
        <v>8</v>
      </c>
      <c r="B4" t="s">
        <v>9</v>
      </c>
      <c r="C4" t="s">
        <v>15</v>
      </c>
      <c r="D4" t="s">
        <v>11</v>
      </c>
      <c r="E4" t="s">
        <v>24</v>
      </c>
      <c r="F4">
        <v>90</v>
      </c>
      <c r="G4">
        <v>95</v>
      </c>
      <c r="H4">
        <v>93</v>
      </c>
      <c r="I4" s="1">
        <f>SUM(Table1[[#This Row],[math_score]:[writing_score]])/300</f>
        <v>0.92666666666666664</v>
      </c>
      <c r="J4" t="str">
        <f>_xlfn.IFS(Table1[[#This Row],[%]]&gt;=90%,"Best",AND(Table1[[#This Row],[%]]&gt;=70%,Table1[[#This Row],[%]]&lt; 90%),"Very Good",AND(Table1[[#This Row],[%]]&gt;=50%,Table1[[#This Row],[%]]&lt; 70%),"Good",Table1[[#This Row],[%]]&lt;50,"Not Bad")</f>
        <v>Best</v>
      </c>
    </row>
    <row r="5" spans="1:10" x14ac:dyDescent="0.25">
      <c r="A5" t="s">
        <v>16</v>
      </c>
      <c r="B5" t="s">
        <v>17</v>
      </c>
      <c r="C5" t="s">
        <v>18</v>
      </c>
      <c r="D5" t="s">
        <v>19</v>
      </c>
      <c r="E5" t="s">
        <v>24</v>
      </c>
      <c r="F5">
        <v>47</v>
      </c>
      <c r="G5">
        <v>57</v>
      </c>
      <c r="H5">
        <v>44</v>
      </c>
      <c r="I5" s="1">
        <f>SUM(Table1[[#This Row],[math_score]:[writing_score]])/300</f>
        <v>0.49333333333333335</v>
      </c>
      <c r="J5" t="str">
        <f>_xlfn.IFS(Table1[[#This Row],[%]]&gt;=90%,"Best",AND(Table1[[#This Row],[%]]&gt;=70%,Table1[[#This Row],[%]]&lt; 90%),"Very Good",AND(Table1[[#This Row],[%]]&gt;=50%,Table1[[#This Row],[%]]&lt; 70%),"Good",Table1[[#This Row],[%]]&lt;50,"Not Bad")</f>
        <v>Not Bad</v>
      </c>
    </row>
    <row r="6" spans="1:10" x14ac:dyDescent="0.25">
      <c r="A6" t="s">
        <v>16</v>
      </c>
      <c r="B6" t="s">
        <v>12</v>
      </c>
      <c r="C6" t="s">
        <v>13</v>
      </c>
      <c r="D6" t="s">
        <v>11</v>
      </c>
      <c r="E6" t="s">
        <v>24</v>
      </c>
      <c r="F6">
        <v>76</v>
      </c>
      <c r="G6">
        <v>78</v>
      </c>
      <c r="H6">
        <v>75</v>
      </c>
      <c r="I6" s="1">
        <f>SUM(Table1[[#This Row],[math_score]:[writing_score]])/300</f>
        <v>0.76333333333333331</v>
      </c>
      <c r="J6" t="str">
        <f>_xlfn.IFS(Table1[[#This Row],[%]]&gt;=90%,"Best",AND(Table1[[#This Row],[%]]&gt;=70%,Table1[[#This Row],[%]]&lt; 90%),"Very Good",AND(Table1[[#This Row],[%]]&gt;=50%,Table1[[#This Row],[%]]&lt; 70%),"Good",Table1[[#This Row],[%]]&lt;50,"Not Bad")</f>
        <v>Very Good</v>
      </c>
    </row>
    <row r="7" spans="1:10" x14ac:dyDescent="0.25">
      <c r="A7" t="s">
        <v>8</v>
      </c>
      <c r="B7" t="s">
        <v>9</v>
      </c>
      <c r="C7" t="s">
        <v>18</v>
      </c>
      <c r="D7" t="s">
        <v>11</v>
      </c>
      <c r="E7" t="s">
        <v>24</v>
      </c>
      <c r="F7">
        <v>71</v>
      </c>
      <c r="G7">
        <v>83</v>
      </c>
      <c r="H7">
        <v>78</v>
      </c>
      <c r="I7" s="1">
        <f>SUM(Table1[[#This Row],[math_score]:[writing_score]])/300</f>
        <v>0.77333333333333332</v>
      </c>
      <c r="J7" t="str">
        <f>_xlfn.IFS(Table1[[#This Row],[%]]&gt;=90%,"Best",AND(Table1[[#This Row],[%]]&gt;=70%,Table1[[#This Row],[%]]&lt; 90%),"Very Good",AND(Table1[[#This Row],[%]]&gt;=50%,Table1[[#This Row],[%]]&lt; 70%),"Good",Table1[[#This Row],[%]]&lt;50,"Not Bad")</f>
        <v>Very Good</v>
      </c>
    </row>
    <row r="8" spans="1:10" x14ac:dyDescent="0.25">
      <c r="A8" t="s">
        <v>8</v>
      </c>
      <c r="B8" t="s">
        <v>9</v>
      </c>
      <c r="C8" t="s">
        <v>13</v>
      </c>
      <c r="D8" t="s">
        <v>11</v>
      </c>
      <c r="E8" t="s">
        <v>14</v>
      </c>
      <c r="F8">
        <v>88</v>
      </c>
      <c r="G8">
        <v>95</v>
      </c>
      <c r="H8">
        <v>92</v>
      </c>
      <c r="I8" s="1">
        <f>SUM(Table1[[#This Row],[math_score]:[writing_score]])/300</f>
        <v>0.91666666666666663</v>
      </c>
      <c r="J8" t="str">
        <f>_xlfn.IFS(Table1[[#This Row],[%]]&gt;=90%,"Best",AND(Table1[[#This Row],[%]]&gt;=70%,Table1[[#This Row],[%]]&lt; 90%),"Very Good",AND(Table1[[#This Row],[%]]&gt;=50%,Table1[[#This Row],[%]]&lt; 70%),"Good",Table1[[#This Row],[%]]&lt;50,"Not Bad")</f>
        <v>Best</v>
      </c>
    </row>
    <row r="9" spans="1:10" x14ac:dyDescent="0.25">
      <c r="A9" t="s">
        <v>16</v>
      </c>
      <c r="B9" t="s">
        <v>9</v>
      </c>
      <c r="C9" t="s">
        <v>13</v>
      </c>
      <c r="D9" t="s">
        <v>19</v>
      </c>
      <c r="E9" t="s">
        <v>24</v>
      </c>
      <c r="F9">
        <v>40</v>
      </c>
      <c r="G9">
        <v>43</v>
      </c>
      <c r="H9">
        <v>39</v>
      </c>
      <c r="I9" s="1">
        <f>SUM(Table1[[#This Row],[math_score]:[writing_score]])/300</f>
        <v>0.40666666666666668</v>
      </c>
      <c r="J9" t="str">
        <f>_xlfn.IFS(Table1[[#This Row],[%]]&gt;=90%,"Best",AND(Table1[[#This Row],[%]]&gt;=70%,Table1[[#This Row],[%]]&lt; 90%),"Very Good",AND(Table1[[#This Row],[%]]&gt;=50%,Table1[[#This Row],[%]]&lt; 70%),"Good",Table1[[#This Row],[%]]&lt;50,"Not Bad")</f>
        <v>Not Bad</v>
      </c>
    </row>
    <row r="10" spans="1:10" x14ac:dyDescent="0.25">
      <c r="A10" t="s">
        <v>16</v>
      </c>
      <c r="B10" t="s">
        <v>20</v>
      </c>
      <c r="C10" t="s">
        <v>21</v>
      </c>
      <c r="D10" t="s">
        <v>19</v>
      </c>
      <c r="E10" t="s">
        <v>14</v>
      </c>
      <c r="F10">
        <v>64</v>
      </c>
      <c r="G10">
        <v>64</v>
      </c>
      <c r="H10">
        <v>67</v>
      </c>
      <c r="I10" s="1">
        <f>SUM(Table1[[#This Row],[math_score]:[writing_score]])/300</f>
        <v>0.65</v>
      </c>
      <c r="J10" t="str">
        <f>_xlfn.IFS(Table1[[#This Row],[%]]&gt;=90%,"Best",AND(Table1[[#This Row],[%]]&gt;=70%,Table1[[#This Row],[%]]&lt; 90%),"Very Good",AND(Table1[[#This Row],[%]]&gt;=50%,Table1[[#This Row],[%]]&lt; 70%),"Good",Table1[[#This Row],[%]]&lt;50,"Not Bad")</f>
        <v>Good</v>
      </c>
    </row>
    <row r="11" spans="1:10" x14ac:dyDescent="0.25">
      <c r="A11" t="s">
        <v>8</v>
      </c>
      <c r="B11" t="s">
        <v>9</v>
      </c>
      <c r="C11" t="s">
        <v>21</v>
      </c>
      <c r="D11" t="s">
        <v>19</v>
      </c>
      <c r="E11" t="s">
        <v>24</v>
      </c>
      <c r="F11">
        <v>38</v>
      </c>
      <c r="G11">
        <v>60</v>
      </c>
      <c r="H11">
        <v>50</v>
      </c>
      <c r="I11" s="1">
        <f>SUM(Table1[[#This Row],[math_score]:[writing_score]])/300</f>
        <v>0.49333333333333335</v>
      </c>
      <c r="J11" t="str">
        <f>_xlfn.IFS(Table1[[#This Row],[%]]&gt;=90%,"Best",AND(Table1[[#This Row],[%]]&gt;=70%,Table1[[#This Row],[%]]&lt; 90%),"Very Good",AND(Table1[[#This Row],[%]]&gt;=50%,Table1[[#This Row],[%]]&lt; 70%),"Good",Table1[[#This Row],[%]]&lt;50,"Not Bad")</f>
        <v>Not Bad</v>
      </c>
    </row>
    <row r="12" spans="1:10" x14ac:dyDescent="0.25">
      <c r="A12" t="s">
        <v>16</v>
      </c>
      <c r="B12" t="s">
        <v>12</v>
      </c>
      <c r="C12" t="s">
        <v>18</v>
      </c>
      <c r="D12" t="s">
        <v>11</v>
      </c>
      <c r="E12" t="s">
        <v>24</v>
      </c>
      <c r="F12">
        <v>58</v>
      </c>
      <c r="G12">
        <v>54</v>
      </c>
      <c r="H12">
        <v>52</v>
      </c>
      <c r="I12" s="1">
        <f>SUM(Table1[[#This Row],[math_score]:[writing_score]])/300</f>
        <v>0.54666666666666663</v>
      </c>
      <c r="J12" t="str">
        <f>_xlfn.IFS(Table1[[#This Row],[%]]&gt;=90%,"Best",AND(Table1[[#This Row],[%]]&gt;=70%,Table1[[#This Row],[%]]&lt; 90%),"Very Good",AND(Table1[[#This Row],[%]]&gt;=50%,Table1[[#This Row],[%]]&lt; 70%),"Good",Table1[[#This Row],[%]]&lt;50,"Not Bad")</f>
        <v>Good</v>
      </c>
    </row>
    <row r="13" spans="1:10" x14ac:dyDescent="0.25">
      <c r="A13" t="s">
        <v>16</v>
      </c>
      <c r="B13" t="s">
        <v>20</v>
      </c>
      <c r="C13" t="s">
        <v>18</v>
      </c>
      <c r="D13" t="s">
        <v>11</v>
      </c>
      <c r="E13" t="s">
        <v>24</v>
      </c>
      <c r="F13">
        <v>40</v>
      </c>
      <c r="G13">
        <v>52</v>
      </c>
      <c r="H13">
        <v>43</v>
      </c>
      <c r="I13" s="1">
        <f>SUM(Table1[[#This Row],[math_score]:[writing_score]])/300</f>
        <v>0.45</v>
      </c>
      <c r="J13" t="str">
        <f>_xlfn.IFS(Table1[[#This Row],[%]]&gt;=90%,"Best",AND(Table1[[#This Row],[%]]&gt;=70%,Table1[[#This Row],[%]]&lt; 90%),"Very Good",AND(Table1[[#This Row],[%]]&gt;=50%,Table1[[#This Row],[%]]&lt; 70%),"Good",Table1[[#This Row],[%]]&lt;50,"Not Bad")</f>
        <v>Not Bad</v>
      </c>
    </row>
    <row r="14" spans="1:10" x14ac:dyDescent="0.25">
      <c r="A14" t="s">
        <v>8</v>
      </c>
      <c r="B14" t="s">
        <v>9</v>
      </c>
      <c r="C14" t="s">
        <v>21</v>
      </c>
      <c r="D14" t="s">
        <v>11</v>
      </c>
      <c r="E14" t="s">
        <v>24</v>
      </c>
      <c r="F14">
        <v>65</v>
      </c>
      <c r="G14">
        <v>81</v>
      </c>
      <c r="H14">
        <v>73</v>
      </c>
      <c r="I14" s="1">
        <f>SUM(Table1[[#This Row],[math_score]:[writing_score]])/300</f>
        <v>0.73</v>
      </c>
      <c r="J14" t="str">
        <f>_xlfn.IFS(Table1[[#This Row],[%]]&gt;=90%,"Best",AND(Table1[[#This Row],[%]]&gt;=70%,Table1[[#This Row],[%]]&lt; 90%),"Very Good",AND(Table1[[#This Row],[%]]&gt;=50%,Table1[[#This Row],[%]]&lt; 70%),"Good",Table1[[#This Row],[%]]&lt;50,"Not Bad")</f>
        <v>Very Good</v>
      </c>
    </row>
    <row r="15" spans="1:10" x14ac:dyDescent="0.25">
      <c r="A15" t="s">
        <v>16</v>
      </c>
      <c r="B15" t="s">
        <v>17</v>
      </c>
      <c r="C15" t="s">
        <v>13</v>
      </c>
      <c r="D15" t="s">
        <v>11</v>
      </c>
      <c r="E15" t="s">
        <v>14</v>
      </c>
      <c r="F15">
        <v>78</v>
      </c>
      <c r="G15">
        <v>72</v>
      </c>
      <c r="H15">
        <v>70</v>
      </c>
      <c r="I15" s="1">
        <f>SUM(Table1[[#This Row],[math_score]:[writing_score]])/300</f>
        <v>0.73333333333333328</v>
      </c>
      <c r="J15" t="str">
        <f>_xlfn.IFS(Table1[[#This Row],[%]]&gt;=90%,"Best",AND(Table1[[#This Row],[%]]&gt;=70%,Table1[[#This Row],[%]]&lt; 90%),"Very Good",AND(Table1[[#This Row],[%]]&gt;=50%,Table1[[#This Row],[%]]&lt; 70%),"Good",Table1[[#This Row],[%]]&lt;50,"Not Bad")</f>
        <v>Very Good</v>
      </c>
    </row>
    <row r="16" spans="1:10" x14ac:dyDescent="0.25">
      <c r="A16" t="s">
        <v>8</v>
      </c>
      <c r="B16" t="s">
        <v>17</v>
      </c>
      <c r="C16" t="s">
        <v>15</v>
      </c>
      <c r="D16" t="s">
        <v>11</v>
      </c>
      <c r="E16" t="s">
        <v>24</v>
      </c>
      <c r="F16">
        <v>50</v>
      </c>
      <c r="G16">
        <v>53</v>
      </c>
      <c r="H16">
        <v>58</v>
      </c>
      <c r="I16" s="1">
        <f>SUM(Table1[[#This Row],[math_score]:[writing_score]])/300</f>
        <v>0.53666666666666663</v>
      </c>
      <c r="J16" t="str">
        <f>_xlfn.IFS(Table1[[#This Row],[%]]&gt;=90%,"Best",AND(Table1[[#This Row],[%]]&gt;=70%,Table1[[#This Row],[%]]&lt; 90%),"Very Good",AND(Table1[[#This Row],[%]]&gt;=50%,Table1[[#This Row],[%]]&lt; 70%),"Good",Table1[[#This Row],[%]]&lt;50,"Not Bad")</f>
        <v>Good</v>
      </c>
    </row>
    <row r="17" spans="1:10" x14ac:dyDescent="0.25">
      <c r="A17" t="s">
        <v>8</v>
      </c>
      <c r="B17" t="s">
        <v>12</v>
      </c>
      <c r="C17" t="s">
        <v>22</v>
      </c>
      <c r="D17" t="s">
        <v>11</v>
      </c>
      <c r="E17" t="s">
        <v>24</v>
      </c>
      <c r="F17">
        <v>69</v>
      </c>
      <c r="G17">
        <v>75</v>
      </c>
      <c r="H17">
        <v>78</v>
      </c>
      <c r="I17" s="1">
        <f>SUM(Table1[[#This Row],[math_score]:[writing_score]])/300</f>
        <v>0.74</v>
      </c>
      <c r="J17" t="str">
        <f>_xlfn.IFS(Table1[[#This Row],[%]]&gt;=90%,"Best",AND(Table1[[#This Row],[%]]&gt;=70%,Table1[[#This Row],[%]]&lt; 90%),"Very Good",AND(Table1[[#This Row],[%]]&gt;=50%,Table1[[#This Row],[%]]&lt; 70%),"Good",Table1[[#This Row],[%]]&lt;50,"Not Bad")</f>
        <v>Very Good</v>
      </c>
    </row>
    <row r="18" spans="1:10" x14ac:dyDescent="0.25">
      <c r="A18" t="s">
        <v>16</v>
      </c>
      <c r="B18" t="s">
        <v>12</v>
      </c>
      <c r="C18" t="s">
        <v>21</v>
      </c>
      <c r="D18" t="s">
        <v>11</v>
      </c>
      <c r="E18" t="s">
        <v>24</v>
      </c>
      <c r="F18">
        <v>88</v>
      </c>
      <c r="G18">
        <v>89</v>
      </c>
      <c r="H18">
        <v>86</v>
      </c>
      <c r="I18" s="1">
        <f>SUM(Table1[[#This Row],[math_score]:[writing_score]])/300</f>
        <v>0.87666666666666671</v>
      </c>
      <c r="J18" t="str">
        <f>_xlfn.IFS(Table1[[#This Row],[%]]&gt;=90%,"Best",AND(Table1[[#This Row],[%]]&gt;=70%,Table1[[#This Row],[%]]&lt; 90%),"Very Good",AND(Table1[[#This Row],[%]]&gt;=50%,Table1[[#This Row],[%]]&lt; 70%),"Good",Table1[[#This Row],[%]]&lt;50,"Not Bad")</f>
        <v>Very Good</v>
      </c>
    </row>
    <row r="19" spans="1:10" x14ac:dyDescent="0.25">
      <c r="A19" t="s">
        <v>8</v>
      </c>
      <c r="B19" t="s">
        <v>9</v>
      </c>
      <c r="C19" t="s">
        <v>22</v>
      </c>
      <c r="D19" t="s">
        <v>19</v>
      </c>
      <c r="E19" t="s">
        <v>24</v>
      </c>
      <c r="F19">
        <v>18</v>
      </c>
      <c r="G19">
        <v>32</v>
      </c>
      <c r="H19">
        <v>28</v>
      </c>
      <c r="I19" s="1">
        <f>SUM(Table1[[#This Row],[math_score]:[writing_score]])/300</f>
        <v>0.26</v>
      </c>
      <c r="J19" t="str">
        <f>_xlfn.IFS(Table1[[#This Row],[%]]&gt;=90%,"Best",AND(Table1[[#This Row],[%]]&gt;=70%,Table1[[#This Row],[%]]&lt; 90%),"Very Good",AND(Table1[[#This Row],[%]]&gt;=50%,Table1[[#This Row],[%]]&lt; 70%),"Good",Table1[[#This Row],[%]]&lt;50,"Not Bad")</f>
        <v>Not Bad</v>
      </c>
    </row>
    <row r="20" spans="1:10" x14ac:dyDescent="0.25">
      <c r="A20" t="s">
        <v>16</v>
      </c>
      <c r="B20" t="s">
        <v>12</v>
      </c>
      <c r="C20" t="s">
        <v>15</v>
      </c>
      <c r="D20" t="s">
        <v>19</v>
      </c>
      <c r="E20" t="s">
        <v>14</v>
      </c>
      <c r="F20">
        <v>46</v>
      </c>
      <c r="G20">
        <v>42</v>
      </c>
      <c r="H20">
        <v>46</v>
      </c>
      <c r="I20" s="1">
        <f>SUM(Table1[[#This Row],[math_score]:[writing_score]])/300</f>
        <v>0.44666666666666666</v>
      </c>
      <c r="J20" t="str">
        <f>_xlfn.IFS(Table1[[#This Row],[%]]&gt;=90%,"Best",AND(Table1[[#This Row],[%]]&gt;=70%,Table1[[#This Row],[%]]&lt; 90%),"Very Good",AND(Table1[[#This Row],[%]]&gt;=50%,Table1[[#This Row],[%]]&lt; 70%),"Good",Table1[[#This Row],[%]]&lt;50,"Not Bad")</f>
        <v>Not Bad</v>
      </c>
    </row>
    <row r="21" spans="1:10" x14ac:dyDescent="0.25">
      <c r="A21" t="s">
        <v>8</v>
      </c>
      <c r="B21" t="s">
        <v>12</v>
      </c>
      <c r="C21" t="s">
        <v>18</v>
      </c>
      <c r="D21" t="s">
        <v>19</v>
      </c>
      <c r="E21" t="s">
        <v>24</v>
      </c>
      <c r="F21">
        <v>54</v>
      </c>
      <c r="G21">
        <v>58</v>
      </c>
      <c r="H21">
        <v>61</v>
      </c>
      <c r="I21" s="1">
        <f>SUM(Table1[[#This Row],[math_score]:[writing_score]])/300</f>
        <v>0.57666666666666666</v>
      </c>
      <c r="J21" t="str">
        <f>_xlfn.IFS(Table1[[#This Row],[%]]&gt;=90%,"Best",AND(Table1[[#This Row],[%]]&gt;=70%,Table1[[#This Row],[%]]&lt; 90%),"Very Good",AND(Table1[[#This Row],[%]]&gt;=50%,Table1[[#This Row],[%]]&lt; 70%),"Good",Table1[[#This Row],[%]]&lt;50,"Not Bad")</f>
        <v>Good</v>
      </c>
    </row>
    <row r="22" spans="1:10" x14ac:dyDescent="0.25">
      <c r="A22" t="s">
        <v>16</v>
      </c>
      <c r="B22" t="s">
        <v>20</v>
      </c>
      <c r="C22" t="s">
        <v>21</v>
      </c>
      <c r="D22" t="s">
        <v>11</v>
      </c>
      <c r="E22" t="s">
        <v>24</v>
      </c>
      <c r="F22">
        <v>66</v>
      </c>
      <c r="G22">
        <v>69</v>
      </c>
      <c r="H22">
        <v>63</v>
      </c>
      <c r="I22" s="1">
        <f>SUM(Table1[[#This Row],[math_score]:[writing_score]])/300</f>
        <v>0.66</v>
      </c>
      <c r="J22" t="str">
        <f>_xlfn.IFS(Table1[[#This Row],[%]]&gt;=90%,"Best",AND(Table1[[#This Row],[%]]&gt;=70%,Table1[[#This Row],[%]]&lt; 90%),"Very Good",AND(Table1[[#This Row],[%]]&gt;=50%,Table1[[#This Row],[%]]&lt; 70%),"Good",Table1[[#This Row],[%]]&lt;50,"Not Bad")</f>
        <v>Good</v>
      </c>
    </row>
    <row r="23" spans="1:10" x14ac:dyDescent="0.25">
      <c r="A23" t="s">
        <v>8</v>
      </c>
      <c r="B23" t="s">
        <v>9</v>
      </c>
      <c r="C23" t="s">
        <v>13</v>
      </c>
      <c r="D23" t="s">
        <v>19</v>
      </c>
      <c r="E23" t="s">
        <v>14</v>
      </c>
      <c r="F23">
        <v>65</v>
      </c>
      <c r="G23">
        <v>75</v>
      </c>
      <c r="H23">
        <v>70</v>
      </c>
      <c r="I23" s="1">
        <f>SUM(Table1[[#This Row],[math_score]:[writing_score]])/300</f>
        <v>0.7</v>
      </c>
      <c r="J23" t="str">
        <f>_xlfn.IFS(Table1[[#This Row],[%]]&gt;=90%,"Best",AND(Table1[[#This Row],[%]]&gt;=70%,Table1[[#This Row],[%]]&lt; 90%),"Very Good",AND(Table1[[#This Row],[%]]&gt;=50%,Table1[[#This Row],[%]]&lt; 70%),"Good",Table1[[#This Row],[%]]&lt;50,"Not Bad")</f>
        <v>Very Good</v>
      </c>
    </row>
    <row r="24" spans="1:10" x14ac:dyDescent="0.25">
      <c r="A24" t="s">
        <v>16</v>
      </c>
      <c r="B24" t="s">
        <v>20</v>
      </c>
      <c r="C24" t="s">
        <v>13</v>
      </c>
      <c r="D24" t="s">
        <v>11</v>
      </c>
      <c r="E24" t="s">
        <v>24</v>
      </c>
      <c r="F24">
        <v>44</v>
      </c>
      <c r="G24">
        <v>54</v>
      </c>
      <c r="H24">
        <v>53</v>
      </c>
      <c r="I24" s="1">
        <f>SUM(Table1[[#This Row],[math_score]:[writing_score]])/300</f>
        <v>0.5033333333333333</v>
      </c>
      <c r="J24" t="str">
        <f>_xlfn.IFS(Table1[[#This Row],[%]]&gt;=90%,"Best",AND(Table1[[#This Row],[%]]&gt;=70%,Table1[[#This Row],[%]]&lt; 90%),"Very Good",AND(Table1[[#This Row],[%]]&gt;=50%,Table1[[#This Row],[%]]&lt; 70%),"Good",Table1[[#This Row],[%]]&lt;50,"Not Bad")</f>
        <v>Good</v>
      </c>
    </row>
    <row r="25" spans="1:10" x14ac:dyDescent="0.25">
      <c r="A25" t="s">
        <v>8</v>
      </c>
      <c r="B25" t="s">
        <v>12</v>
      </c>
      <c r="C25" t="s">
        <v>22</v>
      </c>
      <c r="D25" t="s">
        <v>11</v>
      </c>
      <c r="E25" t="s">
        <v>24</v>
      </c>
      <c r="F25">
        <v>69</v>
      </c>
      <c r="G25">
        <v>73</v>
      </c>
      <c r="H25">
        <v>73</v>
      </c>
      <c r="I25" s="1">
        <f>SUM(Table1[[#This Row],[math_score]:[writing_score]])/300</f>
        <v>0.71666666666666667</v>
      </c>
      <c r="J25" t="str">
        <f>_xlfn.IFS(Table1[[#This Row],[%]]&gt;=90%,"Best",AND(Table1[[#This Row],[%]]&gt;=70%,Table1[[#This Row],[%]]&lt; 90%),"Very Good",AND(Table1[[#This Row],[%]]&gt;=50%,Table1[[#This Row],[%]]&lt; 70%),"Good",Table1[[#This Row],[%]]&lt;50,"Not Bad")</f>
        <v>Very Good</v>
      </c>
    </row>
    <row r="26" spans="1:10" x14ac:dyDescent="0.25">
      <c r="A26" t="s">
        <v>16</v>
      </c>
      <c r="B26" t="s">
        <v>20</v>
      </c>
      <c r="C26" t="s">
        <v>10</v>
      </c>
      <c r="D26" t="s">
        <v>19</v>
      </c>
      <c r="E26" t="s">
        <v>14</v>
      </c>
      <c r="F26">
        <v>74</v>
      </c>
      <c r="G26">
        <v>71</v>
      </c>
      <c r="H26">
        <v>80</v>
      </c>
      <c r="I26" s="1">
        <f>SUM(Table1[[#This Row],[math_score]:[writing_score]])/300</f>
        <v>0.75</v>
      </c>
      <c r="J26" t="str">
        <f>_xlfn.IFS(Table1[[#This Row],[%]]&gt;=90%,"Best",AND(Table1[[#This Row],[%]]&gt;=70%,Table1[[#This Row],[%]]&lt; 90%),"Very Good",AND(Table1[[#This Row],[%]]&gt;=50%,Table1[[#This Row],[%]]&lt; 70%),"Good",Table1[[#This Row],[%]]&lt;50,"Not Bad")</f>
        <v>Very Good</v>
      </c>
    </row>
    <row r="27" spans="1:10" x14ac:dyDescent="0.25">
      <c r="A27" t="s">
        <v>16</v>
      </c>
      <c r="B27" t="s">
        <v>17</v>
      </c>
      <c r="C27" t="s">
        <v>15</v>
      </c>
      <c r="D27" t="s">
        <v>19</v>
      </c>
      <c r="E27" t="s">
        <v>24</v>
      </c>
      <c r="F27">
        <v>73</v>
      </c>
      <c r="G27">
        <v>74</v>
      </c>
      <c r="H27">
        <v>72</v>
      </c>
      <c r="I27" s="1">
        <f>SUM(Table1[[#This Row],[math_score]:[writing_score]])/300</f>
        <v>0.73</v>
      </c>
      <c r="J27" t="str">
        <f>_xlfn.IFS(Table1[[#This Row],[%]]&gt;=90%,"Best",AND(Table1[[#This Row],[%]]&gt;=70%,Table1[[#This Row],[%]]&lt; 90%),"Very Good",AND(Table1[[#This Row],[%]]&gt;=50%,Table1[[#This Row],[%]]&lt; 70%),"Good",Table1[[#This Row],[%]]&lt;50,"Not Bad")</f>
        <v>Very Good</v>
      </c>
    </row>
    <row r="28" spans="1:10" x14ac:dyDescent="0.25">
      <c r="A28" t="s">
        <v>16</v>
      </c>
      <c r="B28" t="s">
        <v>9</v>
      </c>
      <c r="C28" t="s">
        <v>13</v>
      </c>
      <c r="D28" t="s">
        <v>11</v>
      </c>
      <c r="E28" t="s">
        <v>24</v>
      </c>
      <c r="F28">
        <v>69</v>
      </c>
      <c r="G28">
        <v>54</v>
      </c>
      <c r="H28">
        <v>55</v>
      </c>
      <c r="I28" s="1">
        <f>SUM(Table1[[#This Row],[math_score]:[writing_score]])/300</f>
        <v>0.59333333333333338</v>
      </c>
      <c r="J28" t="str">
        <f>_xlfn.IFS(Table1[[#This Row],[%]]&gt;=90%,"Best",AND(Table1[[#This Row],[%]]&gt;=70%,Table1[[#This Row],[%]]&lt; 90%),"Very Good",AND(Table1[[#This Row],[%]]&gt;=50%,Table1[[#This Row],[%]]&lt; 70%),"Good",Table1[[#This Row],[%]]&lt;50,"Not Bad")</f>
        <v>Good</v>
      </c>
    </row>
    <row r="29" spans="1:10" x14ac:dyDescent="0.25">
      <c r="A29" t="s">
        <v>8</v>
      </c>
      <c r="B29" t="s">
        <v>12</v>
      </c>
      <c r="C29" t="s">
        <v>10</v>
      </c>
      <c r="D29" t="s">
        <v>11</v>
      </c>
      <c r="E29" t="s">
        <v>24</v>
      </c>
      <c r="F29">
        <v>67</v>
      </c>
      <c r="G29">
        <v>69</v>
      </c>
      <c r="H29">
        <v>75</v>
      </c>
      <c r="I29" s="1">
        <f>SUM(Table1[[#This Row],[math_score]:[writing_score]])/300</f>
        <v>0.70333333333333337</v>
      </c>
      <c r="J29" t="str">
        <f>_xlfn.IFS(Table1[[#This Row],[%]]&gt;=90%,"Best",AND(Table1[[#This Row],[%]]&gt;=70%,Table1[[#This Row],[%]]&lt; 90%),"Very Good",AND(Table1[[#This Row],[%]]&gt;=50%,Table1[[#This Row],[%]]&lt; 70%),"Good",Table1[[#This Row],[%]]&lt;50,"Not Bad")</f>
        <v>Very Good</v>
      </c>
    </row>
    <row r="30" spans="1:10" x14ac:dyDescent="0.25">
      <c r="A30" t="s">
        <v>16</v>
      </c>
      <c r="B30" t="s">
        <v>12</v>
      </c>
      <c r="C30" t="s">
        <v>21</v>
      </c>
      <c r="D30" t="s">
        <v>11</v>
      </c>
      <c r="E30" t="s">
        <v>24</v>
      </c>
      <c r="F30">
        <v>70</v>
      </c>
      <c r="G30">
        <v>70</v>
      </c>
      <c r="H30">
        <v>65</v>
      </c>
      <c r="I30" s="1">
        <f>SUM(Table1[[#This Row],[math_score]:[writing_score]])/300</f>
        <v>0.68333333333333335</v>
      </c>
      <c r="J30" t="str">
        <f>_xlfn.IFS(Table1[[#This Row],[%]]&gt;=90%,"Best",AND(Table1[[#This Row],[%]]&gt;=70%,Table1[[#This Row],[%]]&lt; 90%),"Very Good",AND(Table1[[#This Row],[%]]&gt;=50%,Table1[[#This Row],[%]]&lt; 70%),"Good",Table1[[#This Row],[%]]&lt;50,"Not Bad")</f>
        <v>Good</v>
      </c>
    </row>
    <row r="31" spans="1:10" x14ac:dyDescent="0.25">
      <c r="A31" t="s">
        <v>8</v>
      </c>
      <c r="B31" t="s">
        <v>20</v>
      </c>
      <c r="C31" t="s">
        <v>15</v>
      </c>
      <c r="D31" t="s">
        <v>11</v>
      </c>
      <c r="E31" t="s">
        <v>24</v>
      </c>
      <c r="F31">
        <v>62</v>
      </c>
      <c r="G31">
        <v>70</v>
      </c>
      <c r="H31">
        <v>75</v>
      </c>
      <c r="I31" s="1">
        <f>SUM(Table1[[#This Row],[math_score]:[writing_score]])/300</f>
        <v>0.69</v>
      </c>
      <c r="J31" t="str">
        <f>_xlfn.IFS(Table1[[#This Row],[%]]&gt;=90%,"Best",AND(Table1[[#This Row],[%]]&gt;=70%,Table1[[#This Row],[%]]&lt; 90%),"Very Good",AND(Table1[[#This Row],[%]]&gt;=50%,Table1[[#This Row],[%]]&lt; 70%),"Good",Table1[[#This Row],[%]]&lt;50,"Not Bad")</f>
        <v>Good</v>
      </c>
    </row>
    <row r="32" spans="1:10" x14ac:dyDescent="0.25">
      <c r="A32" t="s">
        <v>8</v>
      </c>
      <c r="B32" t="s">
        <v>20</v>
      </c>
      <c r="C32" t="s">
        <v>13</v>
      </c>
      <c r="D32" t="s">
        <v>11</v>
      </c>
      <c r="E32" t="s">
        <v>24</v>
      </c>
      <c r="F32">
        <v>69</v>
      </c>
      <c r="G32">
        <v>74</v>
      </c>
      <c r="H32">
        <v>74</v>
      </c>
      <c r="I32" s="1">
        <f>SUM(Table1[[#This Row],[math_score]:[writing_score]])/300</f>
        <v>0.72333333333333338</v>
      </c>
      <c r="J32" t="str">
        <f>_xlfn.IFS(Table1[[#This Row],[%]]&gt;=90%,"Best",AND(Table1[[#This Row],[%]]&gt;=70%,Table1[[#This Row],[%]]&lt; 90%),"Very Good",AND(Table1[[#This Row],[%]]&gt;=50%,Table1[[#This Row],[%]]&lt; 70%),"Good",Table1[[#This Row],[%]]&lt;50,"Not Bad")</f>
        <v>Very Good</v>
      </c>
    </row>
    <row r="33" spans="1:10" x14ac:dyDescent="0.25">
      <c r="A33" t="s">
        <v>8</v>
      </c>
      <c r="B33" t="s">
        <v>9</v>
      </c>
      <c r="C33" t="s">
        <v>13</v>
      </c>
      <c r="D33" t="s">
        <v>11</v>
      </c>
      <c r="E33" t="s">
        <v>24</v>
      </c>
      <c r="F33">
        <v>63</v>
      </c>
      <c r="G33">
        <v>65</v>
      </c>
      <c r="H33">
        <v>61</v>
      </c>
      <c r="I33" s="1">
        <f>SUM(Table1[[#This Row],[math_score]:[writing_score]])/300</f>
        <v>0.63</v>
      </c>
      <c r="J33" t="str">
        <f>_xlfn.IFS(Table1[[#This Row],[%]]&gt;=90%,"Best",AND(Table1[[#This Row],[%]]&gt;=70%,Table1[[#This Row],[%]]&lt; 90%),"Very Good",AND(Table1[[#This Row],[%]]&gt;=50%,Table1[[#This Row],[%]]&lt; 70%),"Good",Table1[[#This Row],[%]]&lt;50,"Not Bad")</f>
        <v>Good</v>
      </c>
    </row>
    <row r="34" spans="1:10" x14ac:dyDescent="0.25">
      <c r="A34" t="s">
        <v>8</v>
      </c>
      <c r="B34" t="s">
        <v>23</v>
      </c>
      <c r="C34" t="s">
        <v>15</v>
      </c>
      <c r="D34" t="s">
        <v>19</v>
      </c>
      <c r="E34" t="s">
        <v>24</v>
      </c>
      <c r="F34">
        <v>56</v>
      </c>
      <c r="G34">
        <v>72</v>
      </c>
      <c r="H34">
        <v>65</v>
      </c>
      <c r="I34" s="1">
        <f>SUM(Table1[[#This Row],[math_score]:[writing_score]])/300</f>
        <v>0.64333333333333331</v>
      </c>
      <c r="J34" t="str">
        <f>_xlfn.IFS(Table1[[#This Row],[%]]&gt;=90%,"Best",AND(Table1[[#This Row],[%]]&gt;=70%,Table1[[#This Row],[%]]&lt; 90%),"Very Good",AND(Table1[[#This Row],[%]]&gt;=50%,Table1[[#This Row],[%]]&lt; 70%),"Good",Table1[[#This Row],[%]]&lt;50,"Not Bad")</f>
        <v>Good</v>
      </c>
    </row>
    <row r="35" spans="1:10" x14ac:dyDescent="0.25">
      <c r="A35" t="s">
        <v>16</v>
      </c>
      <c r="B35" t="s">
        <v>20</v>
      </c>
      <c r="C35" t="s">
        <v>13</v>
      </c>
      <c r="D35" t="s">
        <v>11</v>
      </c>
      <c r="E35" t="s">
        <v>24</v>
      </c>
      <c r="F35">
        <v>40</v>
      </c>
      <c r="G35">
        <v>42</v>
      </c>
      <c r="H35">
        <v>38</v>
      </c>
      <c r="I35" s="1">
        <f>SUM(Table1[[#This Row],[math_score]:[writing_score]])/300</f>
        <v>0.4</v>
      </c>
      <c r="J35" t="str">
        <f>_xlfn.IFS(Table1[[#This Row],[%]]&gt;=90%,"Best",AND(Table1[[#This Row],[%]]&gt;=70%,Table1[[#This Row],[%]]&lt; 90%),"Very Good",AND(Table1[[#This Row],[%]]&gt;=50%,Table1[[#This Row],[%]]&lt; 70%),"Good",Table1[[#This Row],[%]]&lt;50,"Not Bad")</f>
        <v>Not Bad</v>
      </c>
    </row>
    <row r="36" spans="1:10" x14ac:dyDescent="0.25">
      <c r="A36" t="s">
        <v>16</v>
      </c>
      <c r="B36" t="s">
        <v>23</v>
      </c>
      <c r="C36" t="s">
        <v>13</v>
      </c>
      <c r="D36" t="s">
        <v>11</v>
      </c>
      <c r="E36" t="s">
        <v>24</v>
      </c>
      <c r="F36">
        <v>97</v>
      </c>
      <c r="G36">
        <v>87</v>
      </c>
      <c r="H36">
        <v>82</v>
      </c>
      <c r="I36" s="1">
        <f>SUM(Table1[[#This Row],[math_score]:[writing_score]])/300</f>
        <v>0.88666666666666671</v>
      </c>
      <c r="J36" t="str">
        <f>_xlfn.IFS(Table1[[#This Row],[%]]&gt;=90%,"Best",AND(Table1[[#This Row],[%]]&gt;=70%,Table1[[#This Row],[%]]&lt; 90%),"Very Good",AND(Table1[[#This Row],[%]]&gt;=50%,Table1[[#This Row],[%]]&lt; 70%),"Good",Table1[[#This Row],[%]]&lt;50,"Not Bad")</f>
        <v>Very Good</v>
      </c>
    </row>
    <row r="37" spans="1:10" x14ac:dyDescent="0.25">
      <c r="A37" t="s">
        <v>16</v>
      </c>
      <c r="B37" t="s">
        <v>23</v>
      </c>
      <c r="C37" t="s">
        <v>18</v>
      </c>
      <c r="D37" t="s">
        <v>11</v>
      </c>
      <c r="E37" t="s">
        <v>14</v>
      </c>
      <c r="F37">
        <v>81</v>
      </c>
      <c r="G37">
        <v>81</v>
      </c>
      <c r="H37">
        <v>79</v>
      </c>
      <c r="I37" s="1">
        <f>SUM(Table1[[#This Row],[math_score]:[writing_score]])/300</f>
        <v>0.80333333333333334</v>
      </c>
      <c r="J37" t="str">
        <f>_xlfn.IFS(Table1[[#This Row],[%]]&gt;=90%,"Best",AND(Table1[[#This Row],[%]]&gt;=70%,Table1[[#This Row],[%]]&lt; 90%),"Very Good",AND(Table1[[#This Row],[%]]&gt;=50%,Table1[[#This Row],[%]]&lt; 70%),"Good",Table1[[#This Row],[%]]&lt;50,"Not Bad")</f>
        <v>Very Good</v>
      </c>
    </row>
    <row r="38" spans="1:10" x14ac:dyDescent="0.25">
      <c r="A38" t="s">
        <v>8</v>
      </c>
      <c r="B38" t="s">
        <v>20</v>
      </c>
      <c r="C38" t="s">
        <v>18</v>
      </c>
      <c r="D38" t="s">
        <v>11</v>
      </c>
      <c r="E38" t="s">
        <v>24</v>
      </c>
      <c r="F38">
        <v>74</v>
      </c>
      <c r="G38">
        <v>81</v>
      </c>
      <c r="H38">
        <v>83</v>
      </c>
      <c r="I38" s="1">
        <f>SUM(Table1[[#This Row],[math_score]:[writing_score]])/300</f>
        <v>0.79333333333333333</v>
      </c>
      <c r="J38" t="str">
        <f>_xlfn.IFS(Table1[[#This Row],[%]]&gt;=90%,"Best",AND(Table1[[#This Row],[%]]&gt;=70%,Table1[[#This Row],[%]]&lt; 90%),"Very Good",AND(Table1[[#This Row],[%]]&gt;=50%,Table1[[#This Row],[%]]&lt; 70%),"Good",Table1[[#This Row],[%]]&lt;50,"Not Bad")</f>
        <v>Very Good</v>
      </c>
    </row>
    <row r="39" spans="1:10" x14ac:dyDescent="0.25">
      <c r="A39" t="s">
        <v>8</v>
      </c>
      <c r="B39" t="s">
        <v>20</v>
      </c>
      <c r="C39" t="s">
        <v>22</v>
      </c>
      <c r="D39" t="s">
        <v>19</v>
      </c>
      <c r="E39" t="s">
        <v>24</v>
      </c>
      <c r="F39">
        <v>50</v>
      </c>
      <c r="G39">
        <v>64</v>
      </c>
      <c r="H39">
        <v>59</v>
      </c>
      <c r="I39" s="1">
        <f>SUM(Table1[[#This Row],[math_score]:[writing_score]])/300</f>
        <v>0.57666666666666666</v>
      </c>
      <c r="J39" t="str">
        <f>_xlfn.IFS(Table1[[#This Row],[%]]&gt;=90%,"Best",AND(Table1[[#This Row],[%]]&gt;=70%,Table1[[#This Row],[%]]&lt; 90%),"Very Good",AND(Table1[[#This Row],[%]]&gt;=50%,Table1[[#This Row],[%]]&lt; 70%),"Good",Table1[[#This Row],[%]]&lt;50,"Not Bad")</f>
        <v>Good</v>
      </c>
    </row>
    <row r="40" spans="1:10" x14ac:dyDescent="0.25">
      <c r="A40" t="s">
        <v>8</v>
      </c>
      <c r="B40" t="s">
        <v>20</v>
      </c>
      <c r="C40" t="s">
        <v>18</v>
      </c>
      <c r="D40" t="s">
        <v>19</v>
      </c>
      <c r="E40" t="s">
        <v>14</v>
      </c>
      <c r="F40">
        <v>75</v>
      </c>
      <c r="G40">
        <v>90</v>
      </c>
      <c r="H40">
        <v>88</v>
      </c>
      <c r="I40" s="1">
        <f>SUM(Table1[[#This Row],[math_score]:[writing_score]])/300</f>
        <v>0.84333333333333338</v>
      </c>
      <c r="J40" t="str">
        <f>_xlfn.IFS(Table1[[#This Row],[%]]&gt;=90%,"Best",AND(Table1[[#This Row],[%]]&gt;=70%,Table1[[#This Row],[%]]&lt; 90%),"Very Good",AND(Table1[[#This Row],[%]]&gt;=50%,Table1[[#This Row],[%]]&lt; 70%),"Good",Table1[[#This Row],[%]]&lt;50,"Not Bad")</f>
        <v>Very Good</v>
      </c>
    </row>
    <row r="41" spans="1:10" x14ac:dyDescent="0.25">
      <c r="A41" t="s">
        <v>16</v>
      </c>
      <c r="B41" t="s">
        <v>9</v>
      </c>
      <c r="C41" t="s">
        <v>18</v>
      </c>
      <c r="D41" t="s">
        <v>19</v>
      </c>
      <c r="E41" t="s">
        <v>24</v>
      </c>
      <c r="F41">
        <v>57</v>
      </c>
      <c r="G41">
        <v>56</v>
      </c>
      <c r="H41">
        <v>57</v>
      </c>
      <c r="I41" s="1">
        <f>SUM(Table1[[#This Row],[math_score]:[writing_score]])/300</f>
        <v>0.56666666666666665</v>
      </c>
      <c r="J41" t="str">
        <f>_xlfn.IFS(Table1[[#This Row],[%]]&gt;=90%,"Best",AND(Table1[[#This Row],[%]]&gt;=70%,Table1[[#This Row],[%]]&lt; 90%),"Very Good",AND(Table1[[#This Row],[%]]&gt;=50%,Table1[[#This Row],[%]]&lt; 70%),"Good",Table1[[#This Row],[%]]&lt;50,"Not Bad")</f>
        <v>Good</v>
      </c>
    </row>
    <row r="42" spans="1:10" x14ac:dyDescent="0.25">
      <c r="A42" t="s">
        <v>16</v>
      </c>
      <c r="B42" t="s">
        <v>12</v>
      </c>
      <c r="C42" t="s">
        <v>18</v>
      </c>
      <c r="D42" t="s">
        <v>19</v>
      </c>
      <c r="E42" t="s">
        <v>24</v>
      </c>
      <c r="F42">
        <v>55</v>
      </c>
      <c r="G42">
        <v>61</v>
      </c>
      <c r="H42">
        <v>54</v>
      </c>
      <c r="I42" s="1">
        <f>SUM(Table1[[#This Row],[math_score]:[writing_score]])/300</f>
        <v>0.56666666666666665</v>
      </c>
      <c r="J42" t="str">
        <f>_xlfn.IFS(Table1[[#This Row],[%]]&gt;=90%,"Best",AND(Table1[[#This Row],[%]]&gt;=70%,Table1[[#This Row],[%]]&lt; 90%),"Very Good",AND(Table1[[#This Row],[%]]&gt;=50%,Table1[[#This Row],[%]]&lt; 70%),"Good",Table1[[#This Row],[%]]&lt;50,"Not Bad")</f>
        <v>Good</v>
      </c>
    </row>
    <row r="43" spans="1:10" x14ac:dyDescent="0.25">
      <c r="A43" t="s">
        <v>8</v>
      </c>
      <c r="B43" t="s">
        <v>12</v>
      </c>
      <c r="C43" t="s">
        <v>18</v>
      </c>
      <c r="D43" t="s">
        <v>11</v>
      </c>
      <c r="E43" t="s">
        <v>24</v>
      </c>
      <c r="F43">
        <v>58</v>
      </c>
      <c r="G43">
        <v>73</v>
      </c>
      <c r="H43">
        <v>68</v>
      </c>
      <c r="I43" s="1">
        <f>SUM(Table1[[#This Row],[math_score]:[writing_score]])/300</f>
        <v>0.66333333333333333</v>
      </c>
      <c r="J43" t="str">
        <f>_xlfn.IFS(Table1[[#This Row],[%]]&gt;=90%,"Best",AND(Table1[[#This Row],[%]]&gt;=70%,Table1[[#This Row],[%]]&lt; 90%),"Very Good",AND(Table1[[#This Row],[%]]&gt;=50%,Table1[[#This Row],[%]]&lt; 70%),"Good",Table1[[#This Row],[%]]&lt;50,"Not Bad")</f>
        <v>Good</v>
      </c>
    </row>
    <row r="44" spans="1:10" x14ac:dyDescent="0.25">
      <c r="A44" t="s">
        <v>8</v>
      </c>
      <c r="B44" t="s">
        <v>9</v>
      </c>
      <c r="C44" t="s">
        <v>18</v>
      </c>
      <c r="D44" t="s">
        <v>11</v>
      </c>
      <c r="E44" t="s">
        <v>24</v>
      </c>
      <c r="F44">
        <v>53</v>
      </c>
      <c r="G44">
        <v>58</v>
      </c>
      <c r="H44">
        <v>65</v>
      </c>
      <c r="I44" s="1">
        <f>SUM(Table1[[#This Row],[math_score]:[writing_score]])/300</f>
        <v>0.58666666666666667</v>
      </c>
      <c r="J44" t="str">
        <f>_xlfn.IFS(Table1[[#This Row],[%]]&gt;=90%,"Best",AND(Table1[[#This Row],[%]]&gt;=70%,Table1[[#This Row],[%]]&lt; 90%),"Very Good",AND(Table1[[#This Row],[%]]&gt;=50%,Table1[[#This Row],[%]]&lt; 70%),"Good",Table1[[#This Row],[%]]&lt;50,"Not Bad")</f>
        <v>Good</v>
      </c>
    </row>
    <row r="45" spans="1:10" x14ac:dyDescent="0.25">
      <c r="A45" t="s">
        <v>16</v>
      </c>
      <c r="B45" t="s">
        <v>9</v>
      </c>
      <c r="C45" t="s">
        <v>13</v>
      </c>
      <c r="D45" t="s">
        <v>19</v>
      </c>
      <c r="E45" t="s">
        <v>14</v>
      </c>
      <c r="F45">
        <v>59</v>
      </c>
      <c r="G45">
        <v>65</v>
      </c>
      <c r="H45">
        <v>66</v>
      </c>
      <c r="I45" s="1">
        <f>SUM(Table1[[#This Row],[math_score]:[writing_score]])/300</f>
        <v>0.6333333333333333</v>
      </c>
      <c r="J45" t="str">
        <f>_xlfn.IFS(Table1[[#This Row],[%]]&gt;=90%,"Best",AND(Table1[[#This Row],[%]]&gt;=70%,Table1[[#This Row],[%]]&lt; 90%),"Very Good",AND(Table1[[#This Row],[%]]&gt;=50%,Table1[[#This Row],[%]]&lt; 70%),"Good",Table1[[#This Row],[%]]&lt;50,"Not Bad")</f>
        <v>Good</v>
      </c>
    </row>
    <row r="46" spans="1:10" x14ac:dyDescent="0.25">
      <c r="A46" t="s">
        <v>8</v>
      </c>
      <c r="B46" t="s">
        <v>23</v>
      </c>
      <c r="C46" t="s">
        <v>18</v>
      </c>
      <c r="D46" t="s">
        <v>19</v>
      </c>
      <c r="E46" t="s">
        <v>24</v>
      </c>
      <c r="F46">
        <v>50</v>
      </c>
      <c r="G46">
        <v>56</v>
      </c>
      <c r="H46">
        <v>54</v>
      </c>
      <c r="I46" s="1">
        <f>SUM(Table1[[#This Row],[math_score]:[writing_score]])/300</f>
        <v>0.53333333333333333</v>
      </c>
      <c r="J46" t="str">
        <f>_xlfn.IFS(Table1[[#This Row],[%]]&gt;=90%,"Best",AND(Table1[[#This Row],[%]]&gt;=70%,Table1[[#This Row],[%]]&lt; 90%),"Very Good",AND(Table1[[#This Row],[%]]&gt;=50%,Table1[[#This Row],[%]]&lt; 70%),"Good",Table1[[#This Row],[%]]&lt;50,"Not Bad")</f>
        <v>Good</v>
      </c>
    </row>
    <row r="47" spans="1:10" x14ac:dyDescent="0.25">
      <c r="A47" t="s">
        <v>16</v>
      </c>
      <c r="B47" t="s">
        <v>9</v>
      </c>
      <c r="C47" t="s">
        <v>18</v>
      </c>
      <c r="D47" t="s">
        <v>11</v>
      </c>
      <c r="E47" t="s">
        <v>24</v>
      </c>
      <c r="F47">
        <v>65</v>
      </c>
      <c r="G47">
        <v>54</v>
      </c>
      <c r="H47">
        <v>57</v>
      </c>
      <c r="I47" s="1">
        <f>SUM(Table1[[#This Row],[math_score]:[writing_score]])/300</f>
        <v>0.58666666666666667</v>
      </c>
      <c r="J47" t="str">
        <f>_xlfn.IFS(Table1[[#This Row],[%]]&gt;=90%,"Best",AND(Table1[[#This Row],[%]]&gt;=70%,Table1[[#This Row],[%]]&lt; 90%),"Very Good",AND(Table1[[#This Row],[%]]&gt;=50%,Table1[[#This Row],[%]]&lt; 70%),"Good",Table1[[#This Row],[%]]&lt;50,"Not Bad")</f>
        <v>Good</v>
      </c>
    </row>
    <row r="48" spans="1:10" x14ac:dyDescent="0.25">
      <c r="A48" t="s">
        <v>8</v>
      </c>
      <c r="B48" t="s">
        <v>17</v>
      </c>
      <c r="C48" t="s">
        <v>18</v>
      </c>
      <c r="D48" t="s">
        <v>11</v>
      </c>
      <c r="E48" t="s">
        <v>14</v>
      </c>
      <c r="F48">
        <v>55</v>
      </c>
      <c r="G48">
        <v>65</v>
      </c>
      <c r="H48">
        <v>62</v>
      </c>
      <c r="I48" s="1">
        <f>SUM(Table1[[#This Row],[math_score]:[writing_score]])/300</f>
        <v>0.60666666666666669</v>
      </c>
      <c r="J48" t="str">
        <f>_xlfn.IFS(Table1[[#This Row],[%]]&gt;=90%,"Best",AND(Table1[[#This Row],[%]]&gt;=70%,Table1[[#This Row],[%]]&lt; 90%),"Very Good",AND(Table1[[#This Row],[%]]&gt;=50%,Table1[[#This Row],[%]]&lt; 70%),"Good",Table1[[#This Row],[%]]&lt;50,"Not Bad")</f>
        <v>Good</v>
      </c>
    </row>
    <row r="49" spans="1:10" x14ac:dyDescent="0.25">
      <c r="A49" t="s">
        <v>8</v>
      </c>
      <c r="B49" t="s">
        <v>12</v>
      </c>
      <c r="C49" t="s">
        <v>21</v>
      </c>
      <c r="D49" t="s">
        <v>11</v>
      </c>
      <c r="E49" t="s">
        <v>24</v>
      </c>
      <c r="F49">
        <v>66</v>
      </c>
      <c r="G49">
        <v>71</v>
      </c>
      <c r="H49">
        <v>76</v>
      </c>
      <c r="I49" s="1">
        <f>SUM(Table1[[#This Row],[math_score]:[writing_score]])/300</f>
        <v>0.71</v>
      </c>
      <c r="J49" t="str">
        <f>_xlfn.IFS(Table1[[#This Row],[%]]&gt;=90%,"Best",AND(Table1[[#This Row],[%]]&gt;=70%,Table1[[#This Row],[%]]&lt; 90%),"Very Good",AND(Table1[[#This Row],[%]]&gt;=50%,Table1[[#This Row],[%]]&lt; 70%),"Good",Table1[[#This Row],[%]]&lt;50,"Not Bad")</f>
        <v>Very Good</v>
      </c>
    </row>
    <row r="50" spans="1:10" x14ac:dyDescent="0.25">
      <c r="A50" t="s">
        <v>8</v>
      </c>
      <c r="B50" t="s">
        <v>20</v>
      </c>
      <c r="C50" t="s">
        <v>18</v>
      </c>
      <c r="D50" t="s">
        <v>19</v>
      </c>
      <c r="E50" t="s">
        <v>14</v>
      </c>
      <c r="F50">
        <v>57</v>
      </c>
      <c r="G50">
        <v>74</v>
      </c>
      <c r="H50">
        <v>76</v>
      </c>
      <c r="I50" s="1">
        <f>SUM(Table1[[#This Row],[math_score]:[writing_score]])/300</f>
        <v>0.69</v>
      </c>
      <c r="J50" t="str">
        <f>_xlfn.IFS(Table1[[#This Row],[%]]&gt;=90%,"Best",AND(Table1[[#This Row],[%]]&gt;=70%,Table1[[#This Row],[%]]&lt; 90%),"Very Good",AND(Table1[[#This Row],[%]]&gt;=50%,Table1[[#This Row],[%]]&lt; 70%),"Good",Table1[[#This Row],[%]]&lt;50,"Not Bad")</f>
        <v>Good</v>
      </c>
    </row>
    <row r="51" spans="1:10" x14ac:dyDescent="0.25">
      <c r="A51" t="s">
        <v>16</v>
      </c>
      <c r="B51" t="s">
        <v>12</v>
      </c>
      <c r="C51" t="s">
        <v>21</v>
      </c>
      <c r="D51" t="s">
        <v>11</v>
      </c>
      <c r="E51" t="s">
        <v>14</v>
      </c>
      <c r="F51">
        <v>82</v>
      </c>
      <c r="G51">
        <v>84</v>
      </c>
      <c r="H51">
        <v>82</v>
      </c>
      <c r="I51" s="1">
        <f>SUM(Table1[[#This Row],[math_score]:[writing_score]])/300</f>
        <v>0.82666666666666666</v>
      </c>
      <c r="J51" t="str">
        <f>_xlfn.IFS(Table1[[#This Row],[%]]&gt;=90%,"Best",AND(Table1[[#This Row],[%]]&gt;=70%,Table1[[#This Row],[%]]&lt; 90%),"Very Good",AND(Table1[[#This Row],[%]]&gt;=50%,Table1[[#This Row],[%]]&lt; 70%),"Good",Table1[[#This Row],[%]]&lt;50,"Not Bad")</f>
        <v>Very Good</v>
      </c>
    </row>
    <row r="52" spans="1:10" x14ac:dyDescent="0.25">
      <c r="A52" t="s">
        <v>16</v>
      </c>
      <c r="B52" t="s">
        <v>23</v>
      </c>
      <c r="C52" t="s">
        <v>13</v>
      </c>
      <c r="D52" t="s">
        <v>11</v>
      </c>
      <c r="E52" t="s">
        <v>24</v>
      </c>
      <c r="F52">
        <v>53</v>
      </c>
      <c r="G52">
        <v>55</v>
      </c>
      <c r="H52">
        <v>48</v>
      </c>
      <c r="I52" s="1">
        <f>SUM(Table1[[#This Row],[math_score]:[writing_score]])/300</f>
        <v>0.52</v>
      </c>
      <c r="J52" t="str">
        <f>_xlfn.IFS(Table1[[#This Row],[%]]&gt;=90%,"Best",AND(Table1[[#This Row],[%]]&gt;=70%,Table1[[#This Row],[%]]&lt; 90%),"Very Good",AND(Table1[[#This Row],[%]]&gt;=50%,Table1[[#This Row],[%]]&lt; 70%),"Good",Table1[[#This Row],[%]]&lt;50,"Not Bad")</f>
        <v>Good</v>
      </c>
    </row>
    <row r="53" spans="1:10" x14ac:dyDescent="0.25">
      <c r="A53" t="s">
        <v>16</v>
      </c>
      <c r="B53" t="s">
        <v>23</v>
      </c>
      <c r="C53" t="s">
        <v>18</v>
      </c>
      <c r="D53" t="s">
        <v>19</v>
      </c>
      <c r="E53" t="s">
        <v>14</v>
      </c>
      <c r="F53">
        <v>77</v>
      </c>
      <c r="G53">
        <v>69</v>
      </c>
      <c r="H53">
        <v>68</v>
      </c>
      <c r="I53" s="1">
        <f>SUM(Table1[[#This Row],[math_score]:[writing_score]])/300</f>
        <v>0.71333333333333337</v>
      </c>
      <c r="J53" t="str">
        <f>_xlfn.IFS(Table1[[#This Row],[%]]&gt;=90%,"Best",AND(Table1[[#This Row],[%]]&gt;=70%,Table1[[#This Row],[%]]&lt; 90%),"Very Good",AND(Table1[[#This Row],[%]]&gt;=50%,Table1[[#This Row],[%]]&lt; 70%),"Good",Table1[[#This Row],[%]]&lt;50,"Not Bad")</f>
        <v>Very Good</v>
      </c>
    </row>
    <row r="54" spans="1:10" x14ac:dyDescent="0.25">
      <c r="A54" t="s">
        <v>16</v>
      </c>
      <c r="B54" t="s">
        <v>12</v>
      </c>
      <c r="C54" t="s">
        <v>13</v>
      </c>
      <c r="D54" t="s">
        <v>11</v>
      </c>
      <c r="E54" t="s">
        <v>24</v>
      </c>
      <c r="F54">
        <v>53</v>
      </c>
      <c r="G54">
        <v>44</v>
      </c>
      <c r="H54">
        <v>42</v>
      </c>
      <c r="I54" s="1">
        <f>SUM(Table1[[#This Row],[math_score]:[writing_score]])/300</f>
        <v>0.46333333333333332</v>
      </c>
      <c r="J54" t="str">
        <f>_xlfn.IFS(Table1[[#This Row],[%]]&gt;=90%,"Best",AND(Table1[[#This Row],[%]]&gt;=70%,Table1[[#This Row],[%]]&lt; 90%),"Very Good",AND(Table1[[#This Row],[%]]&gt;=50%,Table1[[#This Row],[%]]&lt; 70%),"Good",Table1[[#This Row],[%]]&lt;50,"Not Bad")</f>
        <v>Not Bad</v>
      </c>
    </row>
    <row r="55" spans="1:10" x14ac:dyDescent="0.25">
      <c r="A55" t="s">
        <v>16</v>
      </c>
      <c r="B55" t="s">
        <v>20</v>
      </c>
      <c r="C55" t="s">
        <v>21</v>
      </c>
      <c r="D55" t="s">
        <v>11</v>
      </c>
      <c r="E55" t="s">
        <v>24</v>
      </c>
      <c r="F55">
        <v>88</v>
      </c>
      <c r="G55">
        <v>78</v>
      </c>
      <c r="H55">
        <v>75</v>
      </c>
      <c r="I55" s="1">
        <f>SUM(Table1[[#This Row],[math_score]:[writing_score]])/300</f>
        <v>0.80333333333333334</v>
      </c>
      <c r="J55" t="str">
        <f>_xlfn.IFS(Table1[[#This Row],[%]]&gt;=90%,"Best",AND(Table1[[#This Row],[%]]&gt;=70%,Table1[[#This Row],[%]]&lt; 90%),"Very Good",AND(Table1[[#This Row],[%]]&gt;=50%,Table1[[#This Row],[%]]&lt; 70%),"Good",Table1[[#This Row],[%]]&lt;50,"Not Bad")</f>
        <v>Very Good</v>
      </c>
    </row>
    <row r="56" spans="1:10" x14ac:dyDescent="0.25">
      <c r="A56" t="s">
        <v>8</v>
      </c>
      <c r="B56" t="s">
        <v>12</v>
      </c>
      <c r="C56" t="s">
        <v>22</v>
      </c>
      <c r="D56" t="s">
        <v>19</v>
      </c>
      <c r="E56" t="s">
        <v>14</v>
      </c>
      <c r="F56">
        <v>71</v>
      </c>
      <c r="G56">
        <v>84</v>
      </c>
      <c r="H56">
        <v>87</v>
      </c>
      <c r="I56" s="1">
        <f>SUM(Table1[[#This Row],[math_score]:[writing_score]])/300</f>
        <v>0.80666666666666664</v>
      </c>
      <c r="J56" t="str">
        <f>_xlfn.IFS(Table1[[#This Row],[%]]&gt;=90%,"Best",AND(Table1[[#This Row],[%]]&gt;=70%,Table1[[#This Row],[%]]&lt; 90%),"Very Good",AND(Table1[[#This Row],[%]]&gt;=50%,Table1[[#This Row],[%]]&lt; 70%),"Good",Table1[[#This Row],[%]]&lt;50,"Not Bad")</f>
        <v>Very Good</v>
      </c>
    </row>
    <row r="57" spans="1:10" x14ac:dyDescent="0.25">
      <c r="A57" t="s">
        <v>8</v>
      </c>
      <c r="B57" t="s">
        <v>12</v>
      </c>
      <c r="C57" t="s">
        <v>21</v>
      </c>
      <c r="D57" t="s">
        <v>19</v>
      </c>
      <c r="E57" t="s">
        <v>24</v>
      </c>
      <c r="F57">
        <v>33</v>
      </c>
      <c r="G57">
        <v>41</v>
      </c>
      <c r="H57">
        <v>43</v>
      </c>
      <c r="I57" s="1">
        <f>SUM(Table1[[#This Row],[math_score]:[writing_score]])/300</f>
        <v>0.39</v>
      </c>
      <c r="J57" t="str">
        <f>_xlfn.IFS(Table1[[#This Row],[%]]&gt;=90%,"Best",AND(Table1[[#This Row],[%]]&gt;=70%,Table1[[#This Row],[%]]&lt; 90%),"Very Good",AND(Table1[[#This Row],[%]]&gt;=50%,Table1[[#This Row],[%]]&lt; 70%),"Good",Table1[[#This Row],[%]]&lt;50,"Not Bad")</f>
        <v>Not Bad</v>
      </c>
    </row>
    <row r="58" spans="1:10" x14ac:dyDescent="0.25">
      <c r="A58" t="s">
        <v>8</v>
      </c>
      <c r="B58" t="s">
        <v>23</v>
      </c>
      <c r="C58" t="s">
        <v>18</v>
      </c>
      <c r="D58" t="s">
        <v>11</v>
      </c>
      <c r="E58" t="s">
        <v>14</v>
      </c>
      <c r="F58">
        <v>82</v>
      </c>
      <c r="G58">
        <v>85</v>
      </c>
      <c r="H58">
        <v>86</v>
      </c>
      <c r="I58" s="1">
        <f>SUM(Table1[[#This Row],[math_score]:[writing_score]])/300</f>
        <v>0.84333333333333338</v>
      </c>
      <c r="J58" t="str">
        <f>_xlfn.IFS(Table1[[#This Row],[%]]&gt;=90%,"Best",AND(Table1[[#This Row],[%]]&gt;=70%,Table1[[#This Row],[%]]&lt; 90%),"Very Good",AND(Table1[[#This Row],[%]]&gt;=50%,Table1[[#This Row],[%]]&lt; 70%),"Good",Table1[[#This Row],[%]]&lt;50,"Not Bad")</f>
        <v>Very Good</v>
      </c>
    </row>
    <row r="59" spans="1:10" x14ac:dyDescent="0.25">
      <c r="A59" t="s">
        <v>16</v>
      </c>
      <c r="B59" t="s">
        <v>20</v>
      </c>
      <c r="C59" t="s">
        <v>18</v>
      </c>
      <c r="D59" t="s">
        <v>11</v>
      </c>
      <c r="E59" t="s">
        <v>24</v>
      </c>
      <c r="F59">
        <v>52</v>
      </c>
      <c r="G59">
        <v>55</v>
      </c>
      <c r="H59">
        <v>49</v>
      </c>
      <c r="I59" s="1">
        <f>SUM(Table1[[#This Row],[math_score]:[writing_score]])/300</f>
        <v>0.52</v>
      </c>
      <c r="J59" t="str">
        <f>_xlfn.IFS(Table1[[#This Row],[%]]&gt;=90%,"Best",AND(Table1[[#This Row],[%]]&gt;=70%,Table1[[#This Row],[%]]&lt; 90%),"Very Good",AND(Table1[[#This Row],[%]]&gt;=50%,Table1[[#This Row],[%]]&lt; 70%),"Good",Table1[[#This Row],[%]]&lt;50,"Not Bad")</f>
        <v>Good</v>
      </c>
    </row>
    <row r="60" spans="1:10" x14ac:dyDescent="0.25">
      <c r="A60" t="s">
        <v>16</v>
      </c>
      <c r="B60" t="s">
        <v>20</v>
      </c>
      <c r="C60" t="s">
        <v>13</v>
      </c>
      <c r="D60" t="s">
        <v>11</v>
      </c>
      <c r="E60" t="s">
        <v>14</v>
      </c>
      <c r="F60">
        <v>58</v>
      </c>
      <c r="G60">
        <v>59</v>
      </c>
      <c r="H60">
        <v>58</v>
      </c>
      <c r="I60" s="1">
        <f>SUM(Table1[[#This Row],[math_score]:[writing_score]])/300</f>
        <v>0.58333333333333337</v>
      </c>
      <c r="J60" t="str">
        <f>_xlfn.IFS(Table1[[#This Row],[%]]&gt;=90%,"Best",AND(Table1[[#This Row],[%]]&gt;=70%,Table1[[#This Row],[%]]&lt; 90%),"Very Good",AND(Table1[[#This Row],[%]]&gt;=50%,Table1[[#This Row],[%]]&lt; 70%),"Good",Table1[[#This Row],[%]]&lt;50,"Not Bad")</f>
        <v>Good</v>
      </c>
    </row>
    <row r="61" spans="1:10" x14ac:dyDescent="0.25">
      <c r="A61" t="s">
        <v>8</v>
      </c>
      <c r="B61" t="s">
        <v>12</v>
      </c>
      <c r="C61" t="s">
        <v>22</v>
      </c>
      <c r="D61" t="s">
        <v>19</v>
      </c>
      <c r="E61" t="s">
        <v>24</v>
      </c>
      <c r="F61">
        <v>0</v>
      </c>
      <c r="G61">
        <v>17</v>
      </c>
      <c r="H61">
        <v>10</v>
      </c>
      <c r="I61" s="1">
        <f>SUM(Table1[[#This Row],[math_score]:[writing_score]])/300</f>
        <v>0.09</v>
      </c>
      <c r="J61" t="str">
        <f>_xlfn.IFS(Table1[[#This Row],[%]]&gt;=90%,"Best",AND(Table1[[#This Row],[%]]&gt;=70%,Table1[[#This Row],[%]]&lt; 90%),"Very Good",AND(Table1[[#This Row],[%]]&gt;=50%,Table1[[#This Row],[%]]&lt; 70%),"Good",Table1[[#This Row],[%]]&lt;50,"Not Bad")</f>
        <v>Not Bad</v>
      </c>
    </row>
    <row r="62" spans="1:10" x14ac:dyDescent="0.25">
      <c r="A62" t="s">
        <v>16</v>
      </c>
      <c r="B62" t="s">
        <v>23</v>
      </c>
      <c r="C62" t="s">
        <v>10</v>
      </c>
      <c r="D62" t="s">
        <v>19</v>
      </c>
      <c r="E62" t="s">
        <v>14</v>
      </c>
      <c r="F62">
        <v>79</v>
      </c>
      <c r="G62">
        <v>74</v>
      </c>
      <c r="H62">
        <v>72</v>
      </c>
      <c r="I62" s="1">
        <f>SUM(Table1[[#This Row],[math_score]:[writing_score]])/300</f>
        <v>0.75</v>
      </c>
      <c r="J62" t="str">
        <f>_xlfn.IFS(Table1[[#This Row],[%]]&gt;=90%,"Best",AND(Table1[[#This Row],[%]]&gt;=70%,Table1[[#This Row],[%]]&lt; 90%),"Very Good",AND(Table1[[#This Row],[%]]&gt;=50%,Table1[[#This Row],[%]]&lt; 70%),"Good",Table1[[#This Row],[%]]&lt;50,"Not Bad")</f>
        <v>Very Good</v>
      </c>
    </row>
    <row r="63" spans="1:10" x14ac:dyDescent="0.25">
      <c r="A63" t="s">
        <v>16</v>
      </c>
      <c r="B63" t="s">
        <v>17</v>
      </c>
      <c r="C63" t="s">
        <v>22</v>
      </c>
      <c r="D63" t="s">
        <v>19</v>
      </c>
      <c r="E63" t="s">
        <v>24</v>
      </c>
      <c r="F63">
        <v>39</v>
      </c>
      <c r="G63">
        <v>39</v>
      </c>
      <c r="H63">
        <v>34</v>
      </c>
      <c r="I63" s="1">
        <f>SUM(Table1[[#This Row],[math_score]:[writing_score]])/300</f>
        <v>0.37333333333333335</v>
      </c>
      <c r="J63" t="str">
        <f>_xlfn.IFS(Table1[[#This Row],[%]]&gt;=90%,"Best",AND(Table1[[#This Row],[%]]&gt;=70%,Table1[[#This Row],[%]]&lt; 90%),"Very Good",AND(Table1[[#This Row],[%]]&gt;=50%,Table1[[#This Row],[%]]&lt; 70%),"Good",Table1[[#This Row],[%]]&lt;50,"Not Bad")</f>
        <v>Not Bad</v>
      </c>
    </row>
    <row r="64" spans="1:10" x14ac:dyDescent="0.25">
      <c r="A64" t="s">
        <v>16</v>
      </c>
      <c r="B64" t="s">
        <v>17</v>
      </c>
      <c r="C64" t="s">
        <v>18</v>
      </c>
      <c r="D64" t="s">
        <v>19</v>
      </c>
      <c r="E64" t="s">
        <v>24</v>
      </c>
      <c r="F64">
        <v>62</v>
      </c>
      <c r="G64">
        <v>61</v>
      </c>
      <c r="H64">
        <v>55</v>
      </c>
      <c r="I64" s="1">
        <f>SUM(Table1[[#This Row],[math_score]:[writing_score]])/300</f>
        <v>0.59333333333333338</v>
      </c>
      <c r="J64" t="str">
        <f>_xlfn.IFS(Table1[[#This Row],[%]]&gt;=90%,"Best",AND(Table1[[#This Row],[%]]&gt;=70%,Table1[[#This Row],[%]]&lt; 90%),"Very Good",AND(Table1[[#This Row],[%]]&gt;=50%,Table1[[#This Row],[%]]&lt; 70%),"Good",Table1[[#This Row],[%]]&lt;50,"Not Bad")</f>
        <v>Good</v>
      </c>
    </row>
    <row r="65" spans="1:10" x14ac:dyDescent="0.25">
      <c r="A65" t="s">
        <v>8</v>
      </c>
      <c r="B65" t="s">
        <v>12</v>
      </c>
      <c r="C65" t="s">
        <v>18</v>
      </c>
      <c r="D65" t="s">
        <v>11</v>
      </c>
      <c r="E65" t="s">
        <v>24</v>
      </c>
      <c r="F65">
        <v>69</v>
      </c>
      <c r="G65">
        <v>80</v>
      </c>
      <c r="H65">
        <v>71</v>
      </c>
      <c r="I65" s="1">
        <f>SUM(Table1[[#This Row],[math_score]:[writing_score]])/300</f>
        <v>0.73333333333333328</v>
      </c>
      <c r="J65" t="str">
        <f>_xlfn.IFS(Table1[[#This Row],[%]]&gt;=90%,"Best",AND(Table1[[#This Row],[%]]&gt;=70%,Table1[[#This Row],[%]]&lt; 90%),"Very Good",AND(Table1[[#This Row],[%]]&gt;=50%,Table1[[#This Row],[%]]&lt; 70%),"Good",Table1[[#This Row],[%]]&lt;50,"Not Bad")</f>
        <v>Very Good</v>
      </c>
    </row>
    <row r="66" spans="1:10" x14ac:dyDescent="0.25">
      <c r="A66" t="s">
        <v>8</v>
      </c>
      <c r="B66" t="s">
        <v>20</v>
      </c>
      <c r="C66" t="s">
        <v>22</v>
      </c>
      <c r="D66" t="s">
        <v>11</v>
      </c>
      <c r="E66" t="s">
        <v>24</v>
      </c>
      <c r="F66">
        <v>59</v>
      </c>
      <c r="G66">
        <v>58</v>
      </c>
      <c r="H66">
        <v>59</v>
      </c>
      <c r="I66" s="1">
        <f>SUM(Table1[[#This Row],[math_score]:[writing_score]])/300</f>
        <v>0.58666666666666667</v>
      </c>
      <c r="J66" t="str">
        <f>_xlfn.IFS(Table1[[#This Row],[%]]&gt;=90%,"Best",AND(Table1[[#This Row],[%]]&gt;=70%,Table1[[#This Row],[%]]&lt; 90%),"Very Good",AND(Table1[[#This Row],[%]]&gt;=50%,Table1[[#This Row],[%]]&lt; 70%),"Good",Table1[[#This Row],[%]]&lt;50,"Not Bad")</f>
        <v>Good</v>
      </c>
    </row>
    <row r="67" spans="1:10" x14ac:dyDescent="0.25">
      <c r="A67" t="s">
        <v>16</v>
      </c>
      <c r="B67" t="s">
        <v>9</v>
      </c>
      <c r="C67" t="s">
        <v>22</v>
      </c>
      <c r="D67" t="s">
        <v>11</v>
      </c>
      <c r="E67" t="s">
        <v>24</v>
      </c>
      <c r="F67">
        <v>67</v>
      </c>
      <c r="G67">
        <v>64</v>
      </c>
      <c r="H67">
        <v>61</v>
      </c>
      <c r="I67" s="1">
        <f>SUM(Table1[[#This Row],[math_score]:[writing_score]])/300</f>
        <v>0.64</v>
      </c>
      <c r="J67" t="str">
        <f>_xlfn.IFS(Table1[[#This Row],[%]]&gt;=90%,"Best",AND(Table1[[#This Row],[%]]&gt;=70%,Table1[[#This Row],[%]]&lt; 90%),"Very Good",AND(Table1[[#This Row],[%]]&gt;=50%,Table1[[#This Row],[%]]&lt; 70%),"Good",Table1[[#This Row],[%]]&lt;50,"Not Bad")</f>
        <v>Good</v>
      </c>
    </row>
    <row r="68" spans="1:10" x14ac:dyDescent="0.25">
      <c r="A68" t="s">
        <v>16</v>
      </c>
      <c r="B68" t="s">
        <v>20</v>
      </c>
      <c r="C68" t="s">
        <v>22</v>
      </c>
      <c r="D68" t="s">
        <v>19</v>
      </c>
      <c r="E68" t="s">
        <v>24</v>
      </c>
      <c r="F68">
        <v>45</v>
      </c>
      <c r="G68">
        <v>37</v>
      </c>
      <c r="H68">
        <v>37</v>
      </c>
      <c r="I68" s="1">
        <f>SUM(Table1[[#This Row],[math_score]:[writing_score]])/300</f>
        <v>0.39666666666666667</v>
      </c>
      <c r="J68" t="str">
        <f>_xlfn.IFS(Table1[[#This Row],[%]]&gt;=90%,"Best",AND(Table1[[#This Row],[%]]&gt;=70%,Table1[[#This Row],[%]]&lt; 90%),"Very Good",AND(Table1[[#This Row],[%]]&gt;=50%,Table1[[#This Row],[%]]&lt; 70%),"Good",Table1[[#This Row],[%]]&lt;50,"Not Bad")</f>
        <v>Not Bad</v>
      </c>
    </row>
    <row r="69" spans="1:10" x14ac:dyDescent="0.25">
      <c r="A69" t="s">
        <v>8</v>
      </c>
      <c r="B69" t="s">
        <v>12</v>
      </c>
      <c r="C69" t="s">
        <v>13</v>
      </c>
      <c r="D69" t="s">
        <v>11</v>
      </c>
      <c r="E69" t="s">
        <v>24</v>
      </c>
      <c r="F69">
        <v>60</v>
      </c>
      <c r="G69">
        <v>72</v>
      </c>
      <c r="H69">
        <v>74</v>
      </c>
      <c r="I69" s="1">
        <f>SUM(Table1[[#This Row],[math_score]:[writing_score]])/300</f>
        <v>0.68666666666666665</v>
      </c>
      <c r="J69" t="str">
        <f>_xlfn.IFS(Table1[[#This Row],[%]]&gt;=90%,"Best",AND(Table1[[#This Row],[%]]&gt;=70%,Table1[[#This Row],[%]]&lt; 90%),"Very Good",AND(Table1[[#This Row],[%]]&gt;=50%,Table1[[#This Row],[%]]&lt; 70%),"Good",Table1[[#This Row],[%]]&lt;50,"Not Bad")</f>
        <v>Good</v>
      </c>
    </row>
    <row r="70" spans="1:10" x14ac:dyDescent="0.25">
      <c r="A70" t="s">
        <v>16</v>
      </c>
      <c r="B70" t="s">
        <v>9</v>
      </c>
      <c r="C70" t="s">
        <v>18</v>
      </c>
      <c r="D70" t="s">
        <v>19</v>
      </c>
      <c r="E70" t="s">
        <v>24</v>
      </c>
      <c r="F70">
        <v>61</v>
      </c>
      <c r="G70">
        <v>58</v>
      </c>
      <c r="H70">
        <v>56</v>
      </c>
      <c r="I70" s="1">
        <f>SUM(Table1[[#This Row],[math_score]:[writing_score]])/300</f>
        <v>0.58333333333333337</v>
      </c>
      <c r="J70" t="str">
        <f>_xlfn.IFS(Table1[[#This Row],[%]]&gt;=90%,"Best",AND(Table1[[#This Row],[%]]&gt;=70%,Table1[[#This Row],[%]]&lt; 90%),"Very Good",AND(Table1[[#This Row],[%]]&gt;=50%,Table1[[#This Row],[%]]&lt; 70%),"Good",Table1[[#This Row],[%]]&lt;50,"Not Bad")</f>
        <v>Good</v>
      </c>
    </row>
    <row r="71" spans="1:10" x14ac:dyDescent="0.25">
      <c r="A71" t="s">
        <v>8</v>
      </c>
      <c r="B71" t="s">
        <v>12</v>
      </c>
      <c r="C71" t="s">
        <v>18</v>
      </c>
      <c r="D71" t="s">
        <v>11</v>
      </c>
      <c r="E71" t="s">
        <v>24</v>
      </c>
      <c r="F71">
        <v>39</v>
      </c>
      <c r="G71">
        <v>64</v>
      </c>
      <c r="H71">
        <v>57</v>
      </c>
      <c r="I71" s="1">
        <f>SUM(Table1[[#This Row],[math_score]:[writing_score]])/300</f>
        <v>0.53333333333333333</v>
      </c>
      <c r="J71" t="str">
        <f>_xlfn.IFS(Table1[[#This Row],[%]]&gt;=90%,"Best",AND(Table1[[#This Row],[%]]&gt;=70%,Table1[[#This Row],[%]]&lt; 90%),"Very Good",AND(Table1[[#This Row],[%]]&gt;=50%,Table1[[#This Row],[%]]&lt; 70%),"Good",Table1[[#This Row],[%]]&lt;50,"Not Bad")</f>
        <v>Good</v>
      </c>
    </row>
    <row r="72" spans="1:10" x14ac:dyDescent="0.25">
      <c r="A72" t="s">
        <v>8</v>
      </c>
      <c r="B72" t="s">
        <v>20</v>
      </c>
      <c r="C72" t="s">
        <v>13</v>
      </c>
      <c r="D72" t="s">
        <v>19</v>
      </c>
      <c r="E72" t="s">
        <v>14</v>
      </c>
      <c r="F72">
        <v>58</v>
      </c>
      <c r="G72">
        <v>63</v>
      </c>
      <c r="H72">
        <v>73</v>
      </c>
      <c r="I72" s="1">
        <f>SUM(Table1[[#This Row],[math_score]:[writing_score]])/300</f>
        <v>0.64666666666666661</v>
      </c>
      <c r="J72" t="str">
        <f>_xlfn.IFS(Table1[[#This Row],[%]]&gt;=90%,"Best",AND(Table1[[#This Row],[%]]&gt;=70%,Table1[[#This Row],[%]]&lt; 90%),"Very Good",AND(Table1[[#This Row],[%]]&gt;=50%,Table1[[#This Row],[%]]&lt; 70%),"Good",Table1[[#This Row],[%]]&lt;50,"Not Bad")</f>
        <v>Good</v>
      </c>
    </row>
    <row r="73" spans="1:10" x14ac:dyDescent="0.25">
      <c r="A73" t="s">
        <v>16</v>
      </c>
      <c r="B73" t="s">
        <v>20</v>
      </c>
      <c r="C73" t="s">
        <v>13</v>
      </c>
      <c r="D73" t="s">
        <v>11</v>
      </c>
      <c r="E73" t="s">
        <v>14</v>
      </c>
      <c r="F73">
        <v>63</v>
      </c>
      <c r="G73">
        <v>55</v>
      </c>
      <c r="H73">
        <v>63</v>
      </c>
      <c r="I73" s="1">
        <f>SUM(Table1[[#This Row],[math_score]:[writing_score]])/300</f>
        <v>0.60333333333333339</v>
      </c>
      <c r="J73" t="str">
        <f>_xlfn.IFS(Table1[[#This Row],[%]]&gt;=90%,"Best",AND(Table1[[#This Row],[%]]&gt;=70%,Table1[[#This Row],[%]]&lt; 90%),"Very Good",AND(Table1[[#This Row],[%]]&gt;=50%,Table1[[#This Row],[%]]&lt; 70%),"Good",Table1[[#This Row],[%]]&lt;50,"Not Bad")</f>
        <v>Good</v>
      </c>
    </row>
    <row r="74" spans="1:10" x14ac:dyDescent="0.25">
      <c r="A74" t="s">
        <v>8</v>
      </c>
      <c r="B74" t="s">
        <v>17</v>
      </c>
      <c r="C74" t="s">
        <v>18</v>
      </c>
      <c r="D74" t="s">
        <v>19</v>
      </c>
      <c r="E74" t="s">
        <v>24</v>
      </c>
      <c r="F74">
        <v>41</v>
      </c>
      <c r="G74">
        <v>51</v>
      </c>
      <c r="H74">
        <v>48</v>
      </c>
      <c r="I74" s="1">
        <f>SUM(Table1[[#This Row],[math_score]:[writing_score]])/300</f>
        <v>0.46666666666666667</v>
      </c>
      <c r="J74" t="str">
        <f>_xlfn.IFS(Table1[[#This Row],[%]]&gt;=90%,"Best",AND(Table1[[#This Row],[%]]&gt;=70%,Table1[[#This Row],[%]]&lt; 90%),"Very Good",AND(Table1[[#This Row],[%]]&gt;=50%,Table1[[#This Row],[%]]&lt; 70%),"Good",Table1[[#This Row],[%]]&lt;50,"Not Bad")</f>
        <v>Not Bad</v>
      </c>
    </row>
    <row r="75" spans="1:10" x14ac:dyDescent="0.25">
      <c r="A75" t="s">
        <v>16</v>
      </c>
      <c r="B75" t="s">
        <v>12</v>
      </c>
      <c r="C75" t="s">
        <v>22</v>
      </c>
      <c r="D75" t="s">
        <v>19</v>
      </c>
      <c r="E75" t="s">
        <v>24</v>
      </c>
      <c r="F75">
        <v>61</v>
      </c>
      <c r="G75">
        <v>57</v>
      </c>
      <c r="H75">
        <v>56</v>
      </c>
      <c r="I75" s="1">
        <f>SUM(Table1[[#This Row],[math_score]:[writing_score]])/300</f>
        <v>0.57999999999999996</v>
      </c>
      <c r="J75" t="str">
        <f>_xlfn.IFS(Table1[[#This Row],[%]]&gt;=90%,"Best",AND(Table1[[#This Row],[%]]&gt;=70%,Table1[[#This Row],[%]]&lt; 90%),"Very Good",AND(Table1[[#This Row],[%]]&gt;=50%,Table1[[#This Row],[%]]&lt; 70%),"Good",Table1[[#This Row],[%]]&lt;50,"Not Bad")</f>
        <v>Good</v>
      </c>
    </row>
    <row r="76" spans="1:10" x14ac:dyDescent="0.25">
      <c r="A76" t="s">
        <v>16</v>
      </c>
      <c r="B76" t="s">
        <v>12</v>
      </c>
      <c r="C76" t="s">
        <v>22</v>
      </c>
      <c r="D76" t="s">
        <v>11</v>
      </c>
      <c r="E76" t="s">
        <v>24</v>
      </c>
      <c r="F76">
        <v>49</v>
      </c>
      <c r="G76">
        <v>49</v>
      </c>
      <c r="H76">
        <v>41</v>
      </c>
      <c r="I76" s="1">
        <f>SUM(Table1[[#This Row],[math_score]:[writing_score]])/300</f>
        <v>0.46333333333333332</v>
      </c>
      <c r="J76" t="str">
        <f>_xlfn.IFS(Table1[[#This Row],[%]]&gt;=90%,"Best",AND(Table1[[#This Row],[%]]&gt;=70%,Table1[[#This Row],[%]]&lt; 90%),"Very Good",AND(Table1[[#This Row],[%]]&gt;=50%,Table1[[#This Row],[%]]&lt; 70%),"Good",Table1[[#This Row],[%]]&lt;50,"Not Bad")</f>
        <v>Not Bad</v>
      </c>
    </row>
    <row r="77" spans="1:10" x14ac:dyDescent="0.25">
      <c r="A77" t="s">
        <v>16</v>
      </c>
      <c r="B77" t="s">
        <v>9</v>
      </c>
      <c r="C77" t="s">
        <v>18</v>
      </c>
      <c r="D77" t="s">
        <v>19</v>
      </c>
      <c r="E77" t="s">
        <v>24</v>
      </c>
      <c r="F77">
        <v>44</v>
      </c>
      <c r="G77">
        <v>41</v>
      </c>
      <c r="H77">
        <v>38</v>
      </c>
      <c r="I77" s="1">
        <f>SUM(Table1[[#This Row],[math_score]:[writing_score]])/300</f>
        <v>0.41</v>
      </c>
      <c r="J77" t="str">
        <f>_xlfn.IFS(Table1[[#This Row],[%]]&gt;=90%,"Best",AND(Table1[[#This Row],[%]]&gt;=70%,Table1[[#This Row],[%]]&lt; 90%),"Very Good",AND(Table1[[#This Row],[%]]&gt;=50%,Table1[[#This Row],[%]]&lt; 70%),"Good",Table1[[#This Row],[%]]&lt;50,"Not Bad")</f>
        <v>Not Bad</v>
      </c>
    </row>
    <row r="78" spans="1:10" x14ac:dyDescent="0.25">
      <c r="A78" t="s">
        <v>16</v>
      </c>
      <c r="B78" t="s">
        <v>23</v>
      </c>
      <c r="C78" t="s">
        <v>22</v>
      </c>
      <c r="D78" t="s">
        <v>11</v>
      </c>
      <c r="E78" t="s">
        <v>24</v>
      </c>
      <c r="F78">
        <v>30</v>
      </c>
      <c r="G78">
        <v>26</v>
      </c>
      <c r="H78">
        <v>22</v>
      </c>
      <c r="I78" s="1">
        <f>SUM(Table1[[#This Row],[math_score]:[writing_score]])/300</f>
        <v>0.26</v>
      </c>
      <c r="J78" t="str">
        <f>_xlfn.IFS(Table1[[#This Row],[%]]&gt;=90%,"Best",AND(Table1[[#This Row],[%]]&gt;=70%,Table1[[#This Row],[%]]&lt; 90%),"Very Good",AND(Table1[[#This Row],[%]]&gt;=50%,Table1[[#This Row],[%]]&lt; 70%),"Good",Table1[[#This Row],[%]]&lt;50,"Not Bad")</f>
        <v>Not Bad</v>
      </c>
    </row>
    <row r="79" spans="1:10" x14ac:dyDescent="0.25">
      <c r="A79" t="s">
        <v>16</v>
      </c>
      <c r="B79" t="s">
        <v>17</v>
      </c>
      <c r="C79" t="s">
        <v>10</v>
      </c>
      <c r="D79" t="s">
        <v>11</v>
      </c>
      <c r="E79" t="s">
        <v>14</v>
      </c>
      <c r="F79">
        <v>80</v>
      </c>
      <c r="G79">
        <v>78</v>
      </c>
      <c r="H79">
        <v>81</v>
      </c>
      <c r="I79" s="1">
        <f>SUM(Table1[[#This Row],[math_score]:[writing_score]])/300</f>
        <v>0.79666666666666663</v>
      </c>
      <c r="J79" t="str">
        <f>_xlfn.IFS(Table1[[#This Row],[%]]&gt;=90%,"Best",AND(Table1[[#This Row],[%]]&gt;=70%,Table1[[#This Row],[%]]&lt; 90%),"Very Good",AND(Table1[[#This Row],[%]]&gt;=50%,Table1[[#This Row],[%]]&lt; 70%),"Good",Table1[[#This Row],[%]]&lt;50,"Not Bad")</f>
        <v>Very Good</v>
      </c>
    </row>
    <row r="80" spans="1:10" x14ac:dyDescent="0.25">
      <c r="A80" t="s">
        <v>8</v>
      </c>
      <c r="B80" t="s">
        <v>20</v>
      </c>
      <c r="C80" t="s">
        <v>22</v>
      </c>
      <c r="D80" t="s">
        <v>11</v>
      </c>
      <c r="E80" t="s">
        <v>14</v>
      </c>
      <c r="F80">
        <v>61</v>
      </c>
      <c r="G80">
        <v>74</v>
      </c>
      <c r="H80">
        <v>72</v>
      </c>
      <c r="I80" s="1">
        <f>SUM(Table1[[#This Row],[math_score]:[writing_score]])/300</f>
        <v>0.69</v>
      </c>
      <c r="J80" t="str">
        <f>_xlfn.IFS(Table1[[#This Row],[%]]&gt;=90%,"Best",AND(Table1[[#This Row],[%]]&gt;=70%,Table1[[#This Row],[%]]&lt; 90%),"Very Good",AND(Table1[[#This Row],[%]]&gt;=50%,Table1[[#This Row],[%]]&lt; 70%),"Good",Table1[[#This Row],[%]]&lt;50,"Not Bad")</f>
        <v>Good</v>
      </c>
    </row>
    <row r="81" spans="1:10" x14ac:dyDescent="0.25">
      <c r="A81" t="s">
        <v>8</v>
      </c>
      <c r="B81" t="s">
        <v>23</v>
      </c>
      <c r="C81" t="s">
        <v>15</v>
      </c>
      <c r="D81" t="s">
        <v>11</v>
      </c>
      <c r="E81" t="s">
        <v>24</v>
      </c>
      <c r="F81">
        <v>62</v>
      </c>
      <c r="G81">
        <v>68</v>
      </c>
      <c r="H81">
        <v>68</v>
      </c>
      <c r="I81" s="1">
        <f>SUM(Table1[[#This Row],[math_score]:[writing_score]])/300</f>
        <v>0.66</v>
      </c>
      <c r="J81" t="str">
        <f>_xlfn.IFS(Table1[[#This Row],[%]]&gt;=90%,"Best",AND(Table1[[#This Row],[%]]&gt;=70%,Table1[[#This Row],[%]]&lt; 90%),"Very Good",AND(Table1[[#This Row],[%]]&gt;=50%,Table1[[#This Row],[%]]&lt; 70%),"Good",Table1[[#This Row],[%]]&lt;50,"Not Bad")</f>
        <v>Good</v>
      </c>
    </row>
    <row r="82" spans="1:10" x14ac:dyDescent="0.25">
      <c r="A82" t="s">
        <v>8</v>
      </c>
      <c r="B82" t="s">
        <v>9</v>
      </c>
      <c r="C82" t="s">
        <v>18</v>
      </c>
      <c r="D82" t="s">
        <v>11</v>
      </c>
      <c r="E82" t="s">
        <v>24</v>
      </c>
      <c r="F82">
        <v>47</v>
      </c>
      <c r="G82">
        <v>49</v>
      </c>
      <c r="H82">
        <v>50</v>
      </c>
      <c r="I82" s="1">
        <f>SUM(Table1[[#This Row],[math_score]:[writing_score]])/300</f>
        <v>0.48666666666666669</v>
      </c>
      <c r="J82" t="str">
        <f>_xlfn.IFS(Table1[[#This Row],[%]]&gt;=90%,"Best",AND(Table1[[#This Row],[%]]&gt;=70%,Table1[[#This Row],[%]]&lt; 90%),"Very Good",AND(Table1[[#This Row],[%]]&gt;=50%,Table1[[#This Row],[%]]&lt; 70%),"Good",Table1[[#This Row],[%]]&lt;50,"Not Bad")</f>
        <v>Not Bad</v>
      </c>
    </row>
    <row r="83" spans="1:10" x14ac:dyDescent="0.25">
      <c r="A83" t="s">
        <v>16</v>
      </c>
      <c r="B83" t="s">
        <v>9</v>
      </c>
      <c r="C83" t="s">
        <v>21</v>
      </c>
      <c r="D83" t="s">
        <v>19</v>
      </c>
      <c r="E83" t="s">
        <v>24</v>
      </c>
      <c r="F83">
        <v>49</v>
      </c>
      <c r="G83">
        <v>45</v>
      </c>
      <c r="H83">
        <v>45</v>
      </c>
      <c r="I83" s="1">
        <f>SUM(Table1[[#This Row],[math_score]:[writing_score]])/300</f>
        <v>0.46333333333333332</v>
      </c>
      <c r="J83" t="str">
        <f>_xlfn.IFS(Table1[[#This Row],[%]]&gt;=90%,"Best",AND(Table1[[#This Row],[%]]&gt;=70%,Table1[[#This Row],[%]]&lt; 90%),"Very Good",AND(Table1[[#This Row],[%]]&gt;=50%,Table1[[#This Row],[%]]&lt; 70%),"Good",Table1[[#This Row],[%]]&lt;50,"Not Bad")</f>
        <v>Not Bad</v>
      </c>
    </row>
    <row r="84" spans="1:10" x14ac:dyDescent="0.25">
      <c r="A84" t="s">
        <v>16</v>
      </c>
      <c r="B84" t="s">
        <v>17</v>
      </c>
      <c r="C84" t="s">
        <v>13</v>
      </c>
      <c r="D84" t="s">
        <v>19</v>
      </c>
      <c r="E84" t="s">
        <v>14</v>
      </c>
      <c r="F84">
        <v>50</v>
      </c>
      <c r="G84">
        <v>47</v>
      </c>
      <c r="H84">
        <v>54</v>
      </c>
      <c r="I84" s="1">
        <f>SUM(Table1[[#This Row],[math_score]:[writing_score]])/300</f>
        <v>0.5033333333333333</v>
      </c>
      <c r="J84" t="str">
        <f>_xlfn.IFS(Table1[[#This Row],[%]]&gt;=90%,"Best",AND(Table1[[#This Row],[%]]&gt;=70%,Table1[[#This Row],[%]]&lt; 90%),"Very Good",AND(Table1[[#This Row],[%]]&gt;=50%,Table1[[#This Row],[%]]&lt; 70%),"Good",Table1[[#This Row],[%]]&lt;50,"Not Bad")</f>
        <v>Good</v>
      </c>
    </row>
    <row r="85" spans="1:10" x14ac:dyDescent="0.25">
      <c r="A85" t="s">
        <v>16</v>
      </c>
      <c r="B85" t="s">
        <v>23</v>
      </c>
      <c r="C85" t="s">
        <v>18</v>
      </c>
      <c r="D85" t="s">
        <v>11</v>
      </c>
      <c r="E85" t="s">
        <v>24</v>
      </c>
      <c r="F85">
        <v>72</v>
      </c>
      <c r="G85">
        <v>64</v>
      </c>
      <c r="H85">
        <v>63</v>
      </c>
      <c r="I85" s="1">
        <f>SUM(Table1[[#This Row],[math_score]:[writing_score]])/300</f>
        <v>0.66333333333333333</v>
      </c>
      <c r="J85" t="str">
        <f>_xlfn.IFS(Table1[[#This Row],[%]]&gt;=90%,"Best",AND(Table1[[#This Row],[%]]&gt;=70%,Table1[[#This Row],[%]]&lt; 90%),"Very Good",AND(Table1[[#This Row],[%]]&gt;=50%,Table1[[#This Row],[%]]&lt; 70%),"Good",Table1[[#This Row],[%]]&lt;50,"Not Bad")</f>
        <v>Good</v>
      </c>
    </row>
    <row r="86" spans="1:10" x14ac:dyDescent="0.25">
      <c r="A86" t="s">
        <v>16</v>
      </c>
      <c r="B86" t="s">
        <v>20</v>
      </c>
      <c r="C86" t="s">
        <v>21</v>
      </c>
      <c r="D86" t="s">
        <v>19</v>
      </c>
      <c r="E86" t="s">
        <v>24</v>
      </c>
      <c r="F86">
        <v>42</v>
      </c>
      <c r="G86">
        <v>39</v>
      </c>
      <c r="H86">
        <v>34</v>
      </c>
      <c r="I86" s="1">
        <f>SUM(Table1[[#This Row],[math_score]:[writing_score]])/300</f>
        <v>0.38333333333333336</v>
      </c>
      <c r="J86" t="str">
        <f>_xlfn.IFS(Table1[[#This Row],[%]]&gt;=90%,"Best",AND(Table1[[#This Row],[%]]&gt;=70%,Table1[[#This Row],[%]]&lt; 90%),"Very Good",AND(Table1[[#This Row],[%]]&gt;=50%,Table1[[#This Row],[%]]&lt; 70%),"Good",Table1[[#This Row],[%]]&lt;50,"Not Bad")</f>
        <v>Not Bad</v>
      </c>
    </row>
    <row r="87" spans="1:10" x14ac:dyDescent="0.25">
      <c r="A87" t="s">
        <v>8</v>
      </c>
      <c r="B87" t="s">
        <v>12</v>
      </c>
      <c r="C87" t="s">
        <v>13</v>
      </c>
      <c r="D87" t="s">
        <v>11</v>
      </c>
      <c r="E87" t="s">
        <v>24</v>
      </c>
      <c r="F87">
        <v>73</v>
      </c>
      <c r="G87">
        <v>80</v>
      </c>
      <c r="H87">
        <v>82</v>
      </c>
      <c r="I87" s="1">
        <f>SUM(Table1[[#This Row],[math_score]:[writing_score]])/300</f>
        <v>0.78333333333333333</v>
      </c>
      <c r="J87" t="str">
        <f>_xlfn.IFS(Table1[[#This Row],[%]]&gt;=90%,"Best",AND(Table1[[#This Row],[%]]&gt;=70%,Table1[[#This Row],[%]]&lt; 90%),"Very Good",AND(Table1[[#This Row],[%]]&gt;=50%,Table1[[#This Row],[%]]&lt; 70%),"Good",Table1[[#This Row],[%]]&lt;50,"Not Bad")</f>
        <v>Very Good</v>
      </c>
    </row>
    <row r="88" spans="1:10" x14ac:dyDescent="0.25">
      <c r="A88" t="s">
        <v>8</v>
      </c>
      <c r="B88" t="s">
        <v>12</v>
      </c>
      <c r="C88" t="s">
        <v>13</v>
      </c>
      <c r="D88" t="s">
        <v>19</v>
      </c>
      <c r="E88" t="s">
        <v>24</v>
      </c>
      <c r="F88">
        <v>76</v>
      </c>
      <c r="G88">
        <v>83</v>
      </c>
      <c r="H88">
        <v>88</v>
      </c>
      <c r="I88" s="1">
        <f>SUM(Table1[[#This Row],[math_score]:[writing_score]])/300</f>
        <v>0.82333333333333336</v>
      </c>
      <c r="J88" t="str">
        <f>_xlfn.IFS(Table1[[#This Row],[%]]&gt;=90%,"Best",AND(Table1[[#This Row],[%]]&gt;=70%,Table1[[#This Row],[%]]&lt; 90%),"Very Good",AND(Table1[[#This Row],[%]]&gt;=50%,Table1[[#This Row],[%]]&lt; 70%),"Good",Table1[[#This Row],[%]]&lt;50,"Not Bad")</f>
        <v>Very Good</v>
      </c>
    </row>
    <row r="89" spans="1:10" x14ac:dyDescent="0.25">
      <c r="A89" t="s">
        <v>8</v>
      </c>
      <c r="B89" t="s">
        <v>20</v>
      </c>
      <c r="C89" t="s">
        <v>18</v>
      </c>
      <c r="D89" t="s">
        <v>11</v>
      </c>
      <c r="E89" t="s">
        <v>24</v>
      </c>
      <c r="F89">
        <v>71</v>
      </c>
      <c r="G89">
        <v>71</v>
      </c>
      <c r="H89">
        <v>74</v>
      </c>
      <c r="I89" s="1">
        <f>SUM(Table1[[#This Row],[math_score]:[writing_score]])/300</f>
        <v>0.72</v>
      </c>
      <c r="J89" t="str">
        <f>_xlfn.IFS(Table1[[#This Row],[%]]&gt;=90%,"Best",AND(Table1[[#This Row],[%]]&gt;=70%,Table1[[#This Row],[%]]&lt; 90%),"Very Good",AND(Table1[[#This Row],[%]]&gt;=50%,Table1[[#This Row],[%]]&lt; 70%),"Good",Table1[[#This Row],[%]]&lt;50,"Not Bad")</f>
        <v>Very Good</v>
      </c>
    </row>
    <row r="90" spans="1:10" x14ac:dyDescent="0.25">
      <c r="A90" t="s">
        <v>8</v>
      </c>
      <c r="B90" t="s">
        <v>17</v>
      </c>
      <c r="C90" t="s">
        <v>13</v>
      </c>
      <c r="D90" t="s">
        <v>11</v>
      </c>
      <c r="E90" t="s">
        <v>24</v>
      </c>
      <c r="F90">
        <v>58</v>
      </c>
      <c r="G90">
        <v>70</v>
      </c>
      <c r="H90">
        <v>67</v>
      </c>
      <c r="I90" s="1">
        <f>SUM(Table1[[#This Row],[math_score]:[writing_score]])/300</f>
        <v>0.65</v>
      </c>
      <c r="J90" t="str">
        <f>_xlfn.IFS(Table1[[#This Row],[%]]&gt;=90%,"Best",AND(Table1[[#This Row],[%]]&gt;=70%,Table1[[#This Row],[%]]&lt; 90%),"Very Good",AND(Table1[[#This Row],[%]]&gt;=50%,Table1[[#This Row],[%]]&lt; 70%),"Good",Table1[[#This Row],[%]]&lt;50,"Not Bad")</f>
        <v>Good</v>
      </c>
    </row>
    <row r="91" spans="1:10" x14ac:dyDescent="0.25">
      <c r="A91" t="s">
        <v>8</v>
      </c>
      <c r="B91" t="s">
        <v>20</v>
      </c>
      <c r="C91" t="s">
        <v>22</v>
      </c>
      <c r="D91" t="s">
        <v>11</v>
      </c>
      <c r="E91" t="s">
        <v>24</v>
      </c>
      <c r="F91">
        <v>73</v>
      </c>
      <c r="G91">
        <v>86</v>
      </c>
      <c r="H91">
        <v>82</v>
      </c>
      <c r="I91" s="1">
        <f>SUM(Table1[[#This Row],[math_score]:[writing_score]])/300</f>
        <v>0.80333333333333334</v>
      </c>
      <c r="J91" t="str">
        <f>_xlfn.IFS(Table1[[#This Row],[%]]&gt;=90%,"Best",AND(Table1[[#This Row],[%]]&gt;=70%,Table1[[#This Row],[%]]&lt; 90%),"Very Good",AND(Table1[[#This Row],[%]]&gt;=50%,Table1[[#This Row],[%]]&lt; 70%),"Good",Table1[[#This Row],[%]]&lt;50,"Not Bad")</f>
        <v>Very Good</v>
      </c>
    </row>
    <row r="92" spans="1:10" x14ac:dyDescent="0.25">
      <c r="A92" t="s">
        <v>8</v>
      </c>
      <c r="B92" t="s">
        <v>12</v>
      </c>
      <c r="C92" t="s">
        <v>10</v>
      </c>
      <c r="D92" t="s">
        <v>11</v>
      </c>
      <c r="E92" t="s">
        <v>24</v>
      </c>
      <c r="F92">
        <v>65</v>
      </c>
      <c r="G92">
        <v>72</v>
      </c>
      <c r="H92">
        <v>74</v>
      </c>
      <c r="I92" s="1">
        <f>SUM(Table1[[#This Row],[math_score]:[writing_score]])/300</f>
        <v>0.70333333333333337</v>
      </c>
      <c r="J92" t="str">
        <f>_xlfn.IFS(Table1[[#This Row],[%]]&gt;=90%,"Best",AND(Table1[[#This Row],[%]]&gt;=70%,Table1[[#This Row],[%]]&lt; 90%),"Very Good",AND(Table1[[#This Row],[%]]&gt;=50%,Table1[[#This Row],[%]]&lt; 70%),"Good",Table1[[#This Row],[%]]&lt;50,"Not Bad")</f>
        <v>Very Good</v>
      </c>
    </row>
    <row r="93" spans="1:10" x14ac:dyDescent="0.25">
      <c r="A93" t="s">
        <v>16</v>
      </c>
      <c r="B93" t="s">
        <v>12</v>
      </c>
      <c r="C93" t="s">
        <v>21</v>
      </c>
      <c r="D93" t="s">
        <v>19</v>
      </c>
      <c r="E93" t="s">
        <v>24</v>
      </c>
      <c r="F93">
        <v>27</v>
      </c>
      <c r="G93">
        <v>34</v>
      </c>
      <c r="H93">
        <v>36</v>
      </c>
      <c r="I93" s="1">
        <f>SUM(Table1[[#This Row],[math_score]:[writing_score]])/300</f>
        <v>0.32333333333333331</v>
      </c>
      <c r="J93" t="str">
        <f>_xlfn.IFS(Table1[[#This Row],[%]]&gt;=90%,"Best",AND(Table1[[#This Row],[%]]&gt;=70%,Table1[[#This Row],[%]]&lt; 90%),"Very Good",AND(Table1[[#This Row],[%]]&gt;=50%,Table1[[#This Row],[%]]&lt; 70%),"Good",Table1[[#This Row],[%]]&lt;50,"Not Bad")</f>
        <v>Not Bad</v>
      </c>
    </row>
    <row r="94" spans="1:10" x14ac:dyDescent="0.25">
      <c r="A94" t="s">
        <v>16</v>
      </c>
      <c r="B94" t="s">
        <v>12</v>
      </c>
      <c r="C94" t="s">
        <v>21</v>
      </c>
      <c r="D94" t="s">
        <v>11</v>
      </c>
      <c r="E94" t="s">
        <v>24</v>
      </c>
      <c r="F94">
        <v>71</v>
      </c>
      <c r="G94">
        <v>79</v>
      </c>
      <c r="H94">
        <v>71</v>
      </c>
      <c r="I94" s="1">
        <f>SUM(Table1[[#This Row],[math_score]:[writing_score]])/300</f>
        <v>0.73666666666666669</v>
      </c>
      <c r="J94" t="str">
        <f>_xlfn.IFS(Table1[[#This Row],[%]]&gt;=90%,"Best",AND(Table1[[#This Row],[%]]&gt;=70%,Table1[[#This Row],[%]]&lt; 90%),"Very Good",AND(Table1[[#This Row],[%]]&gt;=50%,Table1[[#This Row],[%]]&lt; 70%),"Good",Table1[[#This Row],[%]]&lt;50,"Not Bad")</f>
        <v>Very Good</v>
      </c>
    </row>
    <row r="95" spans="1:10" x14ac:dyDescent="0.25">
      <c r="A95" t="s">
        <v>16</v>
      </c>
      <c r="B95" t="s">
        <v>12</v>
      </c>
      <c r="C95" t="s">
        <v>18</v>
      </c>
      <c r="D95" t="s">
        <v>19</v>
      </c>
      <c r="E95" t="s">
        <v>14</v>
      </c>
      <c r="F95">
        <v>43</v>
      </c>
      <c r="G95">
        <v>45</v>
      </c>
      <c r="H95">
        <v>50</v>
      </c>
      <c r="I95" s="1">
        <f>SUM(Table1[[#This Row],[math_score]:[writing_score]])/300</f>
        <v>0.46</v>
      </c>
      <c r="J95" t="str">
        <f>_xlfn.IFS(Table1[[#This Row],[%]]&gt;=90%,"Best",AND(Table1[[#This Row],[%]]&gt;=70%,Table1[[#This Row],[%]]&lt; 90%),"Very Good",AND(Table1[[#This Row],[%]]&gt;=50%,Table1[[#This Row],[%]]&lt; 70%),"Good",Table1[[#This Row],[%]]&lt;50,"Not Bad")</f>
        <v>Not Bad</v>
      </c>
    </row>
    <row r="96" spans="1:10" x14ac:dyDescent="0.25">
      <c r="A96" t="s">
        <v>8</v>
      </c>
      <c r="B96" t="s">
        <v>9</v>
      </c>
      <c r="C96" t="s">
        <v>13</v>
      </c>
      <c r="D96" t="s">
        <v>11</v>
      </c>
      <c r="E96" t="s">
        <v>24</v>
      </c>
      <c r="F96">
        <v>79</v>
      </c>
      <c r="G96">
        <v>86</v>
      </c>
      <c r="H96">
        <v>92</v>
      </c>
      <c r="I96" s="1">
        <f>SUM(Table1[[#This Row],[math_score]:[writing_score]])/300</f>
        <v>0.85666666666666669</v>
      </c>
      <c r="J96" t="str">
        <f>_xlfn.IFS(Table1[[#This Row],[%]]&gt;=90%,"Best",AND(Table1[[#This Row],[%]]&gt;=70%,Table1[[#This Row],[%]]&lt; 90%),"Very Good",AND(Table1[[#This Row],[%]]&gt;=50%,Table1[[#This Row],[%]]&lt; 70%),"Good",Table1[[#This Row],[%]]&lt;50,"Not Bad")</f>
        <v>Very Good</v>
      </c>
    </row>
    <row r="97" spans="1:10" x14ac:dyDescent="0.25">
      <c r="A97" t="s">
        <v>16</v>
      </c>
      <c r="B97" t="s">
        <v>12</v>
      </c>
      <c r="C97" t="s">
        <v>18</v>
      </c>
      <c r="D97" t="s">
        <v>19</v>
      </c>
      <c r="E97" t="s">
        <v>14</v>
      </c>
      <c r="F97">
        <v>78</v>
      </c>
      <c r="G97">
        <v>81</v>
      </c>
      <c r="H97">
        <v>82</v>
      </c>
      <c r="I97" s="1">
        <f>SUM(Table1[[#This Row],[math_score]:[writing_score]])/300</f>
        <v>0.80333333333333334</v>
      </c>
      <c r="J97" t="str">
        <f>_xlfn.IFS(Table1[[#This Row],[%]]&gt;=90%,"Best",AND(Table1[[#This Row],[%]]&gt;=70%,Table1[[#This Row],[%]]&lt; 90%),"Very Good",AND(Table1[[#This Row],[%]]&gt;=50%,Table1[[#This Row],[%]]&lt; 70%),"Good",Table1[[#This Row],[%]]&lt;50,"Not Bad")</f>
        <v>Very Good</v>
      </c>
    </row>
    <row r="98" spans="1:10" x14ac:dyDescent="0.25">
      <c r="A98" t="s">
        <v>16</v>
      </c>
      <c r="B98" t="s">
        <v>9</v>
      </c>
      <c r="C98" t="s">
        <v>22</v>
      </c>
      <c r="D98" t="s">
        <v>11</v>
      </c>
      <c r="E98" t="s">
        <v>14</v>
      </c>
      <c r="F98">
        <v>65</v>
      </c>
      <c r="G98">
        <v>66</v>
      </c>
      <c r="H98">
        <v>62</v>
      </c>
      <c r="I98" s="1">
        <f>SUM(Table1[[#This Row],[math_score]:[writing_score]])/300</f>
        <v>0.64333333333333331</v>
      </c>
      <c r="J98" t="str">
        <f>_xlfn.IFS(Table1[[#This Row],[%]]&gt;=90%,"Best",AND(Table1[[#This Row],[%]]&gt;=70%,Table1[[#This Row],[%]]&lt; 90%),"Very Good",AND(Table1[[#This Row],[%]]&gt;=50%,Table1[[#This Row],[%]]&lt; 70%),"Good",Table1[[#This Row],[%]]&lt;50,"Not Bad")</f>
        <v>Good</v>
      </c>
    </row>
    <row r="99" spans="1:10" x14ac:dyDescent="0.25">
      <c r="A99" t="s">
        <v>8</v>
      </c>
      <c r="B99" t="s">
        <v>23</v>
      </c>
      <c r="C99" t="s">
        <v>13</v>
      </c>
      <c r="D99" t="s">
        <v>11</v>
      </c>
      <c r="E99" t="s">
        <v>14</v>
      </c>
      <c r="F99">
        <v>63</v>
      </c>
      <c r="G99">
        <v>72</v>
      </c>
      <c r="H99">
        <v>70</v>
      </c>
      <c r="I99" s="1">
        <f>SUM(Table1[[#This Row],[math_score]:[writing_score]])/300</f>
        <v>0.68333333333333335</v>
      </c>
      <c r="J99" t="str">
        <f>_xlfn.IFS(Table1[[#This Row],[%]]&gt;=90%,"Best",AND(Table1[[#This Row],[%]]&gt;=70%,Table1[[#This Row],[%]]&lt; 90%),"Very Good",AND(Table1[[#This Row],[%]]&gt;=50%,Table1[[#This Row],[%]]&lt; 70%),"Good",Table1[[#This Row],[%]]&lt;50,"Not Bad")</f>
        <v>Good</v>
      </c>
    </row>
    <row r="100" spans="1:10" x14ac:dyDescent="0.25">
      <c r="A100" t="s">
        <v>8</v>
      </c>
      <c r="B100" t="s">
        <v>20</v>
      </c>
      <c r="C100" t="s">
        <v>13</v>
      </c>
      <c r="D100" t="s">
        <v>19</v>
      </c>
      <c r="E100" t="s">
        <v>24</v>
      </c>
      <c r="F100">
        <v>58</v>
      </c>
      <c r="G100">
        <v>67</v>
      </c>
      <c r="H100">
        <v>62</v>
      </c>
      <c r="I100" s="1">
        <f>SUM(Table1[[#This Row],[math_score]:[writing_score]])/300</f>
        <v>0.62333333333333329</v>
      </c>
      <c r="J100" t="str">
        <f>_xlfn.IFS(Table1[[#This Row],[%]]&gt;=90%,"Best",AND(Table1[[#This Row],[%]]&gt;=70%,Table1[[#This Row],[%]]&lt; 90%),"Very Good",AND(Table1[[#This Row],[%]]&gt;=50%,Table1[[#This Row],[%]]&lt; 70%),"Good",Table1[[#This Row],[%]]&lt;50,"Not Bad")</f>
        <v>Good</v>
      </c>
    </row>
    <row r="101" spans="1:10" x14ac:dyDescent="0.25">
      <c r="A101" t="s">
        <v>8</v>
      </c>
      <c r="B101" t="s">
        <v>20</v>
      </c>
      <c r="C101" t="s">
        <v>10</v>
      </c>
      <c r="D101" t="s">
        <v>11</v>
      </c>
      <c r="E101" t="s">
        <v>24</v>
      </c>
      <c r="F101">
        <v>65</v>
      </c>
      <c r="G101">
        <v>67</v>
      </c>
      <c r="H101">
        <v>62</v>
      </c>
      <c r="I101" s="1">
        <f>SUM(Table1[[#This Row],[math_score]:[writing_score]])/300</f>
        <v>0.64666666666666661</v>
      </c>
      <c r="J101" t="str">
        <f>_xlfn.IFS(Table1[[#This Row],[%]]&gt;=90%,"Best",AND(Table1[[#This Row],[%]]&gt;=70%,Table1[[#This Row],[%]]&lt; 90%),"Very Good",AND(Table1[[#This Row],[%]]&gt;=50%,Table1[[#This Row],[%]]&lt; 70%),"Good",Table1[[#This Row],[%]]&lt;50,"Not Bad")</f>
        <v>Good</v>
      </c>
    </row>
    <row r="102" spans="1:10" x14ac:dyDescent="0.25">
      <c r="A102" t="s">
        <v>16</v>
      </c>
      <c r="B102" t="s">
        <v>9</v>
      </c>
      <c r="C102" t="s">
        <v>13</v>
      </c>
      <c r="D102" t="s">
        <v>11</v>
      </c>
      <c r="E102" t="s">
        <v>24</v>
      </c>
      <c r="F102">
        <v>79</v>
      </c>
      <c r="G102">
        <v>67</v>
      </c>
      <c r="H102">
        <v>67</v>
      </c>
      <c r="I102" s="1">
        <f>SUM(Table1[[#This Row],[math_score]:[writing_score]])/300</f>
        <v>0.71</v>
      </c>
      <c r="J102" t="str">
        <f>_xlfn.IFS(Table1[[#This Row],[%]]&gt;=90%,"Best",AND(Table1[[#This Row],[%]]&gt;=70%,Table1[[#This Row],[%]]&lt; 90%),"Very Good",AND(Table1[[#This Row],[%]]&gt;=50%,Table1[[#This Row],[%]]&lt; 70%),"Good",Table1[[#This Row],[%]]&lt;50,"Not Bad")</f>
        <v>Very Good</v>
      </c>
    </row>
    <row r="103" spans="1:10" x14ac:dyDescent="0.25">
      <c r="A103" t="s">
        <v>16</v>
      </c>
      <c r="B103" t="s">
        <v>20</v>
      </c>
      <c r="C103" t="s">
        <v>10</v>
      </c>
      <c r="D103" t="s">
        <v>11</v>
      </c>
      <c r="E103" t="s">
        <v>14</v>
      </c>
      <c r="F103">
        <v>68</v>
      </c>
      <c r="G103">
        <v>74</v>
      </c>
      <c r="H103">
        <v>74</v>
      </c>
      <c r="I103" s="1">
        <f>SUM(Table1[[#This Row],[math_score]:[writing_score]])/300</f>
        <v>0.72</v>
      </c>
      <c r="J103" t="str">
        <f>_xlfn.IFS(Table1[[#This Row],[%]]&gt;=90%,"Best",AND(Table1[[#This Row],[%]]&gt;=70%,Table1[[#This Row],[%]]&lt; 90%),"Very Good",AND(Table1[[#This Row],[%]]&gt;=50%,Table1[[#This Row],[%]]&lt; 70%),"Good",Table1[[#This Row],[%]]&lt;50,"Not Bad")</f>
        <v>Very Good</v>
      </c>
    </row>
    <row r="104" spans="1:10" x14ac:dyDescent="0.25">
      <c r="A104" t="s">
        <v>8</v>
      </c>
      <c r="B104" t="s">
        <v>20</v>
      </c>
      <c r="C104" t="s">
        <v>18</v>
      </c>
      <c r="D104" t="s">
        <v>11</v>
      </c>
      <c r="E104" t="s">
        <v>24</v>
      </c>
      <c r="F104">
        <v>85</v>
      </c>
      <c r="G104">
        <v>91</v>
      </c>
      <c r="H104">
        <v>89</v>
      </c>
      <c r="I104" s="1">
        <f>SUM(Table1[[#This Row],[math_score]:[writing_score]])/300</f>
        <v>0.8833333333333333</v>
      </c>
      <c r="J104" t="str">
        <f>_xlfn.IFS(Table1[[#This Row],[%]]&gt;=90%,"Best",AND(Table1[[#This Row],[%]]&gt;=70%,Table1[[#This Row],[%]]&lt; 90%),"Very Good",AND(Table1[[#This Row],[%]]&gt;=50%,Table1[[#This Row],[%]]&lt; 70%),"Good",Table1[[#This Row],[%]]&lt;50,"Not Bad")</f>
        <v>Very Good</v>
      </c>
    </row>
    <row r="105" spans="1:10" x14ac:dyDescent="0.25">
      <c r="A105" t="s">
        <v>16</v>
      </c>
      <c r="B105" t="s">
        <v>9</v>
      </c>
      <c r="C105" t="s">
        <v>21</v>
      </c>
      <c r="D105" t="s">
        <v>11</v>
      </c>
      <c r="E105" t="s">
        <v>14</v>
      </c>
      <c r="F105">
        <v>60</v>
      </c>
      <c r="G105">
        <v>44</v>
      </c>
      <c r="H105">
        <v>47</v>
      </c>
      <c r="I105" s="1">
        <f>SUM(Table1[[#This Row],[math_score]:[writing_score]])/300</f>
        <v>0.5033333333333333</v>
      </c>
      <c r="J105" t="str">
        <f>_xlfn.IFS(Table1[[#This Row],[%]]&gt;=90%,"Best",AND(Table1[[#This Row],[%]]&gt;=70%,Table1[[#This Row],[%]]&lt; 90%),"Very Good",AND(Table1[[#This Row],[%]]&gt;=50%,Table1[[#This Row],[%]]&lt; 70%),"Good",Table1[[#This Row],[%]]&lt;50,"Not Bad")</f>
        <v>Good</v>
      </c>
    </row>
    <row r="106" spans="1:10" x14ac:dyDescent="0.25">
      <c r="A106" t="s">
        <v>16</v>
      </c>
      <c r="B106" t="s">
        <v>12</v>
      </c>
      <c r="C106" t="s">
        <v>13</v>
      </c>
      <c r="D106" t="s">
        <v>11</v>
      </c>
      <c r="E106" t="s">
        <v>14</v>
      </c>
      <c r="F106">
        <v>98</v>
      </c>
      <c r="G106">
        <v>86</v>
      </c>
      <c r="H106">
        <v>90</v>
      </c>
      <c r="I106" s="1">
        <f>SUM(Table1[[#This Row],[math_score]:[writing_score]])/300</f>
        <v>0.91333333333333333</v>
      </c>
      <c r="J106" t="str">
        <f>_xlfn.IFS(Table1[[#This Row],[%]]&gt;=90%,"Best",AND(Table1[[#This Row],[%]]&gt;=70%,Table1[[#This Row],[%]]&lt; 90%),"Very Good",AND(Table1[[#This Row],[%]]&gt;=50%,Table1[[#This Row],[%]]&lt; 70%),"Good",Table1[[#This Row],[%]]&lt;50,"Not Bad")</f>
        <v>Best</v>
      </c>
    </row>
    <row r="107" spans="1:10" x14ac:dyDescent="0.25">
      <c r="A107" t="s">
        <v>8</v>
      </c>
      <c r="B107" t="s">
        <v>12</v>
      </c>
      <c r="C107" t="s">
        <v>13</v>
      </c>
      <c r="D107" t="s">
        <v>11</v>
      </c>
      <c r="E107" t="s">
        <v>24</v>
      </c>
      <c r="F107">
        <v>58</v>
      </c>
      <c r="G107">
        <v>67</v>
      </c>
      <c r="H107">
        <v>72</v>
      </c>
      <c r="I107" s="1">
        <f>SUM(Table1[[#This Row],[math_score]:[writing_score]])/300</f>
        <v>0.65666666666666662</v>
      </c>
      <c r="J107" t="str">
        <f>_xlfn.IFS(Table1[[#This Row],[%]]&gt;=90%,"Best",AND(Table1[[#This Row],[%]]&gt;=70%,Table1[[#This Row],[%]]&lt; 90%),"Very Good",AND(Table1[[#This Row],[%]]&gt;=50%,Table1[[#This Row],[%]]&lt; 70%),"Good",Table1[[#This Row],[%]]&lt;50,"Not Bad")</f>
        <v>Good</v>
      </c>
    </row>
    <row r="108" spans="1:10" x14ac:dyDescent="0.25">
      <c r="A108" t="s">
        <v>8</v>
      </c>
      <c r="B108" t="s">
        <v>20</v>
      </c>
      <c r="C108" t="s">
        <v>15</v>
      </c>
      <c r="D108" t="s">
        <v>11</v>
      </c>
      <c r="E108" t="s">
        <v>24</v>
      </c>
      <c r="F108">
        <v>87</v>
      </c>
      <c r="G108">
        <v>100</v>
      </c>
      <c r="H108">
        <v>100</v>
      </c>
      <c r="I108" s="1">
        <f>SUM(Table1[[#This Row],[math_score]:[writing_score]])/300</f>
        <v>0.95666666666666667</v>
      </c>
      <c r="J108" t="str">
        <f>_xlfn.IFS(Table1[[#This Row],[%]]&gt;=90%,"Best",AND(Table1[[#This Row],[%]]&gt;=70%,Table1[[#This Row],[%]]&lt; 90%),"Very Good",AND(Table1[[#This Row],[%]]&gt;=50%,Table1[[#This Row],[%]]&lt; 70%),"Good",Table1[[#This Row],[%]]&lt;50,"Not Bad")</f>
        <v>Best</v>
      </c>
    </row>
    <row r="109" spans="1:10" x14ac:dyDescent="0.25">
      <c r="A109" t="s">
        <v>16</v>
      </c>
      <c r="B109" t="s">
        <v>23</v>
      </c>
      <c r="C109" t="s">
        <v>18</v>
      </c>
      <c r="D109" t="s">
        <v>11</v>
      </c>
      <c r="E109" t="s">
        <v>14</v>
      </c>
      <c r="F109">
        <v>66</v>
      </c>
      <c r="G109">
        <v>63</v>
      </c>
      <c r="H109">
        <v>64</v>
      </c>
      <c r="I109" s="1">
        <f>SUM(Table1[[#This Row],[math_score]:[writing_score]])/300</f>
        <v>0.64333333333333331</v>
      </c>
      <c r="J109" t="str">
        <f>_xlfn.IFS(Table1[[#This Row],[%]]&gt;=90%,"Best",AND(Table1[[#This Row],[%]]&gt;=70%,Table1[[#This Row],[%]]&lt; 90%),"Very Good",AND(Table1[[#This Row],[%]]&gt;=50%,Table1[[#This Row],[%]]&lt; 70%),"Good",Table1[[#This Row],[%]]&lt;50,"Not Bad")</f>
        <v>Good</v>
      </c>
    </row>
    <row r="110" spans="1:10" x14ac:dyDescent="0.25">
      <c r="A110" t="s">
        <v>8</v>
      </c>
      <c r="B110" t="s">
        <v>9</v>
      </c>
      <c r="C110" t="s">
        <v>18</v>
      </c>
      <c r="D110" t="s">
        <v>19</v>
      </c>
      <c r="E110" t="s">
        <v>24</v>
      </c>
      <c r="F110">
        <v>52</v>
      </c>
      <c r="G110">
        <v>76</v>
      </c>
      <c r="H110">
        <v>70</v>
      </c>
      <c r="I110" s="1">
        <f>SUM(Table1[[#This Row],[math_score]:[writing_score]])/300</f>
        <v>0.66</v>
      </c>
      <c r="J110" t="str">
        <f>_xlfn.IFS(Table1[[#This Row],[%]]&gt;=90%,"Best",AND(Table1[[#This Row],[%]]&gt;=70%,Table1[[#This Row],[%]]&lt; 90%),"Very Good",AND(Table1[[#This Row],[%]]&gt;=50%,Table1[[#This Row],[%]]&lt; 70%),"Good",Table1[[#This Row],[%]]&lt;50,"Not Bad")</f>
        <v>Good</v>
      </c>
    </row>
    <row r="111" spans="1:10" x14ac:dyDescent="0.25">
      <c r="A111" t="s">
        <v>8</v>
      </c>
      <c r="B111" t="s">
        <v>9</v>
      </c>
      <c r="C111" t="s">
        <v>22</v>
      </c>
      <c r="D111" t="s">
        <v>11</v>
      </c>
      <c r="E111" t="s">
        <v>24</v>
      </c>
      <c r="F111">
        <v>70</v>
      </c>
      <c r="G111">
        <v>64</v>
      </c>
      <c r="H111">
        <v>72</v>
      </c>
      <c r="I111" s="1">
        <f>SUM(Table1[[#This Row],[math_score]:[writing_score]])/300</f>
        <v>0.68666666666666665</v>
      </c>
      <c r="J111" t="str">
        <f>_xlfn.IFS(Table1[[#This Row],[%]]&gt;=90%,"Best",AND(Table1[[#This Row],[%]]&gt;=70%,Table1[[#This Row],[%]]&lt; 90%),"Very Good",AND(Table1[[#This Row],[%]]&gt;=50%,Table1[[#This Row],[%]]&lt; 70%),"Good",Table1[[#This Row],[%]]&lt;50,"Not Bad")</f>
        <v>Good</v>
      </c>
    </row>
    <row r="112" spans="1:10" x14ac:dyDescent="0.25">
      <c r="A112" t="s">
        <v>8</v>
      </c>
      <c r="B112" t="s">
        <v>20</v>
      </c>
      <c r="C112" t="s">
        <v>18</v>
      </c>
      <c r="D112" t="s">
        <v>19</v>
      </c>
      <c r="E112" t="s">
        <v>14</v>
      </c>
      <c r="F112">
        <v>77</v>
      </c>
      <c r="G112">
        <v>89</v>
      </c>
      <c r="H112">
        <v>98</v>
      </c>
      <c r="I112" s="1">
        <f>SUM(Table1[[#This Row],[math_score]:[writing_score]])/300</f>
        <v>0.88</v>
      </c>
      <c r="J112" t="str">
        <f>_xlfn.IFS(Table1[[#This Row],[%]]&gt;=90%,"Best",AND(Table1[[#This Row],[%]]&gt;=70%,Table1[[#This Row],[%]]&lt; 90%),"Very Good",AND(Table1[[#This Row],[%]]&gt;=50%,Table1[[#This Row],[%]]&lt; 70%),"Good",Table1[[#This Row],[%]]&lt;50,"Not Bad")</f>
        <v>Very Good</v>
      </c>
    </row>
    <row r="113" spans="1:10" x14ac:dyDescent="0.25">
      <c r="A113" t="s">
        <v>16</v>
      </c>
      <c r="B113" t="s">
        <v>12</v>
      </c>
      <c r="C113" t="s">
        <v>21</v>
      </c>
      <c r="D113" t="s">
        <v>11</v>
      </c>
      <c r="E113" t="s">
        <v>24</v>
      </c>
      <c r="F113">
        <v>62</v>
      </c>
      <c r="G113">
        <v>55</v>
      </c>
      <c r="H113">
        <v>49</v>
      </c>
      <c r="I113" s="1">
        <f>SUM(Table1[[#This Row],[math_score]:[writing_score]])/300</f>
        <v>0.55333333333333334</v>
      </c>
      <c r="J113" t="str">
        <f>_xlfn.IFS(Table1[[#This Row],[%]]&gt;=90%,"Best",AND(Table1[[#This Row],[%]]&gt;=70%,Table1[[#This Row],[%]]&lt; 90%),"Very Good",AND(Table1[[#This Row],[%]]&gt;=50%,Table1[[#This Row],[%]]&lt; 70%),"Good",Table1[[#This Row],[%]]&lt;50,"Not Bad")</f>
        <v>Good</v>
      </c>
    </row>
    <row r="114" spans="1:10" x14ac:dyDescent="0.25">
      <c r="A114" t="s">
        <v>16</v>
      </c>
      <c r="B114" t="s">
        <v>17</v>
      </c>
      <c r="C114" t="s">
        <v>18</v>
      </c>
      <c r="D114" t="s">
        <v>11</v>
      </c>
      <c r="E114" t="s">
        <v>24</v>
      </c>
      <c r="F114">
        <v>54</v>
      </c>
      <c r="G114">
        <v>53</v>
      </c>
      <c r="H114">
        <v>47</v>
      </c>
      <c r="I114" s="1">
        <f>SUM(Table1[[#This Row],[math_score]:[writing_score]])/300</f>
        <v>0.51333333333333331</v>
      </c>
      <c r="J114" t="str">
        <f>_xlfn.IFS(Table1[[#This Row],[%]]&gt;=90%,"Best",AND(Table1[[#This Row],[%]]&gt;=70%,Table1[[#This Row],[%]]&lt; 90%),"Very Good",AND(Table1[[#This Row],[%]]&gt;=50%,Table1[[#This Row],[%]]&lt; 70%),"Good",Table1[[#This Row],[%]]&lt;50,"Not Bad")</f>
        <v>Good</v>
      </c>
    </row>
    <row r="115" spans="1:10" x14ac:dyDescent="0.25">
      <c r="A115" t="s">
        <v>8</v>
      </c>
      <c r="B115" t="s">
        <v>20</v>
      </c>
      <c r="C115" t="s">
        <v>13</v>
      </c>
      <c r="D115" t="s">
        <v>11</v>
      </c>
      <c r="E115" t="s">
        <v>24</v>
      </c>
      <c r="F115">
        <v>51</v>
      </c>
      <c r="G115">
        <v>58</v>
      </c>
      <c r="H115">
        <v>54</v>
      </c>
      <c r="I115" s="1">
        <f>SUM(Table1[[#This Row],[math_score]:[writing_score]])/300</f>
        <v>0.54333333333333333</v>
      </c>
      <c r="J115" t="str">
        <f>_xlfn.IFS(Table1[[#This Row],[%]]&gt;=90%,"Best",AND(Table1[[#This Row],[%]]&gt;=70%,Table1[[#This Row],[%]]&lt; 90%),"Very Good",AND(Table1[[#This Row],[%]]&gt;=50%,Table1[[#This Row],[%]]&lt; 70%),"Good",Table1[[#This Row],[%]]&lt;50,"Not Bad")</f>
        <v>Good</v>
      </c>
    </row>
    <row r="116" spans="1:10" x14ac:dyDescent="0.25">
      <c r="A116" t="s">
        <v>8</v>
      </c>
      <c r="B116" t="s">
        <v>23</v>
      </c>
      <c r="C116" t="s">
        <v>10</v>
      </c>
      <c r="D116" t="s">
        <v>11</v>
      </c>
      <c r="E116" t="s">
        <v>14</v>
      </c>
      <c r="F116">
        <v>99</v>
      </c>
      <c r="G116">
        <v>100</v>
      </c>
      <c r="H116">
        <v>100</v>
      </c>
      <c r="I116" s="1">
        <f>SUM(Table1[[#This Row],[math_score]:[writing_score]])/300</f>
        <v>0.9966666666666667</v>
      </c>
      <c r="J116" t="str">
        <f>_xlfn.IFS(Table1[[#This Row],[%]]&gt;=90%,"Best",AND(Table1[[#This Row],[%]]&gt;=70%,Table1[[#This Row],[%]]&lt; 90%),"Very Good",AND(Table1[[#This Row],[%]]&gt;=50%,Table1[[#This Row],[%]]&lt; 70%),"Good",Table1[[#This Row],[%]]&lt;50,"Not Bad")</f>
        <v>Best</v>
      </c>
    </row>
    <row r="117" spans="1:10" x14ac:dyDescent="0.25">
      <c r="A117" t="s">
        <v>16</v>
      </c>
      <c r="B117" t="s">
        <v>12</v>
      </c>
      <c r="C117" t="s">
        <v>21</v>
      </c>
      <c r="D117" t="s">
        <v>11</v>
      </c>
      <c r="E117" t="s">
        <v>24</v>
      </c>
      <c r="F117">
        <v>84</v>
      </c>
      <c r="G117">
        <v>77</v>
      </c>
      <c r="H117">
        <v>74</v>
      </c>
      <c r="I117" s="1">
        <f>SUM(Table1[[#This Row],[math_score]:[writing_score]])/300</f>
        <v>0.78333333333333333</v>
      </c>
      <c r="J117" t="str">
        <f>_xlfn.IFS(Table1[[#This Row],[%]]&gt;=90%,"Best",AND(Table1[[#This Row],[%]]&gt;=70%,Table1[[#This Row],[%]]&lt; 90%),"Very Good",AND(Table1[[#This Row],[%]]&gt;=50%,Table1[[#This Row],[%]]&lt; 70%),"Good",Table1[[#This Row],[%]]&lt;50,"Not Bad")</f>
        <v>Very Good</v>
      </c>
    </row>
    <row r="118" spans="1:10" x14ac:dyDescent="0.25">
      <c r="A118" t="s">
        <v>8</v>
      </c>
      <c r="B118" t="s">
        <v>9</v>
      </c>
      <c r="C118" t="s">
        <v>10</v>
      </c>
      <c r="D118" t="s">
        <v>19</v>
      </c>
      <c r="E118" t="s">
        <v>24</v>
      </c>
      <c r="F118">
        <v>75</v>
      </c>
      <c r="G118">
        <v>85</v>
      </c>
      <c r="H118">
        <v>82</v>
      </c>
      <c r="I118" s="1">
        <f>SUM(Table1[[#This Row],[math_score]:[writing_score]])/300</f>
        <v>0.80666666666666664</v>
      </c>
      <c r="J118" t="str">
        <f>_xlfn.IFS(Table1[[#This Row],[%]]&gt;=90%,"Best",AND(Table1[[#This Row],[%]]&gt;=70%,Table1[[#This Row],[%]]&lt; 90%),"Very Good",AND(Table1[[#This Row],[%]]&gt;=50%,Table1[[#This Row],[%]]&lt; 70%),"Good",Table1[[#This Row],[%]]&lt;50,"Not Bad")</f>
        <v>Very Good</v>
      </c>
    </row>
    <row r="119" spans="1:10" x14ac:dyDescent="0.25">
      <c r="A119" t="s">
        <v>8</v>
      </c>
      <c r="B119" t="s">
        <v>20</v>
      </c>
      <c r="C119" t="s">
        <v>10</v>
      </c>
      <c r="D119" t="s">
        <v>11</v>
      </c>
      <c r="E119" t="s">
        <v>24</v>
      </c>
      <c r="F119">
        <v>78</v>
      </c>
      <c r="G119">
        <v>82</v>
      </c>
      <c r="H119">
        <v>79</v>
      </c>
      <c r="I119" s="1">
        <f>SUM(Table1[[#This Row],[math_score]:[writing_score]])/300</f>
        <v>0.79666666666666663</v>
      </c>
      <c r="J119" t="str">
        <f>_xlfn.IFS(Table1[[#This Row],[%]]&gt;=90%,"Best",AND(Table1[[#This Row],[%]]&gt;=70%,Table1[[#This Row],[%]]&lt; 90%),"Very Good",AND(Table1[[#This Row],[%]]&gt;=50%,Table1[[#This Row],[%]]&lt; 70%),"Good",Table1[[#This Row],[%]]&lt;50,"Not Bad")</f>
        <v>Very Good</v>
      </c>
    </row>
    <row r="120" spans="1:10" x14ac:dyDescent="0.25">
      <c r="A120" t="s">
        <v>8</v>
      </c>
      <c r="B120" t="s">
        <v>20</v>
      </c>
      <c r="C120" t="s">
        <v>22</v>
      </c>
      <c r="D120" t="s">
        <v>11</v>
      </c>
      <c r="E120" t="s">
        <v>24</v>
      </c>
      <c r="F120">
        <v>51</v>
      </c>
      <c r="G120">
        <v>63</v>
      </c>
      <c r="H120">
        <v>61</v>
      </c>
      <c r="I120" s="1">
        <f>SUM(Table1[[#This Row],[math_score]:[writing_score]])/300</f>
        <v>0.58333333333333337</v>
      </c>
      <c r="J120" t="str">
        <f>_xlfn.IFS(Table1[[#This Row],[%]]&gt;=90%,"Best",AND(Table1[[#This Row],[%]]&gt;=70%,Table1[[#This Row],[%]]&lt; 90%),"Very Good",AND(Table1[[#This Row],[%]]&gt;=50%,Table1[[#This Row],[%]]&lt; 70%),"Good",Table1[[#This Row],[%]]&lt;50,"Not Bad")</f>
        <v>Good</v>
      </c>
    </row>
    <row r="121" spans="1:10" x14ac:dyDescent="0.25">
      <c r="A121" t="s">
        <v>8</v>
      </c>
      <c r="B121" t="s">
        <v>12</v>
      </c>
      <c r="C121" t="s">
        <v>13</v>
      </c>
      <c r="D121" t="s">
        <v>11</v>
      </c>
      <c r="E121" t="s">
        <v>24</v>
      </c>
      <c r="F121">
        <v>55</v>
      </c>
      <c r="G121">
        <v>69</v>
      </c>
      <c r="H121">
        <v>65</v>
      </c>
      <c r="I121" s="1">
        <f>SUM(Table1[[#This Row],[math_score]:[writing_score]])/300</f>
        <v>0.63</v>
      </c>
      <c r="J121" t="str">
        <f>_xlfn.IFS(Table1[[#This Row],[%]]&gt;=90%,"Best",AND(Table1[[#This Row],[%]]&gt;=70%,Table1[[#This Row],[%]]&lt; 90%),"Very Good",AND(Table1[[#This Row],[%]]&gt;=50%,Table1[[#This Row],[%]]&lt; 70%),"Good",Table1[[#This Row],[%]]&lt;50,"Not Bad")</f>
        <v>Good</v>
      </c>
    </row>
    <row r="122" spans="1:10" x14ac:dyDescent="0.25">
      <c r="A122" t="s">
        <v>8</v>
      </c>
      <c r="B122" t="s">
        <v>12</v>
      </c>
      <c r="C122" t="s">
        <v>10</v>
      </c>
      <c r="D122" t="s">
        <v>11</v>
      </c>
      <c r="E122" t="s">
        <v>14</v>
      </c>
      <c r="F122">
        <v>79</v>
      </c>
      <c r="G122">
        <v>92</v>
      </c>
      <c r="H122">
        <v>89</v>
      </c>
      <c r="I122" s="1">
        <f>SUM(Table1[[#This Row],[math_score]:[writing_score]])/300</f>
        <v>0.8666666666666667</v>
      </c>
      <c r="J122" t="str">
        <f>_xlfn.IFS(Table1[[#This Row],[%]]&gt;=90%,"Best",AND(Table1[[#This Row],[%]]&gt;=70%,Table1[[#This Row],[%]]&lt; 90%),"Very Good",AND(Table1[[#This Row],[%]]&gt;=50%,Table1[[#This Row],[%]]&lt; 70%),"Good",Table1[[#This Row],[%]]&lt;50,"Not Bad")</f>
        <v>Very Good</v>
      </c>
    </row>
    <row r="123" spans="1:10" x14ac:dyDescent="0.25">
      <c r="A123" t="s">
        <v>16</v>
      </c>
      <c r="B123" t="s">
        <v>9</v>
      </c>
      <c r="C123" t="s">
        <v>18</v>
      </c>
      <c r="D123" t="s">
        <v>11</v>
      </c>
      <c r="E123" t="s">
        <v>14</v>
      </c>
      <c r="F123">
        <v>91</v>
      </c>
      <c r="G123">
        <v>89</v>
      </c>
      <c r="H123">
        <v>92</v>
      </c>
      <c r="I123" s="1">
        <f>SUM(Table1[[#This Row],[math_score]:[writing_score]])/300</f>
        <v>0.90666666666666662</v>
      </c>
      <c r="J123" t="str">
        <f>_xlfn.IFS(Table1[[#This Row],[%]]&gt;=90%,"Best",AND(Table1[[#This Row],[%]]&gt;=70%,Table1[[#This Row],[%]]&lt; 90%),"Very Good",AND(Table1[[#This Row],[%]]&gt;=50%,Table1[[#This Row],[%]]&lt; 70%),"Good",Table1[[#This Row],[%]]&lt;50,"Not Bad")</f>
        <v>Best</v>
      </c>
    </row>
    <row r="124" spans="1:10" x14ac:dyDescent="0.25">
      <c r="A124" t="s">
        <v>8</v>
      </c>
      <c r="B124" t="s">
        <v>12</v>
      </c>
      <c r="C124" t="s">
        <v>13</v>
      </c>
      <c r="D124" t="s">
        <v>11</v>
      </c>
      <c r="E124" t="s">
        <v>14</v>
      </c>
      <c r="F124">
        <v>88</v>
      </c>
      <c r="G124">
        <v>93</v>
      </c>
      <c r="H124">
        <v>93</v>
      </c>
      <c r="I124" s="1">
        <f>SUM(Table1[[#This Row],[math_score]:[writing_score]])/300</f>
        <v>0.91333333333333333</v>
      </c>
      <c r="J124" t="str">
        <f>_xlfn.IFS(Table1[[#This Row],[%]]&gt;=90%,"Best",AND(Table1[[#This Row],[%]]&gt;=70%,Table1[[#This Row],[%]]&lt; 90%),"Very Good",AND(Table1[[#This Row],[%]]&gt;=50%,Table1[[#This Row],[%]]&lt; 70%),"Good",Table1[[#This Row],[%]]&lt;50,"Not Bad")</f>
        <v>Best</v>
      </c>
    </row>
    <row r="125" spans="1:10" x14ac:dyDescent="0.25">
      <c r="A125" t="s">
        <v>16</v>
      </c>
      <c r="B125" t="s">
        <v>20</v>
      </c>
      <c r="C125" t="s">
        <v>21</v>
      </c>
      <c r="D125" t="s">
        <v>19</v>
      </c>
      <c r="E125" t="s">
        <v>24</v>
      </c>
      <c r="F125">
        <v>63</v>
      </c>
      <c r="G125">
        <v>57</v>
      </c>
      <c r="H125">
        <v>56</v>
      </c>
      <c r="I125" s="1">
        <f>SUM(Table1[[#This Row],[math_score]:[writing_score]])/300</f>
        <v>0.58666666666666667</v>
      </c>
      <c r="J125" t="str">
        <f>_xlfn.IFS(Table1[[#This Row],[%]]&gt;=90%,"Best",AND(Table1[[#This Row],[%]]&gt;=70%,Table1[[#This Row],[%]]&lt; 90%),"Very Good",AND(Table1[[#This Row],[%]]&gt;=50%,Table1[[#This Row],[%]]&lt; 70%),"Good",Table1[[#This Row],[%]]&lt;50,"Not Bad")</f>
        <v>Good</v>
      </c>
    </row>
    <row r="126" spans="1:10" x14ac:dyDescent="0.25">
      <c r="A126" t="s">
        <v>16</v>
      </c>
      <c r="B126" t="s">
        <v>23</v>
      </c>
      <c r="C126" t="s">
        <v>13</v>
      </c>
      <c r="D126" t="s">
        <v>11</v>
      </c>
      <c r="E126" t="s">
        <v>24</v>
      </c>
      <c r="F126">
        <v>83</v>
      </c>
      <c r="G126">
        <v>80</v>
      </c>
      <c r="H126">
        <v>73</v>
      </c>
      <c r="I126" s="1">
        <f>SUM(Table1[[#This Row],[math_score]:[writing_score]])/300</f>
        <v>0.78666666666666663</v>
      </c>
      <c r="J126" t="str">
        <f>_xlfn.IFS(Table1[[#This Row],[%]]&gt;=90%,"Best",AND(Table1[[#This Row],[%]]&gt;=70%,Table1[[#This Row],[%]]&lt; 90%),"Very Good",AND(Table1[[#This Row],[%]]&gt;=50%,Table1[[#This Row],[%]]&lt; 70%),"Good",Table1[[#This Row],[%]]&lt;50,"Not Bad")</f>
        <v>Very Good</v>
      </c>
    </row>
    <row r="127" spans="1:10" x14ac:dyDescent="0.25">
      <c r="A127" t="s">
        <v>8</v>
      </c>
      <c r="B127" t="s">
        <v>9</v>
      </c>
      <c r="C127" t="s">
        <v>21</v>
      </c>
      <c r="D127" t="s">
        <v>11</v>
      </c>
      <c r="E127" t="s">
        <v>24</v>
      </c>
      <c r="F127">
        <v>87</v>
      </c>
      <c r="G127">
        <v>95</v>
      </c>
      <c r="H127">
        <v>86</v>
      </c>
      <c r="I127" s="1">
        <f>SUM(Table1[[#This Row],[math_score]:[writing_score]])/300</f>
        <v>0.89333333333333331</v>
      </c>
      <c r="J127" t="str">
        <f>_xlfn.IFS(Table1[[#This Row],[%]]&gt;=90%,"Best",AND(Table1[[#This Row],[%]]&gt;=70%,Table1[[#This Row],[%]]&lt; 90%),"Very Good",AND(Table1[[#This Row],[%]]&gt;=50%,Table1[[#This Row],[%]]&lt; 70%),"Good",Table1[[#This Row],[%]]&lt;50,"Not Bad")</f>
        <v>Very Good</v>
      </c>
    </row>
    <row r="128" spans="1:10" x14ac:dyDescent="0.25">
      <c r="A128" t="s">
        <v>16</v>
      </c>
      <c r="B128" t="s">
        <v>9</v>
      </c>
      <c r="C128" t="s">
        <v>22</v>
      </c>
      <c r="D128" t="s">
        <v>11</v>
      </c>
      <c r="E128" t="s">
        <v>24</v>
      </c>
      <c r="F128">
        <v>72</v>
      </c>
      <c r="G128">
        <v>68</v>
      </c>
      <c r="H128">
        <v>67</v>
      </c>
      <c r="I128" s="1">
        <f>SUM(Table1[[#This Row],[math_score]:[writing_score]])/300</f>
        <v>0.69</v>
      </c>
      <c r="J128" t="str">
        <f>_xlfn.IFS(Table1[[#This Row],[%]]&gt;=90%,"Best",AND(Table1[[#This Row],[%]]&gt;=70%,Table1[[#This Row],[%]]&lt; 90%),"Very Good",AND(Table1[[#This Row],[%]]&gt;=50%,Table1[[#This Row],[%]]&lt; 70%),"Good",Table1[[#This Row],[%]]&lt;50,"Not Bad")</f>
        <v>Good</v>
      </c>
    </row>
    <row r="129" spans="1:10" x14ac:dyDescent="0.25">
      <c r="A129" t="s">
        <v>16</v>
      </c>
      <c r="B129" t="s">
        <v>20</v>
      </c>
      <c r="C129" t="s">
        <v>13</v>
      </c>
      <c r="D129" t="s">
        <v>11</v>
      </c>
      <c r="E129" t="s">
        <v>14</v>
      </c>
      <c r="F129">
        <v>65</v>
      </c>
      <c r="G129">
        <v>77</v>
      </c>
      <c r="H129">
        <v>74</v>
      </c>
      <c r="I129" s="1">
        <f>SUM(Table1[[#This Row],[math_score]:[writing_score]])/300</f>
        <v>0.72</v>
      </c>
      <c r="J129" t="str">
        <f>_xlfn.IFS(Table1[[#This Row],[%]]&gt;=90%,"Best",AND(Table1[[#This Row],[%]]&gt;=70%,Table1[[#This Row],[%]]&lt; 90%),"Very Good",AND(Table1[[#This Row],[%]]&gt;=50%,Table1[[#This Row],[%]]&lt; 70%),"Good",Table1[[#This Row],[%]]&lt;50,"Not Bad")</f>
        <v>Very Good</v>
      </c>
    </row>
    <row r="130" spans="1:10" x14ac:dyDescent="0.25">
      <c r="A130" t="s">
        <v>16</v>
      </c>
      <c r="B130" t="s">
        <v>20</v>
      </c>
      <c r="C130" t="s">
        <v>15</v>
      </c>
      <c r="D130" t="s">
        <v>11</v>
      </c>
      <c r="E130" t="s">
        <v>24</v>
      </c>
      <c r="F130">
        <v>82</v>
      </c>
      <c r="G130">
        <v>82</v>
      </c>
      <c r="H130">
        <v>74</v>
      </c>
      <c r="I130" s="1">
        <f>SUM(Table1[[#This Row],[math_score]:[writing_score]])/300</f>
        <v>0.79333333333333333</v>
      </c>
      <c r="J130" t="str">
        <f>_xlfn.IFS(Table1[[#This Row],[%]]&gt;=90%,"Best",AND(Table1[[#This Row],[%]]&gt;=70%,Table1[[#This Row],[%]]&lt; 90%),"Very Good",AND(Table1[[#This Row],[%]]&gt;=50%,Table1[[#This Row],[%]]&lt; 70%),"Good",Table1[[#This Row],[%]]&lt;50,"Not Bad")</f>
        <v>Very Good</v>
      </c>
    </row>
    <row r="131" spans="1:10" x14ac:dyDescent="0.25">
      <c r="A131" t="s">
        <v>8</v>
      </c>
      <c r="B131" t="s">
        <v>17</v>
      </c>
      <c r="C131" t="s">
        <v>10</v>
      </c>
      <c r="D131" t="s">
        <v>11</v>
      </c>
      <c r="E131" t="s">
        <v>24</v>
      </c>
      <c r="F131">
        <v>51</v>
      </c>
      <c r="G131">
        <v>49</v>
      </c>
      <c r="H131">
        <v>51</v>
      </c>
      <c r="I131" s="1">
        <f>SUM(Table1[[#This Row],[math_score]:[writing_score]])/300</f>
        <v>0.5033333333333333</v>
      </c>
      <c r="J131" t="str">
        <f>_xlfn.IFS(Table1[[#This Row],[%]]&gt;=90%,"Best",AND(Table1[[#This Row],[%]]&gt;=70%,Table1[[#This Row],[%]]&lt; 90%),"Very Good",AND(Table1[[#This Row],[%]]&gt;=50%,Table1[[#This Row],[%]]&lt; 70%),"Good",Table1[[#This Row],[%]]&lt;50,"Not Bad")</f>
        <v>Good</v>
      </c>
    </row>
    <row r="132" spans="1:10" x14ac:dyDescent="0.25">
      <c r="A132" t="s">
        <v>16</v>
      </c>
      <c r="B132" t="s">
        <v>20</v>
      </c>
      <c r="C132" t="s">
        <v>15</v>
      </c>
      <c r="D132" t="s">
        <v>11</v>
      </c>
      <c r="E132" t="s">
        <v>24</v>
      </c>
      <c r="F132">
        <v>89</v>
      </c>
      <c r="G132">
        <v>84</v>
      </c>
      <c r="H132">
        <v>82</v>
      </c>
      <c r="I132" s="1">
        <f>SUM(Table1[[#This Row],[math_score]:[writing_score]])/300</f>
        <v>0.85</v>
      </c>
      <c r="J132" t="str">
        <f>_xlfn.IFS(Table1[[#This Row],[%]]&gt;=90%,"Best",AND(Table1[[#This Row],[%]]&gt;=70%,Table1[[#This Row],[%]]&lt; 90%),"Very Good",AND(Table1[[#This Row],[%]]&gt;=50%,Table1[[#This Row],[%]]&lt; 70%),"Good",Table1[[#This Row],[%]]&lt;50,"Not Bad")</f>
        <v>Very Good</v>
      </c>
    </row>
    <row r="133" spans="1:10" x14ac:dyDescent="0.25">
      <c r="A133" t="s">
        <v>16</v>
      </c>
      <c r="B133" t="s">
        <v>12</v>
      </c>
      <c r="C133" t="s">
        <v>22</v>
      </c>
      <c r="D133" t="s">
        <v>19</v>
      </c>
      <c r="E133" t="s">
        <v>14</v>
      </c>
      <c r="F133">
        <v>53</v>
      </c>
      <c r="G133">
        <v>37</v>
      </c>
      <c r="H133">
        <v>40</v>
      </c>
      <c r="I133" s="1">
        <f>SUM(Table1[[#This Row],[math_score]:[writing_score]])/300</f>
        <v>0.43333333333333335</v>
      </c>
      <c r="J133" t="str">
        <f>_xlfn.IFS(Table1[[#This Row],[%]]&gt;=90%,"Best",AND(Table1[[#This Row],[%]]&gt;=70%,Table1[[#This Row],[%]]&lt; 90%),"Very Good",AND(Table1[[#This Row],[%]]&gt;=50%,Table1[[#This Row],[%]]&lt; 70%),"Good",Table1[[#This Row],[%]]&lt;50,"Not Bad")</f>
        <v>Not Bad</v>
      </c>
    </row>
    <row r="134" spans="1:10" x14ac:dyDescent="0.25">
      <c r="A134" t="s">
        <v>16</v>
      </c>
      <c r="B134" t="s">
        <v>23</v>
      </c>
      <c r="C134" t="s">
        <v>13</v>
      </c>
      <c r="D134" t="s">
        <v>19</v>
      </c>
      <c r="E134" t="s">
        <v>14</v>
      </c>
      <c r="F134">
        <v>87</v>
      </c>
      <c r="G134">
        <v>74</v>
      </c>
      <c r="H134">
        <v>70</v>
      </c>
      <c r="I134" s="1">
        <f>SUM(Table1[[#This Row],[math_score]:[writing_score]])/300</f>
        <v>0.77</v>
      </c>
      <c r="J134" t="str">
        <f>_xlfn.IFS(Table1[[#This Row],[%]]&gt;=90%,"Best",AND(Table1[[#This Row],[%]]&gt;=70%,Table1[[#This Row],[%]]&lt; 90%),"Very Good",AND(Table1[[#This Row],[%]]&gt;=50%,Table1[[#This Row],[%]]&lt; 70%),"Good",Table1[[#This Row],[%]]&lt;50,"Not Bad")</f>
        <v>Very Good</v>
      </c>
    </row>
    <row r="135" spans="1:10" x14ac:dyDescent="0.25">
      <c r="A135" t="s">
        <v>8</v>
      </c>
      <c r="B135" t="s">
        <v>12</v>
      </c>
      <c r="C135" t="s">
        <v>13</v>
      </c>
      <c r="D135" t="s">
        <v>11</v>
      </c>
      <c r="E135" t="s">
        <v>14</v>
      </c>
      <c r="F135">
        <v>75</v>
      </c>
      <c r="G135">
        <v>81</v>
      </c>
      <c r="H135">
        <v>84</v>
      </c>
      <c r="I135" s="1">
        <f>SUM(Table1[[#This Row],[math_score]:[writing_score]])/300</f>
        <v>0.8</v>
      </c>
      <c r="J135" t="str">
        <f>_xlfn.IFS(Table1[[#This Row],[%]]&gt;=90%,"Best",AND(Table1[[#This Row],[%]]&gt;=70%,Table1[[#This Row],[%]]&lt; 90%),"Very Good",AND(Table1[[#This Row],[%]]&gt;=50%,Table1[[#This Row],[%]]&lt; 70%),"Good",Table1[[#This Row],[%]]&lt;50,"Not Bad")</f>
        <v>Very Good</v>
      </c>
    </row>
    <row r="136" spans="1:10" x14ac:dyDescent="0.25">
      <c r="A136" t="s">
        <v>16</v>
      </c>
      <c r="B136" t="s">
        <v>20</v>
      </c>
      <c r="C136" t="s">
        <v>10</v>
      </c>
      <c r="D136" t="s">
        <v>19</v>
      </c>
      <c r="E136" t="s">
        <v>14</v>
      </c>
      <c r="F136">
        <v>74</v>
      </c>
      <c r="G136">
        <v>79</v>
      </c>
      <c r="H136">
        <v>75</v>
      </c>
      <c r="I136" s="1">
        <f>SUM(Table1[[#This Row],[math_score]:[writing_score]])/300</f>
        <v>0.76</v>
      </c>
      <c r="J136" t="str">
        <f>_xlfn.IFS(Table1[[#This Row],[%]]&gt;=90%,"Best",AND(Table1[[#This Row],[%]]&gt;=70%,Table1[[#This Row],[%]]&lt; 90%),"Very Good",AND(Table1[[#This Row],[%]]&gt;=50%,Table1[[#This Row],[%]]&lt; 70%),"Good",Table1[[#This Row],[%]]&lt;50,"Not Bad")</f>
        <v>Very Good</v>
      </c>
    </row>
    <row r="137" spans="1:10" x14ac:dyDescent="0.25">
      <c r="A137" t="s">
        <v>16</v>
      </c>
      <c r="B137" t="s">
        <v>12</v>
      </c>
      <c r="C137" t="s">
        <v>10</v>
      </c>
      <c r="D137" t="s">
        <v>11</v>
      </c>
      <c r="E137" t="s">
        <v>24</v>
      </c>
      <c r="F137">
        <v>58</v>
      </c>
      <c r="G137">
        <v>55</v>
      </c>
      <c r="H137">
        <v>48</v>
      </c>
      <c r="I137" s="1">
        <f>SUM(Table1[[#This Row],[math_score]:[writing_score]])/300</f>
        <v>0.53666666666666663</v>
      </c>
      <c r="J137" t="str">
        <f>_xlfn.IFS(Table1[[#This Row],[%]]&gt;=90%,"Best",AND(Table1[[#This Row],[%]]&gt;=70%,Table1[[#This Row],[%]]&lt; 90%),"Very Good",AND(Table1[[#This Row],[%]]&gt;=50%,Table1[[#This Row],[%]]&lt; 70%),"Good",Table1[[#This Row],[%]]&lt;50,"Not Bad")</f>
        <v>Good</v>
      </c>
    </row>
    <row r="138" spans="1:10" x14ac:dyDescent="0.25">
      <c r="A138" t="s">
        <v>16</v>
      </c>
      <c r="B138" t="s">
        <v>9</v>
      </c>
      <c r="C138" t="s">
        <v>22</v>
      </c>
      <c r="D138" t="s">
        <v>11</v>
      </c>
      <c r="E138" t="s">
        <v>14</v>
      </c>
      <c r="F138">
        <v>51</v>
      </c>
      <c r="G138">
        <v>54</v>
      </c>
      <c r="H138">
        <v>41</v>
      </c>
      <c r="I138" s="1">
        <f>SUM(Table1[[#This Row],[math_score]:[writing_score]])/300</f>
        <v>0.48666666666666669</v>
      </c>
      <c r="J138" t="str">
        <f>_xlfn.IFS(Table1[[#This Row],[%]]&gt;=90%,"Best",AND(Table1[[#This Row],[%]]&gt;=70%,Table1[[#This Row],[%]]&lt; 90%),"Very Good",AND(Table1[[#This Row],[%]]&gt;=50%,Table1[[#This Row],[%]]&lt; 70%),"Good",Table1[[#This Row],[%]]&lt;50,"Not Bad")</f>
        <v>Not Bad</v>
      </c>
    </row>
    <row r="139" spans="1:10" x14ac:dyDescent="0.25">
      <c r="A139" t="s">
        <v>16</v>
      </c>
      <c r="B139" t="s">
        <v>23</v>
      </c>
      <c r="C139" t="s">
        <v>21</v>
      </c>
      <c r="D139" t="s">
        <v>11</v>
      </c>
      <c r="E139" t="s">
        <v>24</v>
      </c>
      <c r="F139">
        <v>70</v>
      </c>
      <c r="G139">
        <v>55</v>
      </c>
      <c r="H139">
        <v>56</v>
      </c>
      <c r="I139" s="1">
        <f>SUM(Table1[[#This Row],[math_score]:[writing_score]])/300</f>
        <v>0.60333333333333339</v>
      </c>
      <c r="J139" t="str">
        <f>_xlfn.IFS(Table1[[#This Row],[%]]&gt;=90%,"Best",AND(Table1[[#This Row],[%]]&gt;=70%,Table1[[#This Row],[%]]&lt; 90%),"Very Good",AND(Table1[[#This Row],[%]]&gt;=50%,Table1[[#This Row],[%]]&lt; 70%),"Good",Table1[[#This Row],[%]]&lt;50,"Not Bad")</f>
        <v>Good</v>
      </c>
    </row>
    <row r="140" spans="1:10" x14ac:dyDescent="0.25">
      <c r="A140" t="s">
        <v>8</v>
      </c>
      <c r="B140" t="s">
        <v>12</v>
      </c>
      <c r="C140" t="s">
        <v>18</v>
      </c>
      <c r="D140" t="s">
        <v>11</v>
      </c>
      <c r="E140" t="s">
        <v>24</v>
      </c>
      <c r="F140">
        <v>59</v>
      </c>
      <c r="G140">
        <v>66</v>
      </c>
      <c r="H140">
        <v>67</v>
      </c>
      <c r="I140" s="1">
        <f>SUM(Table1[[#This Row],[math_score]:[writing_score]])/300</f>
        <v>0.64</v>
      </c>
      <c r="J140" t="str">
        <f>_xlfn.IFS(Table1[[#This Row],[%]]&gt;=90%,"Best",AND(Table1[[#This Row],[%]]&gt;=70%,Table1[[#This Row],[%]]&lt; 90%),"Very Good",AND(Table1[[#This Row],[%]]&gt;=50%,Table1[[#This Row],[%]]&lt; 70%),"Good",Table1[[#This Row],[%]]&lt;50,"Not Bad")</f>
        <v>Good</v>
      </c>
    </row>
    <row r="141" spans="1:10" x14ac:dyDescent="0.25">
      <c r="A141" t="s">
        <v>16</v>
      </c>
      <c r="B141" t="s">
        <v>20</v>
      </c>
      <c r="C141" t="s">
        <v>13</v>
      </c>
      <c r="D141" t="s">
        <v>11</v>
      </c>
      <c r="E141" t="s">
        <v>14</v>
      </c>
      <c r="F141">
        <v>71</v>
      </c>
      <c r="G141">
        <v>61</v>
      </c>
      <c r="H141">
        <v>69</v>
      </c>
      <c r="I141" s="1">
        <f>SUM(Table1[[#This Row],[math_score]:[writing_score]])/300</f>
        <v>0.67</v>
      </c>
      <c r="J141" t="str">
        <f>_xlfn.IFS(Table1[[#This Row],[%]]&gt;=90%,"Best",AND(Table1[[#This Row],[%]]&gt;=70%,Table1[[#This Row],[%]]&lt; 90%),"Very Good",AND(Table1[[#This Row],[%]]&gt;=50%,Table1[[#This Row],[%]]&lt; 70%),"Good",Table1[[#This Row],[%]]&lt;50,"Not Bad")</f>
        <v>Good</v>
      </c>
    </row>
    <row r="142" spans="1:10" x14ac:dyDescent="0.25">
      <c r="A142" t="s">
        <v>8</v>
      </c>
      <c r="B142" t="s">
        <v>20</v>
      </c>
      <c r="C142" t="s">
        <v>22</v>
      </c>
      <c r="D142" t="s">
        <v>11</v>
      </c>
      <c r="E142" t="s">
        <v>24</v>
      </c>
      <c r="F142">
        <v>76</v>
      </c>
      <c r="G142">
        <v>72</v>
      </c>
      <c r="H142">
        <v>71</v>
      </c>
      <c r="I142" s="1">
        <f>SUM(Table1[[#This Row],[math_score]:[writing_score]])/300</f>
        <v>0.73</v>
      </c>
      <c r="J142" t="str">
        <f>_xlfn.IFS(Table1[[#This Row],[%]]&gt;=90%,"Best",AND(Table1[[#This Row],[%]]&gt;=70%,Table1[[#This Row],[%]]&lt; 90%),"Very Good",AND(Table1[[#This Row],[%]]&gt;=50%,Table1[[#This Row],[%]]&lt; 70%),"Good",Table1[[#This Row],[%]]&lt;50,"Not Bad")</f>
        <v>Very Good</v>
      </c>
    </row>
    <row r="143" spans="1:10" x14ac:dyDescent="0.25">
      <c r="A143" t="s">
        <v>8</v>
      </c>
      <c r="B143" t="s">
        <v>12</v>
      </c>
      <c r="C143" t="s">
        <v>13</v>
      </c>
      <c r="D143" t="s">
        <v>19</v>
      </c>
      <c r="E143" t="s">
        <v>24</v>
      </c>
      <c r="F143">
        <v>59</v>
      </c>
      <c r="G143">
        <v>62</v>
      </c>
      <c r="H143">
        <v>64</v>
      </c>
      <c r="I143" s="1">
        <f>SUM(Table1[[#This Row],[math_score]:[writing_score]])/300</f>
        <v>0.6166666666666667</v>
      </c>
      <c r="J143" t="str">
        <f>_xlfn.IFS(Table1[[#This Row],[%]]&gt;=90%,"Best",AND(Table1[[#This Row],[%]]&gt;=70%,Table1[[#This Row],[%]]&lt; 90%),"Very Good",AND(Table1[[#This Row],[%]]&gt;=50%,Table1[[#This Row],[%]]&lt; 70%),"Good",Table1[[#This Row],[%]]&lt;50,"Not Bad")</f>
        <v>Good</v>
      </c>
    </row>
    <row r="144" spans="1:10" x14ac:dyDescent="0.25">
      <c r="A144" t="s">
        <v>8</v>
      </c>
      <c r="B144" t="s">
        <v>23</v>
      </c>
      <c r="C144" t="s">
        <v>13</v>
      </c>
      <c r="D144" t="s">
        <v>19</v>
      </c>
      <c r="E144" t="s">
        <v>14</v>
      </c>
      <c r="F144">
        <v>42</v>
      </c>
      <c r="G144">
        <v>55</v>
      </c>
      <c r="H144">
        <v>54</v>
      </c>
      <c r="I144" s="1">
        <f>SUM(Table1[[#This Row],[math_score]:[writing_score]])/300</f>
        <v>0.5033333333333333</v>
      </c>
      <c r="J144" t="str">
        <f>_xlfn.IFS(Table1[[#This Row],[%]]&gt;=90%,"Best",AND(Table1[[#This Row],[%]]&gt;=70%,Table1[[#This Row],[%]]&lt; 90%),"Very Good",AND(Table1[[#This Row],[%]]&gt;=50%,Table1[[#This Row],[%]]&lt; 70%),"Good",Table1[[#This Row],[%]]&lt;50,"Not Bad")</f>
        <v>Good</v>
      </c>
    </row>
    <row r="145" spans="1:10" x14ac:dyDescent="0.25">
      <c r="A145" t="s">
        <v>16</v>
      </c>
      <c r="B145" t="s">
        <v>17</v>
      </c>
      <c r="C145" t="s">
        <v>21</v>
      </c>
      <c r="D145" t="s">
        <v>11</v>
      </c>
      <c r="E145" t="s">
        <v>24</v>
      </c>
      <c r="F145">
        <v>57</v>
      </c>
      <c r="G145">
        <v>43</v>
      </c>
      <c r="H145">
        <v>47</v>
      </c>
      <c r="I145" s="1">
        <f>SUM(Table1[[#This Row],[math_score]:[writing_score]])/300</f>
        <v>0.49</v>
      </c>
      <c r="J145" t="str">
        <f>_xlfn.IFS(Table1[[#This Row],[%]]&gt;=90%,"Best",AND(Table1[[#This Row],[%]]&gt;=70%,Table1[[#This Row],[%]]&lt; 90%),"Very Good",AND(Table1[[#This Row],[%]]&gt;=50%,Table1[[#This Row],[%]]&lt; 70%),"Good",Table1[[#This Row],[%]]&lt;50,"Not Bad")</f>
        <v>Not Bad</v>
      </c>
    </row>
    <row r="146" spans="1:10" x14ac:dyDescent="0.25">
      <c r="A146" t="s">
        <v>16</v>
      </c>
      <c r="B146" t="s">
        <v>20</v>
      </c>
      <c r="C146" t="s">
        <v>13</v>
      </c>
      <c r="D146" t="s">
        <v>11</v>
      </c>
      <c r="E146" t="s">
        <v>24</v>
      </c>
      <c r="F146">
        <v>88</v>
      </c>
      <c r="G146">
        <v>73</v>
      </c>
      <c r="H146">
        <v>78</v>
      </c>
      <c r="I146" s="1">
        <f>SUM(Table1[[#This Row],[math_score]:[writing_score]])/300</f>
        <v>0.79666666666666663</v>
      </c>
      <c r="J146" t="str">
        <f>_xlfn.IFS(Table1[[#This Row],[%]]&gt;=90%,"Best",AND(Table1[[#This Row],[%]]&gt;=70%,Table1[[#This Row],[%]]&lt; 90%),"Very Good",AND(Table1[[#This Row],[%]]&gt;=50%,Table1[[#This Row],[%]]&lt; 70%),"Good",Table1[[#This Row],[%]]&lt;50,"Not Bad")</f>
        <v>Very Good</v>
      </c>
    </row>
    <row r="147" spans="1:10" x14ac:dyDescent="0.25">
      <c r="A147" t="s">
        <v>8</v>
      </c>
      <c r="B147" t="s">
        <v>12</v>
      </c>
      <c r="C147" t="s">
        <v>13</v>
      </c>
      <c r="D147" t="s">
        <v>19</v>
      </c>
      <c r="E147" t="s">
        <v>24</v>
      </c>
      <c r="F147">
        <v>22</v>
      </c>
      <c r="G147">
        <v>39</v>
      </c>
      <c r="H147">
        <v>33</v>
      </c>
      <c r="I147" s="1">
        <f>SUM(Table1[[#This Row],[math_score]:[writing_score]])/300</f>
        <v>0.31333333333333335</v>
      </c>
      <c r="J147" t="str">
        <f>_xlfn.IFS(Table1[[#This Row],[%]]&gt;=90%,"Best",AND(Table1[[#This Row],[%]]&gt;=70%,Table1[[#This Row],[%]]&lt; 90%),"Very Good",AND(Table1[[#This Row],[%]]&gt;=50%,Table1[[#This Row],[%]]&lt; 70%),"Good",Table1[[#This Row],[%]]&lt;50,"Not Bad")</f>
        <v>Not Bad</v>
      </c>
    </row>
    <row r="148" spans="1:10" x14ac:dyDescent="0.25">
      <c r="A148" t="s">
        <v>16</v>
      </c>
      <c r="B148" t="s">
        <v>9</v>
      </c>
      <c r="C148" t="s">
        <v>22</v>
      </c>
      <c r="D148" t="s">
        <v>11</v>
      </c>
      <c r="E148" t="s">
        <v>24</v>
      </c>
      <c r="F148">
        <v>88</v>
      </c>
      <c r="G148">
        <v>84</v>
      </c>
      <c r="H148">
        <v>75</v>
      </c>
      <c r="I148" s="1">
        <f>SUM(Table1[[#This Row],[math_score]:[writing_score]])/300</f>
        <v>0.82333333333333336</v>
      </c>
      <c r="J148" t="str">
        <f>_xlfn.IFS(Table1[[#This Row],[%]]&gt;=90%,"Best",AND(Table1[[#This Row],[%]]&gt;=70%,Table1[[#This Row],[%]]&lt; 90%),"Very Good",AND(Table1[[#This Row],[%]]&gt;=50%,Table1[[#This Row],[%]]&lt; 70%),"Good",Table1[[#This Row],[%]]&lt;50,"Not Bad")</f>
        <v>Very Good</v>
      </c>
    </row>
    <row r="149" spans="1:10" x14ac:dyDescent="0.25">
      <c r="A149" t="s">
        <v>16</v>
      </c>
      <c r="B149" t="s">
        <v>12</v>
      </c>
      <c r="C149" t="s">
        <v>18</v>
      </c>
      <c r="D149" t="s">
        <v>19</v>
      </c>
      <c r="E149" t="s">
        <v>24</v>
      </c>
      <c r="F149">
        <v>73</v>
      </c>
      <c r="G149">
        <v>68</v>
      </c>
      <c r="H149">
        <v>66</v>
      </c>
      <c r="I149" s="1">
        <f>SUM(Table1[[#This Row],[math_score]:[writing_score]])/300</f>
        <v>0.69</v>
      </c>
      <c r="J149" t="str">
        <f>_xlfn.IFS(Table1[[#This Row],[%]]&gt;=90%,"Best",AND(Table1[[#This Row],[%]]&gt;=70%,Table1[[#This Row],[%]]&lt; 90%),"Very Good",AND(Table1[[#This Row],[%]]&gt;=50%,Table1[[#This Row],[%]]&lt; 70%),"Good",Table1[[#This Row],[%]]&lt;50,"Not Bad")</f>
        <v>Good</v>
      </c>
    </row>
    <row r="150" spans="1:10" x14ac:dyDescent="0.25">
      <c r="A150" t="s">
        <v>8</v>
      </c>
      <c r="B150" t="s">
        <v>20</v>
      </c>
      <c r="C150" t="s">
        <v>10</v>
      </c>
      <c r="D150" t="s">
        <v>11</v>
      </c>
      <c r="E150" t="s">
        <v>14</v>
      </c>
      <c r="F150">
        <v>68</v>
      </c>
      <c r="G150">
        <v>75</v>
      </c>
      <c r="H150">
        <v>81</v>
      </c>
      <c r="I150" s="1">
        <f>SUM(Table1[[#This Row],[math_score]:[writing_score]])/300</f>
        <v>0.7466666666666667</v>
      </c>
      <c r="J150" t="str">
        <f>_xlfn.IFS(Table1[[#This Row],[%]]&gt;=90%,"Best",AND(Table1[[#This Row],[%]]&gt;=70%,Table1[[#This Row],[%]]&lt; 90%),"Very Good",AND(Table1[[#This Row],[%]]&gt;=50%,Table1[[#This Row],[%]]&lt; 70%),"Good",Table1[[#This Row],[%]]&lt;50,"Not Bad")</f>
        <v>Very Good</v>
      </c>
    </row>
    <row r="151" spans="1:10" x14ac:dyDescent="0.25">
      <c r="A151" t="s">
        <v>16</v>
      </c>
      <c r="B151" t="s">
        <v>23</v>
      </c>
      <c r="C151" t="s">
        <v>18</v>
      </c>
      <c r="D151" t="s">
        <v>19</v>
      </c>
      <c r="E151" t="s">
        <v>14</v>
      </c>
      <c r="F151">
        <v>100</v>
      </c>
      <c r="G151">
        <v>100</v>
      </c>
      <c r="H151">
        <v>93</v>
      </c>
      <c r="I151" s="1">
        <f>SUM(Table1[[#This Row],[math_score]:[writing_score]])/300</f>
        <v>0.97666666666666668</v>
      </c>
      <c r="J151" t="str">
        <f>_xlfn.IFS(Table1[[#This Row],[%]]&gt;=90%,"Best",AND(Table1[[#This Row],[%]]&gt;=70%,Table1[[#This Row],[%]]&lt; 90%),"Very Good",AND(Table1[[#This Row],[%]]&gt;=50%,Table1[[#This Row],[%]]&lt; 70%),"Good",Table1[[#This Row],[%]]&lt;50,"Not Bad")</f>
        <v>Best</v>
      </c>
    </row>
    <row r="152" spans="1:10" x14ac:dyDescent="0.25">
      <c r="A152" t="s">
        <v>16</v>
      </c>
      <c r="B152" t="s">
        <v>17</v>
      </c>
      <c r="C152" t="s">
        <v>22</v>
      </c>
      <c r="D152" t="s">
        <v>11</v>
      </c>
      <c r="E152" t="s">
        <v>14</v>
      </c>
      <c r="F152">
        <v>62</v>
      </c>
      <c r="G152">
        <v>67</v>
      </c>
      <c r="H152">
        <v>69</v>
      </c>
      <c r="I152" s="1">
        <f>SUM(Table1[[#This Row],[math_score]:[writing_score]])/300</f>
        <v>0.66</v>
      </c>
      <c r="J152" t="str">
        <f>_xlfn.IFS(Table1[[#This Row],[%]]&gt;=90%,"Best",AND(Table1[[#This Row],[%]]&gt;=70%,Table1[[#This Row],[%]]&lt; 90%),"Very Good",AND(Table1[[#This Row],[%]]&gt;=50%,Table1[[#This Row],[%]]&lt; 70%),"Good",Table1[[#This Row],[%]]&lt;50,"Not Bad")</f>
        <v>Good</v>
      </c>
    </row>
    <row r="153" spans="1:10" x14ac:dyDescent="0.25">
      <c r="A153" t="s">
        <v>16</v>
      </c>
      <c r="B153" t="s">
        <v>17</v>
      </c>
      <c r="C153" t="s">
        <v>10</v>
      </c>
      <c r="D153" t="s">
        <v>11</v>
      </c>
      <c r="E153" t="s">
        <v>24</v>
      </c>
      <c r="F153">
        <v>77</v>
      </c>
      <c r="G153">
        <v>67</v>
      </c>
      <c r="H153">
        <v>68</v>
      </c>
      <c r="I153" s="1">
        <f>SUM(Table1[[#This Row],[math_score]:[writing_score]])/300</f>
        <v>0.70666666666666667</v>
      </c>
      <c r="J153" t="str">
        <f>_xlfn.IFS(Table1[[#This Row],[%]]&gt;=90%,"Best",AND(Table1[[#This Row],[%]]&gt;=70%,Table1[[#This Row],[%]]&lt; 90%),"Very Good",AND(Table1[[#This Row],[%]]&gt;=50%,Table1[[#This Row],[%]]&lt; 70%),"Good",Table1[[#This Row],[%]]&lt;50,"Not Bad")</f>
        <v>Very Good</v>
      </c>
    </row>
    <row r="154" spans="1:10" x14ac:dyDescent="0.25">
      <c r="A154" t="s">
        <v>8</v>
      </c>
      <c r="B154" t="s">
        <v>9</v>
      </c>
      <c r="C154" t="s">
        <v>18</v>
      </c>
      <c r="D154" t="s">
        <v>11</v>
      </c>
      <c r="E154" t="s">
        <v>14</v>
      </c>
      <c r="F154">
        <v>59</v>
      </c>
      <c r="G154">
        <v>70</v>
      </c>
      <c r="H154">
        <v>66</v>
      </c>
      <c r="I154" s="1">
        <f>SUM(Table1[[#This Row],[math_score]:[writing_score]])/300</f>
        <v>0.65</v>
      </c>
      <c r="J154" t="str">
        <f>_xlfn.IFS(Table1[[#This Row],[%]]&gt;=90%,"Best",AND(Table1[[#This Row],[%]]&gt;=70%,Table1[[#This Row],[%]]&lt; 90%),"Very Good",AND(Table1[[#This Row],[%]]&gt;=50%,Table1[[#This Row],[%]]&lt; 70%),"Good",Table1[[#This Row],[%]]&lt;50,"Not Bad")</f>
        <v>Good</v>
      </c>
    </row>
    <row r="155" spans="1:10" x14ac:dyDescent="0.25">
      <c r="A155" t="s">
        <v>16</v>
      </c>
      <c r="B155" t="s">
        <v>20</v>
      </c>
      <c r="C155" t="s">
        <v>10</v>
      </c>
      <c r="D155" t="s">
        <v>11</v>
      </c>
      <c r="E155" t="s">
        <v>24</v>
      </c>
      <c r="F155">
        <v>54</v>
      </c>
      <c r="G155">
        <v>49</v>
      </c>
      <c r="H155">
        <v>47</v>
      </c>
      <c r="I155" s="1">
        <f>SUM(Table1[[#This Row],[math_score]:[writing_score]])/300</f>
        <v>0.5</v>
      </c>
      <c r="J155" t="str">
        <f>_xlfn.IFS(Table1[[#This Row],[%]]&gt;=90%,"Best",AND(Table1[[#This Row],[%]]&gt;=70%,Table1[[#This Row],[%]]&lt; 90%),"Very Good",AND(Table1[[#This Row],[%]]&gt;=50%,Table1[[#This Row],[%]]&lt; 70%),"Good",Table1[[#This Row],[%]]&lt;50,"Not Bad")</f>
        <v>Good</v>
      </c>
    </row>
    <row r="156" spans="1:10" x14ac:dyDescent="0.25">
      <c r="A156" t="s">
        <v>16</v>
      </c>
      <c r="B156" t="s">
        <v>20</v>
      </c>
      <c r="C156" t="s">
        <v>22</v>
      </c>
      <c r="D156" t="s">
        <v>11</v>
      </c>
      <c r="E156" t="s">
        <v>24</v>
      </c>
      <c r="F156">
        <v>62</v>
      </c>
      <c r="G156">
        <v>67</v>
      </c>
      <c r="H156">
        <v>61</v>
      </c>
      <c r="I156" s="1">
        <f>SUM(Table1[[#This Row],[math_score]:[writing_score]])/300</f>
        <v>0.6333333333333333</v>
      </c>
      <c r="J156" t="str">
        <f>_xlfn.IFS(Table1[[#This Row],[%]]&gt;=90%,"Best",AND(Table1[[#This Row],[%]]&gt;=70%,Table1[[#This Row],[%]]&lt; 90%),"Very Good",AND(Table1[[#This Row],[%]]&gt;=50%,Table1[[#This Row],[%]]&lt; 70%),"Good",Table1[[#This Row],[%]]&lt;50,"Not Bad")</f>
        <v>Good</v>
      </c>
    </row>
    <row r="157" spans="1:10" x14ac:dyDescent="0.25">
      <c r="A157" t="s">
        <v>8</v>
      </c>
      <c r="B157" t="s">
        <v>12</v>
      </c>
      <c r="C157" t="s">
        <v>13</v>
      </c>
      <c r="D157" t="s">
        <v>11</v>
      </c>
      <c r="E157" t="s">
        <v>14</v>
      </c>
      <c r="F157">
        <v>70</v>
      </c>
      <c r="G157">
        <v>89</v>
      </c>
      <c r="H157">
        <v>88</v>
      </c>
      <c r="I157" s="1">
        <f>SUM(Table1[[#This Row],[math_score]:[writing_score]])/300</f>
        <v>0.82333333333333336</v>
      </c>
      <c r="J157" t="str">
        <f>_xlfn.IFS(Table1[[#This Row],[%]]&gt;=90%,"Best",AND(Table1[[#This Row],[%]]&gt;=70%,Table1[[#This Row],[%]]&lt; 90%),"Very Good",AND(Table1[[#This Row],[%]]&gt;=50%,Table1[[#This Row],[%]]&lt; 70%),"Good",Table1[[#This Row],[%]]&lt;50,"Not Bad")</f>
        <v>Very Good</v>
      </c>
    </row>
    <row r="158" spans="1:10" x14ac:dyDescent="0.25">
      <c r="A158" t="s">
        <v>8</v>
      </c>
      <c r="B158" t="s">
        <v>23</v>
      </c>
      <c r="C158" t="s">
        <v>21</v>
      </c>
      <c r="D158" t="s">
        <v>19</v>
      </c>
      <c r="E158" t="s">
        <v>14</v>
      </c>
      <c r="F158">
        <v>66</v>
      </c>
      <c r="G158">
        <v>74</v>
      </c>
      <c r="H158">
        <v>78</v>
      </c>
      <c r="I158" s="1">
        <f>SUM(Table1[[#This Row],[math_score]:[writing_score]])/300</f>
        <v>0.72666666666666668</v>
      </c>
      <c r="J158" t="str">
        <f>_xlfn.IFS(Table1[[#This Row],[%]]&gt;=90%,"Best",AND(Table1[[#This Row],[%]]&gt;=70%,Table1[[#This Row],[%]]&lt; 90%),"Very Good",AND(Table1[[#This Row],[%]]&gt;=50%,Table1[[#This Row],[%]]&lt; 70%),"Good",Table1[[#This Row],[%]]&lt;50,"Not Bad")</f>
        <v>Very Good</v>
      </c>
    </row>
    <row r="159" spans="1:10" x14ac:dyDescent="0.25">
      <c r="A159" t="s">
        <v>16</v>
      </c>
      <c r="B159" t="s">
        <v>9</v>
      </c>
      <c r="C159" t="s">
        <v>13</v>
      </c>
      <c r="D159" t="s">
        <v>19</v>
      </c>
      <c r="E159" t="s">
        <v>24</v>
      </c>
      <c r="F159">
        <v>60</v>
      </c>
      <c r="G159">
        <v>60</v>
      </c>
      <c r="H159">
        <v>60</v>
      </c>
      <c r="I159" s="1">
        <f>SUM(Table1[[#This Row],[math_score]:[writing_score]])/300</f>
        <v>0.6</v>
      </c>
      <c r="J159" t="str">
        <f>_xlfn.IFS(Table1[[#This Row],[%]]&gt;=90%,"Best",AND(Table1[[#This Row],[%]]&gt;=70%,Table1[[#This Row],[%]]&lt; 90%),"Very Good",AND(Table1[[#This Row],[%]]&gt;=50%,Table1[[#This Row],[%]]&lt; 70%),"Good",Table1[[#This Row],[%]]&lt;50,"Not Bad")</f>
        <v>Good</v>
      </c>
    </row>
    <row r="160" spans="1:10" x14ac:dyDescent="0.25">
      <c r="A160" t="s">
        <v>8</v>
      </c>
      <c r="B160" t="s">
        <v>9</v>
      </c>
      <c r="C160" t="s">
        <v>18</v>
      </c>
      <c r="D160" t="s">
        <v>11</v>
      </c>
      <c r="E160" t="s">
        <v>14</v>
      </c>
      <c r="F160">
        <v>61</v>
      </c>
      <c r="G160">
        <v>86</v>
      </c>
      <c r="H160">
        <v>87</v>
      </c>
      <c r="I160" s="1">
        <f>SUM(Table1[[#This Row],[math_score]:[writing_score]])/300</f>
        <v>0.78</v>
      </c>
      <c r="J160" t="str">
        <f>_xlfn.IFS(Table1[[#This Row],[%]]&gt;=90%,"Best",AND(Table1[[#This Row],[%]]&gt;=70%,Table1[[#This Row],[%]]&lt; 90%),"Very Good",AND(Table1[[#This Row],[%]]&gt;=50%,Table1[[#This Row],[%]]&lt; 70%),"Good",Table1[[#This Row],[%]]&lt;50,"Not Bad")</f>
        <v>Very Good</v>
      </c>
    </row>
    <row r="161" spans="1:10" x14ac:dyDescent="0.25">
      <c r="A161" t="s">
        <v>16</v>
      </c>
      <c r="B161" t="s">
        <v>20</v>
      </c>
      <c r="C161" t="s">
        <v>18</v>
      </c>
      <c r="D161" t="s">
        <v>19</v>
      </c>
      <c r="E161" t="s">
        <v>24</v>
      </c>
      <c r="F161">
        <v>66</v>
      </c>
      <c r="G161">
        <v>62</v>
      </c>
      <c r="H161">
        <v>64</v>
      </c>
      <c r="I161" s="1">
        <f>SUM(Table1[[#This Row],[math_score]:[writing_score]])/300</f>
        <v>0.64</v>
      </c>
      <c r="J161" t="str">
        <f>_xlfn.IFS(Table1[[#This Row],[%]]&gt;=90%,"Best",AND(Table1[[#This Row],[%]]&gt;=70%,Table1[[#This Row],[%]]&lt; 90%),"Very Good",AND(Table1[[#This Row],[%]]&gt;=50%,Table1[[#This Row],[%]]&lt; 70%),"Good",Table1[[#This Row],[%]]&lt;50,"Not Bad")</f>
        <v>Good</v>
      </c>
    </row>
    <row r="162" spans="1:10" x14ac:dyDescent="0.25">
      <c r="A162" t="s">
        <v>16</v>
      </c>
      <c r="B162" t="s">
        <v>9</v>
      </c>
      <c r="C162" t="s">
        <v>18</v>
      </c>
      <c r="D162" t="s">
        <v>19</v>
      </c>
      <c r="E162" t="s">
        <v>14</v>
      </c>
      <c r="F162">
        <v>82</v>
      </c>
      <c r="G162">
        <v>78</v>
      </c>
      <c r="H162">
        <v>74</v>
      </c>
      <c r="I162" s="1">
        <f>SUM(Table1[[#This Row],[math_score]:[writing_score]])/300</f>
        <v>0.78</v>
      </c>
      <c r="J162" t="str">
        <f>_xlfn.IFS(Table1[[#This Row],[%]]&gt;=90%,"Best",AND(Table1[[#This Row],[%]]&gt;=70%,Table1[[#This Row],[%]]&lt; 90%),"Very Good",AND(Table1[[#This Row],[%]]&gt;=50%,Table1[[#This Row],[%]]&lt; 70%),"Good",Table1[[#This Row],[%]]&lt;50,"Not Bad")</f>
        <v>Very Good</v>
      </c>
    </row>
    <row r="163" spans="1:10" x14ac:dyDescent="0.25">
      <c r="A163" t="s">
        <v>8</v>
      </c>
      <c r="B163" t="s">
        <v>23</v>
      </c>
      <c r="C163" t="s">
        <v>13</v>
      </c>
      <c r="D163" t="s">
        <v>19</v>
      </c>
      <c r="E163" t="s">
        <v>14</v>
      </c>
      <c r="F163">
        <v>75</v>
      </c>
      <c r="G163">
        <v>88</v>
      </c>
      <c r="H163">
        <v>85</v>
      </c>
      <c r="I163" s="1">
        <f>SUM(Table1[[#This Row],[math_score]:[writing_score]])/300</f>
        <v>0.82666666666666666</v>
      </c>
      <c r="J163" t="str">
        <f>_xlfn.IFS(Table1[[#This Row],[%]]&gt;=90%,"Best",AND(Table1[[#This Row],[%]]&gt;=70%,Table1[[#This Row],[%]]&lt; 90%),"Very Good",AND(Table1[[#This Row],[%]]&gt;=50%,Table1[[#This Row],[%]]&lt; 70%),"Good",Table1[[#This Row],[%]]&lt;50,"Not Bad")</f>
        <v>Very Good</v>
      </c>
    </row>
    <row r="164" spans="1:10" x14ac:dyDescent="0.25">
      <c r="A164" t="s">
        <v>16</v>
      </c>
      <c r="B164" t="s">
        <v>9</v>
      </c>
      <c r="C164" t="s">
        <v>15</v>
      </c>
      <c r="D164" t="s">
        <v>19</v>
      </c>
      <c r="E164" t="s">
        <v>24</v>
      </c>
      <c r="F164">
        <v>49</v>
      </c>
      <c r="G164">
        <v>53</v>
      </c>
      <c r="H164">
        <v>52</v>
      </c>
      <c r="I164" s="1">
        <f>SUM(Table1[[#This Row],[math_score]:[writing_score]])/300</f>
        <v>0.51333333333333331</v>
      </c>
      <c r="J164" t="str">
        <f>_xlfn.IFS(Table1[[#This Row],[%]]&gt;=90%,"Best",AND(Table1[[#This Row],[%]]&gt;=70%,Table1[[#This Row],[%]]&lt; 90%),"Very Good",AND(Table1[[#This Row],[%]]&gt;=50%,Table1[[#This Row],[%]]&lt; 70%),"Good",Table1[[#This Row],[%]]&lt;50,"Not Bad")</f>
        <v>Good</v>
      </c>
    </row>
    <row r="165" spans="1:10" x14ac:dyDescent="0.25">
      <c r="A165" t="s">
        <v>16</v>
      </c>
      <c r="B165" t="s">
        <v>12</v>
      </c>
      <c r="C165" t="s">
        <v>21</v>
      </c>
      <c r="D165" t="s">
        <v>11</v>
      </c>
      <c r="E165" t="s">
        <v>24</v>
      </c>
      <c r="F165">
        <v>52</v>
      </c>
      <c r="G165">
        <v>53</v>
      </c>
      <c r="H165">
        <v>49</v>
      </c>
      <c r="I165" s="1">
        <f>SUM(Table1[[#This Row],[math_score]:[writing_score]])/300</f>
        <v>0.51333333333333331</v>
      </c>
      <c r="J165" t="str">
        <f>_xlfn.IFS(Table1[[#This Row],[%]]&gt;=90%,"Best",AND(Table1[[#This Row],[%]]&gt;=70%,Table1[[#This Row],[%]]&lt; 90%),"Very Good",AND(Table1[[#This Row],[%]]&gt;=50%,Table1[[#This Row],[%]]&lt; 70%),"Good",Table1[[#This Row],[%]]&lt;50,"Not Bad")</f>
        <v>Good</v>
      </c>
    </row>
    <row r="166" spans="1:10" x14ac:dyDescent="0.25">
      <c r="A166" t="s">
        <v>8</v>
      </c>
      <c r="B166" t="s">
        <v>23</v>
      </c>
      <c r="C166" t="s">
        <v>15</v>
      </c>
      <c r="D166" t="s">
        <v>11</v>
      </c>
      <c r="E166" t="s">
        <v>24</v>
      </c>
      <c r="F166">
        <v>81</v>
      </c>
      <c r="G166">
        <v>92</v>
      </c>
      <c r="H166">
        <v>91</v>
      </c>
      <c r="I166" s="1">
        <f>SUM(Table1[[#This Row],[math_score]:[writing_score]])/300</f>
        <v>0.88</v>
      </c>
      <c r="J166" t="str">
        <f>_xlfn.IFS(Table1[[#This Row],[%]]&gt;=90%,"Best",AND(Table1[[#This Row],[%]]&gt;=70%,Table1[[#This Row],[%]]&lt; 90%),"Very Good",AND(Table1[[#This Row],[%]]&gt;=50%,Table1[[#This Row],[%]]&lt; 70%),"Good",Table1[[#This Row],[%]]&lt;50,"Not Bad")</f>
        <v>Very Good</v>
      </c>
    </row>
    <row r="167" spans="1:10" x14ac:dyDescent="0.25">
      <c r="A167" t="s">
        <v>8</v>
      </c>
      <c r="B167" t="s">
        <v>12</v>
      </c>
      <c r="C167" t="s">
        <v>10</v>
      </c>
      <c r="D167" t="s">
        <v>11</v>
      </c>
      <c r="E167" t="s">
        <v>14</v>
      </c>
      <c r="F167">
        <v>96</v>
      </c>
      <c r="G167">
        <v>100</v>
      </c>
      <c r="H167">
        <v>100</v>
      </c>
      <c r="I167" s="1">
        <f>SUM(Table1[[#This Row],[math_score]:[writing_score]])/300</f>
        <v>0.98666666666666669</v>
      </c>
      <c r="J167" t="str">
        <f>_xlfn.IFS(Table1[[#This Row],[%]]&gt;=90%,"Best",AND(Table1[[#This Row],[%]]&gt;=70%,Table1[[#This Row],[%]]&lt; 90%),"Very Good",AND(Table1[[#This Row],[%]]&gt;=50%,Table1[[#This Row],[%]]&lt; 70%),"Good",Table1[[#This Row],[%]]&lt;50,"Not Bad")</f>
        <v>Best</v>
      </c>
    </row>
    <row r="168" spans="1:10" x14ac:dyDescent="0.25">
      <c r="A168" t="s">
        <v>16</v>
      </c>
      <c r="B168" t="s">
        <v>12</v>
      </c>
      <c r="C168" t="s">
        <v>21</v>
      </c>
      <c r="D168" t="s">
        <v>19</v>
      </c>
      <c r="E168" t="s">
        <v>14</v>
      </c>
      <c r="F168">
        <v>53</v>
      </c>
      <c r="G168">
        <v>51</v>
      </c>
      <c r="H168">
        <v>51</v>
      </c>
      <c r="I168" s="1">
        <f>SUM(Table1[[#This Row],[math_score]:[writing_score]])/300</f>
        <v>0.51666666666666672</v>
      </c>
      <c r="J168" t="str">
        <f>_xlfn.IFS(Table1[[#This Row],[%]]&gt;=90%,"Best",AND(Table1[[#This Row],[%]]&gt;=70%,Table1[[#This Row],[%]]&lt; 90%),"Very Good",AND(Table1[[#This Row],[%]]&gt;=50%,Table1[[#This Row],[%]]&lt; 70%),"Good",Table1[[#This Row],[%]]&lt;50,"Not Bad")</f>
        <v>Good</v>
      </c>
    </row>
    <row r="169" spans="1:10" x14ac:dyDescent="0.25">
      <c r="A169" t="s">
        <v>8</v>
      </c>
      <c r="B169" t="s">
        <v>9</v>
      </c>
      <c r="C169" t="s">
        <v>15</v>
      </c>
      <c r="D169" t="s">
        <v>19</v>
      </c>
      <c r="E169" t="s">
        <v>14</v>
      </c>
      <c r="F169">
        <v>58</v>
      </c>
      <c r="G169">
        <v>76</v>
      </c>
      <c r="H169">
        <v>78</v>
      </c>
      <c r="I169" s="1">
        <f>SUM(Table1[[#This Row],[math_score]:[writing_score]])/300</f>
        <v>0.70666666666666667</v>
      </c>
      <c r="J169" t="str">
        <f>_xlfn.IFS(Table1[[#This Row],[%]]&gt;=90%,"Best",AND(Table1[[#This Row],[%]]&gt;=70%,Table1[[#This Row],[%]]&lt; 90%),"Very Good",AND(Table1[[#This Row],[%]]&gt;=50%,Table1[[#This Row],[%]]&lt; 70%),"Good",Table1[[#This Row],[%]]&lt;50,"Not Bad")</f>
        <v>Very Good</v>
      </c>
    </row>
    <row r="170" spans="1:10" x14ac:dyDescent="0.25">
      <c r="A170" t="s">
        <v>8</v>
      </c>
      <c r="B170" t="s">
        <v>9</v>
      </c>
      <c r="C170" t="s">
        <v>21</v>
      </c>
      <c r="D170" t="s">
        <v>11</v>
      </c>
      <c r="E170" t="s">
        <v>14</v>
      </c>
      <c r="F170">
        <v>68</v>
      </c>
      <c r="G170">
        <v>83</v>
      </c>
      <c r="H170">
        <v>78</v>
      </c>
      <c r="I170" s="1">
        <f>SUM(Table1[[#This Row],[math_score]:[writing_score]])/300</f>
        <v>0.76333333333333331</v>
      </c>
      <c r="J170" t="str">
        <f>_xlfn.IFS(Table1[[#This Row],[%]]&gt;=90%,"Best",AND(Table1[[#This Row],[%]]&gt;=70%,Table1[[#This Row],[%]]&lt; 90%),"Very Good",AND(Table1[[#This Row],[%]]&gt;=50%,Table1[[#This Row],[%]]&lt; 70%),"Good",Table1[[#This Row],[%]]&lt;50,"Not Bad")</f>
        <v>Very Good</v>
      </c>
    </row>
    <row r="171" spans="1:10" x14ac:dyDescent="0.25">
      <c r="A171" t="s">
        <v>8</v>
      </c>
      <c r="B171" t="s">
        <v>12</v>
      </c>
      <c r="C171" t="s">
        <v>13</v>
      </c>
      <c r="D171" t="s">
        <v>19</v>
      </c>
      <c r="E171" t="s">
        <v>14</v>
      </c>
      <c r="F171">
        <v>67</v>
      </c>
      <c r="G171">
        <v>75</v>
      </c>
      <c r="H171">
        <v>70</v>
      </c>
      <c r="I171" s="1">
        <f>SUM(Table1[[#This Row],[math_score]:[writing_score]])/300</f>
        <v>0.70666666666666667</v>
      </c>
      <c r="J171" t="str">
        <f>_xlfn.IFS(Table1[[#This Row],[%]]&gt;=90%,"Best",AND(Table1[[#This Row],[%]]&gt;=70%,Table1[[#This Row],[%]]&lt; 90%),"Very Good",AND(Table1[[#This Row],[%]]&gt;=50%,Table1[[#This Row],[%]]&lt; 70%),"Good",Table1[[#This Row],[%]]&lt;50,"Not Bad")</f>
        <v>Very Good</v>
      </c>
    </row>
    <row r="172" spans="1:10" x14ac:dyDescent="0.25">
      <c r="A172" t="s">
        <v>16</v>
      </c>
      <c r="B172" t="s">
        <v>17</v>
      </c>
      <c r="C172" t="s">
        <v>21</v>
      </c>
      <c r="D172" t="s">
        <v>11</v>
      </c>
      <c r="E172" t="s">
        <v>14</v>
      </c>
      <c r="F172">
        <v>72</v>
      </c>
      <c r="G172">
        <v>73</v>
      </c>
      <c r="H172">
        <v>74</v>
      </c>
      <c r="I172" s="1">
        <f>SUM(Table1[[#This Row],[math_score]:[writing_score]])/300</f>
        <v>0.73</v>
      </c>
      <c r="J172" t="str">
        <f>_xlfn.IFS(Table1[[#This Row],[%]]&gt;=90%,"Best",AND(Table1[[#This Row],[%]]&gt;=70%,Table1[[#This Row],[%]]&lt; 90%),"Very Good",AND(Table1[[#This Row],[%]]&gt;=50%,Table1[[#This Row],[%]]&lt; 70%),"Good",Table1[[#This Row],[%]]&lt;50,"Not Bad")</f>
        <v>Very Good</v>
      </c>
    </row>
    <row r="173" spans="1:10" x14ac:dyDescent="0.25">
      <c r="A173" t="s">
        <v>16</v>
      </c>
      <c r="B173" t="s">
        <v>23</v>
      </c>
      <c r="C173" t="s">
        <v>22</v>
      </c>
      <c r="D173" t="s">
        <v>11</v>
      </c>
      <c r="E173" t="s">
        <v>24</v>
      </c>
      <c r="F173">
        <v>94</v>
      </c>
      <c r="G173">
        <v>88</v>
      </c>
      <c r="H173">
        <v>78</v>
      </c>
      <c r="I173" s="1">
        <f>SUM(Table1[[#This Row],[math_score]:[writing_score]])/300</f>
        <v>0.8666666666666667</v>
      </c>
      <c r="J173" t="str">
        <f>_xlfn.IFS(Table1[[#This Row],[%]]&gt;=90%,"Best",AND(Table1[[#This Row],[%]]&gt;=70%,Table1[[#This Row],[%]]&lt; 90%),"Very Good",AND(Table1[[#This Row],[%]]&gt;=50%,Table1[[#This Row],[%]]&lt; 70%),"Good",Table1[[#This Row],[%]]&lt;50,"Not Bad")</f>
        <v>Very Good</v>
      </c>
    </row>
    <row r="174" spans="1:10" x14ac:dyDescent="0.25">
      <c r="A174" t="s">
        <v>8</v>
      </c>
      <c r="B174" t="s">
        <v>20</v>
      </c>
      <c r="C174" t="s">
        <v>13</v>
      </c>
      <c r="D174" t="s">
        <v>11</v>
      </c>
      <c r="E174" t="s">
        <v>24</v>
      </c>
      <c r="F174">
        <v>79</v>
      </c>
      <c r="G174">
        <v>86</v>
      </c>
      <c r="H174">
        <v>81</v>
      </c>
      <c r="I174" s="1">
        <f>SUM(Table1[[#This Row],[math_score]:[writing_score]])/300</f>
        <v>0.82</v>
      </c>
      <c r="J174" t="str">
        <f>_xlfn.IFS(Table1[[#This Row],[%]]&gt;=90%,"Best",AND(Table1[[#This Row],[%]]&gt;=70%,Table1[[#This Row],[%]]&lt; 90%),"Very Good",AND(Table1[[#This Row],[%]]&gt;=50%,Table1[[#This Row],[%]]&lt; 70%),"Good",Table1[[#This Row],[%]]&lt;50,"Not Bad")</f>
        <v>Very Good</v>
      </c>
    </row>
    <row r="175" spans="1:10" x14ac:dyDescent="0.25">
      <c r="A175" t="s">
        <v>8</v>
      </c>
      <c r="B175" t="s">
        <v>12</v>
      </c>
      <c r="C175" t="s">
        <v>18</v>
      </c>
      <c r="D175" t="s">
        <v>11</v>
      </c>
      <c r="E175" t="s">
        <v>24</v>
      </c>
      <c r="F175">
        <v>63</v>
      </c>
      <c r="G175">
        <v>67</v>
      </c>
      <c r="H175">
        <v>70</v>
      </c>
      <c r="I175" s="1">
        <f>SUM(Table1[[#This Row],[math_score]:[writing_score]])/300</f>
        <v>0.66666666666666663</v>
      </c>
      <c r="J175" t="str">
        <f>_xlfn.IFS(Table1[[#This Row],[%]]&gt;=90%,"Best",AND(Table1[[#This Row],[%]]&gt;=70%,Table1[[#This Row],[%]]&lt; 90%),"Very Good",AND(Table1[[#This Row],[%]]&gt;=50%,Table1[[#This Row],[%]]&lt; 70%),"Good",Table1[[#This Row],[%]]&lt;50,"Not Bad")</f>
        <v>Good</v>
      </c>
    </row>
    <row r="176" spans="1:10" x14ac:dyDescent="0.25">
      <c r="A176" t="s">
        <v>8</v>
      </c>
      <c r="B176" t="s">
        <v>12</v>
      </c>
      <c r="C176" t="s">
        <v>10</v>
      </c>
      <c r="D176" t="s">
        <v>19</v>
      </c>
      <c r="E176" t="s">
        <v>14</v>
      </c>
      <c r="F176">
        <v>43</v>
      </c>
      <c r="G176">
        <v>51</v>
      </c>
      <c r="H176">
        <v>54</v>
      </c>
      <c r="I176" s="1">
        <f>SUM(Table1[[#This Row],[math_score]:[writing_score]])/300</f>
        <v>0.49333333333333335</v>
      </c>
      <c r="J176" t="str">
        <f>_xlfn.IFS(Table1[[#This Row],[%]]&gt;=90%,"Best",AND(Table1[[#This Row],[%]]&gt;=70%,Table1[[#This Row],[%]]&lt; 90%),"Very Good",AND(Table1[[#This Row],[%]]&gt;=50%,Table1[[#This Row],[%]]&lt; 70%),"Good",Table1[[#This Row],[%]]&lt;50,"Not Bad")</f>
        <v>Not Bad</v>
      </c>
    </row>
    <row r="177" spans="1:10" x14ac:dyDescent="0.25">
      <c r="A177" t="s">
        <v>8</v>
      </c>
      <c r="B177" t="s">
        <v>12</v>
      </c>
      <c r="C177" t="s">
        <v>15</v>
      </c>
      <c r="D177" t="s">
        <v>11</v>
      </c>
      <c r="E177" t="s">
        <v>14</v>
      </c>
      <c r="F177">
        <v>81</v>
      </c>
      <c r="G177">
        <v>91</v>
      </c>
      <c r="H177">
        <v>87</v>
      </c>
      <c r="I177" s="1">
        <f>SUM(Table1[[#This Row],[math_score]:[writing_score]])/300</f>
        <v>0.86333333333333329</v>
      </c>
      <c r="J177" t="str">
        <f>_xlfn.IFS(Table1[[#This Row],[%]]&gt;=90%,"Best",AND(Table1[[#This Row],[%]]&gt;=70%,Table1[[#This Row],[%]]&lt; 90%),"Very Good",AND(Table1[[#This Row],[%]]&gt;=50%,Table1[[#This Row],[%]]&lt; 70%),"Good",Table1[[#This Row],[%]]&lt;50,"Not Bad")</f>
        <v>Very Good</v>
      </c>
    </row>
    <row r="178" spans="1:10" x14ac:dyDescent="0.25">
      <c r="A178" t="s">
        <v>8</v>
      </c>
      <c r="B178" t="s">
        <v>9</v>
      </c>
      <c r="C178" t="s">
        <v>21</v>
      </c>
      <c r="D178" t="s">
        <v>19</v>
      </c>
      <c r="E178" t="s">
        <v>14</v>
      </c>
      <c r="F178">
        <v>46</v>
      </c>
      <c r="G178">
        <v>54</v>
      </c>
      <c r="H178">
        <v>58</v>
      </c>
      <c r="I178" s="1">
        <f>SUM(Table1[[#This Row],[math_score]:[writing_score]])/300</f>
        <v>0.52666666666666662</v>
      </c>
      <c r="J178" t="str">
        <f>_xlfn.IFS(Table1[[#This Row],[%]]&gt;=90%,"Best",AND(Table1[[#This Row],[%]]&gt;=70%,Table1[[#This Row],[%]]&lt; 90%),"Very Good",AND(Table1[[#This Row],[%]]&gt;=50%,Table1[[#This Row],[%]]&lt; 70%),"Good",Table1[[#This Row],[%]]&lt;50,"Not Bad")</f>
        <v>Good</v>
      </c>
    </row>
    <row r="179" spans="1:10" x14ac:dyDescent="0.25">
      <c r="A179" t="s">
        <v>8</v>
      </c>
      <c r="B179" t="s">
        <v>12</v>
      </c>
      <c r="C179" t="s">
        <v>18</v>
      </c>
      <c r="D179" t="s">
        <v>11</v>
      </c>
      <c r="E179" t="s">
        <v>14</v>
      </c>
      <c r="F179">
        <v>71</v>
      </c>
      <c r="G179">
        <v>77</v>
      </c>
      <c r="H179">
        <v>77</v>
      </c>
      <c r="I179" s="1">
        <f>SUM(Table1[[#This Row],[math_score]:[writing_score]])/300</f>
        <v>0.75</v>
      </c>
      <c r="J179" t="str">
        <f>_xlfn.IFS(Table1[[#This Row],[%]]&gt;=90%,"Best",AND(Table1[[#This Row],[%]]&gt;=70%,Table1[[#This Row],[%]]&lt; 90%),"Very Good",AND(Table1[[#This Row],[%]]&gt;=50%,Table1[[#This Row],[%]]&lt; 70%),"Good",Table1[[#This Row],[%]]&lt;50,"Not Bad")</f>
        <v>Very Good</v>
      </c>
    </row>
    <row r="180" spans="1:10" x14ac:dyDescent="0.25">
      <c r="A180" t="s">
        <v>8</v>
      </c>
      <c r="B180" t="s">
        <v>9</v>
      </c>
      <c r="C180" t="s">
        <v>15</v>
      </c>
      <c r="D180" t="s">
        <v>19</v>
      </c>
      <c r="E180" t="s">
        <v>14</v>
      </c>
      <c r="F180">
        <v>52</v>
      </c>
      <c r="G180">
        <v>70</v>
      </c>
      <c r="H180">
        <v>62</v>
      </c>
      <c r="I180" s="1">
        <f>SUM(Table1[[#This Row],[math_score]:[writing_score]])/300</f>
        <v>0.61333333333333329</v>
      </c>
      <c r="J180" t="str">
        <f>_xlfn.IFS(Table1[[#This Row],[%]]&gt;=90%,"Best",AND(Table1[[#This Row],[%]]&gt;=70%,Table1[[#This Row],[%]]&lt; 90%),"Very Good",AND(Table1[[#This Row],[%]]&gt;=50%,Table1[[#This Row],[%]]&lt; 70%),"Good",Table1[[#This Row],[%]]&lt;50,"Not Bad")</f>
        <v>Good</v>
      </c>
    </row>
    <row r="181" spans="1:10" x14ac:dyDescent="0.25">
      <c r="A181" t="s">
        <v>8</v>
      </c>
      <c r="B181" t="s">
        <v>20</v>
      </c>
      <c r="C181" t="s">
        <v>22</v>
      </c>
      <c r="D181" t="s">
        <v>11</v>
      </c>
      <c r="E181" t="s">
        <v>14</v>
      </c>
      <c r="F181">
        <v>97</v>
      </c>
      <c r="G181">
        <v>100</v>
      </c>
      <c r="H181">
        <v>100</v>
      </c>
      <c r="I181" s="1">
        <f>SUM(Table1[[#This Row],[math_score]:[writing_score]])/300</f>
        <v>0.99</v>
      </c>
      <c r="J181" t="str">
        <f>_xlfn.IFS(Table1[[#This Row],[%]]&gt;=90%,"Best",AND(Table1[[#This Row],[%]]&gt;=70%,Table1[[#This Row],[%]]&lt; 90%),"Very Good",AND(Table1[[#This Row],[%]]&gt;=50%,Table1[[#This Row],[%]]&lt; 70%),"Good",Table1[[#This Row],[%]]&lt;50,"Not Bad")</f>
        <v>Best</v>
      </c>
    </row>
    <row r="182" spans="1:10" x14ac:dyDescent="0.25">
      <c r="A182" t="s">
        <v>16</v>
      </c>
      <c r="B182" t="s">
        <v>12</v>
      </c>
      <c r="C182" t="s">
        <v>15</v>
      </c>
      <c r="D182" t="s">
        <v>19</v>
      </c>
      <c r="E182" t="s">
        <v>14</v>
      </c>
      <c r="F182">
        <v>62</v>
      </c>
      <c r="G182">
        <v>68</v>
      </c>
      <c r="H182">
        <v>75</v>
      </c>
      <c r="I182" s="1">
        <f>SUM(Table1[[#This Row],[math_score]:[writing_score]])/300</f>
        <v>0.68333333333333335</v>
      </c>
      <c r="J182" t="str">
        <f>_xlfn.IFS(Table1[[#This Row],[%]]&gt;=90%,"Best",AND(Table1[[#This Row],[%]]&gt;=70%,Table1[[#This Row],[%]]&lt; 90%),"Very Good",AND(Table1[[#This Row],[%]]&gt;=50%,Table1[[#This Row],[%]]&lt; 70%),"Good",Table1[[#This Row],[%]]&lt;50,"Not Bad")</f>
        <v>Good</v>
      </c>
    </row>
    <row r="183" spans="1:10" x14ac:dyDescent="0.25">
      <c r="A183" t="s">
        <v>8</v>
      </c>
      <c r="B183" t="s">
        <v>12</v>
      </c>
      <c r="C183" t="s">
        <v>13</v>
      </c>
      <c r="D183" t="s">
        <v>19</v>
      </c>
      <c r="E183" t="s">
        <v>24</v>
      </c>
      <c r="F183">
        <v>46</v>
      </c>
      <c r="G183">
        <v>64</v>
      </c>
      <c r="H183">
        <v>66</v>
      </c>
      <c r="I183" s="1">
        <f>SUM(Table1[[#This Row],[math_score]:[writing_score]])/300</f>
        <v>0.58666666666666667</v>
      </c>
      <c r="J183" t="str">
        <f>_xlfn.IFS(Table1[[#This Row],[%]]&gt;=90%,"Best",AND(Table1[[#This Row],[%]]&gt;=70%,Table1[[#This Row],[%]]&lt; 90%),"Very Good",AND(Table1[[#This Row],[%]]&gt;=50%,Table1[[#This Row],[%]]&lt; 70%),"Good",Table1[[#This Row],[%]]&lt;50,"Not Bad")</f>
        <v>Good</v>
      </c>
    </row>
    <row r="184" spans="1:10" x14ac:dyDescent="0.25">
      <c r="A184" t="s">
        <v>8</v>
      </c>
      <c r="B184" t="s">
        <v>23</v>
      </c>
      <c r="C184" t="s">
        <v>21</v>
      </c>
      <c r="D184" t="s">
        <v>11</v>
      </c>
      <c r="E184" t="s">
        <v>24</v>
      </c>
      <c r="F184">
        <v>50</v>
      </c>
      <c r="G184">
        <v>50</v>
      </c>
      <c r="H184">
        <v>47</v>
      </c>
      <c r="I184" s="1">
        <f>SUM(Table1[[#This Row],[math_score]:[writing_score]])/300</f>
        <v>0.49</v>
      </c>
      <c r="J184" t="str">
        <f>_xlfn.IFS(Table1[[#This Row],[%]]&gt;=90%,"Best",AND(Table1[[#This Row],[%]]&gt;=70%,Table1[[#This Row],[%]]&lt; 90%),"Very Good",AND(Table1[[#This Row],[%]]&gt;=50%,Table1[[#This Row],[%]]&lt; 70%),"Good",Table1[[#This Row],[%]]&lt;50,"Not Bad")</f>
        <v>Not Bad</v>
      </c>
    </row>
    <row r="185" spans="1:10" x14ac:dyDescent="0.25">
      <c r="A185" t="s">
        <v>8</v>
      </c>
      <c r="B185" t="s">
        <v>20</v>
      </c>
      <c r="C185" t="s">
        <v>18</v>
      </c>
      <c r="D185" t="s">
        <v>11</v>
      </c>
      <c r="E185" t="s">
        <v>24</v>
      </c>
      <c r="F185">
        <v>65</v>
      </c>
      <c r="G185">
        <v>69</v>
      </c>
      <c r="H185">
        <v>70</v>
      </c>
      <c r="I185" s="1">
        <f>SUM(Table1[[#This Row],[math_score]:[writing_score]])/300</f>
        <v>0.68</v>
      </c>
      <c r="J185" t="str">
        <f>_xlfn.IFS(Table1[[#This Row],[%]]&gt;=90%,"Best",AND(Table1[[#This Row],[%]]&gt;=70%,Table1[[#This Row],[%]]&lt; 90%),"Very Good",AND(Table1[[#This Row],[%]]&gt;=50%,Table1[[#This Row],[%]]&lt; 70%),"Good",Table1[[#This Row],[%]]&lt;50,"Not Bad")</f>
        <v>Good</v>
      </c>
    </row>
    <row r="186" spans="1:10" x14ac:dyDescent="0.25">
      <c r="A186" t="s">
        <v>16</v>
      </c>
      <c r="B186" t="s">
        <v>12</v>
      </c>
      <c r="C186" t="s">
        <v>22</v>
      </c>
      <c r="D186" t="s">
        <v>19</v>
      </c>
      <c r="E186" t="s">
        <v>14</v>
      </c>
      <c r="F186">
        <v>45</v>
      </c>
      <c r="G186">
        <v>52</v>
      </c>
      <c r="H186">
        <v>49</v>
      </c>
      <c r="I186" s="1">
        <f>SUM(Table1[[#This Row],[math_score]:[writing_score]])/300</f>
        <v>0.48666666666666669</v>
      </c>
      <c r="J186" t="str">
        <f>_xlfn.IFS(Table1[[#This Row],[%]]&gt;=90%,"Best",AND(Table1[[#This Row],[%]]&gt;=70%,Table1[[#This Row],[%]]&lt; 90%),"Very Good",AND(Table1[[#This Row],[%]]&gt;=50%,Table1[[#This Row],[%]]&lt; 70%),"Good",Table1[[#This Row],[%]]&lt;50,"Not Bad")</f>
        <v>Not Bad</v>
      </c>
    </row>
    <row r="187" spans="1:10" x14ac:dyDescent="0.25">
      <c r="A187" t="s">
        <v>16</v>
      </c>
      <c r="B187" t="s">
        <v>12</v>
      </c>
      <c r="C187" t="s">
        <v>18</v>
      </c>
      <c r="D187" t="s">
        <v>19</v>
      </c>
      <c r="E187" t="s">
        <v>14</v>
      </c>
      <c r="F187">
        <v>65</v>
      </c>
      <c r="G187">
        <v>67</v>
      </c>
      <c r="H187">
        <v>65</v>
      </c>
      <c r="I187" s="1">
        <f>SUM(Table1[[#This Row],[math_score]:[writing_score]])/300</f>
        <v>0.65666666666666662</v>
      </c>
      <c r="J187" t="str">
        <f>_xlfn.IFS(Table1[[#This Row],[%]]&gt;=90%,"Best",AND(Table1[[#This Row],[%]]&gt;=70%,Table1[[#This Row],[%]]&lt; 90%),"Very Good",AND(Table1[[#This Row],[%]]&gt;=50%,Table1[[#This Row],[%]]&lt; 70%),"Good",Table1[[#This Row],[%]]&lt;50,"Not Bad")</f>
        <v>Good</v>
      </c>
    </row>
    <row r="188" spans="1:10" x14ac:dyDescent="0.25">
      <c r="A188" t="s">
        <v>16</v>
      </c>
      <c r="B188" t="s">
        <v>23</v>
      </c>
      <c r="C188" t="s">
        <v>21</v>
      </c>
      <c r="D188" t="s">
        <v>11</v>
      </c>
      <c r="E188" t="s">
        <v>24</v>
      </c>
      <c r="F188">
        <v>80</v>
      </c>
      <c r="G188">
        <v>76</v>
      </c>
      <c r="H188">
        <v>65</v>
      </c>
      <c r="I188" s="1">
        <f>SUM(Table1[[#This Row],[math_score]:[writing_score]])/300</f>
        <v>0.73666666666666669</v>
      </c>
      <c r="J188" t="str">
        <f>_xlfn.IFS(Table1[[#This Row],[%]]&gt;=90%,"Best",AND(Table1[[#This Row],[%]]&gt;=70%,Table1[[#This Row],[%]]&lt; 90%),"Very Good",AND(Table1[[#This Row],[%]]&gt;=50%,Table1[[#This Row],[%]]&lt; 70%),"Good",Table1[[#This Row],[%]]&lt;50,"Not Bad")</f>
        <v>Very Good</v>
      </c>
    </row>
    <row r="189" spans="1:10" x14ac:dyDescent="0.25">
      <c r="A189" t="s">
        <v>16</v>
      </c>
      <c r="B189" t="s">
        <v>20</v>
      </c>
      <c r="C189" t="s">
        <v>22</v>
      </c>
      <c r="D189" t="s">
        <v>11</v>
      </c>
      <c r="E189" t="s">
        <v>14</v>
      </c>
      <c r="F189">
        <v>62</v>
      </c>
      <c r="G189">
        <v>66</v>
      </c>
      <c r="H189">
        <v>68</v>
      </c>
      <c r="I189" s="1">
        <f>SUM(Table1[[#This Row],[math_score]:[writing_score]])/300</f>
        <v>0.65333333333333332</v>
      </c>
      <c r="J189" t="str">
        <f>_xlfn.IFS(Table1[[#This Row],[%]]&gt;=90%,"Best",AND(Table1[[#This Row],[%]]&gt;=70%,Table1[[#This Row],[%]]&lt; 90%),"Very Good",AND(Table1[[#This Row],[%]]&gt;=50%,Table1[[#This Row],[%]]&lt; 70%),"Good",Table1[[#This Row],[%]]&lt;50,"Not Bad")</f>
        <v>Good</v>
      </c>
    </row>
    <row r="190" spans="1:10" x14ac:dyDescent="0.25">
      <c r="A190" t="s">
        <v>16</v>
      </c>
      <c r="B190" t="s">
        <v>9</v>
      </c>
      <c r="C190" t="s">
        <v>22</v>
      </c>
      <c r="D190" t="s">
        <v>19</v>
      </c>
      <c r="E190" t="s">
        <v>24</v>
      </c>
      <c r="F190">
        <v>48</v>
      </c>
      <c r="G190">
        <v>52</v>
      </c>
      <c r="H190">
        <v>45</v>
      </c>
      <c r="I190" s="1">
        <f>SUM(Table1[[#This Row],[math_score]:[writing_score]])/300</f>
        <v>0.48333333333333334</v>
      </c>
      <c r="J190" t="str">
        <f>_xlfn.IFS(Table1[[#This Row],[%]]&gt;=90%,"Best",AND(Table1[[#This Row],[%]]&gt;=70%,Table1[[#This Row],[%]]&lt; 90%),"Very Good",AND(Table1[[#This Row],[%]]&gt;=50%,Table1[[#This Row],[%]]&lt; 70%),"Good",Table1[[#This Row],[%]]&lt;50,"Not Bad")</f>
        <v>Not Bad</v>
      </c>
    </row>
    <row r="191" spans="1:10" x14ac:dyDescent="0.25">
      <c r="A191" t="s">
        <v>8</v>
      </c>
      <c r="B191" t="s">
        <v>12</v>
      </c>
      <c r="C191" t="s">
        <v>10</v>
      </c>
      <c r="D191" t="s">
        <v>11</v>
      </c>
      <c r="E191" t="s">
        <v>24</v>
      </c>
      <c r="F191">
        <v>77</v>
      </c>
      <c r="G191">
        <v>88</v>
      </c>
      <c r="H191">
        <v>87</v>
      </c>
      <c r="I191" s="1">
        <f>SUM(Table1[[#This Row],[math_score]:[writing_score]])/300</f>
        <v>0.84</v>
      </c>
      <c r="J191" t="str">
        <f>_xlfn.IFS(Table1[[#This Row],[%]]&gt;=90%,"Best",AND(Table1[[#This Row],[%]]&gt;=70%,Table1[[#This Row],[%]]&lt; 90%),"Very Good",AND(Table1[[#This Row],[%]]&gt;=50%,Table1[[#This Row],[%]]&lt; 70%),"Good",Table1[[#This Row],[%]]&lt;50,"Not Bad")</f>
        <v>Very Good</v>
      </c>
    </row>
    <row r="192" spans="1:10" x14ac:dyDescent="0.25">
      <c r="A192" t="s">
        <v>8</v>
      </c>
      <c r="B192" t="s">
        <v>23</v>
      </c>
      <c r="C192" t="s">
        <v>18</v>
      </c>
      <c r="D192" t="s">
        <v>11</v>
      </c>
      <c r="E192" t="s">
        <v>24</v>
      </c>
      <c r="F192">
        <v>66</v>
      </c>
      <c r="G192">
        <v>65</v>
      </c>
      <c r="H192">
        <v>69</v>
      </c>
      <c r="I192" s="1">
        <f>SUM(Table1[[#This Row],[math_score]:[writing_score]])/300</f>
        <v>0.66666666666666663</v>
      </c>
      <c r="J192" t="str">
        <f>_xlfn.IFS(Table1[[#This Row],[%]]&gt;=90%,"Best",AND(Table1[[#This Row],[%]]&gt;=70%,Table1[[#This Row],[%]]&lt; 90%),"Very Good",AND(Table1[[#This Row],[%]]&gt;=50%,Table1[[#This Row],[%]]&lt; 70%),"Good",Table1[[#This Row],[%]]&lt;50,"Not Bad")</f>
        <v>Good</v>
      </c>
    </row>
    <row r="193" spans="1:10" x14ac:dyDescent="0.25">
      <c r="A193" t="s">
        <v>16</v>
      </c>
      <c r="B193" t="s">
        <v>20</v>
      </c>
      <c r="C193" t="s">
        <v>13</v>
      </c>
      <c r="D193" t="s">
        <v>11</v>
      </c>
      <c r="E193" t="s">
        <v>14</v>
      </c>
      <c r="F193">
        <v>76</v>
      </c>
      <c r="G193">
        <v>83</v>
      </c>
      <c r="H193">
        <v>79</v>
      </c>
      <c r="I193" s="1">
        <f>SUM(Table1[[#This Row],[math_score]:[writing_score]])/300</f>
        <v>0.79333333333333333</v>
      </c>
      <c r="J193" t="str">
        <f>_xlfn.IFS(Table1[[#This Row],[%]]&gt;=90%,"Best",AND(Table1[[#This Row],[%]]&gt;=70%,Table1[[#This Row],[%]]&lt; 90%),"Very Good",AND(Table1[[#This Row],[%]]&gt;=50%,Table1[[#This Row],[%]]&lt; 70%),"Good",Table1[[#This Row],[%]]&lt;50,"Not Bad")</f>
        <v>Very Good</v>
      </c>
    </row>
    <row r="194" spans="1:10" x14ac:dyDescent="0.25">
      <c r="A194" t="s">
        <v>8</v>
      </c>
      <c r="B194" t="s">
        <v>9</v>
      </c>
      <c r="C194" t="s">
        <v>22</v>
      </c>
      <c r="D194" t="s">
        <v>11</v>
      </c>
      <c r="E194" t="s">
        <v>24</v>
      </c>
      <c r="F194">
        <v>62</v>
      </c>
      <c r="G194">
        <v>64</v>
      </c>
      <c r="H194">
        <v>66</v>
      </c>
      <c r="I194" s="1">
        <f>SUM(Table1[[#This Row],[math_score]:[writing_score]])/300</f>
        <v>0.64</v>
      </c>
      <c r="J194" t="str">
        <f>_xlfn.IFS(Table1[[#This Row],[%]]&gt;=90%,"Best",AND(Table1[[#This Row],[%]]&gt;=70%,Table1[[#This Row],[%]]&lt; 90%),"Very Good",AND(Table1[[#This Row],[%]]&gt;=50%,Table1[[#This Row],[%]]&lt; 70%),"Good",Table1[[#This Row],[%]]&lt;50,"Not Bad")</f>
        <v>Good</v>
      </c>
    </row>
    <row r="195" spans="1:10" x14ac:dyDescent="0.25">
      <c r="A195" t="s">
        <v>16</v>
      </c>
      <c r="B195" t="s">
        <v>20</v>
      </c>
      <c r="C195" t="s">
        <v>13</v>
      </c>
      <c r="D195" t="s">
        <v>11</v>
      </c>
      <c r="E195" t="s">
        <v>14</v>
      </c>
      <c r="F195">
        <v>77</v>
      </c>
      <c r="G195">
        <v>62</v>
      </c>
      <c r="H195">
        <v>62</v>
      </c>
      <c r="I195" s="1">
        <f>SUM(Table1[[#This Row],[math_score]:[writing_score]])/300</f>
        <v>0.67</v>
      </c>
      <c r="J195" t="str">
        <f>_xlfn.IFS(Table1[[#This Row],[%]]&gt;=90%,"Best",AND(Table1[[#This Row],[%]]&gt;=70%,Table1[[#This Row],[%]]&lt; 90%),"Very Good",AND(Table1[[#This Row],[%]]&gt;=50%,Table1[[#This Row],[%]]&lt; 70%),"Good",Table1[[#This Row],[%]]&lt;50,"Not Bad")</f>
        <v>Good</v>
      </c>
    </row>
    <row r="196" spans="1:10" x14ac:dyDescent="0.25">
      <c r="A196" t="s">
        <v>8</v>
      </c>
      <c r="B196" t="s">
        <v>12</v>
      </c>
      <c r="C196" t="s">
        <v>15</v>
      </c>
      <c r="D196" t="s">
        <v>11</v>
      </c>
      <c r="E196" t="s">
        <v>14</v>
      </c>
      <c r="F196">
        <v>69</v>
      </c>
      <c r="G196">
        <v>84</v>
      </c>
      <c r="H196">
        <v>85</v>
      </c>
      <c r="I196" s="1">
        <f>SUM(Table1[[#This Row],[math_score]:[writing_score]])/300</f>
        <v>0.79333333333333333</v>
      </c>
      <c r="J196" t="str">
        <f>_xlfn.IFS(Table1[[#This Row],[%]]&gt;=90%,"Best",AND(Table1[[#This Row],[%]]&gt;=70%,Table1[[#This Row],[%]]&lt; 90%),"Very Good",AND(Table1[[#This Row],[%]]&gt;=50%,Table1[[#This Row],[%]]&lt; 70%),"Good",Table1[[#This Row],[%]]&lt;50,"Not Bad")</f>
        <v>Very Good</v>
      </c>
    </row>
    <row r="197" spans="1:10" x14ac:dyDescent="0.25">
      <c r="A197" t="s">
        <v>16</v>
      </c>
      <c r="B197" t="s">
        <v>20</v>
      </c>
      <c r="C197" t="s">
        <v>18</v>
      </c>
      <c r="D197" t="s">
        <v>11</v>
      </c>
      <c r="E197" t="s">
        <v>24</v>
      </c>
      <c r="F197">
        <v>61</v>
      </c>
      <c r="G197">
        <v>55</v>
      </c>
      <c r="H197">
        <v>52</v>
      </c>
      <c r="I197" s="1">
        <f>SUM(Table1[[#This Row],[math_score]:[writing_score]])/300</f>
        <v>0.56000000000000005</v>
      </c>
      <c r="J197" t="str">
        <f>_xlfn.IFS(Table1[[#This Row],[%]]&gt;=90%,"Best",AND(Table1[[#This Row],[%]]&gt;=70%,Table1[[#This Row],[%]]&lt; 90%),"Very Good",AND(Table1[[#This Row],[%]]&gt;=50%,Table1[[#This Row],[%]]&lt; 70%),"Good",Table1[[#This Row],[%]]&lt;50,"Not Bad")</f>
        <v>Good</v>
      </c>
    </row>
    <row r="198" spans="1:10" x14ac:dyDescent="0.25">
      <c r="A198" t="s">
        <v>16</v>
      </c>
      <c r="B198" t="s">
        <v>12</v>
      </c>
      <c r="C198" t="s">
        <v>22</v>
      </c>
      <c r="D198" t="s">
        <v>19</v>
      </c>
      <c r="E198" t="s">
        <v>14</v>
      </c>
      <c r="F198">
        <v>59</v>
      </c>
      <c r="G198">
        <v>69</v>
      </c>
      <c r="H198">
        <v>65</v>
      </c>
      <c r="I198" s="1">
        <f>SUM(Table1[[#This Row],[math_score]:[writing_score]])/300</f>
        <v>0.64333333333333331</v>
      </c>
      <c r="J198" t="str">
        <f>_xlfn.IFS(Table1[[#This Row],[%]]&gt;=90%,"Best",AND(Table1[[#This Row],[%]]&gt;=70%,Table1[[#This Row],[%]]&lt; 90%),"Very Good",AND(Table1[[#This Row],[%]]&gt;=50%,Table1[[#This Row],[%]]&lt; 70%),"Good",Table1[[#This Row],[%]]&lt;50,"Not Bad")</f>
        <v>Good</v>
      </c>
    </row>
    <row r="199" spans="1:10" x14ac:dyDescent="0.25">
      <c r="A199" t="s">
        <v>16</v>
      </c>
      <c r="B199" t="s">
        <v>23</v>
      </c>
      <c r="C199" t="s">
        <v>21</v>
      </c>
      <c r="D199" t="s">
        <v>19</v>
      </c>
      <c r="E199" t="s">
        <v>24</v>
      </c>
      <c r="F199">
        <v>55</v>
      </c>
      <c r="G199">
        <v>56</v>
      </c>
      <c r="H199">
        <v>51</v>
      </c>
      <c r="I199" s="1">
        <f>SUM(Table1[[#This Row],[math_score]:[writing_score]])/300</f>
        <v>0.54</v>
      </c>
      <c r="J199" t="str">
        <f>_xlfn.IFS(Table1[[#This Row],[%]]&gt;=90%,"Best",AND(Table1[[#This Row],[%]]&gt;=70%,Table1[[#This Row],[%]]&lt; 90%),"Very Good",AND(Table1[[#This Row],[%]]&gt;=50%,Table1[[#This Row],[%]]&lt; 70%),"Good",Table1[[#This Row],[%]]&lt;50,"Not Bad")</f>
        <v>Good</v>
      </c>
    </row>
    <row r="200" spans="1:10" x14ac:dyDescent="0.25">
      <c r="A200" t="s">
        <v>8</v>
      </c>
      <c r="B200" t="s">
        <v>9</v>
      </c>
      <c r="C200" t="s">
        <v>13</v>
      </c>
      <c r="D200" t="s">
        <v>19</v>
      </c>
      <c r="E200" t="s">
        <v>24</v>
      </c>
      <c r="F200">
        <v>45</v>
      </c>
      <c r="G200">
        <v>53</v>
      </c>
      <c r="H200">
        <v>55</v>
      </c>
      <c r="I200" s="1">
        <f>SUM(Table1[[#This Row],[math_score]:[writing_score]])/300</f>
        <v>0.51</v>
      </c>
      <c r="J200" t="str">
        <f>_xlfn.IFS(Table1[[#This Row],[%]]&gt;=90%,"Best",AND(Table1[[#This Row],[%]]&gt;=70%,Table1[[#This Row],[%]]&lt; 90%),"Very Good",AND(Table1[[#This Row],[%]]&gt;=50%,Table1[[#This Row],[%]]&lt; 70%),"Good",Table1[[#This Row],[%]]&lt;50,"Not Bad")</f>
        <v>Good</v>
      </c>
    </row>
    <row r="201" spans="1:10" x14ac:dyDescent="0.25">
      <c r="A201" t="s">
        <v>8</v>
      </c>
      <c r="B201" t="s">
        <v>9</v>
      </c>
      <c r="C201" t="s">
        <v>10</v>
      </c>
      <c r="D201" t="s">
        <v>19</v>
      </c>
      <c r="E201" t="s">
        <v>24</v>
      </c>
      <c r="F201">
        <v>78</v>
      </c>
      <c r="G201">
        <v>79</v>
      </c>
      <c r="H201">
        <v>76</v>
      </c>
      <c r="I201" s="1">
        <f>SUM(Table1[[#This Row],[math_score]:[writing_score]])/300</f>
        <v>0.77666666666666662</v>
      </c>
      <c r="J201" t="str">
        <f>_xlfn.IFS(Table1[[#This Row],[%]]&gt;=90%,"Best",AND(Table1[[#This Row],[%]]&gt;=70%,Table1[[#This Row],[%]]&lt; 90%),"Very Good",AND(Table1[[#This Row],[%]]&gt;=50%,Table1[[#This Row],[%]]&lt; 70%),"Good",Table1[[#This Row],[%]]&lt;50,"Not Bad")</f>
        <v>Very Good</v>
      </c>
    </row>
    <row r="202" spans="1:10" x14ac:dyDescent="0.25">
      <c r="A202" t="s">
        <v>8</v>
      </c>
      <c r="B202" t="s">
        <v>12</v>
      </c>
      <c r="C202" t="s">
        <v>18</v>
      </c>
      <c r="D202" t="s">
        <v>11</v>
      </c>
      <c r="E202" t="s">
        <v>14</v>
      </c>
      <c r="F202">
        <v>67</v>
      </c>
      <c r="G202">
        <v>84</v>
      </c>
      <c r="H202">
        <v>86</v>
      </c>
      <c r="I202" s="1">
        <f>SUM(Table1[[#This Row],[math_score]:[writing_score]])/300</f>
        <v>0.79</v>
      </c>
      <c r="J202" t="str">
        <f>_xlfn.IFS(Table1[[#This Row],[%]]&gt;=90%,"Best",AND(Table1[[#This Row],[%]]&gt;=70%,Table1[[#This Row],[%]]&lt; 90%),"Very Good",AND(Table1[[#This Row],[%]]&gt;=50%,Table1[[#This Row],[%]]&lt; 70%),"Good",Table1[[#This Row],[%]]&lt;50,"Not Bad")</f>
        <v>Very Good</v>
      </c>
    </row>
    <row r="203" spans="1:10" x14ac:dyDescent="0.25">
      <c r="A203" t="s">
        <v>8</v>
      </c>
      <c r="B203" t="s">
        <v>20</v>
      </c>
      <c r="C203" t="s">
        <v>13</v>
      </c>
      <c r="D203" t="s">
        <v>19</v>
      </c>
      <c r="E203" t="s">
        <v>24</v>
      </c>
      <c r="F203">
        <v>65</v>
      </c>
      <c r="G203">
        <v>81</v>
      </c>
      <c r="H203">
        <v>77</v>
      </c>
      <c r="I203" s="1">
        <f>SUM(Table1[[#This Row],[math_score]:[writing_score]])/300</f>
        <v>0.74333333333333329</v>
      </c>
      <c r="J203" t="str">
        <f>_xlfn.IFS(Table1[[#This Row],[%]]&gt;=90%,"Best",AND(Table1[[#This Row],[%]]&gt;=70%,Table1[[#This Row],[%]]&lt; 90%),"Very Good",AND(Table1[[#This Row],[%]]&gt;=50%,Table1[[#This Row],[%]]&lt; 70%),"Good",Table1[[#This Row],[%]]&lt;50,"Not Bad")</f>
        <v>Very Good</v>
      </c>
    </row>
    <row r="204" spans="1:10" x14ac:dyDescent="0.25">
      <c r="A204" t="s">
        <v>16</v>
      </c>
      <c r="B204" t="s">
        <v>12</v>
      </c>
      <c r="C204" t="s">
        <v>18</v>
      </c>
      <c r="D204" t="s">
        <v>11</v>
      </c>
      <c r="E204" t="s">
        <v>24</v>
      </c>
      <c r="F204">
        <v>69</v>
      </c>
      <c r="G204">
        <v>77</v>
      </c>
      <c r="H204">
        <v>69</v>
      </c>
      <c r="I204" s="1">
        <f>SUM(Table1[[#This Row],[math_score]:[writing_score]])/300</f>
        <v>0.71666666666666667</v>
      </c>
      <c r="J204" t="str">
        <f>_xlfn.IFS(Table1[[#This Row],[%]]&gt;=90%,"Best",AND(Table1[[#This Row],[%]]&gt;=70%,Table1[[#This Row],[%]]&lt; 90%),"Very Good",AND(Table1[[#This Row],[%]]&gt;=50%,Table1[[#This Row],[%]]&lt; 70%),"Good",Table1[[#This Row],[%]]&lt;50,"Not Bad")</f>
        <v>Very Good</v>
      </c>
    </row>
    <row r="205" spans="1:10" x14ac:dyDescent="0.25">
      <c r="A205" t="s">
        <v>8</v>
      </c>
      <c r="B205" t="s">
        <v>9</v>
      </c>
      <c r="C205" t="s">
        <v>18</v>
      </c>
      <c r="D205" t="s">
        <v>11</v>
      </c>
      <c r="E205" t="s">
        <v>24</v>
      </c>
      <c r="F205">
        <v>57</v>
      </c>
      <c r="G205">
        <v>69</v>
      </c>
      <c r="H205">
        <v>68</v>
      </c>
      <c r="I205" s="1">
        <f>SUM(Table1[[#This Row],[math_score]:[writing_score]])/300</f>
        <v>0.64666666666666661</v>
      </c>
      <c r="J205" t="str">
        <f>_xlfn.IFS(Table1[[#This Row],[%]]&gt;=90%,"Best",AND(Table1[[#This Row],[%]]&gt;=70%,Table1[[#This Row],[%]]&lt; 90%),"Very Good",AND(Table1[[#This Row],[%]]&gt;=50%,Table1[[#This Row],[%]]&lt; 70%),"Good",Table1[[#This Row],[%]]&lt;50,"Not Bad")</f>
        <v>Good</v>
      </c>
    </row>
    <row r="206" spans="1:10" x14ac:dyDescent="0.25">
      <c r="A206" t="s">
        <v>16</v>
      </c>
      <c r="B206" t="s">
        <v>12</v>
      </c>
      <c r="C206" t="s">
        <v>13</v>
      </c>
      <c r="D206" t="s">
        <v>11</v>
      </c>
      <c r="E206" t="s">
        <v>24</v>
      </c>
      <c r="F206">
        <v>59</v>
      </c>
      <c r="G206">
        <v>41</v>
      </c>
      <c r="H206">
        <v>42</v>
      </c>
      <c r="I206" s="1">
        <f>SUM(Table1[[#This Row],[math_score]:[writing_score]])/300</f>
        <v>0.47333333333333333</v>
      </c>
      <c r="J206" t="str">
        <f>_xlfn.IFS(Table1[[#This Row],[%]]&gt;=90%,"Best",AND(Table1[[#This Row],[%]]&gt;=70%,Table1[[#This Row],[%]]&lt; 90%),"Very Good",AND(Table1[[#This Row],[%]]&gt;=50%,Table1[[#This Row],[%]]&lt; 70%),"Good",Table1[[#This Row],[%]]&lt;50,"Not Bad")</f>
        <v>Not Bad</v>
      </c>
    </row>
    <row r="207" spans="1:10" x14ac:dyDescent="0.25">
      <c r="A207" t="s">
        <v>16</v>
      </c>
      <c r="B207" t="s">
        <v>20</v>
      </c>
      <c r="C207" t="s">
        <v>22</v>
      </c>
      <c r="D207" t="s">
        <v>11</v>
      </c>
      <c r="E207" t="s">
        <v>14</v>
      </c>
      <c r="F207">
        <v>74</v>
      </c>
      <c r="G207">
        <v>71</v>
      </c>
      <c r="H207">
        <v>78</v>
      </c>
      <c r="I207" s="1">
        <f>SUM(Table1[[#This Row],[math_score]:[writing_score]])/300</f>
        <v>0.74333333333333329</v>
      </c>
      <c r="J207" t="str">
        <f>_xlfn.IFS(Table1[[#This Row],[%]]&gt;=90%,"Best",AND(Table1[[#This Row],[%]]&gt;=70%,Table1[[#This Row],[%]]&lt; 90%),"Very Good",AND(Table1[[#This Row],[%]]&gt;=50%,Table1[[#This Row],[%]]&lt; 70%),"Good",Table1[[#This Row],[%]]&lt;50,"Not Bad")</f>
        <v>Very Good</v>
      </c>
    </row>
    <row r="208" spans="1:10" x14ac:dyDescent="0.25">
      <c r="A208" t="s">
        <v>16</v>
      </c>
      <c r="B208" t="s">
        <v>23</v>
      </c>
      <c r="C208" t="s">
        <v>10</v>
      </c>
      <c r="D208" t="s">
        <v>11</v>
      </c>
      <c r="E208" t="s">
        <v>24</v>
      </c>
      <c r="F208">
        <v>82</v>
      </c>
      <c r="G208">
        <v>62</v>
      </c>
      <c r="H208">
        <v>62</v>
      </c>
      <c r="I208" s="1">
        <f>SUM(Table1[[#This Row],[math_score]:[writing_score]])/300</f>
        <v>0.68666666666666665</v>
      </c>
      <c r="J208" t="str">
        <f>_xlfn.IFS(Table1[[#This Row],[%]]&gt;=90%,"Best",AND(Table1[[#This Row],[%]]&gt;=70%,Table1[[#This Row],[%]]&lt; 90%),"Very Good",AND(Table1[[#This Row],[%]]&gt;=50%,Table1[[#This Row],[%]]&lt; 70%),"Good",Table1[[#This Row],[%]]&lt;50,"Not Bad")</f>
        <v>Good</v>
      </c>
    </row>
    <row r="209" spans="1:10" x14ac:dyDescent="0.25">
      <c r="A209" t="s">
        <v>16</v>
      </c>
      <c r="B209" t="s">
        <v>23</v>
      </c>
      <c r="C209" t="s">
        <v>21</v>
      </c>
      <c r="D209" t="s">
        <v>11</v>
      </c>
      <c r="E209" t="s">
        <v>14</v>
      </c>
      <c r="F209">
        <v>81</v>
      </c>
      <c r="G209">
        <v>80</v>
      </c>
      <c r="H209">
        <v>76</v>
      </c>
      <c r="I209" s="1">
        <f>SUM(Table1[[#This Row],[math_score]:[writing_score]])/300</f>
        <v>0.79</v>
      </c>
      <c r="J209" t="str">
        <f>_xlfn.IFS(Table1[[#This Row],[%]]&gt;=90%,"Best",AND(Table1[[#This Row],[%]]&gt;=70%,Table1[[#This Row],[%]]&lt; 90%),"Very Good",AND(Table1[[#This Row],[%]]&gt;=50%,Table1[[#This Row],[%]]&lt; 70%),"Good",Table1[[#This Row],[%]]&lt;50,"Not Bad")</f>
        <v>Very Good</v>
      </c>
    </row>
    <row r="210" spans="1:10" x14ac:dyDescent="0.25">
      <c r="A210" t="s">
        <v>8</v>
      </c>
      <c r="B210" t="s">
        <v>9</v>
      </c>
      <c r="C210" t="s">
        <v>13</v>
      </c>
      <c r="D210" t="s">
        <v>19</v>
      </c>
      <c r="E210" t="s">
        <v>24</v>
      </c>
      <c r="F210">
        <v>74</v>
      </c>
      <c r="G210">
        <v>81</v>
      </c>
      <c r="H210">
        <v>76</v>
      </c>
      <c r="I210" s="1">
        <f>SUM(Table1[[#This Row],[math_score]:[writing_score]])/300</f>
        <v>0.77</v>
      </c>
      <c r="J210" t="str">
        <f>_xlfn.IFS(Table1[[#This Row],[%]]&gt;=90%,"Best",AND(Table1[[#This Row],[%]]&gt;=70%,Table1[[#This Row],[%]]&lt; 90%),"Very Good",AND(Table1[[#This Row],[%]]&gt;=50%,Table1[[#This Row],[%]]&lt; 70%),"Good",Table1[[#This Row],[%]]&lt;50,"Not Bad")</f>
        <v>Very Good</v>
      </c>
    </row>
    <row r="211" spans="1:10" x14ac:dyDescent="0.25">
      <c r="A211" t="s">
        <v>8</v>
      </c>
      <c r="B211" t="s">
        <v>9</v>
      </c>
      <c r="C211" t="s">
        <v>13</v>
      </c>
      <c r="D211" t="s">
        <v>19</v>
      </c>
      <c r="E211" t="s">
        <v>24</v>
      </c>
      <c r="F211">
        <v>58</v>
      </c>
      <c r="G211">
        <v>61</v>
      </c>
      <c r="H211">
        <v>66</v>
      </c>
      <c r="I211" s="1">
        <f>SUM(Table1[[#This Row],[math_score]:[writing_score]])/300</f>
        <v>0.6166666666666667</v>
      </c>
      <c r="J211" t="str">
        <f>_xlfn.IFS(Table1[[#This Row],[%]]&gt;=90%,"Best",AND(Table1[[#This Row],[%]]&gt;=70%,Table1[[#This Row],[%]]&lt; 90%),"Very Good",AND(Table1[[#This Row],[%]]&gt;=50%,Table1[[#This Row],[%]]&lt; 70%),"Good",Table1[[#This Row],[%]]&lt;50,"Not Bad")</f>
        <v>Good</v>
      </c>
    </row>
    <row r="212" spans="1:10" x14ac:dyDescent="0.25">
      <c r="A212" t="s">
        <v>16</v>
      </c>
      <c r="B212" t="s">
        <v>20</v>
      </c>
      <c r="C212" t="s">
        <v>22</v>
      </c>
      <c r="D212" t="s">
        <v>19</v>
      </c>
      <c r="E212" t="s">
        <v>14</v>
      </c>
      <c r="F212">
        <v>80</v>
      </c>
      <c r="G212">
        <v>79</v>
      </c>
      <c r="H212">
        <v>79</v>
      </c>
      <c r="I212" s="1">
        <f>SUM(Table1[[#This Row],[math_score]:[writing_score]])/300</f>
        <v>0.79333333333333333</v>
      </c>
      <c r="J212" t="str">
        <f>_xlfn.IFS(Table1[[#This Row],[%]]&gt;=90%,"Best",AND(Table1[[#This Row],[%]]&gt;=70%,Table1[[#This Row],[%]]&lt; 90%),"Very Good",AND(Table1[[#This Row],[%]]&gt;=50%,Table1[[#This Row],[%]]&lt; 70%),"Good",Table1[[#This Row],[%]]&lt;50,"Not Bad")</f>
        <v>Very Good</v>
      </c>
    </row>
    <row r="213" spans="1:10" x14ac:dyDescent="0.25">
      <c r="A213" t="s">
        <v>16</v>
      </c>
      <c r="B213" t="s">
        <v>12</v>
      </c>
      <c r="C213" t="s">
        <v>13</v>
      </c>
      <c r="D213" t="s">
        <v>19</v>
      </c>
      <c r="E213" t="s">
        <v>24</v>
      </c>
      <c r="F213">
        <v>35</v>
      </c>
      <c r="G213">
        <v>28</v>
      </c>
      <c r="H213">
        <v>27</v>
      </c>
      <c r="I213" s="1">
        <f>SUM(Table1[[#This Row],[math_score]:[writing_score]])/300</f>
        <v>0.3</v>
      </c>
      <c r="J213" t="str">
        <f>_xlfn.IFS(Table1[[#This Row],[%]]&gt;=90%,"Best",AND(Table1[[#This Row],[%]]&gt;=70%,Table1[[#This Row],[%]]&lt; 90%),"Very Good",AND(Table1[[#This Row],[%]]&gt;=50%,Table1[[#This Row],[%]]&lt; 70%),"Good",Table1[[#This Row],[%]]&lt;50,"Not Bad")</f>
        <v>Not Bad</v>
      </c>
    </row>
    <row r="214" spans="1:10" x14ac:dyDescent="0.25">
      <c r="A214" t="s">
        <v>8</v>
      </c>
      <c r="B214" t="s">
        <v>12</v>
      </c>
      <c r="C214" t="s">
        <v>21</v>
      </c>
      <c r="D214" t="s">
        <v>19</v>
      </c>
      <c r="E214" t="s">
        <v>24</v>
      </c>
      <c r="F214">
        <v>42</v>
      </c>
      <c r="G214">
        <v>62</v>
      </c>
      <c r="H214">
        <v>60</v>
      </c>
      <c r="I214" s="1">
        <f>SUM(Table1[[#This Row],[math_score]:[writing_score]])/300</f>
        <v>0.54666666666666663</v>
      </c>
      <c r="J214" t="str">
        <f>_xlfn.IFS(Table1[[#This Row],[%]]&gt;=90%,"Best",AND(Table1[[#This Row],[%]]&gt;=70%,Table1[[#This Row],[%]]&lt; 90%),"Very Good",AND(Table1[[#This Row],[%]]&gt;=50%,Table1[[#This Row],[%]]&lt; 70%),"Good",Table1[[#This Row],[%]]&lt;50,"Not Bad")</f>
        <v>Good</v>
      </c>
    </row>
    <row r="215" spans="1:10" x14ac:dyDescent="0.25">
      <c r="A215" t="s">
        <v>16</v>
      </c>
      <c r="B215" t="s">
        <v>12</v>
      </c>
      <c r="C215" t="s">
        <v>18</v>
      </c>
      <c r="D215" t="s">
        <v>19</v>
      </c>
      <c r="E215" t="s">
        <v>14</v>
      </c>
      <c r="F215">
        <v>60</v>
      </c>
      <c r="G215">
        <v>51</v>
      </c>
      <c r="H215">
        <v>56</v>
      </c>
      <c r="I215" s="1">
        <f>SUM(Table1[[#This Row],[math_score]:[writing_score]])/300</f>
        <v>0.55666666666666664</v>
      </c>
      <c r="J215" t="str">
        <f>_xlfn.IFS(Table1[[#This Row],[%]]&gt;=90%,"Best",AND(Table1[[#This Row],[%]]&gt;=70%,Table1[[#This Row],[%]]&lt; 90%),"Very Good",AND(Table1[[#This Row],[%]]&gt;=50%,Table1[[#This Row],[%]]&lt; 70%),"Good",Table1[[#This Row],[%]]&lt;50,"Not Bad")</f>
        <v>Good</v>
      </c>
    </row>
    <row r="216" spans="1:10" x14ac:dyDescent="0.25">
      <c r="A216" t="s">
        <v>16</v>
      </c>
      <c r="B216" t="s">
        <v>23</v>
      </c>
      <c r="C216" t="s">
        <v>21</v>
      </c>
      <c r="D216" t="s">
        <v>11</v>
      </c>
      <c r="E216" t="s">
        <v>14</v>
      </c>
      <c r="F216">
        <v>87</v>
      </c>
      <c r="G216">
        <v>91</v>
      </c>
      <c r="H216">
        <v>81</v>
      </c>
      <c r="I216" s="1">
        <f>SUM(Table1[[#This Row],[math_score]:[writing_score]])/300</f>
        <v>0.86333333333333329</v>
      </c>
      <c r="J216" t="str">
        <f>_xlfn.IFS(Table1[[#This Row],[%]]&gt;=90%,"Best",AND(Table1[[#This Row],[%]]&gt;=70%,Table1[[#This Row],[%]]&lt; 90%),"Very Good",AND(Table1[[#This Row],[%]]&gt;=50%,Table1[[#This Row],[%]]&lt; 70%),"Good",Table1[[#This Row],[%]]&lt;50,"Not Bad")</f>
        <v>Very Good</v>
      </c>
    </row>
    <row r="217" spans="1:10" x14ac:dyDescent="0.25">
      <c r="A217" t="s">
        <v>16</v>
      </c>
      <c r="B217" t="s">
        <v>9</v>
      </c>
      <c r="C217" t="s">
        <v>22</v>
      </c>
      <c r="D217" t="s">
        <v>11</v>
      </c>
      <c r="E217" t="s">
        <v>14</v>
      </c>
      <c r="F217">
        <v>84</v>
      </c>
      <c r="G217">
        <v>83</v>
      </c>
      <c r="H217">
        <v>75</v>
      </c>
      <c r="I217" s="1">
        <f>SUM(Table1[[#This Row],[math_score]:[writing_score]])/300</f>
        <v>0.80666666666666664</v>
      </c>
      <c r="J217" t="str">
        <f>_xlfn.IFS(Table1[[#This Row],[%]]&gt;=90%,"Best",AND(Table1[[#This Row],[%]]&gt;=70%,Table1[[#This Row],[%]]&lt; 90%),"Very Good",AND(Table1[[#This Row],[%]]&gt;=50%,Table1[[#This Row],[%]]&lt; 70%),"Good",Table1[[#This Row],[%]]&lt;50,"Not Bad")</f>
        <v>Very Good</v>
      </c>
    </row>
    <row r="218" spans="1:10" x14ac:dyDescent="0.25">
      <c r="A218" t="s">
        <v>8</v>
      </c>
      <c r="B218" t="s">
        <v>23</v>
      </c>
      <c r="C218" t="s">
        <v>18</v>
      </c>
      <c r="D218" t="s">
        <v>19</v>
      </c>
      <c r="E218" t="s">
        <v>14</v>
      </c>
      <c r="F218">
        <v>83</v>
      </c>
      <c r="G218">
        <v>86</v>
      </c>
      <c r="H218">
        <v>88</v>
      </c>
      <c r="I218" s="1">
        <f>SUM(Table1[[#This Row],[math_score]:[writing_score]])/300</f>
        <v>0.85666666666666669</v>
      </c>
      <c r="J218" t="str">
        <f>_xlfn.IFS(Table1[[#This Row],[%]]&gt;=90%,"Best",AND(Table1[[#This Row],[%]]&gt;=70%,Table1[[#This Row],[%]]&lt; 90%),"Very Good",AND(Table1[[#This Row],[%]]&gt;=50%,Table1[[#This Row],[%]]&lt; 70%),"Good",Table1[[#This Row],[%]]&lt;50,"Not Bad")</f>
        <v>Very Good</v>
      </c>
    </row>
    <row r="219" spans="1:10" x14ac:dyDescent="0.25">
      <c r="A219" t="s">
        <v>8</v>
      </c>
      <c r="B219" t="s">
        <v>12</v>
      </c>
      <c r="C219" t="s">
        <v>21</v>
      </c>
      <c r="D219" t="s">
        <v>19</v>
      </c>
      <c r="E219" t="s">
        <v>24</v>
      </c>
      <c r="F219">
        <v>34</v>
      </c>
      <c r="G219">
        <v>42</v>
      </c>
      <c r="H219">
        <v>39</v>
      </c>
      <c r="I219" s="1">
        <f>SUM(Table1[[#This Row],[math_score]:[writing_score]])/300</f>
        <v>0.38333333333333336</v>
      </c>
      <c r="J219" t="str">
        <f>_xlfn.IFS(Table1[[#This Row],[%]]&gt;=90%,"Best",AND(Table1[[#This Row],[%]]&gt;=70%,Table1[[#This Row],[%]]&lt; 90%),"Very Good",AND(Table1[[#This Row],[%]]&gt;=50%,Table1[[#This Row],[%]]&lt; 70%),"Good",Table1[[#This Row],[%]]&lt;50,"Not Bad")</f>
        <v>Not Bad</v>
      </c>
    </row>
    <row r="220" spans="1:10" x14ac:dyDescent="0.25">
      <c r="A220" t="s">
        <v>16</v>
      </c>
      <c r="B220" t="s">
        <v>9</v>
      </c>
      <c r="C220" t="s">
        <v>21</v>
      </c>
      <c r="D220" t="s">
        <v>19</v>
      </c>
      <c r="E220" t="s">
        <v>24</v>
      </c>
      <c r="F220">
        <v>66</v>
      </c>
      <c r="G220">
        <v>77</v>
      </c>
      <c r="H220">
        <v>70</v>
      </c>
      <c r="I220" s="1">
        <f>SUM(Table1[[#This Row],[math_score]:[writing_score]])/300</f>
        <v>0.71</v>
      </c>
      <c r="J220" t="str">
        <f>_xlfn.IFS(Table1[[#This Row],[%]]&gt;=90%,"Best",AND(Table1[[#This Row],[%]]&gt;=70%,Table1[[#This Row],[%]]&lt; 90%),"Very Good",AND(Table1[[#This Row],[%]]&gt;=50%,Table1[[#This Row],[%]]&lt; 70%),"Good",Table1[[#This Row],[%]]&lt;50,"Not Bad")</f>
        <v>Very Good</v>
      </c>
    </row>
    <row r="221" spans="1:10" x14ac:dyDescent="0.25">
      <c r="A221" t="s">
        <v>16</v>
      </c>
      <c r="B221" t="s">
        <v>9</v>
      </c>
      <c r="C221" t="s">
        <v>22</v>
      </c>
      <c r="D221" t="s">
        <v>11</v>
      </c>
      <c r="E221" t="s">
        <v>14</v>
      </c>
      <c r="F221">
        <v>61</v>
      </c>
      <c r="G221">
        <v>56</v>
      </c>
      <c r="H221">
        <v>56</v>
      </c>
      <c r="I221" s="1">
        <f>SUM(Table1[[#This Row],[math_score]:[writing_score]])/300</f>
        <v>0.57666666666666666</v>
      </c>
      <c r="J221" t="str">
        <f>_xlfn.IFS(Table1[[#This Row],[%]]&gt;=90%,"Best",AND(Table1[[#This Row],[%]]&gt;=70%,Table1[[#This Row],[%]]&lt; 90%),"Very Good",AND(Table1[[#This Row],[%]]&gt;=50%,Table1[[#This Row],[%]]&lt; 70%),"Good",Table1[[#This Row],[%]]&lt;50,"Not Bad")</f>
        <v>Good</v>
      </c>
    </row>
    <row r="222" spans="1:10" x14ac:dyDescent="0.25">
      <c r="A222" t="s">
        <v>8</v>
      </c>
      <c r="B222" t="s">
        <v>20</v>
      </c>
      <c r="C222" t="s">
        <v>21</v>
      </c>
      <c r="D222" t="s">
        <v>11</v>
      </c>
      <c r="E222" t="s">
        <v>14</v>
      </c>
      <c r="F222">
        <v>56</v>
      </c>
      <c r="G222">
        <v>68</v>
      </c>
      <c r="H222">
        <v>74</v>
      </c>
      <c r="I222" s="1">
        <f>SUM(Table1[[#This Row],[math_score]:[writing_score]])/300</f>
        <v>0.66</v>
      </c>
      <c r="J222" t="str">
        <f>_xlfn.IFS(Table1[[#This Row],[%]]&gt;=90%,"Best",AND(Table1[[#This Row],[%]]&gt;=70%,Table1[[#This Row],[%]]&lt; 90%),"Very Good",AND(Table1[[#This Row],[%]]&gt;=50%,Table1[[#This Row],[%]]&lt; 70%),"Good",Table1[[#This Row],[%]]&lt;50,"Not Bad")</f>
        <v>Good</v>
      </c>
    </row>
    <row r="223" spans="1:10" x14ac:dyDescent="0.25">
      <c r="A223" t="s">
        <v>16</v>
      </c>
      <c r="B223" t="s">
        <v>9</v>
      </c>
      <c r="C223" t="s">
        <v>18</v>
      </c>
      <c r="D223" t="s">
        <v>11</v>
      </c>
      <c r="E223" t="s">
        <v>24</v>
      </c>
      <c r="F223">
        <v>87</v>
      </c>
      <c r="G223">
        <v>85</v>
      </c>
      <c r="H223">
        <v>73</v>
      </c>
      <c r="I223" s="1">
        <f>SUM(Table1[[#This Row],[math_score]:[writing_score]])/300</f>
        <v>0.81666666666666665</v>
      </c>
      <c r="J223" t="str">
        <f>_xlfn.IFS(Table1[[#This Row],[%]]&gt;=90%,"Best",AND(Table1[[#This Row],[%]]&gt;=70%,Table1[[#This Row],[%]]&lt; 90%),"Very Good",AND(Table1[[#This Row],[%]]&gt;=50%,Table1[[#This Row],[%]]&lt; 70%),"Good",Table1[[#This Row],[%]]&lt;50,"Not Bad")</f>
        <v>Very Good</v>
      </c>
    </row>
    <row r="224" spans="1:10" x14ac:dyDescent="0.25">
      <c r="A224" t="s">
        <v>8</v>
      </c>
      <c r="B224" t="s">
        <v>12</v>
      </c>
      <c r="C224" t="s">
        <v>22</v>
      </c>
      <c r="D224" t="s">
        <v>19</v>
      </c>
      <c r="E224" t="s">
        <v>24</v>
      </c>
      <c r="F224">
        <v>55</v>
      </c>
      <c r="G224">
        <v>65</v>
      </c>
      <c r="H224">
        <v>62</v>
      </c>
      <c r="I224" s="1">
        <f>SUM(Table1[[#This Row],[math_score]:[writing_score]])/300</f>
        <v>0.60666666666666669</v>
      </c>
      <c r="J224" t="str">
        <f>_xlfn.IFS(Table1[[#This Row],[%]]&gt;=90%,"Best",AND(Table1[[#This Row],[%]]&gt;=70%,Table1[[#This Row],[%]]&lt; 90%),"Very Good",AND(Table1[[#This Row],[%]]&gt;=50%,Table1[[#This Row],[%]]&lt; 70%),"Good",Table1[[#This Row],[%]]&lt;50,"Not Bad")</f>
        <v>Good</v>
      </c>
    </row>
    <row r="225" spans="1:10" x14ac:dyDescent="0.25">
      <c r="A225" t="s">
        <v>16</v>
      </c>
      <c r="B225" t="s">
        <v>20</v>
      </c>
      <c r="C225" t="s">
        <v>22</v>
      </c>
      <c r="D225" t="s">
        <v>11</v>
      </c>
      <c r="E225" t="s">
        <v>24</v>
      </c>
      <c r="F225">
        <v>86</v>
      </c>
      <c r="G225">
        <v>80</v>
      </c>
      <c r="H225">
        <v>75</v>
      </c>
      <c r="I225" s="1">
        <f>SUM(Table1[[#This Row],[math_score]:[writing_score]])/300</f>
        <v>0.80333333333333334</v>
      </c>
      <c r="J225" t="str">
        <f>_xlfn.IFS(Table1[[#This Row],[%]]&gt;=90%,"Best",AND(Table1[[#This Row],[%]]&gt;=70%,Table1[[#This Row],[%]]&lt; 90%),"Very Good",AND(Table1[[#This Row],[%]]&gt;=50%,Table1[[#This Row],[%]]&lt; 70%),"Good",Table1[[#This Row],[%]]&lt;50,"Not Bad")</f>
        <v>Very Good</v>
      </c>
    </row>
    <row r="226" spans="1:10" x14ac:dyDescent="0.25">
      <c r="A226" t="s">
        <v>8</v>
      </c>
      <c r="B226" t="s">
        <v>9</v>
      </c>
      <c r="C226" t="s">
        <v>18</v>
      </c>
      <c r="D226" t="s">
        <v>11</v>
      </c>
      <c r="E226" t="s">
        <v>14</v>
      </c>
      <c r="F226">
        <v>52</v>
      </c>
      <c r="G226">
        <v>66</v>
      </c>
      <c r="H226">
        <v>73</v>
      </c>
      <c r="I226" s="1">
        <f>SUM(Table1[[#This Row],[math_score]:[writing_score]])/300</f>
        <v>0.63666666666666671</v>
      </c>
      <c r="J226" t="str">
        <f>_xlfn.IFS(Table1[[#This Row],[%]]&gt;=90%,"Best",AND(Table1[[#This Row],[%]]&gt;=70%,Table1[[#This Row],[%]]&lt; 90%),"Very Good",AND(Table1[[#This Row],[%]]&gt;=50%,Table1[[#This Row],[%]]&lt; 70%),"Good",Table1[[#This Row],[%]]&lt;50,"Not Bad")</f>
        <v>Good</v>
      </c>
    </row>
    <row r="227" spans="1:10" x14ac:dyDescent="0.25">
      <c r="A227" t="s">
        <v>8</v>
      </c>
      <c r="B227" t="s">
        <v>23</v>
      </c>
      <c r="C227" t="s">
        <v>15</v>
      </c>
      <c r="D227" t="s">
        <v>19</v>
      </c>
      <c r="E227" t="s">
        <v>24</v>
      </c>
      <c r="F227">
        <v>45</v>
      </c>
      <c r="G227">
        <v>56</v>
      </c>
      <c r="H227">
        <v>54</v>
      </c>
      <c r="I227" s="1">
        <f>SUM(Table1[[#This Row],[math_score]:[writing_score]])/300</f>
        <v>0.51666666666666672</v>
      </c>
      <c r="J227" t="str">
        <f>_xlfn.IFS(Table1[[#This Row],[%]]&gt;=90%,"Best",AND(Table1[[#This Row],[%]]&gt;=70%,Table1[[#This Row],[%]]&lt; 90%),"Very Good",AND(Table1[[#This Row],[%]]&gt;=50%,Table1[[#This Row],[%]]&lt; 70%),"Good",Table1[[#This Row],[%]]&lt;50,"Not Bad")</f>
        <v>Good</v>
      </c>
    </row>
    <row r="228" spans="1:10" x14ac:dyDescent="0.25">
      <c r="A228" t="s">
        <v>8</v>
      </c>
      <c r="B228" t="s">
        <v>12</v>
      </c>
      <c r="C228" t="s">
        <v>13</v>
      </c>
      <c r="D228" t="s">
        <v>11</v>
      </c>
      <c r="E228" t="s">
        <v>24</v>
      </c>
      <c r="F228">
        <v>72</v>
      </c>
      <c r="G228">
        <v>72</v>
      </c>
      <c r="H228">
        <v>71</v>
      </c>
      <c r="I228" s="1">
        <f>SUM(Table1[[#This Row],[math_score]:[writing_score]])/300</f>
        <v>0.71666666666666667</v>
      </c>
      <c r="J228" t="str">
        <f>_xlfn.IFS(Table1[[#This Row],[%]]&gt;=90%,"Best",AND(Table1[[#This Row],[%]]&gt;=70%,Table1[[#This Row],[%]]&lt; 90%),"Very Good",AND(Table1[[#This Row],[%]]&gt;=50%,Table1[[#This Row],[%]]&lt; 70%),"Good",Table1[[#This Row],[%]]&lt;50,"Not Bad")</f>
        <v>Very Good</v>
      </c>
    </row>
    <row r="229" spans="1:10" x14ac:dyDescent="0.25">
      <c r="A229" t="s">
        <v>16</v>
      </c>
      <c r="B229" t="s">
        <v>20</v>
      </c>
      <c r="C229" t="s">
        <v>21</v>
      </c>
      <c r="D229" t="s">
        <v>11</v>
      </c>
      <c r="E229" t="s">
        <v>24</v>
      </c>
      <c r="F229">
        <v>57</v>
      </c>
      <c r="G229">
        <v>50</v>
      </c>
      <c r="H229">
        <v>54</v>
      </c>
      <c r="I229" s="1">
        <f>SUM(Table1[[#This Row],[math_score]:[writing_score]])/300</f>
        <v>0.53666666666666663</v>
      </c>
      <c r="J229" t="str">
        <f>_xlfn.IFS(Table1[[#This Row],[%]]&gt;=90%,"Best",AND(Table1[[#This Row],[%]]&gt;=70%,Table1[[#This Row],[%]]&lt; 90%),"Very Good",AND(Table1[[#This Row],[%]]&gt;=50%,Table1[[#This Row],[%]]&lt; 70%),"Good",Table1[[#This Row],[%]]&lt;50,"Not Bad")</f>
        <v>Good</v>
      </c>
    </row>
    <row r="230" spans="1:10" x14ac:dyDescent="0.25">
      <c r="A230" t="s">
        <v>16</v>
      </c>
      <c r="B230" t="s">
        <v>17</v>
      </c>
      <c r="C230" t="s">
        <v>22</v>
      </c>
      <c r="D230" t="s">
        <v>19</v>
      </c>
      <c r="E230" t="s">
        <v>24</v>
      </c>
      <c r="F230">
        <v>68</v>
      </c>
      <c r="G230">
        <v>72</v>
      </c>
      <c r="H230">
        <v>64</v>
      </c>
      <c r="I230" s="1">
        <f>SUM(Table1[[#This Row],[math_score]:[writing_score]])/300</f>
        <v>0.68</v>
      </c>
      <c r="J230" t="str">
        <f>_xlfn.IFS(Table1[[#This Row],[%]]&gt;=90%,"Best",AND(Table1[[#This Row],[%]]&gt;=70%,Table1[[#This Row],[%]]&lt; 90%),"Very Good",AND(Table1[[#This Row],[%]]&gt;=50%,Table1[[#This Row],[%]]&lt; 70%),"Good",Table1[[#This Row],[%]]&lt;50,"Not Bad")</f>
        <v>Good</v>
      </c>
    </row>
    <row r="231" spans="1:10" x14ac:dyDescent="0.25">
      <c r="A231" t="s">
        <v>8</v>
      </c>
      <c r="B231" t="s">
        <v>12</v>
      </c>
      <c r="C231" t="s">
        <v>13</v>
      </c>
      <c r="D231" t="s">
        <v>11</v>
      </c>
      <c r="E231" t="s">
        <v>14</v>
      </c>
      <c r="F231">
        <v>88</v>
      </c>
      <c r="G231">
        <v>95</v>
      </c>
      <c r="H231">
        <v>94</v>
      </c>
      <c r="I231" s="1">
        <f>SUM(Table1[[#This Row],[math_score]:[writing_score]])/300</f>
        <v>0.92333333333333334</v>
      </c>
      <c r="J231" t="str">
        <f>_xlfn.IFS(Table1[[#This Row],[%]]&gt;=90%,"Best",AND(Table1[[#This Row],[%]]&gt;=70%,Table1[[#This Row],[%]]&lt; 90%),"Very Good",AND(Table1[[#This Row],[%]]&gt;=50%,Table1[[#This Row],[%]]&lt; 70%),"Good",Table1[[#This Row],[%]]&lt;50,"Not Bad")</f>
        <v>Best</v>
      </c>
    </row>
    <row r="232" spans="1:10" x14ac:dyDescent="0.25">
      <c r="A232" t="s">
        <v>16</v>
      </c>
      <c r="B232" t="s">
        <v>20</v>
      </c>
      <c r="C232" t="s">
        <v>13</v>
      </c>
      <c r="D232" t="s">
        <v>11</v>
      </c>
      <c r="E232" t="s">
        <v>24</v>
      </c>
      <c r="F232">
        <v>76</v>
      </c>
      <c r="G232">
        <v>64</v>
      </c>
      <c r="H232">
        <v>66</v>
      </c>
      <c r="I232" s="1">
        <f>SUM(Table1[[#This Row],[math_score]:[writing_score]])/300</f>
        <v>0.68666666666666665</v>
      </c>
      <c r="J232" t="str">
        <f>_xlfn.IFS(Table1[[#This Row],[%]]&gt;=90%,"Best",AND(Table1[[#This Row],[%]]&gt;=70%,Table1[[#This Row],[%]]&lt; 90%),"Very Good",AND(Table1[[#This Row],[%]]&gt;=50%,Table1[[#This Row],[%]]&lt; 70%),"Good",Table1[[#This Row],[%]]&lt;50,"Not Bad")</f>
        <v>Good</v>
      </c>
    </row>
    <row r="233" spans="1:10" x14ac:dyDescent="0.25">
      <c r="A233" t="s">
        <v>16</v>
      </c>
      <c r="B233" t="s">
        <v>12</v>
      </c>
      <c r="C233" t="s">
        <v>18</v>
      </c>
      <c r="D233" t="s">
        <v>11</v>
      </c>
      <c r="E233" t="s">
        <v>24</v>
      </c>
      <c r="F233">
        <v>46</v>
      </c>
      <c r="G233">
        <v>43</v>
      </c>
      <c r="H233">
        <v>42</v>
      </c>
      <c r="I233" s="1">
        <f>SUM(Table1[[#This Row],[math_score]:[writing_score]])/300</f>
        <v>0.43666666666666665</v>
      </c>
      <c r="J233" t="str">
        <f>_xlfn.IFS(Table1[[#This Row],[%]]&gt;=90%,"Best",AND(Table1[[#This Row],[%]]&gt;=70%,Table1[[#This Row],[%]]&lt; 90%),"Very Good",AND(Table1[[#This Row],[%]]&gt;=50%,Table1[[#This Row],[%]]&lt; 70%),"Good",Table1[[#This Row],[%]]&lt;50,"Not Bad")</f>
        <v>Not Bad</v>
      </c>
    </row>
    <row r="234" spans="1:10" x14ac:dyDescent="0.25">
      <c r="A234" t="s">
        <v>8</v>
      </c>
      <c r="B234" t="s">
        <v>9</v>
      </c>
      <c r="C234" t="s">
        <v>10</v>
      </c>
      <c r="D234" t="s">
        <v>11</v>
      </c>
      <c r="E234" t="s">
        <v>24</v>
      </c>
      <c r="F234">
        <v>67</v>
      </c>
      <c r="G234">
        <v>86</v>
      </c>
      <c r="H234">
        <v>83</v>
      </c>
      <c r="I234" s="1">
        <f>SUM(Table1[[#This Row],[math_score]:[writing_score]])/300</f>
        <v>0.78666666666666663</v>
      </c>
      <c r="J234" t="str">
        <f>_xlfn.IFS(Table1[[#This Row],[%]]&gt;=90%,"Best",AND(Table1[[#This Row],[%]]&gt;=70%,Table1[[#This Row],[%]]&lt; 90%),"Very Good",AND(Table1[[#This Row],[%]]&gt;=50%,Table1[[#This Row],[%]]&lt; 70%),"Good",Table1[[#This Row],[%]]&lt;50,"Not Bad")</f>
        <v>Very Good</v>
      </c>
    </row>
    <row r="235" spans="1:10" x14ac:dyDescent="0.25">
      <c r="A235" t="s">
        <v>16</v>
      </c>
      <c r="B235" t="s">
        <v>23</v>
      </c>
      <c r="C235" t="s">
        <v>22</v>
      </c>
      <c r="D235" t="s">
        <v>11</v>
      </c>
      <c r="E235" t="s">
        <v>24</v>
      </c>
      <c r="F235">
        <v>92</v>
      </c>
      <c r="G235">
        <v>87</v>
      </c>
      <c r="H235">
        <v>78</v>
      </c>
      <c r="I235" s="1">
        <f>SUM(Table1[[#This Row],[math_score]:[writing_score]])/300</f>
        <v>0.85666666666666669</v>
      </c>
      <c r="J235" t="str">
        <f>_xlfn.IFS(Table1[[#This Row],[%]]&gt;=90%,"Best",AND(Table1[[#This Row],[%]]&gt;=70%,Table1[[#This Row],[%]]&lt; 90%),"Very Good",AND(Table1[[#This Row],[%]]&gt;=50%,Table1[[#This Row],[%]]&lt; 70%),"Good",Table1[[#This Row],[%]]&lt;50,"Not Bad")</f>
        <v>Very Good</v>
      </c>
    </row>
    <row r="236" spans="1:10" x14ac:dyDescent="0.25">
      <c r="A236" t="s">
        <v>16</v>
      </c>
      <c r="B236" t="s">
        <v>12</v>
      </c>
      <c r="C236" t="s">
        <v>10</v>
      </c>
      <c r="D236" t="s">
        <v>11</v>
      </c>
      <c r="E236" t="s">
        <v>14</v>
      </c>
      <c r="F236">
        <v>83</v>
      </c>
      <c r="G236">
        <v>82</v>
      </c>
      <c r="H236">
        <v>84</v>
      </c>
      <c r="I236" s="1">
        <f>SUM(Table1[[#This Row],[math_score]:[writing_score]])/300</f>
        <v>0.83</v>
      </c>
      <c r="J236" t="str">
        <f>_xlfn.IFS(Table1[[#This Row],[%]]&gt;=90%,"Best",AND(Table1[[#This Row],[%]]&gt;=70%,Table1[[#This Row],[%]]&lt; 90%),"Very Good",AND(Table1[[#This Row],[%]]&gt;=50%,Table1[[#This Row],[%]]&lt; 70%),"Good",Table1[[#This Row],[%]]&lt;50,"Not Bad")</f>
        <v>Very Good</v>
      </c>
    </row>
    <row r="237" spans="1:10" x14ac:dyDescent="0.25">
      <c r="A237" t="s">
        <v>16</v>
      </c>
      <c r="B237" t="s">
        <v>20</v>
      </c>
      <c r="C237" t="s">
        <v>18</v>
      </c>
      <c r="D237" t="s">
        <v>11</v>
      </c>
      <c r="E237" t="s">
        <v>24</v>
      </c>
      <c r="F237">
        <v>80</v>
      </c>
      <c r="G237">
        <v>75</v>
      </c>
      <c r="H237">
        <v>77</v>
      </c>
      <c r="I237" s="1">
        <f>SUM(Table1[[#This Row],[math_score]:[writing_score]])/300</f>
        <v>0.77333333333333332</v>
      </c>
      <c r="J237" t="str">
        <f>_xlfn.IFS(Table1[[#This Row],[%]]&gt;=90%,"Best",AND(Table1[[#This Row],[%]]&gt;=70%,Table1[[#This Row],[%]]&lt; 90%),"Very Good",AND(Table1[[#This Row],[%]]&gt;=50%,Table1[[#This Row],[%]]&lt; 70%),"Good",Table1[[#This Row],[%]]&lt;50,"Not Bad")</f>
        <v>Very Good</v>
      </c>
    </row>
    <row r="238" spans="1:10" x14ac:dyDescent="0.25">
      <c r="A238" t="s">
        <v>16</v>
      </c>
      <c r="B238" t="s">
        <v>20</v>
      </c>
      <c r="C238" t="s">
        <v>10</v>
      </c>
      <c r="D238" t="s">
        <v>19</v>
      </c>
      <c r="E238" t="s">
        <v>24</v>
      </c>
      <c r="F238">
        <v>63</v>
      </c>
      <c r="G238">
        <v>66</v>
      </c>
      <c r="H238">
        <v>67</v>
      </c>
      <c r="I238" s="1">
        <f>SUM(Table1[[#This Row],[math_score]:[writing_score]])/300</f>
        <v>0.65333333333333332</v>
      </c>
      <c r="J238" t="str">
        <f>_xlfn.IFS(Table1[[#This Row],[%]]&gt;=90%,"Best",AND(Table1[[#This Row],[%]]&gt;=70%,Table1[[#This Row],[%]]&lt; 90%),"Very Good",AND(Table1[[#This Row],[%]]&gt;=50%,Table1[[#This Row],[%]]&lt; 70%),"Good",Table1[[#This Row],[%]]&lt;50,"Not Bad")</f>
        <v>Good</v>
      </c>
    </row>
    <row r="239" spans="1:10" x14ac:dyDescent="0.25">
      <c r="A239" t="s">
        <v>8</v>
      </c>
      <c r="B239" t="s">
        <v>20</v>
      </c>
      <c r="C239" t="s">
        <v>22</v>
      </c>
      <c r="D239" t="s">
        <v>11</v>
      </c>
      <c r="E239" t="s">
        <v>14</v>
      </c>
      <c r="F239">
        <v>64</v>
      </c>
      <c r="G239">
        <v>60</v>
      </c>
      <c r="H239">
        <v>74</v>
      </c>
      <c r="I239" s="1">
        <f>SUM(Table1[[#This Row],[math_score]:[writing_score]])/300</f>
        <v>0.66</v>
      </c>
      <c r="J239" t="str">
        <f>_xlfn.IFS(Table1[[#This Row],[%]]&gt;=90%,"Best",AND(Table1[[#This Row],[%]]&gt;=70%,Table1[[#This Row],[%]]&lt; 90%),"Very Good",AND(Table1[[#This Row],[%]]&gt;=50%,Table1[[#This Row],[%]]&lt; 70%),"Good",Table1[[#This Row],[%]]&lt;50,"Not Bad")</f>
        <v>Good</v>
      </c>
    </row>
    <row r="240" spans="1:10" x14ac:dyDescent="0.25">
      <c r="A240" t="s">
        <v>16</v>
      </c>
      <c r="B240" t="s">
        <v>9</v>
      </c>
      <c r="C240" t="s">
        <v>13</v>
      </c>
      <c r="D240" t="s">
        <v>11</v>
      </c>
      <c r="E240" t="s">
        <v>24</v>
      </c>
      <c r="F240">
        <v>54</v>
      </c>
      <c r="G240">
        <v>52</v>
      </c>
      <c r="H240">
        <v>51</v>
      </c>
      <c r="I240" s="1">
        <f>SUM(Table1[[#This Row],[math_score]:[writing_score]])/300</f>
        <v>0.52333333333333332</v>
      </c>
      <c r="J240" t="str">
        <f>_xlfn.IFS(Table1[[#This Row],[%]]&gt;=90%,"Best",AND(Table1[[#This Row],[%]]&gt;=70%,Table1[[#This Row],[%]]&lt; 90%),"Very Good",AND(Table1[[#This Row],[%]]&gt;=50%,Table1[[#This Row],[%]]&lt; 70%),"Good",Table1[[#This Row],[%]]&lt;50,"Not Bad")</f>
        <v>Good</v>
      </c>
    </row>
    <row r="241" spans="1:10" x14ac:dyDescent="0.25">
      <c r="A241" t="s">
        <v>16</v>
      </c>
      <c r="B241" t="s">
        <v>12</v>
      </c>
      <c r="C241" t="s">
        <v>18</v>
      </c>
      <c r="D241" t="s">
        <v>11</v>
      </c>
      <c r="E241" t="s">
        <v>24</v>
      </c>
      <c r="F241">
        <v>84</v>
      </c>
      <c r="G241">
        <v>80</v>
      </c>
      <c r="H241">
        <v>80</v>
      </c>
      <c r="I241" s="1">
        <f>SUM(Table1[[#This Row],[math_score]:[writing_score]])/300</f>
        <v>0.81333333333333335</v>
      </c>
      <c r="J241" t="str">
        <f>_xlfn.IFS(Table1[[#This Row],[%]]&gt;=90%,"Best",AND(Table1[[#This Row],[%]]&gt;=70%,Table1[[#This Row],[%]]&lt; 90%),"Very Good",AND(Table1[[#This Row],[%]]&gt;=50%,Table1[[#This Row],[%]]&lt; 70%),"Good",Table1[[#This Row],[%]]&lt;50,"Not Bad")</f>
        <v>Very Good</v>
      </c>
    </row>
    <row r="242" spans="1:10" x14ac:dyDescent="0.25">
      <c r="A242" t="s">
        <v>16</v>
      </c>
      <c r="B242" t="s">
        <v>20</v>
      </c>
      <c r="C242" t="s">
        <v>21</v>
      </c>
      <c r="D242" t="s">
        <v>19</v>
      </c>
      <c r="E242" t="s">
        <v>14</v>
      </c>
      <c r="F242">
        <v>73</v>
      </c>
      <c r="G242">
        <v>68</v>
      </c>
      <c r="H242">
        <v>66</v>
      </c>
      <c r="I242" s="1">
        <f>SUM(Table1[[#This Row],[math_score]:[writing_score]])/300</f>
        <v>0.69</v>
      </c>
      <c r="J242" t="str">
        <f>_xlfn.IFS(Table1[[#This Row],[%]]&gt;=90%,"Best",AND(Table1[[#This Row],[%]]&gt;=70%,Table1[[#This Row],[%]]&lt; 90%),"Very Good",AND(Table1[[#This Row],[%]]&gt;=50%,Table1[[#This Row],[%]]&lt; 70%),"Good",Table1[[#This Row],[%]]&lt;50,"Not Bad")</f>
        <v>Good</v>
      </c>
    </row>
    <row r="243" spans="1:10" x14ac:dyDescent="0.25">
      <c r="A243" t="s">
        <v>8</v>
      </c>
      <c r="B243" t="s">
        <v>23</v>
      </c>
      <c r="C243" t="s">
        <v>10</v>
      </c>
      <c r="D243" t="s">
        <v>11</v>
      </c>
      <c r="E243" t="s">
        <v>24</v>
      </c>
      <c r="F243">
        <v>80</v>
      </c>
      <c r="G243">
        <v>83</v>
      </c>
      <c r="H243">
        <v>83</v>
      </c>
      <c r="I243" s="1">
        <f>SUM(Table1[[#This Row],[math_score]:[writing_score]])/300</f>
        <v>0.82</v>
      </c>
      <c r="J243" t="str">
        <f>_xlfn.IFS(Table1[[#This Row],[%]]&gt;=90%,"Best",AND(Table1[[#This Row],[%]]&gt;=70%,Table1[[#This Row],[%]]&lt; 90%),"Very Good",AND(Table1[[#This Row],[%]]&gt;=50%,Table1[[#This Row],[%]]&lt; 70%),"Good",Table1[[#This Row],[%]]&lt;50,"Not Bad")</f>
        <v>Very Good</v>
      </c>
    </row>
    <row r="244" spans="1:10" x14ac:dyDescent="0.25">
      <c r="A244" t="s">
        <v>8</v>
      </c>
      <c r="B244" t="s">
        <v>20</v>
      </c>
      <c r="C244" t="s">
        <v>21</v>
      </c>
      <c r="D244" t="s">
        <v>11</v>
      </c>
      <c r="E244" t="s">
        <v>24</v>
      </c>
      <c r="F244">
        <v>56</v>
      </c>
      <c r="G244">
        <v>52</v>
      </c>
      <c r="H244">
        <v>55</v>
      </c>
      <c r="I244" s="1">
        <f>SUM(Table1[[#This Row],[math_score]:[writing_score]])/300</f>
        <v>0.54333333333333333</v>
      </c>
      <c r="J244" t="str">
        <f>_xlfn.IFS(Table1[[#This Row],[%]]&gt;=90%,"Best",AND(Table1[[#This Row],[%]]&gt;=70%,Table1[[#This Row],[%]]&lt; 90%),"Very Good",AND(Table1[[#This Row],[%]]&gt;=50%,Table1[[#This Row],[%]]&lt; 70%),"Good",Table1[[#This Row],[%]]&lt;50,"Not Bad")</f>
        <v>Good</v>
      </c>
    </row>
    <row r="245" spans="1:10" x14ac:dyDescent="0.25">
      <c r="A245" t="s">
        <v>16</v>
      </c>
      <c r="B245" t="s">
        <v>23</v>
      </c>
      <c r="C245" t="s">
        <v>13</v>
      </c>
      <c r="D245" t="s">
        <v>11</v>
      </c>
      <c r="E245" t="s">
        <v>24</v>
      </c>
      <c r="F245">
        <v>59</v>
      </c>
      <c r="G245">
        <v>51</v>
      </c>
      <c r="H245">
        <v>43</v>
      </c>
      <c r="I245" s="1">
        <f>SUM(Table1[[#This Row],[math_score]:[writing_score]])/300</f>
        <v>0.51</v>
      </c>
      <c r="J245" t="str">
        <f>_xlfn.IFS(Table1[[#This Row],[%]]&gt;=90%,"Best",AND(Table1[[#This Row],[%]]&gt;=70%,Table1[[#This Row],[%]]&lt; 90%),"Very Good",AND(Table1[[#This Row],[%]]&gt;=50%,Table1[[#This Row],[%]]&lt; 70%),"Good",Table1[[#This Row],[%]]&lt;50,"Not Bad")</f>
        <v>Good</v>
      </c>
    </row>
    <row r="246" spans="1:10" x14ac:dyDescent="0.25">
      <c r="A246" t="s">
        <v>16</v>
      </c>
      <c r="B246" t="s">
        <v>20</v>
      </c>
      <c r="C246" t="s">
        <v>22</v>
      </c>
      <c r="D246" t="s">
        <v>11</v>
      </c>
      <c r="E246" t="s">
        <v>24</v>
      </c>
      <c r="F246">
        <v>75</v>
      </c>
      <c r="G246">
        <v>74</v>
      </c>
      <c r="H246">
        <v>69</v>
      </c>
      <c r="I246" s="1">
        <f>SUM(Table1[[#This Row],[math_score]:[writing_score]])/300</f>
        <v>0.72666666666666668</v>
      </c>
      <c r="J246" t="str">
        <f>_xlfn.IFS(Table1[[#This Row],[%]]&gt;=90%,"Best",AND(Table1[[#This Row],[%]]&gt;=70%,Table1[[#This Row],[%]]&lt; 90%),"Very Good",AND(Table1[[#This Row],[%]]&gt;=50%,Table1[[#This Row],[%]]&lt; 70%),"Good",Table1[[#This Row],[%]]&lt;50,"Not Bad")</f>
        <v>Very Good</v>
      </c>
    </row>
    <row r="247" spans="1:10" x14ac:dyDescent="0.25">
      <c r="A247" t="s">
        <v>16</v>
      </c>
      <c r="B247" t="s">
        <v>12</v>
      </c>
      <c r="C247" t="s">
        <v>18</v>
      </c>
      <c r="D247" t="s">
        <v>11</v>
      </c>
      <c r="E247" t="s">
        <v>24</v>
      </c>
      <c r="F247">
        <v>85</v>
      </c>
      <c r="G247">
        <v>76</v>
      </c>
      <c r="H247">
        <v>71</v>
      </c>
      <c r="I247" s="1">
        <f>SUM(Table1[[#This Row],[math_score]:[writing_score]])/300</f>
        <v>0.77333333333333332</v>
      </c>
      <c r="J247" t="str">
        <f>_xlfn.IFS(Table1[[#This Row],[%]]&gt;=90%,"Best",AND(Table1[[#This Row],[%]]&gt;=70%,Table1[[#This Row],[%]]&lt; 90%),"Very Good",AND(Table1[[#This Row],[%]]&gt;=50%,Table1[[#This Row],[%]]&lt; 70%),"Good",Table1[[#This Row],[%]]&lt;50,"Not Bad")</f>
        <v>Very Good</v>
      </c>
    </row>
    <row r="248" spans="1:10" x14ac:dyDescent="0.25">
      <c r="A248" t="s">
        <v>16</v>
      </c>
      <c r="B248" t="s">
        <v>23</v>
      </c>
      <c r="C248" t="s">
        <v>18</v>
      </c>
      <c r="D248" t="s">
        <v>11</v>
      </c>
      <c r="E248" t="s">
        <v>24</v>
      </c>
      <c r="F248">
        <v>89</v>
      </c>
      <c r="G248">
        <v>76</v>
      </c>
      <c r="H248">
        <v>74</v>
      </c>
      <c r="I248" s="1">
        <f>SUM(Table1[[#This Row],[math_score]:[writing_score]])/300</f>
        <v>0.79666666666666663</v>
      </c>
      <c r="J248" t="str">
        <f>_xlfn.IFS(Table1[[#This Row],[%]]&gt;=90%,"Best",AND(Table1[[#This Row],[%]]&gt;=70%,Table1[[#This Row],[%]]&lt; 90%),"Very Good",AND(Table1[[#This Row],[%]]&gt;=50%,Table1[[#This Row],[%]]&lt; 70%),"Good",Table1[[#This Row],[%]]&lt;50,"Not Bad")</f>
        <v>Very Good</v>
      </c>
    </row>
    <row r="249" spans="1:10" x14ac:dyDescent="0.25">
      <c r="A249" t="s">
        <v>8</v>
      </c>
      <c r="B249" t="s">
        <v>9</v>
      </c>
      <c r="C249" t="s">
        <v>21</v>
      </c>
      <c r="D249" t="s">
        <v>11</v>
      </c>
      <c r="E249" t="s">
        <v>14</v>
      </c>
      <c r="F249">
        <v>58</v>
      </c>
      <c r="G249">
        <v>70</v>
      </c>
      <c r="H249">
        <v>68</v>
      </c>
      <c r="I249" s="1">
        <f>SUM(Table1[[#This Row],[math_score]:[writing_score]])/300</f>
        <v>0.65333333333333332</v>
      </c>
      <c r="J249" t="str">
        <f>_xlfn.IFS(Table1[[#This Row],[%]]&gt;=90%,"Best",AND(Table1[[#This Row],[%]]&gt;=70%,Table1[[#This Row],[%]]&lt; 90%),"Very Good",AND(Table1[[#This Row],[%]]&gt;=50%,Table1[[#This Row],[%]]&lt; 70%),"Good",Table1[[#This Row],[%]]&lt;50,"Not Bad")</f>
        <v>Good</v>
      </c>
    </row>
    <row r="250" spans="1:10" x14ac:dyDescent="0.25">
      <c r="A250" t="s">
        <v>8</v>
      </c>
      <c r="B250" t="s">
        <v>9</v>
      </c>
      <c r="C250" t="s">
        <v>21</v>
      </c>
      <c r="D250" t="s">
        <v>11</v>
      </c>
      <c r="E250" t="s">
        <v>24</v>
      </c>
      <c r="F250">
        <v>65</v>
      </c>
      <c r="G250">
        <v>64</v>
      </c>
      <c r="H250">
        <v>62</v>
      </c>
      <c r="I250" s="1">
        <f>SUM(Table1[[#This Row],[math_score]:[writing_score]])/300</f>
        <v>0.63666666666666671</v>
      </c>
      <c r="J250" t="str">
        <f>_xlfn.IFS(Table1[[#This Row],[%]]&gt;=90%,"Best",AND(Table1[[#This Row],[%]]&gt;=70%,Table1[[#This Row],[%]]&lt; 90%),"Very Good",AND(Table1[[#This Row],[%]]&gt;=50%,Table1[[#This Row],[%]]&lt; 70%),"Good",Table1[[#This Row],[%]]&lt;50,"Not Bad")</f>
        <v>Good</v>
      </c>
    </row>
    <row r="251" spans="1:10" x14ac:dyDescent="0.25">
      <c r="A251" t="s">
        <v>16</v>
      </c>
      <c r="B251" t="s">
        <v>12</v>
      </c>
      <c r="C251" t="s">
        <v>21</v>
      </c>
      <c r="D251" t="s">
        <v>11</v>
      </c>
      <c r="E251" t="s">
        <v>24</v>
      </c>
      <c r="F251">
        <v>68</v>
      </c>
      <c r="G251">
        <v>60</v>
      </c>
      <c r="H251">
        <v>53</v>
      </c>
      <c r="I251" s="1">
        <f>SUM(Table1[[#This Row],[math_score]:[writing_score]])/300</f>
        <v>0.60333333333333339</v>
      </c>
      <c r="J251" t="str">
        <f>_xlfn.IFS(Table1[[#This Row],[%]]&gt;=90%,"Best",AND(Table1[[#This Row],[%]]&gt;=70%,Table1[[#This Row],[%]]&lt; 90%),"Very Good",AND(Table1[[#This Row],[%]]&gt;=50%,Table1[[#This Row],[%]]&lt; 70%),"Good",Table1[[#This Row],[%]]&lt;50,"Not Bad")</f>
        <v>Good</v>
      </c>
    </row>
    <row r="252" spans="1:10" x14ac:dyDescent="0.25">
      <c r="A252" t="s">
        <v>16</v>
      </c>
      <c r="B252" t="s">
        <v>17</v>
      </c>
      <c r="C252" t="s">
        <v>22</v>
      </c>
      <c r="D252" t="s">
        <v>11</v>
      </c>
      <c r="E252" t="s">
        <v>14</v>
      </c>
      <c r="F252">
        <v>47</v>
      </c>
      <c r="G252">
        <v>49</v>
      </c>
      <c r="H252">
        <v>49</v>
      </c>
      <c r="I252" s="1">
        <f>SUM(Table1[[#This Row],[math_score]:[writing_score]])/300</f>
        <v>0.48333333333333334</v>
      </c>
      <c r="J252" t="str">
        <f>_xlfn.IFS(Table1[[#This Row],[%]]&gt;=90%,"Best",AND(Table1[[#This Row],[%]]&gt;=70%,Table1[[#This Row],[%]]&lt; 90%),"Very Good",AND(Table1[[#This Row],[%]]&gt;=50%,Table1[[#This Row],[%]]&lt; 70%),"Good",Table1[[#This Row],[%]]&lt;50,"Not Bad")</f>
        <v>Not Bad</v>
      </c>
    </row>
    <row r="253" spans="1:10" x14ac:dyDescent="0.25">
      <c r="A253" t="s">
        <v>8</v>
      </c>
      <c r="B253" t="s">
        <v>20</v>
      </c>
      <c r="C253" t="s">
        <v>13</v>
      </c>
      <c r="D253" t="s">
        <v>19</v>
      </c>
      <c r="E253" t="s">
        <v>24</v>
      </c>
      <c r="F253">
        <v>71</v>
      </c>
      <c r="G253">
        <v>83</v>
      </c>
      <c r="H253">
        <v>83</v>
      </c>
      <c r="I253" s="1">
        <f>SUM(Table1[[#This Row],[math_score]:[writing_score]])/300</f>
        <v>0.79</v>
      </c>
      <c r="J253" t="str">
        <f>_xlfn.IFS(Table1[[#This Row],[%]]&gt;=90%,"Best",AND(Table1[[#This Row],[%]]&gt;=70%,Table1[[#This Row],[%]]&lt; 90%),"Very Good",AND(Table1[[#This Row],[%]]&gt;=50%,Table1[[#This Row],[%]]&lt; 70%),"Good",Table1[[#This Row],[%]]&lt;50,"Not Bad")</f>
        <v>Very Good</v>
      </c>
    </row>
    <row r="254" spans="1:10" x14ac:dyDescent="0.25">
      <c r="A254" t="s">
        <v>8</v>
      </c>
      <c r="B254" t="s">
        <v>9</v>
      </c>
      <c r="C254" t="s">
        <v>22</v>
      </c>
      <c r="D254" t="s">
        <v>11</v>
      </c>
      <c r="E254" t="s">
        <v>14</v>
      </c>
      <c r="F254">
        <v>60</v>
      </c>
      <c r="G254">
        <v>70</v>
      </c>
      <c r="H254">
        <v>70</v>
      </c>
      <c r="I254" s="1">
        <f>SUM(Table1[[#This Row],[math_score]:[writing_score]])/300</f>
        <v>0.66666666666666663</v>
      </c>
      <c r="J254" t="str">
        <f>_xlfn.IFS(Table1[[#This Row],[%]]&gt;=90%,"Best",AND(Table1[[#This Row],[%]]&gt;=70%,Table1[[#This Row],[%]]&lt; 90%),"Very Good",AND(Table1[[#This Row],[%]]&gt;=50%,Table1[[#This Row],[%]]&lt; 70%),"Good",Table1[[#This Row],[%]]&lt;50,"Not Bad")</f>
        <v>Good</v>
      </c>
    </row>
    <row r="255" spans="1:10" x14ac:dyDescent="0.25">
      <c r="A255" t="s">
        <v>16</v>
      </c>
      <c r="B255" t="s">
        <v>20</v>
      </c>
      <c r="C255" t="s">
        <v>15</v>
      </c>
      <c r="D255" t="s">
        <v>11</v>
      </c>
      <c r="E255" t="s">
        <v>24</v>
      </c>
      <c r="F255">
        <v>80</v>
      </c>
      <c r="G255">
        <v>80</v>
      </c>
      <c r="H255">
        <v>72</v>
      </c>
      <c r="I255" s="1">
        <f>SUM(Table1[[#This Row],[math_score]:[writing_score]])/300</f>
        <v>0.77333333333333332</v>
      </c>
      <c r="J255" t="str">
        <f>_xlfn.IFS(Table1[[#This Row],[%]]&gt;=90%,"Best",AND(Table1[[#This Row],[%]]&gt;=70%,Table1[[#This Row],[%]]&lt; 90%),"Very Good",AND(Table1[[#This Row],[%]]&gt;=50%,Table1[[#This Row],[%]]&lt; 70%),"Good",Table1[[#This Row],[%]]&lt;50,"Not Bad")</f>
        <v>Very Good</v>
      </c>
    </row>
    <row r="256" spans="1:10" x14ac:dyDescent="0.25">
      <c r="A256" t="s">
        <v>16</v>
      </c>
      <c r="B256" t="s">
        <v>20</v>
      </c>
      <c r="C256" t="s">
        <v>21</v>
      </c>
      <c r="D256" t="s">
        <v>11</v>
      </c>
      <c r="E256" t="s">
        <v>24</v>
      </c>
      <c r="F256">
        <v>54</v>
      </c>
      <c r="G256">
        <v>52</v>
      </c>
      <c r="H256">
        <v>52</v>
      </c>
      <c r="I256" s="1">
        <f>SUM(Table1[[#This Row],[math_score]:[writing_score]])/300</f>
        <v>0.52666666666666662</v>
      </c>
      <c r="J256" t="str">
        <f>_xlfn.IFS(Table1[[#This Row],[%]]&gt;=90%,"Best",AND(Table1[[#This Row],[%]]&gt;=70%,Table1[[#This Row],[%]]&lt; 90%),"Very Good",AND(Table1[[#This Row],[%]]&gt;=50%,Table1[[#This Row],[%]]&lt; 70%),"Good",Table1[[#This Row],[%]]&lt;50,"Not Bad")</f>
        <v>Good</v>
      </c>
    </row>
    <row r="257" spans="1:10" x14ac:dyDescent="0.25">
      <c r="A257" t="s">
        <v>8</v>
      </c>
      <c r="B257" t="s">
        <v>23</v>
      </c>
      <c r="C257" t="s">
        <v>13</v>
      </c>
      <c r="D257" t="s">
        <v>11</v>
      </c>
      <c r="E257" t="s">
        <v>24</v>
      </c>
      <c r="F257">
        <v>62</v>
      </c>
      <c r="G257">
        <v>73</v>
      </c>
      <c r="H257">
        <v>70</v>
      </c>
      <c r="I257" s="1">
        <f>SUM(Table1[[#This Row],[math_score]:[writing_score]])/300</f>
        <v>0.68333333333333335</v>
      </c>
      <c r="J257" t="str">
        <f>_xlfn.IFS(Table1[[#This Row],[%]]&gt;=90%,"Best",AND(Table1[[#This Row],[%]]&gt;=70%,Table1[[#This Row],[%]]&lt; 90%),"Very Good",AND(Table1[[#This Row],[%]]&gt;=50%,Table1[[#This Row],[%]]&lt; 70%),"Good",Table1[[#This Row],[%]]&lt;50,"Not Bad")</f>
        <v>Good</v>
      </c>
    </row>
    <row r="258" spans="1:10" x14ac:dyDescent="0.25">
      <c r="A258" t="s">
        <v>8</v>
      </c>
      <c r="B258" t="s">
        <v>12</v>
      </c>
      <c r="C258" t="s">
        <v>18</v>
      </c>
      <c r="D258" t="s">
        <v>19</v>
      </c>
      <c r="E258" t="s">
        <v>24</v>
      </c>
      <c r="F258">
        <v>64</v>
      </c>
      <c r="G258">
        <v>73</v>
      </c>
      <c r="H258">
        <v>68</v>
      </c>
      <c r="I258" s="1">
        <f>SUM(Table1[[#This Row],[math_score]:[writing_score]])/300</f>
        <v>0.68333333333333335</v>
      </c>
      <c r="J258" t="str">
        <f>_xlfn.IFS(Table1[[#This Row],[%]]&gt;=90%,"Best",AND(Table1[[#This Row],[%]]&gt;=70%,Table1[[#This Row],[%]]&lt; 90%),"Very Good",AND(Table1[[#This Row],[%]]&gt;=50%,Table1[[#This Row],[%]]&lt; 70%),"Good",Table1[[#This Row],[%]]&lt;50,"Not Bad")</f>
        <v>Good</v>
      </c>
    </row>
    <row r="259" spans="1:10" x14ac:dyDescent="0.25">
      <c r="A259" t="s">
        <v>16</v>
      </c>
      <c r="B259" t="s">
        <v>12</v>
      </c>
      <c r="C259" t="s">
        <v>18</v>
      </c>
      <c r="D259" t="s">
        <v>11</v>
      </c>
      <c r="E259" t="s">
        <v>14</v>
      </c>
      <c r="F259">
        <v>78</v>
      </c>
      <c r="G259">
        <v>77</v>
      </c>
      <c r="H259">
        <v>77</v>
      </c>
      <c r="I259" s="1">
        <f>SUM(Table1[[#This Row],[math_score]:[writing_score]])/300</f>
        <v>0.77333333333333332</v>
      </c>
      <c r="J259" t="str">
        <f>_xlfn.IFS(Table1[[#This Row],[%]]&gt;=90%,"Best",AND(Table1[[#This Row],[%]]&gt;=70%,Table1[[#This Row],[%]]&lt; 90%),"Very Good",AND(Table1[[#This Row],[%]]&gt;=50%,Table1[[#This Row],[%]]&lt; 70%),"Good",Table1[[#This Row],[%]]&lt;50,"Not Bad")</f>
        <v>Very Good</v>
      </c>
    </row>
    <row r="260" spans="1:10" x14ac:dyDescent="0.25">
      <c r="A260" t="s">
        <v>8</v>
      </c>
      <c r="B260" t="s">
        <v>9</v>
      </c>
      <c r="C260" t="s">
        <v>13</v>
      </c>
      <c r="D260" t="s">
        <v>11</v>
      </c>
      <c r="E260" t="s">
        <v>24</v>
      </c>
      <c r="F260">
        <v>70</v>
      </c>
      <c r="G260">
        <v>75</v>
      </c>
      <c r="H260">
        <v>78</v>
      </c>
      <c r="I260" s="1">
        <f>SUM(Table1[[#This Row],[math_score]:[writing_score]])/300</f>
        <v>0.74333333333333329</v>
      </c>
      <c r="J260" t="str">
        <f>_xlfn.IFS(Table1[[#This Row],[%]]&gt;=90%,"Best",AND(Table1[[#This Row],[%]]&gt;=70%,Table1[[#This Row],[%]]&lt; 90%),"Very Good",AND(Table1[[#This Row],[%]]&gt;=50%,Table1[[#This Row],[%]]&lt; 70%),"Good",Table1[[#This Row],[%]]&lt;50,"Not Bad")</f>
        <v>Very Good</v>
      </c>
    </row>
    <row r="261" spans="1:10" x14ac:dyDescent="0.25">
      <c r="A261" t="s">
        <v>8</v>
      </c>
      <c r="B261" t="s">
        <v>12</v>
      </c>
      <c r="C261" t="s">
        <v>15</v>
      </c>
      <c r="D261" t="s">
        <v>19</v>
      </c>
      <c r="E261" t="s">
        <v>14</v>
      </c>
      <c r="F261">
        <v>65</v>
      </c>
      <c r="G261">
        <v>81</v>
      </c>
      <c r="H261">
        <v>81</v>
      </c>
      <c r="I261" s="1">
        <f>SUM(Table1[[#This Row],[math_score]:[writing_score]])/300</f>
        <v>0.75666666666666671</v>
      </c>
      <c r="J261" t="str">
        <f>_xlfn.IFS(Table1[[#This Row],[%]]&gt;=90%,"Best",AND(Table1[[#This Row],[%]]&gt;=70%,Table1[[#This Row],[%]]&lt; 90%),"Very Good",AND(Table1[[#This Row],[%]]&gt;=50%,Table1[[#This Row],[%]]&lt; 70%),"Good",Table1[[#This Row],[%]]&lt;50,"Not Bad")</f>
        <v>Very Good</v>
      </c>
    </row>
    <row r="262" spans="1:10" x14ac:dyDescent="0.25">
      <c r="A262" t="s">
        <v>8</v>
      </c>
      <c r="B262" t="s">
        <v>12</v>
      </c>
      <c r="C262" t="s">
        <v>22</v>
      </c>
      <c r="D262" t="s">
        <v>19</v>
      </c>
      <c r="E262" t="s">
        <v>14</v>
      </c>
      <c r="F262">
        <v>64</v>
      </c>
      <c r="G262">
        <v>79</v>
      </c>
      <c r="H262">
        <v>77</v>
      </c>
      <c r="I262" s="1">
        <f>SUM(Table1[[#This Row],[math_score]:[writing_score]])/300</f>
        <v>0.73333333333333328</v>
      </c>
      <c r="J262" t="str">
        <f>_xlfn.IFS(Table1[[#This Row],[%]]&gt;=90%,"Best",AND(Table1[[#This Row],[%]]&gt;=70%,Table1[[#This Row],[%]]&lt; 90%),"Very Good",AND(Table1[[#This Row],[%]]&gt;=50%,Table1[[#This Row],[%]]&lt; 70%),"Good",Table1[[#This Row],[%]]&lt;50,"Not Bad")</f>
        <v>Very Good</v>
      </c>
    </row>
    <row r="263" spans="1:10" x14ac:dyDescent="0.25">
      <c r="A263" t="s">
        <v>16</v>
      </c>
      <c r="B263" t="s">
        <v>12</v>
      </c>
      <c r="C263" t="s">
        <v>13</v>
      </c>
      <c r="D263" t="s">
        <v>11</v>
      </c>
      <c r="E263" t="s">
        <v>14</v>
      </c>
      <c r="F263">
        <v>79</v>
      </c>
      <c r="G263">
        <v>79</v>
      </c>
      <c r="H263">
        <v>78</v>
      </c>
      <c r="I263" s="1">
        <f>SUM(Table1[[#This Row],[math_score]:[writing_score]])/300</f>
        <v>0.78666666666666663</v>
      </c>
      <c r="J263" t="str">
        <f>_xlfn.IFS(Table1[[#This Row],[%]]&gt;=90%,"Best",AND(Table1[[#This Row],[%]]&gt;=70%,Table1[[#This Row],[%]]&lt; 90%),"Very Good",AND(Table1[[#This Row],[%]]&gt;=50%,Table1[[#This Row],[%]]&lt; 70%),"Good",Table1[[#This Row],[%]]&lt;50,"Not Bad")</f>
        <v>Very Good</v>
      </c>
    </row>
    <row r="264" spans="1:10" x14ac:dyDescent="0.25">
      <c r="A264" t="s">
        <v>8</v>
      </c>
      <c r="B264" t="s">
        <v>12</v>
      </c>
      <c r="C264" t="s">
        <v>22</v>
      </c>
      <c r="D264" t="s">
        <v>19</v>
      </c>
      <c r="E264" t="s">
        <v>24</v>
      </c>
      <c r="F264">
        <v>44</v>
      </c>
      <c r="G264">
        <v>50</v>
      </c>
      <c r="H264">
        <v>51</v>
      </c>
      <c r="I264" s="1">
        <f>SUM(Table1[[#This Row],[math_score]:[writing_score]])/300</f>
        <v>0.48333333333333334</v>
      </c>
      <c r="J264" t="str">
        <f>_xlfn.IFS(Table1[[#This Row],[%]]&gt;=90%,"Best",AND(Table1[[#This Row],[%]]&gt;=70%,Table1[[#This Row],[%]]&lt; 90%),"Very Good",AND(Table1[[#This Row],[%]]&gt;=50%,Table1[[#This Row],[%]]&lt; 70%),"Good",Table1[[#This Row],[%]]&lt;50,"Not Bad")</f>
        <v>Not Bad</v>
      </c>
    </row>
    <row r="265" spans="1:10" x14ac:dyDescent="0.25">
      <c r="A265" t="s">
        <v>8</v>
      </c>
      <c r="B265" t="s">
        <v>23</v>
      </c>
      <c r="C265" t="s">
        <v>21</v>
      </c>
      <c r="D265" t="s">
        <v>11</v>
      </c>
      <c r="E265" t="s">
        <v>24</v>
      </c>
      <c r="F265">
        <v>99</v>
      </c>
      <c r="G265">
        <v>93</v>
      </c>
      <c r="H265">
        <v>90</v>
      </c>
      <c r="I265" s="1">
        <f>SUM(Table1[[#This Row],[math_score]:[writing_score]])/300</f>
        <v>0.94</v>
      </c>
      <c r="J265" t="str">
        <f>_xlfn.IFS(Table1[[#This Row],[%]]&gt;=90%,"Best",AND(Table1[[#This Row],[%]]&gt;=70%,Table1[[#This Row],[%]]&lt; 90%),"Very Good",AND(Table1[[#This Row],[%]]&gt;=50%,Table1[[#This Row],[%]]&lt; 70%),"Good",Table1[[#This Row],[%]]&lt;50,"Not Bad")</f>
        <v>Best</v>
      </c>
    </row>
    <row r="266" spans="1:10" x14ac:dyDescent="0.25">
      <c r="A266" t="s">
        <v>16</v>
      </c>
      <c r="B266" t="s">
        <v>20</v>
      </c>
      <c r="C266" t="s">
        <v>21</v>
      </c>
      <c r="D266" t="s">
        <v>11</v>
      </c>
      <c r="E266" t="s">
        <v>24</v>
      </c>
      <c r="F266">
        <v>76</v>
      </c>
      <c r="G266">
        <v>73</v>
      </c>
      <c r="H266">
        <v>68</v>
      </c>
      <c r="I266" s="1">
        <f>SUM(Table1[[#This Row],[math_score]:[writing_score]])/300</f>
        <v>0.72333333333333338</v>
      </c>
      <c r="J266" t="str">
        <f>_xlfn.IFS(Table1[[#This Row],[%]]&gt;=90%,"Best",AND(Table1[[#This Row],[%]]&gt;=70%,Table1[[#This Row],[%]]&lt; 90%),"Very Good",AND(Table1[[#This Row],[%]]&gt;=50%,Table1[[#This Row],[%]]&lt; 70%),"Good",Table1[[#This Row],[%]]&lt;50,"Not Bad")</f>
        <v>Very Good</v>
      </c>
    </row>
    <row r="267" spans="1:10" x14ac:dyDescent="0.25">
      <c r="A267" t="s">
        <v>16</v>
      </c>
      <c r="B267" t="s">
        <v>20</v>
      </c>
      <c r="C267" t="s">
        <v>22</v>
      </c>
      <c r="D267" t="s">
        <v>19</v>
      </c>
      <c r="E267" t="s">
        <v>24</v>
      </c>
      <c r="F267">
        <v>59</v>
      </c>
      <c r="G267">
        <v>42</v>
      </c>
      <c r="H267">
        <v>41</v>
      </c>
      <c r="I267" s="1">
        <f>SUM(Table1[[#This Row],[math_score]:[writing_score]])/300</f>
        <v>0.47333333333333333</v>
      </c>
      <c r="J267" t="str">
        <f>_xlfn.IFS(Table1[[#This Row],[%]]&gt;=90%,"Best",AND(Table1[[#This Row],[%]]&gt;=70%,Table1[[#This Row],[%]]&lt; 90%),"Very Good",AND(Table1[[#This Row],[%]]&gt;=50%,Table1[[#This Row],[%]]&lt; 70%),"Good",Table1[[#This Row],[%]]&lt;50,"Not Bad")</f>
        <v>Not Bad</v>
      </c>
    </row>
    <row r="268" spans="1:10" x14ac:dyDescent="0.25">
      <c r="A268" t="s">
        <v>8</v>
      </c>
      <c r="B268" t="s">
        <v>12</v>
      </c>
      <c r="C268" t="s">
        <v>10</v>
      </c>
      <c r="D268" t="s">
        <v>11</v>
      </c>
      <c r="E268" t="s">
        <v>24</v>
      </c>
      <c r="F268">
        <v>63</v>
      </c>
      <c r="G268">
        <v>75</v>
      </c>
      <c r="H268">
        <v>81</v>
      </c>
      <c r="I268" s="1">
        <f>SUM(Table1[[#This Row],[math_score]:[writing_score]])/300</f>
        <v>0.73</v>
      </c>
      <c r="J268" t="str">
        <f>_xlfn.IFS(Table1[[#This Row],[%]]&gt;=90%,"Best",AND(Table1[[#This Row],[%]]&gt;=70%,Table1[[#This Row],[%]]&lt; 90%),"Very Good",AND(Table1[[#This Row],[%]]&gt;=50%,Table1[[#This Row],[%]]&lt; 70%),"Good",Table1[[#This Row],[%]]&lt;50,"Not Bad")</f>
        <v>Very Good</v>
      </c>
    </row>
    <row r="269" spans="1:10" x14ac:dyDescent="0.25">
      <c r="A269" t="s">
        <v>8</v>
      </c>
      <c r="B269" t="s">
        <v>20</v>
      </c>
      <c r="C269" t="s">
        <v>21</v>
      </c>
      <c r="D269" t="s">
        <v>11</v>
      </c>
      <c r="E269" t="s">
        <v>24</v>
      </c>
      <c r="F269">
        <v>69</v>
      </c>
      <c r="G269">
        <v>72</v>
      </c>
      <c r="H269">
        <v>77</v>
      </c>
      <c r="I269" s="1">
        <f>SUM(Table1[[#This Row],[math_score]:[writing_score]])/300</f>
        <v>0.72666666666666668</v>
      </c>
      <c r="J269" t="str">
        <f>_xlfn.IFS(Table1[[#This Row],[%]]&gt;=90%,"Best",AND(Table1[[#This Row],[%]]&gt;=70%,Table1[[#This Row],[%]]&lt; 90%),"Very Good",AND(Table1[[#This Row],[%]]&gt;=50%,Table1[[#This Row],[%]]&lt; 70%),"Good",Table1[[#This Row],[%]]&lt;50,"Not Bad")</f>
        <v>Very Good</v>
      </c>
    </row>
    <row r="270" spans="1:10" x14ac:dyDescent="0.25">
      <c r="A270" t="s">
        <v>8</v>
      </c>
      <c r="B270" t="s">
        <v>20</v>
      </c>
      <c r="C270" t="s">
        <v>18</v>
      </c>
      <c r="D270" t="s">
        <v>11</v>
      </c>
      <c r="E270" t="s">
        <v>14</v>
      </c>
      <c r="F270">
        <v>88</v>
      </c>
      <c r="G270">
        <v>92</v>
      </c>
      <c r="H270">
        <v>95</v>
      </c>
      <c r="I270" s="1">
        <f>SUM(Table1[[#This Row],[math_score]:[writing_score]])/300</f>
        <v>0.91666666666666663</v>
      </c>
      <c r="J270" t="str">
        <f>_xlfn.IFS(Table1[[#This Row],[%]]&gt;=90%,"Best",AND(Table1[[#This Row],[%]]&gt;=70%,Table1[[#This Row],[%]]&lt; 90%),"Very Good",AND(Table1[[#This Row],[%]]&gt;=50%,Table1[[#This Row],[%]]&lt; 70%),"Good",Table1[[#This Row],[%]]&lt;50,"Not Bad")</f>
        <v>Best</v>
      </c>
    </row>
    <row r="271" spans="1:10" x14ac:dyDescent="0.25">
      <c r="A271" t="s">
        <v>8</v>
      </c>
      <c r="B271" t="s">
        <v>23</v>
      </c>
      <c r="C271" t="s">
        <v>13</v>
      </c>
      <c r="D271" t="s">
        <v>19</v>
      </c>
      <c r="E271" t="s">
        <v>24</v>
      </c>
      <c r="F271">
        <v>71</v>
      </c>
      <c r="G271">
        <v>76</v>
      </c>
      <c r="H271">
        <v>70</v>
      </c>
      <c r="I271" s="1">
        <f>SUM(Table1[[#This Row],[math_score]:[writing_score]])/300</f>
        <v>0.72333333333333338</v>
      </c>
      <c r="J271" t="str">
        <f>_xlfn.IFS(Table1[[#This Row],[%]]&gt;=90%,"Best",AND(Table1[[#This Row],[%]]&gt;=70%,Table1[[#This Row],[%]]&lt; 90%),"Very Good",AND(Table1[[#This Row],[%]]&gt;=50%,Table1[[#This Row],[%]]&lt; 70%),"Good",Table1[[#This Row],[%]]&lt;50,"Not Bad")</f>
        <v>Very Good</v>
      </c>
    </row>
    <row r="272" spans="1:10" x14ac:dyDescent="0.25">
      <c r="A272" t="s">
        <v>16</v>
      </c>
      <c r="B272" t="s">
        <v>12</v>
      </c>
      <c r="C272" t="s">
        <v>10</v>
      </c>
      <c r="D272" t="s">
        <v>11</v>
      </c>
      <c r="E272" t="s">
        <v>24</v>
      </c>
      <c r="F272">
        <v>69</v>
      </c>
      <c r="G272">
        <v>63</v>
      </c>
      <c r="H272">
        <v>61</v>
      </c>
      <c r="I272" s="1">
        <f>SUM(Table1[[#This Row],[math_score]:[writing_score]])/300</f>
        <v>0.64333333333333331</v>
      </c>
      <c r="J272" t="str">
        <f>_xlfn.IFS(Table1[[#This Row],[%]]&gt;=90%,"Best",AND(Table1[[#This Row],[%]]&gt;=70%,Table1[[#This Row],[%]]&lt; 90%),"Very Good",AND(Table1[[#This Row],[%]]&gt;=50%,Table1[[#This Row],[%]]&lt; 70%),"Good",Table1[[#This Row],[%]]&lt;50,"Not Bad")</f>
        <v>Good</v>
      </c>
    </row>
    <row r="273" spans="1:10" x14ac:dyDescent="0.25">
      <c r="A273" t="s">
        <v>16</v>
      </c>
      <c r="B273" t="s">
        <v>12</v>
      </c>
      <c r="C273" t="s">
        <v>13</v>
      </c>
      <c r="D273" t="s">
        <v>11</v>
      </c>
      <c r="E273" t="s">
        <v>24</v>
      </c>
      <c r="F273">
        <v>58</v>
      </c>
      <c r="G273">
        <v>49</v>
      </c>
      <c r="H273">
        <v>42</v>
      </c>
      <c r="I273" s="1">
        <f>SUM(Table1[[#This Row],[math_score]:[writing_score]])/300</f>
        <v>0.49666666666666665</v>
      </c>
      <c r="J273" t="str">
        <f>_xlfn.IFS(Table1[[#This Row],[%]]&gt;=90%,"Best",AND(Table1[[#This Row],[%]]&gt;=70%,Table1[[#This Row],[%]]&lt; 90%),"Very Good",AND(Table1[[#This Row],[%]]&gt;=50%,Table1[[#This Row],[%]]&lt; 70%),"Good",Table1[[#This Row],[%]]&lt;50,"Not Bad")</f>
        <v>Not Bad</v>
      </c>
    </row>
    <row r="274" spans="1:10" x14ac:dyDescent="0.25">
      <c r="A274" t="s">
        <v>8</v>
      </c>
      <c r="B274" t="s">
        <v>20</v>
      </c>
      <c r="C274" t="s">
        <v>18</v>
      </c>
      <c r="D274" t="s">
        <v>19</v>
      </c>
      <c r="E274" t="s">
        <v>24</v>
      </c>
      <c r="F274">
        <v>47</v>
      </c>
      <c r="G274">
        <v>53</v>
      </c>
      <c r="H274">
        <v>58</v>
      </c>
      <c r="I274" s="1">
        <f>SUM(Table1[[#This Row],[math_score]:[writing_score]])/300</f>
        <v>0.52666666666666662</v>
      </c>
      <c r="J274" t="str">
        <f>_xlfn.IFS(Table1[[#This Row],[%]]&gt;=90%,"Best",AND(Table1[[#This Row],[%]]&gt;=70%,Table1[[#This Row],[%]]&lt; 90%),"Very Good",AND(Table1[[#This Row],[%]]&gt;=50%,Table1[[#This Row],[%]]&lt; 70%),"Good",Table1[[#This Row],[%]]&lt;50,"Not Bad")</f>
        <v>Good</v>
      </c>
    </row>
    <row r="275" spans="1:10" x14ac:dyDescent="0.25">
      <c r="A275" t="s">
        <v>8</v>
      </c>
      <c r="B275" t="s">
        <v>20</v>
      </c>
      <c r="C275" t="s">
        <v>13</v>
      </c>
      <c r="D275" t="s">
        <v>11</v>
      </c>
      <c r="E275" t="s">
        <v>24</v>
      </c>
      <c r="F275">
        <v>65</v>
      </c>
      <c r="G275">
        <v>70</v>
      </c>
      <c r="H275">
        <v>71</v>
      </c>
      <c r="I275" s="1">
        <f>SUM(Table1[[#This Row],[math_score]:[writing_score]])/300</f>
        <v>0.68666666666666665</v>
      </c>
      <c r="J275" t="str">
        <f>_xlfn.IFS(Table1[[#This Row],[%]]&gt;=90%,"Best",AND(Table1[[#This Row],[%]]&gt;=70%,Table1[[#This Row],[%]]&lt; 90%),"Very Good",AND(Table1[[#This Row],[%]]&gt;=50%,Table1[[#This Row],[%]]&lt; 70%),"Good",Table1[[#This Row],[%]]&lt;50,"Not Bad")</f>
        <v>Good</v>
      </c>
    </row>
    <row r="276" spans="1:10" x14ac:dyDescent="0.25">
      <c r="A276" t="s">
        <v>16</v>
      </c>
      <c r="B276" t="s">
        <v>9</v>
      </c>
      <c r="C276" t="s">
        <v>13</v>
      </c>
      <c r="D276" t="s">
        <v>11</v>
      </c>
      <c r="E276" t="s">
        <v>14</v>
      </c>
      <c r="F276">
        <v>88</v>
      </c>
      <c r="G276">
        <v>85</v>
      </c>
      <c r="H276">
        <v>76</v>
      </c>
      <c r="I276" s="1">
        <f>SUM(Table1[[#This Row],[math_score]:[writing_score]])/300</f>
        <v>0.83</v>
      </c>
      <c r="J276" t="str">
        <f>_xlfn.IFS(Table1[[#This Row],[%]]&gt;=90%,"Best",AND(Table1[[#This Row],[%]]&gt;=70%,Table1[[#This Row],[%]]&lt; 90%),"Very Good",AND(Table1[[#This Row],[%]]&gt;=50%,Table1[[#This Row],[%]]&lt; 70%),"Good",Table1[[#This Row],[%]]&lt;50,"Not Bad")</f>
        <v>Very Good</v>
      </c>
    </row>
    <row r="277" spans="1:10" x14ac:dyDescent="0.25">
      <c r="A277" t="s">
        <v>16</v>
      </c>
      <c r="B277" t="s">
        <v>12</v>
      </c>
      <c r="C277" t="s">
        <v>10</v>
      </c>
      <c r="D277" t="s">
        <v>11</v>
      </c>
      <c r="E277" t="s">
        <v>24</v>
      </c>
      <c r="F277">
        <v>83</v>
      </c>
      <c r="G277">
        <v>78</v>
      </c>
      <c r="H277">
        <v>73</v>
      </c>
      <c r="I277" s="1">
        <f>SUM(Table1[[#This Row],[math_score]:[writing_score]])/300</f>
        <v>0.78</v>
      </c>
      <c r="J277" t="str">
        <f>_xlfn.IFS(Table1[[#This Row],[%]]&gt;=90%,"Best",AND(Table1[[#This Row],[%]]&gt;=70%,Table1[[#This Row],[%]]&lt; 90%),"Very Good",AND(Table1[[#This Row],[%]]&gt;=50%,Table1[[#This Row],[%]]&lt; 70%),"Good",Table1[[#This Row],[%]]&lt;50,"Not Bad")</f>
        <v>Very Good</v>
      </c>
    </row>
    <row r="278" spans="1:10" x14ac:dyDescent="0.25">
      <c r="A278" t="s">
        <v>8</v>
      </c>
      <c r="B278" t="s">
        <v>12</v>
      </c>
      <c r="C278" t="s">
        <v>22</v>
      </c>
      <c r="D278" t="s">
        <v>11</v>
      </c>
      <c r="E278" t="s">
        <v>14</v>
      </c>
      <c r="F278">
        <v>85</v>
      </c>
      <c r="G278">
        <v>92</v>
      </c>
      <c r="H278">
        <v>93</v>
      </c>
      <c r="I278" s="1">
        <f>SUM(Table1[[#This Row],[math_score]:[writing_score]])/300</f>
        <v>0.9</v>
      </c>
      <c r="J278" t="str">
        <f>_xlfn.IFS(Table1[[#This Row],[%]]&gt;=90%,"Best",AND(Table1[[#This Row],[%]]&gt;=70%,Table1[[#This Row],[%]]&lt; 90%),"Very Good",AND(Table1[[#This Row],[%]]&gt;=50%,Table1[[#This Row],[%]]&lt; 70%),"Good",Table1[[#This Row],[%]]&lt;50,"Not Bad")</f>
        <v>Best</v>
      </c>
    </row>
    <row r="279" spans="1:10" x14ac:dyDescent="0.25">
      <c r="A279" t="s">
        <v>8</v>
      </c>
      <c r="B279" t="s">
        <v>23</v>
      </c>
      <c r="C279" t="s">
        <v>21</v>
      </c>
      <c r="D279" t="s">
        <v>11</v>
      </c>
      <c r="E279" t="s">
        <v>14</v>
      </c>
      <c r="F279">
        <v>59</v>
      </c>
      <c r="G279">
        <v>63</v>
      </c>
      <c r="H279">
        <v>75</v>
      </c>
      <c r="I279" s="1">
        <f>SUM(Table1[[#This Row],[math_score]:[writing_score]])/300</f>
        <v>0.65666666666666662</v>
      </c>
      <c r="J279" t="str">
        <f>_xlfn.IFS(Table1[[#This Row],[%]]&gt;=90%,"Best",AND(Table1[[#This Row],[%]]&gt;=70%,Table1[[#This Row],[%]]&lt; 90%),"Very Good",AND(Table1[[#This Row],[%]]&gt;=50%,Table1[[#This Row],[%]]&lt; 70%),"Good",Table1[[#This Row],[%]]&lt;50,"Not Bad")</f>
        <v>Good</v>
      </c>
    </row>
    <row r="280" spans="1:10" x14ac:dyDescent="0.25">
      <c r="A280" t="s">
        <v>8</v>
      </c>
      <c r="B280" t="s">
        <v>12</v>
      </c>
      <c r="C280" t="s">
        <v>22</v>
      </c>
      <c r="D280" t="s">
        <v>19</v>
      </c>
      <c r="E280" t="s">
        <v>24</v>
      </c>
      <c r="F280">
        <v>65</v>
      </c>
      <c r="G280">
        <v>86</v>
      </c>
      <c r="H280">
        <v>80</v>
      </c>
      <c r="I280" s="1">
        <f>SUM(Table1[[#This Row],[math_score]:[writing_score]])/300</f>
        <v>0.77</v>
      </c>
      <c r="J280" t="str">
        <f>_xlfn.IFS(Table1[[#This Row],[%]]&gt;=90%,"Best",AND(Table1[[#This Row],[%]]&gt;=70%,Table1[[#This Row],[%]]&lt; 90%),"Very Good",AND(Table1[[#This Row],[%]]&gt;=50%,Table1[[#This Row],[%]]&lt; 70%),"Good",Table1[[#This Row],[%]]&lt;50,"Not Bad")</f>
        <v>Very Good</v>
      </c>
    </row>
    <row r="281" spans="1:10" x14ac:dyDescent="0.25">
      <c r="A281" t="s">
        <v>16</v>
      </c>
      <c r="B281" t="s">
        <v>9</v>
      </c>
      <c r="C281" t="s">
        <v>10</v>
      </c>
      <c r="D281" t="s">
        <v>19</v>
      </c>
      <c r="E281" t="s">
        <v>24</v>
      </c>
      <c r="F281">
        <v>73</v>
      </c>
      <c r="G281">
        <v>56</v>
      </c>
      <c r="H281">
        <v>57</v>
      </c>
      <c r="I281" s="1">
        <f>SUM(Table1[[#This Row],[math_score]:[writing_score]])/300</f>
        <v>0.62</v>
      </c>
      <c r="J281" t="str">
        <f>_xlfn.IFS(Table1[[#This Row],[%]]&gt;=90%,"Best",AND(Table1[[#This Row],[%]]&gt;=70%,Table1[[#This Row],[%]]&lt; 90%),"Very Good",AND(Table1[[#This Row],[%]]&gt;=50%,Table1[[#This Row],[%]]&lt; 70%),"Good",Table1[[#This Row],[%]]&lt;50,"Not Bad")</f>
        <v>Good</v>
      </c>
    </row>
    <row r="282" spans="1:10" x14ac:dyDescent="0.25">
      <c r="A282" t="s">
        <v>16</v>
      </c>
      <c r="B282" t="s">
        <v>20</v>
      </c>
      <c r="C282" t="s">
        <v>21</v>
      </c>
      <c r="D282" t="s">
        <v>11</v>
      </c>
      <c r="E282" t="s">
        <v>24</v>
      </c>
      <c r="F282">
        <v>53</v>
      </c>
      <c r="G282">
        <v>52</v>
      </c>
      <c r="H282">
        <v>42</v>
      </c>
      <c r="I282" s="1">
        <f>SUM(Table1[[#This Row],[math_score]:[writing_score]])/300</f>
        <v>0.49</v>
      </c>
      <c r="J282" t="str">
        <f>_xlfn.IFS(Table1[[#This Row],[%]]&gt;=90%,"Best",AND(Table1[[#This Row],[%]]&gt;=70%,Table1[[#This Row],[%]]&lt; 90%),"Very Good",AND(Table1[[#This Row],[%]]&gt;=50%,Table1[[#This Row],[%]]&lt; 70%),"Good",Table1[[#This Row],[%]]&lt;50,"Not Bad")</f>
        <v>Not Bad</v>
      </c>
    </row>
    <row r="283" spans="1:10" x14ac:dyDescent="0.25">
      <c r="A283" t="s">
        <v>16</v>
      </c>
      <c r="B283" t="s">
        <v>20</v>
      </c>
      <c r="C283" t="s">
        <v>21</v>
      </c>
      <c r="D283" t="s">
        <v>11</v>
      </c>
      <c r="E283" t="s">
        <v>24</v>
      </c>
      <c r="F283">
        <v>45</v>
      </c>
      <c r="G283">
        <v>48</v>
      </c>
      <c r="H283">
        <v>46</v>
      </c>
      <c r="I283" s="1">
        <f>SUM(Table1[[#This Row],[math_score]:[writing_score]])/300</f>
        <v>0.46333333333333332</v>
      </c>
      <c r="J283" t="str">
        <f>_xlfn.IFS(Table1[[#This Row],[%]]&gt;=90%,"Best",AND(Table1[[#This Row],[%]]&gt;=70%,Table1[[#This Row],[%]]&lt; 90%),"Very Good",AND(Table1[[#This Row],[%]]&gt;=50%,Table1[[#This Row],[%]]&lt; 70%),"Good",Table1[[#This Row],[%]]&lt;50,"Not Bad")</f>
        <v>Not Bad</v>
      </c>
    </row>
    <row r="284" spans="1:10" x14ac:dyDescent="0.25">
      <c r="A284" t="s">
        <v>8</v>
      </c>
      <c r="B284" t="s">
        <v>20</v>
      </c>
      <c r="C284" t="s">
        <v>10</v>
      </c>
      <c r="D284" t="s">
        <v>19</v>
      </c>
      <c r="E284" t="s">
        <v>24</v>
      </c>
      <c r="F284">
        <v>73</v>
      </c>
      <c r="G284">
        <v>79</v>
      </c>
      <c r="H284">
        <v>84</v>
      </c>
      <c r="I284" s="1">
        <f>SUM(Table1[[#This Row],[math_score]:[writing_score]])/300</f>
        <v>0.78666666666666663</v>
      </c>
      <c r="J284" t="str">
        <f>_xlfn.IFS(Table1[[#This Row],[%]]&gt;=90%,"Best",AND(Table1[[#This Row],[%]]&gt;=70%,Table1[[#This Row],[%]]&lt; 90%),"Very Good",AND(Table1[[#This Row],[%]]&gt;=50%,Table1[[#This Row],[%]]&lt; 70%),"Good",Table1[[#This Row],[%]]&lt;50,"Not Bad")</f>
        <v>Very Good</v>
      </c>
    </row>
    <row r="285" spans="1:10" x14ac:dyDescent="0.25">
      <c r="A285" t="s">
        <v>8</v>
      </c>
      <c r="B285" t="s">
        <v>20</v>
      </c>
      <c r="C285" t="s">
        <v>13</v>
      </c>
      <c r="D285" t="s">
        <v>19</v>
      </c>
      <c r="E285" t="s">
        <v>14</v>
      </c>
      <c r="F285">
        <v>70</v>
      </c>
      <c r="G285">
        <v>78</v>
      </c>
      <c r="H285">
        <v>78</v>
      </c>
      <c r="I285" s="1">
        <f>SUM(Table1[[#This Row],[math_score]:[writing_score]])/300</f>
        <v>0.7533333333333333</v>
      </c>
      <c r="J285" t="str">
        <f>_xlfn.IFS(Table1[[#This Row],[%]]&gt;=90%,"Best",AND(Table1[[#This Row],[%]]&gt;=70%,Table1[[#This Row],[%]]&lt; 90%),"Very Good",AND(Table1[[#This Row],[%]]&gt;=50%,Table1[[#This Row],[%]]&lt; 70%),"Good",Table1[[#This Row],[%]]&lt;50,"Not Bad")</f>
        <v>Very Good</v>
      </c>
    </row>
    <row r="286" spans="1:10" x14ac:dyDescent="0.25">
      <c r="A286" t="s">
        <v>8</v>
      </c>
      <c r="B286" t="s">
        <v>9</v>
      </c>
      <c r="C286" t="s">
        <v>22</v>
      </c>
      <c r="D286" t="s">
        <v>11</v>
      </c>
      <c r="E286" t="s">
        <v>24</v>
      </c>
      <c r="F286">
        <v>37</v>
      </c>
      <c r="G286">
        <v>46</v>
      </c>
      <c r="H286">
        <v>46</v>
      </c>
      <c r="I286" s="1">
        <f>SUM(Table1[[#This Row],[math_score]:[writing_score]])/300</f>
        <v>0.43</v>
      </c>
      <c r="J286" t="str">
        <f>_xlfn.IFS(Table1[[#This Row],[%]]&gt;=90%,"Best",AND(Table1[[#This Row],[%]]&gt;=70%,Table1[[#This Row],[%]]&lt; 90%),"Very Good",AND(Table1[[#This Row],[%]]&gt;=50%,Table1[[#This Row],[%]]&lt; 70%),"Good",Table1[[#This Row],[%]]&lt;50,"Not Bad")</f>
        <v>Not Bad</v>
      </c>
    </row>
    <row r="287" spans="1:10" x14ac:dyDescent="0.25">
      <c r="A287" t="s">
        <v>16</v>
      </c>
      <c r="B287" t="s">
        <v>9</v>
      </c>
      <c r="C287" t="s">
        <v>18</v>
      </c>
      <c r="D287" t="s">
        <v>11</v>
      </c>
      <c r="E287" t="s">
        <v>14</v>
      </c>
      <c r="F287">
        <v>81</v>
      </c>
      <c r="G287">
        <v>82</v>
      </c>
      <c r="H287">
        <v>82</v>
      </c>
      <c r="I287" s="1">
        <f>SUM(Table1[[#This Row],[math_score]:[writing_score]])/300</f>
        <v>0.81666666666666665</v>
      </c>
      <c r="J287" t="str">
        <f>_xlfn.IFS(Table1[[#This Row],[%]]&gt;=90%,"Best",AND(Table1[[#This Row],[%]]&gt;=70%,Table1[[#This Row],[%]]&lt; 90%),"Very Good",AND(Table1[[#This Row],[%]]&gt;=50%,Table1[[#This Row],[%]]&lt; 70%),"Good",Table1[[#This Row],[%]]&lt;50,"Not Bad")</f>
        <v>Very Good</v>
      </c>
    </row>
    <row r="288" spans="1:10" x14ac:dyDescent="0.25">
      <c r="A288" t="s">
        <v>16</v>
      </c>
      <c r="B288" t="s">
        <v>23</v>
      </c>
      <c r="C288" t="s">
        <v>18</v>
      </c>
      <c r="D288" t="s">
        <v>11</v>
      </c>
      <c r="E288" t="s">
        <v>14</v>
      </c>
      <c r="F288">
        <v>97</v>
      </c>
      <c r="G288">
        <v>82</v>
      </c>
      <c r="H288">
        <v>88</v>
      </c>
      <c r="I288" s="1">
        <f>SUM(Table1[[#This Row],[math_score]:[writing_score]])/300</f>
        <v>0.89</v>
      </c>
      <c r="J288" t="str">
        <f>_xlfn.IFS(Table1[[#This Row],[%]]&gt;=90%,"Best",AND(Table1[[#This Row],[%]]&gt;=70%,Table1[[#This Row],[%]]&lt; 90%),"Very Good",AND(Table1[[#This Row],[%]]&gt;=50%,Table1[[#This Row],[%]]&lt; 70%),"Good",Table1[[#This Row],[%]]&lt;50,"Not Bad")</f>
        <v>Very Good</v>
      </c>
    </row>
    <row r="289" spans="1:10" x14ac:dyDescent="0.25">
      <c r="A289" t="s">
        <v>8</v>
      </c>
      <c r="B289" t="s">
        <v>9</v>
      </c>
      <c r="C289" t="s">
        <v>22</v>
      </c>
      <c r="D289" t="s">
        <v>11</v>
      </c>
      <c r="E289" t="s">
        <v>24</v>
      </c>
      <c r="F289">
        <v>67</v>
      </c>
      <c r="G289">
        <v>89</v>
      </c>
      <c r="H289">
        <v>82</v>
      </c>
      <c r="I289" s="1">
        <f>SUM(Table1[[#This Row],[math_score]:[writing_score]])/300</f>
        <v>0.79333333333333333</v>
      </c>
      <c r="J289" t="str">
        <f>_xlfn.IFS(Table1[[#This Row],[%]]&gt;=90%,"Best",AND(Table1[[#This Row],[%]]&gt;=70%,Table1[[#This Row],[%]]&lt; 90%),"Very Good",AND(Table1[[#This Row],[%]]&gt;=50%,Table1[[#This Row],[%]]&lt; 70%),"Good",Table1[[#This Row],[%]]&lt;50,"Not Bad")</f>
        <v>Very Good</v>
      </c>
    </row>
    <row r="290" spans="1:10" x14ac:dyDescent="0.25">
      <c r="A290" t="s">
        <v>16</v>
      </c>
      <c r="B290" t="s">
        <v>9</v>
      </c>
      <c r="C290" t="s">
        <v>10</v>
      </c>
      <c r="D290" t="s">
        <v>19</v>
      </c>
      <c r="E290" t="s">
        <v>24</v>
      </c>
      <c r="F290">
        <v>88</v>
      </c>
      <c r="G290">
        <v>75</v>
      </c>
      <c r="H290">
        <v>76</v>
      </c>
      <c r="I290" s="1">
        <f>SUM(Table1[[#This Row],[math_score]:[writing_score]])/300</f>
        <v>0.79666666666666663</v>
      </c>
      <c r="J290" t="str">
        <f>_xlfn.IFS(Table1[[#This Row],[%]]&gt;=90%,"Best",AND(Table1[[#This Row],[%]]&gt;=70%,Table1[[#This Row],[%]]&lt; 90%),"Very Good",AND(Table1[[#This Row],[%]]&gt;=50%,Table1[[#This Row],[%]]&lt; 70%),"Good",Table1[[#This Row],[%]]&lt;50,"Not Bad")</f>
        <v>Very Good</v>
      </c>
    </row>
    <row r="291" spans="1:10" x14ac:dyDescent="0.25">
      <c r="A291" t="s">
        <v>16</v>
      </c>
      <c r="B291" t="s">
        <v>23</v>
      </c>
      <c r="C291" t="s">
        <v>22</v>
      </c>
      <c r="D291" t="s">
        <v>11</v>
      </c>
      <c r="E291" t="s">
        <v>14</v>
      </c>
      <c r="F291">
        <v>77</v>
      </c>
      <c r="G291">
        <v>76</v>
      </c>
      <c r="H291">
        <v>77</v>
      </c>
      <c r="I291" s="1">
        <f>SUM(Table1[[#This Row],[math_score]:[writing_score]])/300</f>
        <v>0.76666666666666672</v>
      </c>
      <c r="J291" t="str">
        <f>_xlfn.IFS(Table1[[#This Row],[%]]&gt;=90%,"Best",AND(Table1[[#This Row],[%]]&gt;=70%,Table1[[#This Row],[%]]&lt; 90%),"Very Good",AND(Table1[[#This Row],[%]]&gt;=50%,Table1[[#This Row],[%]]&lt; 70%),"Good",Table1[[#This Row],[%]]&lt;50,"Not Bad")</f>
        <v>Very Good</v>
      </c>
    </row>
    <row r="292" spans="1:10" x14ac:dyDescent="0.25">
      <c r="A292" t="s">
        <v>16</v>
      </c>
      <c r="B292" t="s">
        <v>12</v>
      </c>
      <c r="C292" t="s">
        <v>18</v>
      </c>
      <c r="D292" t="s">
        <v>11</v>
      </c>
      <c r="E292" t="s">
        <v>24</v>
      </c>
      <c r="F292">
        <v>76</v>
      </c>
      <c r="G292">
        <v>70</v>
      </c>
      <c r="H292">
        <v>68</v>
      </c>
      <c r="I292" s="1">
        <f>SUM(Table1[[#This Row],[math_score]:[writing_score]])/300</f>
        <v>0.71333333333333337</v>
      </c>
      <c r="J292" t="str">
        <f>_xlfn.IFS(Table1[[#This Row],[%]]&gt;=90%,"Best",AND(Table1[[#This Row],[%]]&gt;=70%,Table1[[#This Row],[%]]&lt; 90%),"Very Good",AND(Table1[[#This Row],[%]]&gt;=50%,Table1[[#This Row],[%]]&lt; 70%),"Good",Table1[[#This Row],[%]]&lt;50,"Not Bad")</f>
        <v>Very Good</v>
      </c>
    </row>
    <row r="293" spans="1:10" x14ac:dyDescent="0.25">
      <c r="A293" t="s">
        <v>16</v>
      </c>
      <c r="B293" t="s">
        <v>20</v>
      </c>
      <c r="C293" t="s">
        <v>22</v>
      </c>
      <c r="D293" t="s">
        <v>11</v>
      </c>
      <c r="E293" t="s">
        <v>24</v>
      </c>
      <c r="F293">
        <v>86</v>
      </c>
      <c r="G293">
        <v>73</v>
      </c>
      <c r="H293">
        <v>70</v>
      </c>
      <c r="I293" s="1">
        <f>SUM(Table1[[#This Row],[math_score]:[writing_score]])/300</f>
        <v>0.76333333333333331</v>
      </c>
      <c r="J293" t="str">
        <f>_xlfn.IFS(Table1[[#This Row],[%]]&gt;=90%,"Best",AND(Table1[[#This Row],[%]]&gt;=70%,Table1[[#This Row],[%]]&lt; 90%),"Very Good",AND(Table1[[#This Row],[%]]&gt;=50%,Table1[[#This Row],[%]]&lt; 70%),"Good",Table1[[#This Row],[%]]&lt;50,"Not Bad")</f>
        <v>Very Good</v>
      </c>
    </row>
    <row r="294" spans="1:10" x14ac:dyDescent="0.25">
      <c r="A294" t="s">
        <v>16</v>
      </c>
      <c r="B294" t="s">
        <v>12</v>
      </c>
      <c r="C294" t="s">
        <v>22</v>
      </c>
      <c r="D294" t="s">
        <v>11</v>
      </c>
      <c r="E294" t="s">
        <v>14</v>
      </c>
      <c r="F294">
        <v>63</v>
      </c>
      <c r="G294">
        <v>60</v>
      </c>
      <c r="H294">
        <v>57</v>
      </c>
      <c r="I294" s="1">
        <f>SUM(Table1[[#This Row],[math_score]:[writing_score]])/300</f>
        <v>0.6</v>
      </c>
      <c r="J294" t="str">
        <f>_xlfn.IFS(Table1[[#This Row],[%]]&gt;=90%,"Best",AND(Table1[[#This Row],[%]]&gt;=70%,Table1[[#This Row],[%]]&lt; 90%),"Very Good",AND(Table1[[#This Row],[%]]&gt;=50%,Table1[[#This Row],[%]]&lt; 70%),"Good",Table1[[#This Row],[%]]&lt;50,"Not Bad")</f>
        <v>Good</v>
      </c>
    </row>
    <row r="295" spans="1:10" x14ac:dyDescent="0.25">
      <c r="A295" t="s">
        <v>8</v>
      </c>
      <c r="B295" t="s">
        <v>23</v>
      </c>
      <c r="C295" t="s">
        <v>10</v>
      </c>
      <c r="D295" t="s">
        <v>11</v>
      </c>
      <c r="E295" t="s">
        <v>24</v>
      </c>
      <c r="F295">
        <v>65</v>
      </c>
      <c r="G295">
        <v>73</v>
      </c>
      <c r="H295">
        <v>75</v>
      </c>
      <c r="I295" s="1">
        <f>SUM(Table1[[#This Row],[math_score]:[writing_score]])/300</f>
        <v>0.71</v>
      </c>
      <c r="J295" t="str">
        <f>_xlfn.IFS(Table1[[#This Row],[%]]&gt;=90%,"Best",AND(Table1[[#This Row],[%]]&gt;=70%,Table1[[#This Row],[%]]&lt; 90%),"Very Good",AND(Table1[[#This Row],[%]]&gt;=50%,Table1[[#This Row],[%]]&lt; 70%),"Good",Table1[[#This Row],[%]]&lt;50,"Not Bad")</f>
        <v>Very Good</v>
      </c>
    </row>
    <row r="296" spans="1:10" x14ac:dyDescent="0.25">
      <c r="A296" t="s">
        <v>16</v>
      </c>
      <c r="B296" t="s">
        <v>20</v>
      </c>
      <c r="C296" t="s">
        <v>21</v>
      </c>
      <c r="D296" t="s">
        <v>19</v>
      </c>
      <c r="E296" t="s">
        <v>14</v>
      </c>
      <c r="F296">
        <v>78</v>
      </c>
      <c r="G296">
        <v>77</v>
      </c>
      <c r="H296">
        <v>80</v>
      </c>
      <c r="I296" s="1">
        <f>SUM(Table1[[#This Row],[math_score]:[writing_score]])/300</f>
        <v>0.78333333333333333</v>
      </c>
      <c r="J296" t="str">
        <f>_xlfn.IFS(Table1[[#This Row],[%]]&gt;=90%,"Best",AND(Table1[[#This Row],[%]]&gt;=70%,Table1[[#This Row],[%]]&lt; 90%),"Very Good",AND(Table1[[#This Row],[%]]&gt;=50%,Table1[[#This Row],[%]]&lt; 70%),"Good",Table1[[#This Row],[%]]&lt;50,"Not Bad")</f>
        <v>Very Good</v>
      </c>
    </row>
    <row r="297" spans="1:10" x14ac:dyDescent="0.25">
      <c r="A297" t="s">
        <v>16</v>
      </c>
      <c r="B297" t="s">
        <v>9</v>
      </c>
      <c r="C297" t="s">
        <v>18</v>
      </c>
      <c r="D297" t="s">
        <v>19</v>
      </c>
      <c r="E297" t="s">
        <v>24</v>
      </c>
      <c r="F297">
        <v>67</v>
      </c>
      <c r="G297">
        <v>62</v>
      </c>
      <c r="H297">
        <v>60</v>
      </c>
      <c r="I297" s="1">
        <f>SUM(Table1[[#This Row],[math_score]:[writing_score]])/300</f>
        <v>0.63</v>
      </c>
      <c r="J297" t="str">
        <f>_xlfn.IFS(Table1[[#This Row],[%]]&gt;=90%,"Best",AND(Table1[[#This Row],[%]]&gt;=70%,Table1[[#This Row],[%]]&lt; 90%),"Very Good",AND(Table1[[#This Row],[%]]&gt;=50%,Table1[[#This Row],[%]]&lt; 70%),"Good",Table1[[#This Row],[%]]&lt;50,"Not Bad")</f>
        <v>Good</v>
      </c>
    </row>
    <row r="298" spans="1:10" x14ac:dyDescent="0.25">
      <c r="A298" t="s">
        <v>16</v>
      </c>
      <c r="B298" t="s">
        <v>17</v>
      </c>
      <c r="C298" t="s">
        <v>22</v>
      </c>
      <c r="D298" t="s">
        <v>11</v>
      </c>
      <c r="E298" t="s">
        <v>14</v>
      </c>
      <c r="F298">
        <v>46</v>
      </c>
      <c r="G298">
        <v>41</v>
      </c>
      <c r="H298">
        <v>43</v>
      </c>
      <c r="I298" s="1">
        <f>SUM(Table1[[#This Row],[math_score]:[writing_score]])/300</f>
        <v>0.43333333333333335</v>
      </c>
      <c r="J298" t="str">
        <f>_xlfn.IFS(Table1[[#This Row],[%]]&gt;=90%,"Best",AND(Table1[[#This Row],[%]]&gt;=70%,Table1[[#This Row],[%]]&lt; 90%),"Very Good",AND(Table1[[#This Row],[%]]&gt;=50%,Table1[[#This Row],[%]]&lt; 70%),"Good",Table1[[#This Row],[%]]&lt;50,"Not Bad")</f>
        <v>Not Bad</v>
      </c>
    </row>
    <row r="299" spans="1:10" x14ac:dyDescent="0.25">
      <c r="A299" t="s">
        <v>16</v>
      </c>
      <c r="B299" t="s">
        <v>23</v>
      </c>
      <c r="C299" t="s">
        <v>18</v>
      </c>
      <c r="D299" t="s">
        <v>11</v>
      </c>
      <c r="E299" t="s">
        <v>14</v>
      </c>
      <c r="F299">
        <v>71</v>
      </c>
      <c r="G299">
        <v>74</v>
      </c>
      <c r="H299">
        <v>68</v>
      </c>
      <c r="I299" s="1">
        <f>SUM(Table1[[#This Row],[math_score]:[writing_score]])/300</f>
        <v>0.71</v>
      </c>
      <c r="J299" t="str">
        <f>_xlfn.IFS(Table1[[#This Row],[%]]&gt;=90%,"Best",AND(Table1[[#This Row],[%]]&gt;=70%,Table1[[#This Row],[%]]&lt; 90%),"Very Good",AND(Table1[[#This Row],[%]]&gt;=50%,Table1[[#This Row],[%]]&lt; 70%),"Good",Table1[[#This Row],[%]]&lt;50,"Not Bad")</f>
        <v>Very Good</v>
      </c>
    </row>
    <row r="300" spans="1:10" x14ac:dyDescent="0.25">
      <c r="A300" t="s">
        <v>16</v>
      </c>
      <c r="B300" t="s">
        <v>12</v>
      </c>
      <c r="C300" t="s">
        <v>21</v>
      </c>
      <c r="D300" t="s">
        <v>19</v>
      </c>
      <c r="E300" t="s">
        <v>14</v>
      </c>
      <c r="F300">
        <v>40</v>
      </c>
      <c r="G300">
        <v>46</v>
      </c>
      <c r="H300">
        <v>50</v>
      </c>
      <c r="I300" s="1">
        <f>SUM(Table1[[#This Row],[math_score]:[writing_score]])/300</f>
        <v>0.45333333333333331</v>
      </c>
      <c r="J300" t="str">
        <f>_xlfn.IFS(Table1[[#This Row],[%]]&gt;=90%,"Best",AND(Table1[[#This Row],[%]]&gt;=70%,Table1[[#This Row],[%]]&lt; 90%),"Very Good",AND(Table1[[#This Row],[%]]&gt;=50%,Table1[[#This Row],[%]]&lt; 70%),"Good",Table1[[#This Row],[%]]&lt;50,"Not Bad")</f>
        <v>Not Bad</v>
      </c>
    </row>
    <row r="301" spans="1:10" x14ac:dyDescent="0.25">
      <c r="A301" t="s">
        <v>16</v>
      </c>
      <c r="B301" t="s">
        <v>20</v>
      </c>
      <c r="C301" t="s">
        <v>18</v>
      </c>
      <c r="D301" t="s">
        <v>19</v>
      </c>
      <c r="E301" t="s">
        <v>24</v>
      </c>
      <c r="F301">
        <v>90</v>
      </c>
      <c r="G301">
        <v>87</v>
      </c>
      <c r="H301">
        <v>75</v>
      </c>
      <c r="I301" s="1">
        <f>SUM(Table1[[#This Row],[math_score]:[writing_score]])/300</f>
        <v>0.84</v>
      </c>
      <c r="J301" t="str">
        <f>_xlfn.IFS(Table1[[#This Row],[%]]&gt;=90%,"Best",AND(Table1[[#This Row],[%]]&gt;=70%,Table1[[#This Row],[%]]&lt; 90%),"Very Good",AND(Table1[[#This Row],[%]]&gt;=50%,Table1[[#This Row],[%]]&lt; 70%),"Good",Table1[[#This Row],[%]]&lt;50,"Not Bad")</f>
        <v>Very Good</v>
      </c>
    </row>
    <row r="302" spans="1:10" x14ac:dyDescent="0.25">
      <c r="A302" t="s">
        <v>16</v>
      </c>
      <c r="B302" t="s">
        <v>17</v>
      </c>
      <c r="C302" t="s">
        <v>13</v>
      </c>
      <c r="D302" t="s">
        <v>19</v>
      </c>
      <c r="E302" t="s">
        <v>14</v>
      </c>
      <c r="F302">
        <v>81</v>
      </c>
      <c r="G302">
        <v>78</v>
      </c>
      <c r="H302">
        <v>81</v>
      </c>
      <c r="I302" s="1">
        <f>SUM(Table1[[#This Row],[math_score]:[writing_score]])/300</f>
        <v>0.8</v>
      </c>
      <c r="J302" t="str">
        <f>_xlfn.IFS(Table1[[#This Row],[%]]&gt;=90%,"Best",AND(Table1[[#This Row],[%]]&gt;=70%,Table1[[#This Row],[%]]&lt; 90%),"Very Good",AND(Table1[[#This Row],[%]]&gt;=50%,Table1[[#This Row],[%]]&lt; 70%),"Good",Table1[[#This Row],[%]]&lt;50,"Not Bad")</f>
        <v>Very Good</v>
      </c>
    </row>
    <row r="303" spans="1:10" x14ac:dyDescent="0.25">
      <c r="A303" t="s">
        <v>16</v>
      </c>
      <c r="B303" t="s">
        <v>20</v>
      </c>
      <c r="C303" t="s">
        <v>22</v>
      </c>
      <c r="D303" t="s">
        <v>19</v>
      </c>
      <c r="E303" t="s">
        <v>24</v>
      </c>
      <c r="F303">
        <v>56</v>
      </c>
      <c r="G303">
        <v>54</v>
      </c>
      <c r="H303">
        <v>52</v>
      </c>
      <c r="I303" s="1">
        <f>SUM(Table1[[#This Row],[math_score]:[writing_score]])/300</f>
        <v>0.54</v>
      </c>
      <c r="J303" t="str">
        <f>_xlfn.IFS(Table1[[#This Row],[%]]&gt;=90%,"Best",AND(Table1[[#This Row],[%]]&gt;=70%,Table1[[#This Row],[%]]&lt; 90%),"Very Good",AND(Table1[[#This Row],[%]]&gt;=50%,Table1[[#This Row],[%]]&lt; 70%),"Good",Table1[[#This Row],[%]]&lt;50,"Not Bad")</f>
        <v>Good</v>
      </c>
    </row>
    <row r="304" spans="1:10" x14ac:dyDescent="0.25">
      <c r="A304" t="s">
        <v>8</v>
      </c>
      <c r="B304" t="s">
        <v>12</v>
      </c>
      <c r="C304" t="s">
        <v>18</v>
      </c>
      <c r="D304" t="s">
        <v>11</v>
      </c>
      <c r="E304" t="s">
        <v>14</v>
      </c>
      <c r="F304">
        <v>67</v>
      </c>
      <c r="G304">
        <v>84</v>
      </c>
      <c r="H304">
        <v>81</v>
      </c>
      <c r="I304" s="1">
        <f>SUM(Table1[[#This Row],[math_score]:[writing_score]])/300</f>
        <v>0.77333333333333332</v>
      </c>
      <c r="J304" t="str">
        <f>_xlfn.IFS(Table1[[#This Row],[%]]&gt;=90%,"Best",AND(Table1[[#This Row],[%]]&gt;=70%,Table1[[#This Row],[%]]&lt; 90%),"Very Good",AND(Table1[[#This Row],[%]]&gt;=50%,Table1[[#This Row],[%]]&lt; 70%),"Good",Table1[[#This Row],[%]]&lt;50,"Not Bad")</f>
        <v>Very Good</v>
      </c>
    </row>
    <row r="305" spans="1:10" x14ac:dyDescent="0.25">
      <c r="A305" t="s">
        <v>16</v>
      </c>
      <c r="B305" t="s">
        <v>9</v>
      </c>
      <c r="C305" t="s">
        <v>18</v>
      </c>
      <c r="D305" t="s">
        <v>11</v>
      </c>
      <c r="E305" t="s">
        <v>24</v>
      </c>
      <c r="F305">
        <v>80</v>
      </c>
      <c r="G305">
        <v>76</v>
      </c>
      <c r="H305">
        <v>64</v>
      </c>
      <c r="I305" s="1">
        <f>SUM(Table1[[#This Row],[math_score]:[writing_score]])/300</f>
        <v>0.73333333333333328</v>
      </c>
      <c r="J305" t="str">
        <f>_xlfn.IFS(Table1[[#This Row],[%]]&gt;=90%,"Best",AND(Table1[[#This Row],[%]]&gt;=70%,Table1[[#This Row],[%]]&lt; 90%),"Very Good",AND(Table1[[#This Row],[%]]&gt;=50%,Table1[[#This Row],[%]]&lt; 70%),"Good",Table1[[#This Row],[%]]&lt;50,"Not Bad")</f>
        <v>Very Good</v>
      </c>
    </row>
    <row r="306" spans="1:10" x14ac:dyDescent="0.25">
      <c r="A306" t="s">
        <v>8</v>
      </c>
      <c r="B306" t="s">
        <v>12</v>
      </c>
      <c r="C306" t="s">
        <v>18</v>
      </c>
      <c r="D306" t="s">
        <v>11</v>
      </c>
      <c r="E306" t="s">
        <v>14</v>
      </c>
      <c r="F306">
        <v>74</v>
      </c>
      <c r="G306">
        <v>75</v>
      </c>
      <c r="H306">
        <v>83</v>
      </c>
      <c r="I306" s="1">
        <f>SUM(Table1[[#This Row],[math_score]:[writing_score]])/300</f>
        <v>0.77333333333333332</v>
      </c>
      <c r="J306" t="str">
        <f>_xlfn.IFS(Table1[[#This Row],[%]]&gt;=90%,"Best",AND(Table1[[#This Row],[%]]&gt;=70%,Table1[[#This Row],[%]]&lt; 90%),"Very Good",AND(Table1[[#This Row],[%]]&gt;=50%,Table1[[#This Row],[%]]&lt; 70%),"Good",Table1[[#This Row],[%]]&lt;50,"Not Bad")</f>
        <v>Very Good</v>
      </c>
    </row>
    <row r="307" spans="1:10" x14ac:dyDescent="0.25">
      <c r="A307" t="s">
        <v>16</v>
      </c>
      <c r="B307" t="s">
        <v>17</v>
      </c>
      <c r="C307" t="s">
        <v>13</v>
      </c>
      <c r="D307" t="s">
        <v>11</v>
      </c>
      <c r="E307" t="s">
        <v>24</v>
      </c>
      <c r="F307">
        <v>69</v>
      </c>
      <c r="G307">
        <v>67</v>
      </c>
      <c r="H307">
        <v>69</v>
      </c>
      <c r="I307" s="1">
        <f>SUM(Table1[[#This Row],[math_score]:[writing_score]])/300</f>
        <v>0.68333333333333335</v>
      </c>
      <c r="J307" t="str">
        <f>_xlfn.IFS(Table1[[#This Row],[%]]&gt;=90%,"Best",AND(Table1[[#This Row],[%]]&gt;=70%,Table1[[#This Row],[%]]&lt; 90%),"Very Good",AND(Table1[[#This Row],[%]]&gt;=50%,Table1[[#This Row],[%]]&lt; 70%),"Good",Table1[[#This Row],[%]]&lt;50,"Not Bad")</f>
        <v>Good</v>
      </c>
    </row>
    <row r="308" spans="1:10" x14ac:dyDescent="0.25">
      <c r="A308" t="s">
        <v>16</v>
      </c>
      <c r="B308" t="s">
        <v>23</v>
      </c>
      <c r="C308" t="s">
        <v>13</v>
      </c>
      <c r="D308" t="s">
        <v>11</v>
      </c>
      <c r="E308" t="s">
        <v>14</v>
      </c>
      <c r="F308">
        <v>99</v>
      </c>
      <c r="G308">
        <v>87</v>
      </c>
      <c r="H308">
        <v>81</v>
      </c>
      <c r="I308" s="1">
        <f>SUM(Table1[[#This Row],[math_score]:[writing_score]])/300</f>
        <v>0.89</v>
      </c>
      <c r="J308" t="str">
        <f>_xlfn.IFS(Table1[[#This Row],[%]]&gt;=90%,"Best",AND(Table1[[#This Row],[%]]&gt;=70%,Table1[[#This Row],[%]]&lt; 90%),"Very Good",AND(Table1[[#This Row],[%]]&gt;=50%,Table1[[#This Row],[%]]&lt; 70%),"Good",Table1[[#This Row],[%]]&lt;50,"Not Bad")</f>
        <v>Very Good</v>
      </c>
    </row>
    <row r="309" spans="1:10" x14ac:dyDescent="0.25">
      <c r="A309" t="s">
        <v>16</v>
      </c>
      <c r="B309" t="s">
        <v>12</v>
      </c>
      <c r="C309" t="s">
        <v>22</v>
      </c>
      <c r="D309" t="s">
        <v>11</v>
      </c>
      <c r="E309" t="s">
        <v>24</v>
      </c>
      <c r="F309">
        <v>51</v>
      </c>
      <c r="G309">
        <v>52</v>
      </c>
      <c r="H309">
        <v>44</v>
      </c>
      <c r="I309" s="1">
        <f>SUM(Table1[[#This Row],[math_score]:[writing_score]])/300</f>
        <v>0.49</v>
      </c>
      <c r="J309" t="str">
        <f>_xlfn.IFS(Table1[[#This Row],[%]]&gt;=90%,"Best",AND(Table1[[#This Row],[%]]&gt;=70%,Table1[[#This Row],[%]]&lt; 90%),"Very Good",AND(Table1[[#This Row],[%]]&gt;=50%,Table1[[#This Row],[%]]&lt; 70%),"Good",Table1[[#This Row],[%]]&lt;50,"Not Bad")</f>
        <v>Not Bad</v>
      </c>
    </row>
    <row r="310" spans="1:10" x14ac:dyDescent="0.25">
      <c r="A310" t="s">
        <v>8</v>
      </c>
      <c r="B310" t="s">
        <v>9</v>
      </c>
      <c r="C310" t="s">
        <v>18</v>
      </c>
      <c r="D310" t="s">
        <v>19</v>
      </c>
      <c r="E310" t="s">
        <v>24</v>
      </c>
      <c r="F310">
        <v>53</v>
      </c>
      <c r="G310">
        <v>71</v>
      </c>
      <c r="H310">
        <v>67</v>
      </c>
      <c r="I310" s="1">
        <f>SUM(Table1[[#This Row],[math_score]:[writing_score]])/300</f>
        <v>0.63666666666666671</v>
      </c>
      <c r="J310" t="str">
        <f>_xlfn.IFS(Table1[[#This Row],[%]]&gt;=90%,"Best",AND(Table1[[#This Row],[%]]&gt;=70%,Table1[[#This Row],[%]]&lt; 90%),"Very Good",AND(Table1[[#This Row],[%]]&gt;=50%,Table1[[#This Row],[%]]&lt; 70%),"Good",Table1[[#This Row],[%]]&lt;50,"Not Bad")</f>
        <v>Good</v>
      </c>
    </row>
    <row r="311" spans="1:10" x14ac:dyDescent="0.25">
      <c r="A311" t="s">
        <v>8</v>
      </c>
      <c r="B311" t="s">
        <v>20</v>
      </c>
      <c r="C311" t="s">
        <v>21</v>
      </c>
      <c r="D311" t="s">
        <v>19</v>
      </c>
      <c r="E311" t="s">
        <v>24</v>
      </c>
      <c r="F311">
        <v>49</v>
      </c>
      <c r="G311">
        <v>57</v>
      </c>
      <c r="H311">
        <v>52</v>
      </c>
      <c r="I311" s="1">
        <f>SUM(Table1[[#This Row],[math_score]:[writing_score]])/300</f>
        <v>0.52666666666666662</v>
      </c>
      <c r="J311" t="str">
        <f>_xlfn.IFS(Table1[[#This Row],[%]]&gt;=90%,"Best",AND(Table1[[#This Row],[%]]&gt;=70%,Table1[[#This Row],[%]]&lt; 90%),"Very Good",AND(Table1[[#This Row],[%]]&gt;=50%,Table1[[#This Row],[%]]&lt; 70%),"Good",Table1[[#This Row],[%]]&lt;50,"Not Bad")</f>
        <v>Good</v>
      </c>
    </row>
    <row r="312" spans="1:10" x14ac:dyDescent="0.25">
      <c r="A312" t="s">
        <v>8</v>
      </c>
      <c r="B312" t="s">
        <v>9</v>
      </c>
      <c r="C312" t="s">
        <v>18</v>
      </c>
      <c r="D312" t="s">
        <v>11</v>
      </c>
      <c r="E312" t="s">
        <v>24</v>
      </c>
      <c r="F312">
        <v>73</v>
      </c>
      <c r="G312">
        <v>76</v>
      </c>
      <c r="H312">
        <v>80</v>
      </c>
      <c r="I312" s="1">
        <f>SUM(Table1[[#This Row],[math_score]:[writing_score]])/300</f>
        <v>0.76333333333333331</v>
      </c>
      <c r="J312" t="str">
        <f>_xlfn.IFS(Table1[[#This Row],[%]]&gt;=90%,"Best",AND(Table1[[#This Row],[%]]&gt;=70%,Table1[[#This Row],[%]]&lt; 90%),"Very Good",AND(Table1[[#This Row],[%]]&gt;=50%,Table1[[#This Row],[%]]&lt; 70%),"Good",Table1[[#This Row],[%]]&lt;50,"Not Bad")</f>
        <v>Very Good</v>
      </c>
    </row>
    <row r="313" spans="1:10" x14ac:dyDescent="0.25">
      <c r="A313" t="s">
        <v>16</v>
      </c>
      <c r="B313" t="s">
        <v>9</v>
      </c>
      <c r="C313" t="s">
        <v>10</v>
      </c>
      <c r="D313" t="s">
        <v>11</v>
      </c>
      <c r="E313" t="s">
        <v>24</v>
      </c>
      <c r="F313">
        <v>66</v>
      </c>
      <c r="G313">
        <v>60</v>
      </c>
      <c r="H313">
        <v>57</v>
      </c>
      <c r="I313" s="1">
        <f>SUM(Table1[[#This Row],[math_score]:[writing_score]])/300</f>
        <v>0.61</v>
      </c>
      <c r="J313" t="str">
        <f>_xlfn.IFS(Table1[[#This Row],[%]]&gt;=90%,"Best",AND(Table1[[#This Row],[%]]&gt;=70%,Table1[[#This Row],[%]]&lt; 90%),"Very Good",AND(Table1[[#This Row],[%]]&gt;=50%,Table1[[#This Row],[%]]&lt; 70%),"Good",Table1[[#This Row],[%]]&lt;50,"Not Bad")</f>
        <v>Good</v>
      </c>
    </row>
    <row r="314" spans="1:10" x14ac:dyDescent="0.25">
      <c r="A314" t="s">
        <v>16</v>
      </c>
      <c r="B314" t="s">
        <v>20</v>
      </c>
      <c r="C314" t="s">
        <v>10</v>
      </c>
      <c r="D314" t="s">
        <v>11</v>
      </c>
      <c r="E314" t="s">
        <v>14</v>
      </c>
      <c r="F314">
        <v>67</v>
      </c>
      <c r="G314">
        <v>61</v>
      </c>
      <c r="H314">
        <v>68</v>
      </c>
      <c r="I314" s="1">
        <f>SUM(Table1[[#This Row],[math_score]:[writing_score]])/300</f>
        <v>0.65333333333333332</v>
      </c>
      <c r="J314" t="str">
        <f>_xlfn.IFS(Table1[[#This Row],[%]]&gt;=90%,"Best",AND(Table1[[#This Row],[%]]&gt;=70%,Table1[[#This Row],[%]]&lt; 90%),"Very Good",AND(Table1[[#This Row],[%]]&gt;=50%,Table1[[#This Row],[%]]&lt; 70%),"Good",Table1[[#This Row],[%]]&lt;50,"Not Bad")</f>
        <v>Good</v>
      </c>
    </row>
    <row r="315" spans="1:10" x14ac:dyDescent="0.25">
      <c r="A315" t="s">
        <v>8</v>
      </c>
      <c r="B315" t="s">
        <v>12</v>
      </c>
      <c r="C315" t="s">
        <v>18</v>
      </c>
      <c r="D315" t="s">
        <v>19</v>
      </c>
      <c r="E315" t="s">
        <v>14</v>
      </c>
      <c r="F315">
        <v>68</v>
      </c>
      <c r="G315">
        <v>67</v>
      </c>
      <c r="H315">
        <v>69</v>
      </c>
      <c r="I315" s="1">
        <f>SUM(Table1[[#This Row],[math_score]:[writing_score]])/300</f>
        <v>0.68</v>
      </c>
      <c r="J315" t="str">
        <f>_xlfn.IFS(Table1[[#This Row],[%]]&gt;=90%,"Best",AND(Table1[[#This Row],[%]]&gt;=70%,Table1[[#This Row],[%]]&lt; 90%),"Very Good",AND(Table1[[#This Row],[%]]&gt;=50%,Table1[[#This Row],[%]]&lt; 70%),"Good",Table1[[#This Row],[%]]&lt;50,"Not Bad")</f>
        <v>Good</v>
      </c>
    </row>
    <row r="316" spans="1:10" x14ac:dyDescent="0.25">
      <c r="A316" t="s">
        <v>8</v>
      </c>
      <c r="B316" t="s">
        <v>12</v>
      </c>
      <c r="C316" t="s">
        <v>10</v>
      </c>
      <c r="D316" t="s">
        <v>11</v>
      </c>
      <c r="E316" t="s">
        <v>14</v>
      </c>
      <c r="F316">
        <v>59</v>
      </c>
      <c r="G316">
        <v>64</v>
      </c>
      <c r="H316">
        <v>75</v>
      </c>
      <c r="I316" s="1">
        <f>SUM(Table1[[#This Row],[math_score]:[writing_score]])/300</f>
        <v>0.66</v>
      </c>
      <c r="J316" t="str">
        <f>_xlfn.IFS(Table1[[#This Row],[%]]&gt;=90%,"Best",AND(Table1[[#This Row],[%]]&gt;=70%,Table1[[#This Row],[%]]&lt; 90%),"Very Good",AND(Table1[[#This Row],[%]]&gt;=50%,Table1[[#This Row],[%]]&lt; 70%),"Good",Table1[[#This Row],[%]]&lt;50,"Not Bad")</f>
        <v>Good</v>
      </c>
    </row>
    <row r="317" spans="1:10" x14ac:dyDescent="0.25">
      <c r="A317" t="s">
        <v>16</v>
      </c>
      <c r="B317" t="s">
        <v>12</v>
      </c>
      <c r="C317" t="s">
        <v>21</v>
      </c>
      <c r="D317" t="s">
        <v>11</v>
      </c>
      <c r="E317" t="s">
        <v>24</v>
      </c>
      <c r="F317">
        <v>71</v>
      </c>
      <c r="G317">
        <v>66</v>
      </c>
      <c r="H317">
        <v>65</v>
      </c>
      <c r="I317" s="1">
        <f>SUM(Table1[[#This Row],[math_score]:[writing_score]])/300</f>
        <v>0.67333333333333334</v>
      </c>
      <c r="J317" t="str">
        <f>_xlfn.IFS(Table1[[#This Row],[%]]&gt;=90%,"Best",AND(Table1[[#This Row],[%]]&gt;=70%,Table1[[#This Row],[%]]&lt; 90%),"Very Good",AND(Table1[[#This Row],[%]]&gt;=50%,Table1[[#This Row],[%]]&lt; 70%),"Good",Table1[[#This Row],[%]]&lt;50,"Not Bad")</f>
        <v>Good</v>
      </c>
    </row>
    <row r="318" spans="1:10" x14ac:dyDescent="0.25">
      <c r="A318" t="s">
        <v>8</v>
      </c>
      <c r="B318" t="s">
        <v>20</v>
      </c>
      <c r="C318" t="s">
        <v>15</v>
      </c>
      <c r="D318" t="s">
        <v>11</v>
      </c>
      <c r="E318" t="s">
        <v>14</v>
      </c>
      <c r="F318">
        <v>77</v>
      </c>
      <c r="G318">
        <v>82</v>
      </c>
      <c r="H318">
        <v>91</v>
      </c>
      <c r="I318" s="1">
        <f>SUM(Table1[[#This Row],[math_score]:[writing_score]])/300</f>
        <v>0.83333333333333337</v>
      </c>
      <c r="J318" t="str">
        <f>_xlfn.IFS(Table1[[#This Row],[%]]&gt;=90%,"Best",AND(Table1[[#This Row],[%]]&gt;=70%,Table1[[#This Row],[%]]&lt; 90%),"Very Good",AND(Table1[[#This Row],[%]]&gt;=50%,Table1[[#This Row],[%]]&lt; 70%),"Good",Table1[[#This Row],[%]]&lt;50,"Not Bad")</f>
        <v>Very Good</v>
      </c>
    </row>
    <row r="319" spans="1:10" x14ac:dyDescent="0.25">
      <c r="A319" t="s">
        <v>16</v>
      </c>
      <c r="B319" t="s">
        <v>12</v>
      </c>
      <c r="C319" t="s">
        <v>18</v>
      </c>
      <c r="D319" t="s">
        <v>11</v>
      </c>
      <c r="E319" t="s">
        <v>24</v>
      </c>
      <c r="F319">
        <v>83</v>
      </c>
      <c r="G319">
        <v>72</v>
      </c>
      <c r="H319">
        <v>78</v>
      </c>
      <c r="I319" s="1">
        <f>SUM(Table1[[#This Row],[math_score]:[writing_score]])/300</f>
        <v>0.77666666666666662</v>
      </c>
      <c r="J319" t="str">
        <f>_xlfn.IFS(Table1[[#This Row],[%]]&gt;=90%,"Best",AND(Table1[[#This Row],[%]]&gt;=70%,Table1[[#This Row],[%]]&lt; 90%),"Very Good",AND(Table1[[#This Row],[%]]&gt;=50%,Table1[[#This Row],[%]]&lt; 70%),"Good",Table1[[#This Row],[%]]&lt;50,"Not Bad")</f>
        <v>Very Good</v>
      </c>
    </row>
    <row r="320" spans="1:10" x14ac:dyDescent="0.25">
      <c r="A320" t="s">
        <v>16</v>
      </c>
      <c r="B320" t="s">
        <v>9</v>
      </c>
      <c r="C320" t="s">
        <v>10</v>
      </c>
      <c r="D320" t="s">
        <v>11</v>
      </c>
      <c r="E320" t="s">
        <v>24</v>
      </c>
      <c r="F320">
        <v>63</v>
      </c>
      <c r="G320">
        <v>71</v>
      </c>
      <c r="H320">
        <v>69</v>
      </c>
      <c r="I320" s="1">
        <f>SUM(Table1[[#This Row],[math_score]:[writing_score]])/300</f>
        <v>0.67666666666666664</v>
      </c>
      <c r="J320" t="str">
        <f>_xlfn.IFS(Table1[[#This Row],[%]]&gt;=90%,"Best",AND(Table1[[#This Row],[%]]&gt;=70%,Table1[[#This Row],[%]]&lt; 90%),"Very Good",AND(Table1[[#This Row],[%]]&gt;=50%,Table1[[#This Row],[%]]&lt; 70%),"Good",Table1[[#This Row],[%]]&lt;50,"Not Bad")</f>
        <v>Good</v>
      </c>
    </row>
    <row r="321" spans="1:10" x14ac:dyDescent="0.25">
      <c r="A321" t="s">
        <v>8</v>
      </c>
      <c r="B321" t="s">
        <v>20</v>
      </c>
      <c r="C321" t="s">
        <v>18</v>
      </c>
      <c r="D321" t="s">
        <v>19</v>
      </c>
      <c r="E321" t="s">
        <v>24</v>
      </c>
      <c r="F321">
        <v>56</v>
      </c>
      <c r="G321">
        <v>65</v>
      </c>
      <c r="H321">
        <v>63</v>
      </c>
      <c r="I321" s="1">
        <f>SUM(Table1[[#This Row],[math_score]:[writing_score]])/300</f>
        <v>0.61333333333333329</v>
      </c>
      <c r="J321" t="str">
        <f>_xlfn.IFS(Table1[[#This Row],[%]]&gt;=90%,"Best",AND(Table1[[#This Row],[%]]&gt;=70%,Table1[[#This Row],[%]]&lt; 90%),"Very Good",AND(Table1[[#This Row],[%]]&gt;=50%,Table1[[#This Row],[%]]&lt; 70%),"Good",Table1[[#This Row],[%]]&lt;50,"Not Bad")</f>
        <v>Good</v>
      </c>
    </row>
    <row r="322" spans="1:10" x14ac:dyDescent="0.25">
      <c r="A322" t="s">
        <v>8</v>
      </c>
      <c r="B322" t="s">
        <v>12</v>
      </c>
      <c r="C322" t="s">
        <v>21</v>
      </c>
      <c r="D322" t="s">
        <v>19</v>
      </c>
      <c r="E322" t="s">
        <v>14</v>
      </c>
      <c r="F322">
        <v>67</v>
      </c>
      <c r="G322">
        <v>79</v>
      </c>
      <c r="H322">
        <v>84</v>
      </c>
      <c r="I322" s="1">
        <f>SUM(Table1[[#This Row],[math_score]:[writing_score]])/300</f>
        <v>0.76666666666666672</v>
      </c>
      <c r="J322" t="str">
        <f>_xlfn.IFS(Table1[[#This Row],[%]]&gt;=90%,"Best",AND(Table1[[#This Row],[%]]&gt;=70%,Table1[[#This Row],[%]]&lt; 90%),"Very Good",AND(Table1[[#This Row],[%]]&gt;=50%,Table1[[#This Row],[%]]&lt; 70%),"Good",Table1[[#This Row],[%]]&lt;50,"Not Bad")</f>
        <v>Very Good</v>
      </c>
    </row>
    <row r="323" spans="1:10" x14ac:dyDescent="0.25">
      <c r="A323" t="s">
        <v>8</v>
      </c>
      <c r="B323" t="s">
        <v>23</v>
      </c>
      <c r="C323" t="s">
        <v>21</v>
      </c>
      <c r="D323" t="s">
        <v>11</v>
      </c>
      <c r="E323" t="s">
        <v>24</v>
      </c>
      <c r="F323">
        <v>75</v>
      </c>
      <c r="G323">
        <v>86</v>
      </c>
      <c r="H323">
        <v>79</v>
      </c>
      <c r="I323" s="1">
        <f>SUM(Table1[[#This Row],[math_score]:[writing_score]])/300</f>
        <v>0.8</v>
      </c>
      <c r="J323" t="str">
        <f>_xlfn.IFS(Table1[[#This Row],[%]]&gt;=90%,"Best",AND(Table1[[#This Row],[%]]&gt;=70%,Table1[[#This Row],[%]]&lt; 90%),"Very Good",AND(Table1[[#This Row],[%]]&gt;=50%,Table1[[#This Row],[%]]&lt; 70%),"Good",Table1[[#This Row],[%]]&lt;50,"Not Bad")</f>
        <v>Very Good</v>
      </c>
    </row>
    <row r="324" spans="1:10" x14ac:dyDescent="0.25">
      <c r="A324" t="s">
        <v>8</v>
      </c>
      <c r="B324" t="s">
        <v>12</v>
      </c>
      <c r="C324" t="s">
        <v>13</v>
      </c>
      <c r="D324" t="s">
        <v>11</v>
      </c>
      <c r="E324" t="s">
        <v>24</v>
      </c>
      <c r="F324">
        <v>71</v>
      </c>
      <c r="G324">
        <v>81</v>
      </c>
      <c r="H324">
        <v>80</v>
      </c>
      <c r="I324" s="1">
        <f>SUM(Table1[[#This Row],[math_score]:[writing_score]])/300</f>
        <v>0.77333333333333332</v>
      </c>
      <c r="J324" t="str">
        <f>_xlfn.IFS(Table1[[#This Row],[%]]&gt;=90%,"Best",AND(Table1[[#This Row],[%]]&gt;=70%,Table1[[#This Row],[%]]&lt; 90%),"Very Good",AND(Table1[[#This Row],[%]]&gt;=50%,Table1[[#This Row],[%]]&lt; 70%),"Good",Table1[[#This Row],[%]]&lt;50,"Not Bad")</f>
        <v>Very Good</v>
      </c>
    </row>
    <row r="325" spans="1:10" x14ac:dyDescent="0.25">
      <c r="A325" t="s">
        <v>8</v>
      </c>
      <c r="B325" t="s">
        <v>12</v>
      </c>
      <c r="C325" t="s">
        <v>22</v>
      </c>
      <c r="D325" t="s">
        <v>19</v>
      </c>
      <c r="E325" t="s">
        <v>24</v>
      </c>
      <c r="F325">
        <v>43</v>
      </c>
      <c r="G325">
        <v>53</v>
      </c>
      <c r="H325">
        <v>53</v>
      </c>
      <c r="I325" s="1">
        <f>SUM(Table1[[#This Row],[math_score]:[writing_score]])/300</f>
        <v>0.49666666666666665</v>
      </c>
      <c r="J325" t="str">
        <f>_xlfn.IFS(Table1[[#This Row],[%]]&gt;=90%,"Best",AND(Table1[[#This Row],[%]]&gt;=70%,Table1[[#This Row],[%]]&lt; 90%),"Very Good",AND(Table1[[#This Row],[%]]&gt;=50%,Table1[[#This Row],[%]]&lt; 70%),"Good",Table1[[#This Row],[%]]&lt;50,"Not Bad")</f>
        <v>Not Bad</v>
      </c>
    </row>
    <row r="326" spans="1:10" x14ac:dyDescent="0.25">
      <c r="A326" t="s">
        <v>8</v>
      </c>
      <c r="B326" t="s">
        <v>12</v>
      </c>
      <c r="C326" t="s">
        <v>21</v>
      </c>
      <c r="D326" t="s">
        <v>19</v>
      </c>
      <c r="E326" t="s">
        <v>24</v>
      </c>
      <c r="F326">
        <v>41</v>
      </c>
      <c r="G326">
        <v>46</v>
      </c>
      <c r="H326">
        <v>43</v>
      </c>
      <c r="I326" s="1">
        <f>SUM(Table1[[#This Row],[math_score]:[writing_score]])/300</f>
        <v>0.43333333333333335</v>
      </c>
      <c r="J326" t="str">
        <f>_xlfn.IFS(Table1[[#This Row],[%]]&gt;=90%,"Best",AND(Table1[[#This Row],[%]]&gt;=70%,Table1[[#This Row],[%]]&lt; 90%),"Very Good",AND(Table1[[#This Row],[%]]&gt;=50%,Table1[[#This Row],[%]]&lt; 70%),"Good",Table1[[#This Row],[%]]&lt;50,"Not Bad")</f>
        <v>Not Bad</v>
      </c>
    </row>
    <row r="327" spans="1:10" x14ac:dyDescent="0.25">
      <c r="A327" t="s">
        <v>8</v>
      </c>
      <c r="B327" t="s">
        <v>12</v>
      </c>
      <c r="C327" t="s">
        <v>13</v>
      </c>
      <c r="D327" t="s">
        <v>11</v>
      </c>
      <c r="E327" t="s">
        <v>24</v>
      </c>
      <c r="F327">
        <v>82</v>
      </c>
      <c r="G327">
        <v>90</v>
      </c>
      <c r="H327">
        <v>94</v>
      </c>
      <c r="I327" s="1">
        <f>SUM(Table1[[#This Row],[math_score]:[writing_score]])/300</f>
        <v>0.88666666666666671</v>
      </c>
      <c r="J327" t="str">
        <f>_xlfn.IFS(Table1[[#This Row],[%]]&gt;=90%,"Best",AND(Table1[[#This Row],[%]]&gt;=70%,Table1[[#This Row],[%]]&lt; 90%),"Very Good",AND(Table1[[#This Row],[%]]&gt;=50%,Table1[[#This Row],[%]]&lt; 70%),"Good",Table1[[#This Row],[%]]&lt;50,"Not Bad")</f>
        <v>Very Good</v>
      </c>
    </row>
    <row r="328" spans="1:10" x14ac:dyDescent="0.25">
      <c r="A328" t="s">
        <v>16</v>
      </c>
      <c r="B328" t="s">
        <v>12</v>
      </c>
      <c r="C328" t="s">
        <v>13</v>
      </c>
      <c r="D328" t="s">
        <v>11</v>
      </c>
      <c r="E328" t="s">
        <v>24</v>
      </c>
      <c r="F328">
        <v>61</v>
      </c>
      <c r="G328">
        <v>61</v>
      </c>
      <c r="H328">
        <v>62</v>
      </c>
      <c r="I328" s="1">
        <f>SUM(Table1[[#This Row],[math_score]:[writing_score]])/300</f>
        <v>0.61333333333333329</v>
      </c>
      <c r="J328" t="str">
        <f>_xlfn.IFS(Table1[[#This Row],[%]]&gt;=90%,"Best",AND(Table1[[#This Row],[%]]&gt;=70%,Table1[[#This Row],[%]]&lt; 90%),"Very Good",AND(Table1[[#This Row],[%]]&gt;=50%,Table1[[#This Row],[%]]&lt; 70%),"Good",Table1[[#This Row],[%]]&lt;50,"Not Bad")</f>
        <v>Good</v>
      </c>
    </row>
    <row r="329" spans="1:10" x14ac:dyDescent="0.25">
      <c r="A329" t="s">
        <v>16</v>
      </c>
      <c r="B329" t="s">
        <v>17</v>
      </c>
      <c r="C329" t="s">
        <v>13</v>
      </c>
      <c r="D329" t="s">
        <v>19</v>
      </c>
      <c r="E329" t="s">
        <v>24</v>
      </c>
      <c r="F329">
        <v>28</v>
      </c>
      <c r="G329">
        <v>23</v>
      </c>
      <c r="H329">
        <v>19</v>
      </c>
      <c r="I329" s="1">
        <f>SUM(Table1[[#This Row],[math_score]:[writing_score]])/300</f>
        <v>0.23333333333333334</v>
      </c>
      <c r="J329" t="str">
        <f>_xlfn.IFS(Table1[[#This Row],[%]]&gt;=90%,"Best",AND(Table1[[#This Row],[%]]&gt;=70%,Table1[[#This Row],[%]]&lt; 90%),"Very Good",AND(Table1[[#This Row],[%]]&gt;=50%,Table1[[#This Row],[%]]&lt; 70%),"Good",Table1[[#This Row],[%]]&lt;50,"Not Bad")</f>
        <v>Not Bad</v>
      </c>
    </row>
    <row r="330" spans="1:10" x14ac:dyDescent="0.25">
      <c r="A330" t="s">
        <v>16</v>
      </c>
      <c r="B330" t="s">
        <v>12</v>
      </c>
      <c r="C330" t="s">
        <v>18</v>
      </c>
      <c r="D330" t="s">
        <v>11</v>
      </c>
      <c r="E330" t="s">
        <v>14</v>
      </c>
      <c r="F330">
        <v>82</v>
      </c>
      <c r="G330">
        <v>75</v>
      </c>
      <c r="H330">
        <v>77</v>
      </c>
      <c r="I330" s="1">
        <f>SUM(Table1[[#This Row],[math_score]:[writing_score]])/300</f>
        <v>0.78</v>
      </c>
      <c r="J330" t="str">
        <f>_xlfn.IFS(Table1[[#This Row],[%]]&gt;=90%,"Best",AND(Table1[[#This Row],[%]]&gt;=70%,Table1[[#This Row],[%]]&lt; 90%),"Very Good",AND(Table1[[#This Row],[%]]&gt;=50%,Table1[[#This Row],[%]]&lt; 70%),"Good",Table1[[#This Row],[%]]&lt;50,"Not Bad")</f>
        <v>Very Good</v>
      </c>
    </row>
    <row r="331" spans="1:10" x14ac:dyDescent="0.25">
      <c r="A331" t="s">
        <v>8</v>
      </c>
      <c r="B331" t="s">
        <v>9</v>
      </c>
      <c r="C331" t="s">
        <v>22</v>
      </c>
      <c r="D331" t="s">
        <v>11</v>
      </c>
      <c r="E331" t="s">
        <v>24</v>
      </c>
      <c r="F331">
        <v>41</v>
      </c>
      <c r="G331">
        <v>55</v>
      </c>
      <c r="H331">
        <v>51</v>
      </c>
      <c r="I331" s="1">
        <f>SUM(Table1[[#This Row],[math_score]:[writing_score]])/300</f>
        <v>0.49</v>
      </c>
      <c r="J331" t="str">
        <f>_xlfn.IFS(Table1[[#This Row],[%]]&gt;=90%,"Best",AND(Table1[[#This Row],[%]]&gt;=70%,Table1[[#This Row],[%]]&lt; 90%),"Very Good",AND(Table1[[#This Row],[%]]&gt;=50%,Table1[[#This Row],[%]]&lt; 70%),"Good",Table1[[#This Row],[%]]&lt;50,"Not Bad")</f>
        <v>Not Bad</v>
      </c>
    </row>
    <row r="332" spans="1:10" x14ac:dyDescent="0.25">
      <c r="A332" t="s">
        <v>16</v>
      </c>
      <c r="B332" t="s">
        <v>12</v>
      </c>
      <c r="C332" t="s">
        <v>21</v>
      </c>
      <c r="D332" t="s">
        <v>11</v>
      </c>
      <c r="E332" t="s">
        <v>24</v>
      </c>
      <c r="F332">
        <v>71</v>
      </c>
      <c r="G332">
        <v>60</v>
      </c>
      <c r="H332">
        <v>61</v>
      </c>
      <c r="I332" s="1">
        <f>SUM(Table1[[#This Row],[math_score]:[writing_score]])/300</f>
        <v>0.64</v>
      </c>
      <c r="J332" t="str">
        <f>_xlfn.IFS(Table1[[#This Row],[%]]&gt;=90%,"Best",AND(Table1[[#This Row],[%]]&gt;=70%,Table1[[#This Row],[%]]&lt; 90%),"Very Good",AND(Table1[[#This Row],[%]]&gt;=50%,Table1[[#This Row],[%]]&lt; 70%),"Good",Table1[[#This Row],[%]]&lt;50,"Not Bad")</f>
        <v>Good</v>
      </c>
    </row>
    <row r="333" spans="1:10" x14ac:dyDescent="0.25">
      <c r="A333" t="s">
        <v>16</v>
      </c>
      <c r="B333" t="s">
        <v>12</v>
      </c>
      <c r="C333" t="s">
        <v>18</v>
      </c>
      <c r="D333" t="s">
        <v>11</v>
      </c>
      <c r="E333" t="s">
        <v>24</v>
      </c>
      <c r="F333">
        <v>47</v>
      </c>
      <c r="G333">
        <v>37</v>
      </c>
      <c r="H333">
        <v>35</v>
      </c>
      <c r="I333" s="1">
        <f>SUM(Table1[[#This Row],[math_score]:[writing_score]])/300</f>
        <v>0.39666666666666667</v>
      </c>
      <c r="J333" t="str">
        <f>_xlfn.IFS(Table1[[#This Row],[%]]&gt;=90%,"Best",AND(Table1[[#This Row],[%]]&gt;=70%,Table1[[#This Row],[%]]&lt; 90%),"Very Good",AND(Table1[[#This Row],[%]]&gt;=50%,Table1[[#This Row],[%]]&lt; 70%),"Good",Table1[[#This Row],[%]]&lt;50,"Not Bad")</f>
        <v>Not Bad</v>
      </c>
    </row>
    <row r="334" spans="1:10" x14ac:dyDescent="0.25">
      <c r="A334" t="s">
        <v>16</v>
      </c>
      <c r="B334" t="s">
        <v>23</v>
      </c>
      <c r="C334" t="s">
        <v>18</v>
      </c>
      <c r="D334" t="s">
        <v>11</v>
      </c>
      <c r="E334" t="s">
        <v>14</v>
      </c>
      <c r="F334">
        <v>62</v>
      </c>
      <c r="G334">
        <v>56</v>
      </c>
      <c r="H334">
        <v>53</v>
      </c>
      <c r="I334" s="1">
        <f>SUM(Table1[[#This Row],[math_score]:[writing_score]])/300</f>
        <v>0.56999999999999995</v>
      </c>
      <c r="J334" t="str">
        <f>_xlfn.IFS(Table1[[#This Row],[%]]&gt;=90%,"Best",AND(Table1[[#This Row],[%]]&gt;=70%,Table1[[#This Row],[%]]&lt; 90%),"Very Good",AND(Table1[[#This Row],[%]]&gt;=50%,Table1[[#This Row],[%]]&lt; 70%),"Good",Table1[[#This Row],[%]]&lt;50,"Not Bad")</f>
        <v>Good</v>
      </c>
    </row>
    <row r="335" spans="1:10" x14ac:dyDescent="0.25">
      <c r="A335" t="s">
        <v>16</v>
      </c>
      <c r="B335" t="s">
        <v>9</v>
      </c>
      <c r="C335" t="s">
        <v>18</v>
      </c>
      <c r="D335" t="s">
        <v>11</v>
      </c>
      <c r="E335" t="s">
        <v>24</v>
      </c>
      <c r="F335">
        <v>90</v>
      </c>
      <c r="G335">
        <v>78</v>
      </c>
      <c r="H335">
        <v>81</v>
      </c>
      <c r="I335" s="1">
        <f>SUM(Table1[[#This Row],[math_score]:[writing_score]])/300</f>
        <v>0.83</v>
      </c>
      <c r="J335" t="str">
        <f>_xlfn.IFS(Table1[[#This Row],[%]]&gt;=90%,"Best",AND(Table1[[#This Row],[%]]&gt;=70%,Table1[[#This Row],[%]]&lt; 90%),"Very Good",AND(Table1[[#This Row],[%]]&gt;=50%,Table1[[#This Row],[%]]&lt; 70%),"Good",Table1[[#This Row],[%]]&lt;50,"Not Bad")</f>
        <v>Very Good</v>
      </c>
    </row>
    <row r="336" spans="1:10" x14ac:dyDescent="0.25">
      <c r="A336" t="s">
        <v>8</v>
      </c>
      <c r="B336" t="s">
        <v>12</v>
      </c>
      <c r="C336" t="s">
        <v>10</v>
      </c>
      <c r="D336" t="s">
        <v>11</v>
      </c>
      <c r="E336" t="s">
        <v>24</v>
      </c>
      <c r="F336">
        <v>83</v>
      </c>
      <c r="G336">
        <v>93</v>
      </c>
      <c r="H336">
        <v>95</v>
      </c>
      <c r="I336" s="1">
        <f>SUM(Table1[[#This Row],[math_score]:[writing_score]])/300</f>
        <v>0.90333333333333332</v>
      </c>
      <c r="J336" t="str">
        <f>_xlfn.IFS(Table1[[#This Row],[%]]&gt;=90%,"Best",AND(Table1[[#This Row],[%]]&gt;=70%,Table1[[#This Row],[%]]&lt; 90%),"Very Good",AND(Table1[[#This Row],[%]]&gt;=50%,Table1[[#This Row],[%]]&lt; 70%),"Good",Table1[[#This Row],[%]]&lt;50,"Not Bad")</f>
        <v>Best</v>
      </c>
    </row>
    <row r="337" spans="1:10" x14ac:dyDescent="0.25">
      <c r="A337" t="s">
        <v>8</v>
      </c>
      <c r="B337" t="s">
        <v>9</v>
      </c>
      <c r="C337" t="s">
        <v>13</v>
      </c>
      <c r="D337" t="s">
        <v>19</v>
      </c>
      <c r="E337" t="s">
        <v>24</v>
      </c>
      <c r="F337">
        <v>61</v>
      </c>
      <c r="G337">
        <v>68</v>
      </c>
      <c r="H337">
        <v>66</v>
      </c>
      <c r="I337" s="1">
        <f>SUM(Table1[[#This Row],[math_score]:[writing_score]])/300</f>
        <v>0.65</v>
      </c>
      <c r="J337" t="str">
        <f>_xlfn.IFS(Table1[[#This Row],[%]]&gt;=90%,"Best",AND(Table1[[#This Row],[%]]&gt;=70%,Table1[[#This Row],[%]]&lt; 90%),"Very Good",AND(Table1[[#This Row],[%]]&gt;=50%,Table1[[#This Row],[%]]&lt; 70%),"Good",Table1[[#This Row],[%]]&lt;50,"Not Bad")</f>
        <v>Good</v>
      </c>
    </row>
    <row r="338" spans="1:10" x14ac:dyDescent="0.25">
      <c r="A338" t="s">
        <v>16</v>
      </c>
      <c r="B338" t="s">
        <v>20</v>
      </c>
      <c r="C338" t="s">
        <v>22</v>
      </c>
      <c r="D338" t="s">
        <v>11</v>
      </c>
      <c r="E338" t="s">
        <v>14</v>
      </c>
      <c r="F338">
        <v>76</v>
      </c>
      <c r="G338">
        <v>70</v>
      </c>
      <c r="H338">
        <v>69</v>
      </c>
      <c r="I338" s="1">
        <f>SUM(Table1[[#This Row],[math_score]:[writing_score]])/300</f>
        <v>0.71666666666666667</v>
      </c>
      <c r="J338" t="str">
        <f>_xlfn.IFS(Table1[[#This Row],[%]]&gt;=90%,"Best",AND(Table1[[#This Row],[%]]&gt;=70%,Table1[[#This Row],[%]]&lt; 90%),"Very Good",AND(Table1[[#This Row],[%]]&gt;=50%,Table1[[#This Row],[%]]&lt; 70%),"Good",Table1[[#This Row],[%]]&lt;50,"Not Bad")</f>
        <v>Very Good</v>
      </c>
    </row>
    <row r="339" spans="1:10" x14ac:dyDescent="0.25">
      <c r="A339" t="s">
        <v>16</v>
      </c>
      <c r="B339" t="s">
        <v>12</v>
      </c>
      <c r="C339" t="s">
        <v>18</v>
      </c>
      <c r="D339" t="s">
        <v>11</v>
      </c>
      <c r="E339" t="s">
        <v>24</v>
      </c>
      <c r="F339">
        <v>49</v>
      </c>
      <c r="G339">
        <v>51</v>
      </c>
      <c r="H339">
        <v>43</v>
      </c>
      <c r="I339" s="1">
        <f>SUM(Table1[[#This Row],[math_score]:[writing_score]])/300</f>
        <v>0.47666666666666668</v>
      </c>
      <c r="J339" t="str">
        <f>_xlfn.IFS(Table1[[#This Row],[%]]&gt;=90%,"Best",AND(Table1[[#This Row],[%]]&gt;=70%,Table1[[#This Row],[%]]&lt; 90%),"Very Good",AND(Table1[[#This Row],[%]]&gt;=50%,Table1[[#This Row],[%]]&lt; 70%),"Good",Table1[[#This Row],[%]]&lt;50,"Not Bad")</f>
        <v>Not Bad</v>
      </c>
    </row>
    <row r="340" spans="1:10" x14ac:dyDescent="0.25">
      <c r="A340" t="s">
        <v>8</v>
      </c>
      <c r="B340" t="s">
        <v>9</v>
      </c>
      <c r="C340" t="s">
        <v>22</v>
      </c>
      <c r="D340" t="s">
        <v>19</v>
      </c>
      <c r="E340" t="s">
        <v>24</v>
      </c>
      <c r="F340">
        <v>24</v>
      </c>
      <c r="G340">
        <v>38</v>
      </c>
      <c r="H340">
        <v>27</v>
      </c>
      <c r="I340" s="1">
        <f>SUM(Table1[[#This Row],[math_score]:[writing_score]])/300</f>
        <v>0.29666666666666669</v>
      </c>
      <c r="J340" t="str">
        <f>_xlfn.IFS(Table1[[#This Row],[%]]&gt;=90%,"Best",AND(Table1[[#This Row],[%]]&gt;=70%,Table1[[#This Row],[%]]&lt; 90%),"Very Good",AND(Table1[[#This Row],[%]]&gt;=50%,Table1[[#This Row],[%]]&lt; 70%),"Good",Table1[[#This Row],[%]]&lt;50,"Not Bad")</f>
        <v>Not Bad</v>
      </c>
    </row>
    <row r="341" spans="1:10" x14ac:dyDescent="0.25">
      <c r="A341" t="s">
        <v>8</v>
      </c>
      <c r="B341" t="s">
        <v>20</v>
      </c>
      <c r="C341" t="s">
        <v>22</v>
      </c>
      <c r="D341" t="s">
        <v>19</v>
      </c>
      <c r="E341" t="s">
        <v>14</v>
      </c>
      <c r="F341">
        <v>35</v>
      </c>
      <c r="G341">
        <v>55</v>
      </c>
      <c r="H341">
        <v>60</v>
      </c>
      <c r="I341" s="1">
        <f>SUM(Table1[[#This Row],[math_score]:[writing_score]])/300</f>
        <v>0.5</v>
      </c>
      <c r="J341" t="str">
        <f>_xlfn.IFS(Table1[[#This Row],[%]]&gt;=90%,"Best",AND(Table1[[#This Row],[%]]&gt;=70%,Table1[[#This Row],[%]]&lt; 90%),"Very Good",AND(Table1[[#This Row],[%]]&gt;=50%,Table1[[#This Row],[%]]&lt; 70%),"Good",Table1[[#This Row],[%]]&lt;50,"Not Bad")</f>
        <v>Good</v>
      </c>
    </row>
    <row r="342" spans="1:10" x14ac:dyDescent="0.25">
      <c r="A342" t="s">
        <v>16</v>
      </c>
      <c r="B342" t="s">
        <v>12</v>
      </c>
      <c r="C342" t="s">
        <v>21</v>
      </c>
      <c r="D342" t="s">
        <v>19</v>
      </c>
      <c r="E342" t="s">
        <v>24</v>
      </c>
      <c r="F342">
        <v>58</v>
      </c>
      <c r="G342">
        <v>61</v>
      </c>
      <c r="H342">
        <v>52</v>
      </c>
      <c r="I342" s="1">
        <f>SUM(Table1[[#This Row],[math_score]:[writing_score]])/300</f>
        <v>0.56999999999999995</v>
      </c>
      <c r="J342" t="str">
        <f>_xlfn.IFS(Table1[[#This Row],[%]]&gt;=90%,"Best",AND(Table1[[#This Row],[%]]&gt;=70%,Table1[[#This Row],[%]]&lt; 90%),"Very Good",AND(Table1[[#This Row],[%]]&gt;=50%,Table1[[#This Row],[%]]&lt; 70%),"Good",Table1[[#This Row],[%]]&lt;50,"Not Bad")</f>
        <v>Good</v>
      </c>
    </row>
    <row r="343" spans="1:10" x14ac:dyDescent="0.25">
      <c r="A343" t="s">
        <v>8</v>
      </c>
      <c r="B343" t="s">
        <v>12</v>
      </c>
      <c r="C343" t="s">
        <v>21</v>
      </c>
      <c r="D343" t="s">
        <v>11</v>
      </c>
      <c r="E343" t="s">
        <v>24</v>
      </c>
      <c r="F343">
        <v>61</v>
      </c>
      <c r="G343">
        <v>73</v>
      </c>
      <c r="H343">
        <v>63</v>
      </c>
      <c r="I343" s="1">
        <f>SUM(Table1[[#This Row],[math_score]:[writing_score]])/300</f>
        <v>0.65666666666666662</v>
      </c>
      <c r="J343" t="str">
        <f>_xlfn.IFS(Table1[[#This Row],[%]]&gt;=90%,"Best",AND(Table1[[#This Row],[%]]&gt;=70%,Table1[[#This Row],[%]]&lt; 90%),"Very Good",AND(Table1[[#This Row],[%]]&gt;=50%,Table1[[#This Row],[%]]&lt; 70%),"Good",Table1[[#This Row],[%]]&lt;50,"Not Bad")</f>
        <v>Good</v>
      </c>
    </row>
    <row r="344" spans="1:10" x14ac:dyDescent="0.25">
      <c r="A344" t="s">
        <v>8</v>
      </c>
      <c r="B344" t="s">
        <v>9</v>
      </c>
      <c r="C344" t="s">
        <v>21</v>
      </c>
      <c r="D344" t="s">
        <v>11</v>
      </c>
      <c r="E344" t="s">
        <v>14</v>
      </c>
      <c r="F344">
        <v>69</v>
      </c>
      <c r="G344">
        <v>76</v>
      </c>
      <c r="H344">
        <v>74</v>
      </c>
      <c r="I344" s="1">
        <f>SUM(Table1[[#This Row],[math_score]:[writing_score]])/300</f>
        <v>0.73</v>
      </c>
      <c r="J344" t="str">
        <f>_xlfn.IFS(Table1[[#This Row],[%]]&gt;=90%,"Best",AND(Table1[[#This Row],[%]]&gt;=70%,Table1[[#This Row],[%]]&lt; 90%),"Very Good",AND(Table1[[#This Row],[%]]&gt;=50%,Table1[[#This Row],[%]]&lt; 70%),"Good",Table1[[#This Row],[%]]&lt;50,"Not Bad")</f>
        <v>Very Good</v>
      </c>
    </row>
    <row r="345" spans="1:10" x14ac:dyDescent="0.25">
      <c r="A345" t="s">
        <v>16</v>
      </c>
      <c r="B345" t="s">
        <v>20</v>
      </c>
      <c r="C345" t="s">
        <v>18</v>
      </c>
      <c r="D345" t="s">
        <v>11</v>
      </c>
      <c r="E345" t="s">
        <v>14</v>
      </c>
      <c r="F345">
        <v>67</v>
      </c>
      <c r="G345">
        <v>72</v>
      </c>
      <c r="H345">
        <v>67</v>
      </c>
      <c r="I345" s="1">
        <f>SUM(Table1[[#This Row],[math_score]:[writing_score]])/300</f>
        <v>0.68666666666666665</v>
      </c>
      <c r="J345" t="str">
        <f>_xlfn.IFS(Table1[[#This Row],[%]]&gt;=90%,"Best",AND(Table1[[#This Row],[%]]&gt;=70%,Table1[[#This Row],[%]]&lt; 90%),"Very Good",AND(Table1[[#This Row],[%]]&gt;=50%,Table1[[#This Row],[%]]&lt; 70%),"Good",Table1[[#This Row],[%]]&lt;50,"Not Bad")</f>
        <v>Good</v>
      </c>
    </row>
    <row r="346" spans="1:10" x14ac:dyDescent="0.25">
      <c r="A346" t="s">
        <v>16</v>
      </c>
      <c r="B346" t="s">
        <v>20</v>
      </c>
      <c r="C346" t="s">
        <v>13</v>
      </c>
      <c r="D346" t="s">
        <v>11</v>
      </c>
      <c r="E346" t="s">
        <v>24</v>
      </c>
      <c r="F346">
        <v>79</v>
      </c>
      <c r="G346">
        <v>73</v>
      </c>
      <c r="H346">
        <v>67</v>
      </c>
      <c r="I346" s="1">
        <f>SUM(Table1[[#This Row],[math_score]:[writing_score]])/300</f>
        <v>0.73</v>
      </c>
      <c r="J346" t="str">
        <f>_xlfn.IFS(Table1[[#This Row],[%]]&gt;=90%,"Best",AND(Table1[[#This Row],[%]]&gt;=70%,Table1[[#This Row],[%]]&lt; 90%),"Very Good",AND(Table1[[#This Row],[%]]&gt;=50%,Table1[[#This Row],[%]]&lt; 70%),"Good",Table1[[#This Row],[%]]&lt;50,"Not Bad")</f>
        <v>Very Good</v>
      </c>
    </row>
    <row r="347" spans="1:10" x14ac:dyDescent="0.25">
      <c r="A347" t="s">
        <v>8</v>
      </c>
      <c r="B347" t="s">
        <v>12</v>
      </c>
      <c r="C347" t="s">
        <v>21</v>
      </c>
      <c r="D347" t="s">
        <v>11</v>
      </c>
      <c r="E347" t="s">
        <v>24</v>
      </c>
      <c r="F347">
        <v>72</v>
      </c>
      <c r="G347">
        <v>80</v>
      </c>
      <c r="H347">
        <v>75</v>
      </c>
      <c r="I347" s="1">
        <f>SUM(Table1[[#This Row],[math_score]:[writing_score]])/300</f>
        <v>0.75666666666666671</v>
      </c>
      <c r="J347" t="str">
        <f>_xlfn.IFS(Table1[[#This Row],[%]]&gt;=90%,"Best",AND(Table1[[#This Row],[%]]&gt;=70%,Table1[[#This Row],[%]]&lt; 90%),"Very Good",AND(Table1[[#This Row],[%]]&gt;=50%,Table1[[#This Row],[%]]&lt; 70%),"Good",Table1[[#This Row],[%]]&lt;50,"Not Bad")</f>
        <v>Very Good</v>
      </c>
    </row>
    <row r="348" spans="1:10" x14ac:dyDescent="0.25">
      <c r="A348" t="s">
        <v>16</v>
      </c>
      <c r="B348" t="s">
        <v>9</v>
      </c>
      <c r="C348" t="s">
        <v>13</v>
      </c>
      <c r="D348" t="s">
        <v>11</v>
      </c>
      <c r="E348" t="s">
        <v>24</v>
      </c>
      <c r="F348">
        <v>62</v>
      </c>
      <c r="G348">
        <v>61</v>
      </c>
      <c r="H348">
        <v>57</v>
      </c>
      <c r="I348" s="1">
        <f>SUM(Table1[[#This Row],[math_score]:[writing_score]])/300</f>
        <v>0.6</v>
      </c>
      <c r="J348" t="str">
        <f>_xlfn.IFS(Table1[[#This Row],[%]]&gt;=90%,"Best",AND(Table1[[#This Row],[%]]&gt;=70%,Table1[[#This Row],[%]]&lt; 90%),"Very Good",AND(Table1[[#This Row],[%]]&gt;=50%,Table1[[#This Row],[%]]&lt; 70%),"Good",Table1[[#This Row],[%]]&lt;50,"Not Bad")</f>
        <v>Good</v>
      </c>
    </row>
    <row r="349" spans="1:10" x14ac:dyDescent="0.25">
      <c r="A349" t="s">
        <v>8</v>
      </c>
      <c r="B349" t="s">
        <v>12</v>
      </c>
      <c r="C349" t="s">
        <v>10</v>
      </c>
      <c r="D349" t="s">
        <v>11</v>
      </c>
      <c r="E349" t="s">
        <v>14</v>
      </c>
      <c r="F349">
        <v>77</v>
      </c>
      <c r="G349">
        <v>94</v>
      </c>
      <c r="H349">
        <v>95</v>
      </c>
      <c r="I349" s="1">
        <f>SUM(Table1[[#This Row],[math_score]:[writing_score]])/300</f>
        <v>0.88666666666666671</v>
      </c>
      <c r="J349" t="str">
        <f>_xlfn.IFS(Table1[[#This Row],[%]]&gt;=90%,"Best",AND(Table1[[#This Row],[%]]&gt;=70%,Table1[[#This Row],[%]]&lt; 90%),"Very Good",AND(Table1[[#This Row],[%]]&gt;=50%,Table1[[#This Row],[%]]&lt; 70%),"Good",Table1[[#This Row],[%]]&lt;50,"Not Bad")</f>
        <v>Very Good</v>
      </c>
    </row>
    <row r="350" spans="1:10" x14ac:dyDescent="0.25">
      <c r="A350" t="s">
        <v>16</v>
      </c>
      <c r="B350" t="s">
        <v>20</v>
      </c>
      <c r="C350" t="s">
        <v>21</v>
      </c>
      <c r="D350" t="s">
        <v>19</v>
      </c>
      <c r="E350" t="s">
        <v>24</v>
      </c>
      <c r="F350">
        <v>75</v>
      </c>
      <c r="G350">
        <v>74</v>
      </c>
      <c r="H350">
        <v>66</v>
      </c>
      <c r="I350" s="1">
        <f>SUM(Table1[[#This Row],[math_score]:[writing_score]])/300</f>
        <v>0.71666666666666667</v>
      </c>
      <c r="J350" t="str">
        <f>_xlfn.IFS(Table1[[#This Row],[%]]&gt;=90%,"Best",AND(Table1[[#This Row],[%]]&gt;=70%,Table1[[#This Row],[%]]&lt; 90%),"Very Good",AND(Table1[[#This Row],[%]]&gt;=50%,Table1[[#This Row],[%]]&lt; 70%),"Good",Table1[[#This Row],[%]]&lt;50,"Not Bad")</f>
        <v>Very Good</v>
      </c>
    </row>
    <row r="351" spans="1:10" x14ac:dyDescent="0.25">
      <c r="A351" t="s">
        <v>16</v>
      </c>
      <c r="B351" t="s">
        <v>23</v>
      </c>
      <c r="C351" t="s">
        <v>18</v>
      </c>
      <c r="D351" t="s">
        <v>11</v>
      </c>
      <c r="E351" t="s">
        <v>24</v>
      </c>
      <c r="F351">
        <v>87</v>
      </c>
      <c r="G351">
        <v>74</v>
      </c>
      <c r="H351">
        <v>76</v>
      </c>
      <c r="I351" s="1">
        <f>SUM(Table1[[#This Row],[math_score]:[writing_score]])/300</f>
        <v>0.79</v>
      </c>
      <c r="J351" t="str">
        <f>_xlfn.IFS(Table1[[#This Row],[%]]&gt;=90%,"Best",AND(Table1[[#This Row],[%]]&gt;=70%,Table1[[#This Row],[%]]&lt; 90%),"Very Good",AND(Table1[[#This Row],[%]]&gt;=50%,Table1[[#This Row],[%]]&lt; 70%),"Good",Table1[[#This Row],[%]]&lt;50,"Not Bad")</f>
        <v>Very Good</v>
      </c>
    </row>
    <row r="352" spans="1:10" x14ac:dyDescent="0.25">
      <c r="A352" t="s">
        <v>8</v>
      </c>
      <c r="B352" t="s">
        <v>9</v>
      </c>
      <c r="C352" t="s">
        <v>10</v>
      </c>
      <c r="D352" t="s">
        <v>11</v>
      </c>
      <c r="E352" t="s">
        <v>24</v>
      </c>
      <c r="F352">
        <v>52</v>
      </c>
      <c r="G352">
        <v>65</v>
      </c>
      <c r="H352">
        <v>69</v>
      </c>
      <c r="I352" s="1">
        <f>SUM(Table1[[#This Row],[math_score]:[writing_score]])/300</f>
        <v>0.62</v>
      </c>
      <c r="J352" t="str">
        <f>_xlfn.IFS(Table1[[#This Row],[%]]&gt;=90%,"Best",AND(Table1[[#This Row],[%]]&gt;=70%,Table1[[#This Row],[%]]&lt; 90%),"Very Good",AND(Table1[[#This Row],[%]]&gt;=50%,Table1[[#This Row],[%]]&lt; 70%),"Good",Table1[[#This Row],[%]]&lt;50,"Not Bad")</f>
        <v>Good</v>
      </c>
    </row>
    <row r="353" spans="1:10" x14ac:dyDescent="0.25">
      <c r="A353" t="s">
        <v>16</v>
      </c>
      <c r="B353" t="s">
        <v>23</v>
      </c>
      <c r="C353" t="s">
        <v>13</v>
      </c>
      <c r="D353" t="s">
        <v>11</v>
      </c>
      <c r="E353" t="s">
        <v>24</v>
      </c>
      <c r="F353">
        <v>66</v>
      </c>
      <c r="G353">
        <v>57</v>
      </c>
      <c r="H353">
        <v>52</v>
      </c>
      <c r="I353" s="1">
        <f>SUM(Table1[[#This Row],[math_score]:[writing_score]])/300</f>
        <v>0.58333333333333337</v>
      </c>
      <c r="J353" t="str">
        <f>_xlfn.IFS(Table1[[#This Row],[%]]&gt;=90%,"Best",AND(Table1[[#This Row],[%]]&gt;=70%,Table1[[#This Row],[%]]&lt; 90%),"Very Good",AND(Table1[[#This Row],[%]]&gt;=50%,Table1[[#This Row],[%]]&lt; 70%),"Good",Table1[[#This Row],[%]]&lt;50,"Not Bad")</f>
        <v>Good</v>
      </c>
    </row>
    <row r="354" spans="1:10" x14ac:dyDescent="0.25">
      <c r="A354" t="s">
        <v>8</v>
      </c>
      <c r="B354" t="s">
        <v>12</v>
      </c>
      <c r="C354" t="s">
        <v>13</v>
      </c>
      <c r="D354" t="s">
        <v>11</v>
      </c>
      <c r="E354" t="s">
        <v>14</v>
      </c>
      <c r="F354">
        <v>63</v>
      </c>
      <c r="G354">
        <v>78</v>
      </c>
      <c r="H354">
        <v>80</v>
      </c>
      <c r="I354" s="1">
        <f>SUM(Table1[[#This Row],[math_score]:[writing_score]])/300</f>
        <v>0.73666666666666669</v>
      </c>
      <c r="J354" t="str">
        <f>_xlfn.IFS(Table1[[#This Row],[%]]&gt;=90%,"Best",AND(Table1[[#This Row],[%]]&gt;=70%,Table1[[#This Row],[%]]&lt; 90%),"Very Good",AND(Table1[[#This Row],[%]]&gt;=50%,Table1[[#This Row],[%]]&lt; 70%),"Good",Table1[[#This Row],[%]]&lt;50,"Not Bad")</f>
        <v>Very Good</v>
      </c>
    </row>
    <row r="355" spans="1:10" x14ac:dyDescent="0.25">
      <c r="A355" t="s">
        <v>8</v>
      </c>
      <c r="B355" t="s">
        <v>12</v>
      </c>
      <c r="C355" t="s">
        <v>18</v>
      </c>
      <c r="D355" t="s">
        <v>11</v>
      </c>
      <c r="E355" t="s">
        <v>24</v>
      </c>
      <c r="F355">
        <v>46</v>
      </c>
      <c r="G355">
        <v>58</v>
      </c>
      <c r="H355">
        <v>57</v>
      </c>
      <c r="I355" s="1">
        <f>SUM(Table1[[#This Row],[math_score]:[writing_score]])/300</f>
        <v>0.53666666666666663</v>
      </c>
      <c r="J355" t="str">
        <f>_xlfn.IFS(Table1[[#This Row],[%]]&gt;=90%,"Best",AND(Table1[[#This Row],[%]]&gt;=70%,Table1[[#This Row],[%]]&lt; 90%),"Very Good",AND(Table1[[#This Row],[%]]&gt;=50%,Table1[[#This Row],[%]]&lt; 70%),"Good",Table1[[#This Row],[%]]&lt;50,"Not Bad")</f>
        <v>Good</v>
      </c>
    </row>
    <row r="356" spans="1:10" x14ac:dyDescent="0.25">
      <c r="A356" t="s">
        <v>8</v>
      </c>
      <c r="B356" t="s">
        <v>12</v>
      </c>
      <c r="C356" t="s">
        <v>13</v>
      </c>
      <c r="D356" t="s">
        <v>11</v>
      </c>
      <c r="E356" t="s">
        <v>24</v>
      </c>
      <c r="F356">
        <v>59</v>
      </c>
      <c r="G356">
        <v>71</v>
      </c>
      <c r="H356">
        <v>70</v>
      </c>
      <c r="I356" s="1">
        <f>SUM(Table1[[#This Row],[math_score]:[writing_score]])/300</f>
        <v>0.66666666666666663</v>
      </c>
      <c r="J356" t="str">
        <f>_xlfn.IFS(Table1[[#This Row],[%]]&gt;=90%,"Best",AND(Table1[[#This Row],[%]]&gt;=70%,Table1[[#This Row],[%]]&lt; 90%),"Very Good",AND(Table1[[#This Row],[%]]&gt;=50%,Table1[[#This Row],[%]]&lt; 70%),"Good",Table1[[#This Row],[%]]&lt;50,"Not Bad")</f>
        <v>Good</v>
      </c>
    </row>
    <row r="357" spans="1:10" x14ac:dyDescent="0.25">
      <c r="A357" t="s">
        <v>8</v>
      </c>
      <c r="B357" t="s">
        <v>9</v>
      </c>
      <c r="C357" t="s">
        <v>10</v>
      </c>
      <c r="D357" t="s">
        <v>11</v>
      </c>
      <c r="E357" t="s">
        <v>24</v>
      </c>
      <c r="F357">
        <v>61</v>
      </c>
      <c r="G357">
        <v>72</v>
      </c>
      <c r="H357">
        <v>70</v>
      </c>
      <c r="I357" s="1">
        <f>SUM(Table1[[#This Row],[math_score]:[writing_score]])/300</f>
        <v>0.67666666666666664</v>
      </c>
      <c r="J357" t="str">
        <f>_xlfn.IFS(Table1[[#This Row],[%]]&gt;=90%,"Best",AND(Table1[[#This Row],[%]]&gt;=70%,Table1[[#This Row],[%]]&lt; 90%),"Very Good",AND(Table1[[#This Row],[%]]&gt;=50%,Table1[[#This Row],[%]]&lt; 70%),"Good",Table1[[#This Row],[%]]&lt;50,"Not Bad")</f>
        <v>Good</v>
      </c>
    </row>
    <row r="358" spans="1:10" x14ac:dyDescent="0.25">
      <c r="A358" t="s">
        <v>16</v>
      </c>
      <c r="B358" t="s">
        <v>17</v>
      </c>
      <c r="C358" t="s">
        <v>18</v>
      </c>
      <c r="D358" t="s">
        <v>11</v>
      </c>
      <c r="E358" t="s">
        <v>24</v>
      </c>
      <c r="F358">
        <v>63</v>
      </c>
      <c r="G358">
        <v>61</v>
      </c>
      <c r="H358">
        <v>61</v>
      </c>
      <c r="I358" s="1">
        <f>SUM(Table1[[#This Row],[math_score]:[writing_score]])/300</f>
        <v>0.6166666666666667</v>
      </c>
      <c r="J358" t="str">
        <f>_xlfn.IFS(Table1[[#This Row],[%]]&gt;=90%,"Best",AND(Table1[[#This Row],[%]]&gt;=70%,Table1[[#This Row],[%]]&lt; 90%),"Very Good",AND(Table1[[#This Row],[%]]&gt;=50%,Table1[[#This Row],[%]]&lt; 70%),"Good",Table1[[#This Row],[%]]&lt;50,"Not Bad")</f>
        <v>Good</v>
      </c>
    </row>
    <row r="359" spans="1:10" x14ac:dyDescent="0.25">
      <c r="A359" t="s">
        <v>8</v>
      </c>
      <c r="B359" t="s">
        <v>12</v>
      </c>
      <c r="C359" t="s">
        <v>13</v>
      </c>
      <c r="D359" t="s">
        <v>19</v>
      </c>
      <c r="E359" t="s">
        <v>14</v>
      </c>
      <c r="F359">
        <v>42</v>
      </c>
      <c r="G359">
        <v>66</v>
      </c>
      <c r="H359">
        <v>69</v>
      </c>
      <c r="I359" s="1">
        <f>SUM(Table1[[#This Row],[math_score]:[writing_score]])/300</f>
        <v>0.59</v>
      </c>
      <c r="J359" t="str">
        <f>_xlfn.IFS(Table1[[#This Row],[%]]&gt;=90%,"Best",AND(Table1[[#This Row],[%]]&gt;=70%,Table1[[#This Row],[%]]&lt; 90%),"Very Good",AND(Table1[[#This Row],[%]]&gt;=50%,Table1[[#This Row],[%]]&lt; 70%),"Good",Table1[[#This Row],[%]]&lt;50,"Not Bad")</f>
        <v>Good</v>
      </c>
    </row>
    <row r="360" spans="1:10" x14ac:dyDescent="0.25">
      <c r="A360" t="s">
        <v>16</v>
      </c>
      <c r="B360" t="s">
        <v>20</v>
      </c>
      <c r="C360" t="s">
        <v>13</v>
      </c>
      <c r="D360" t="s">
        <v>19</v>
      </c>
      <c r="E360" t="s">
        <v>24</v>
      </c>
      <c r="F360">
        <v>59</v>
      </c>
      <c r="G360">
        <v>62</v>
      </c>
      <c r="H360">
        <v>61</v>
      </c>
      <c r="I360" s="1">
        <f>SUM(Table1[[#This Row],[math_score]:[writing_score]])/300</f>
        <v>0.60666666666666669</v>
      </c>
      <c r="J360" t="str">
        <f>_xlfn.IFS(Table1[[#This Row],[%]]&gt;=90%,"Best",AND(Table1[[#This Row],[%]]&gt;=70%,Table1[[#This Row],[%]]&lt; 90%),"Very Good",AND(Table1[[#This Row],[%]]&gt;=50%,Table1[[#This Row],[%]]&lt; 70%),"Good",Table1[[#This Row],[%]]&lt;50,"Not Bad")</f>
        <v>Good</v>
      </c>
    </row>
    <row r="361" spans="1:10" x14ac:dyDescent="0.25">
      <c r="A361" t="s">
        <v>8</v>
      </c>
      <c r="B361" t="s">
        <v>20</v>
      </c>
      <c r="C361" t="s">
        <v>13</v>
      </c>
      <c r="D361" t="s">
        <v>11</v>
      </c>
      <c r="E361" t="s">
        <v>24</v>
      </c>
      <c r="F361">
        <v>80</v>
      </c>
      <c r="G361">
        <v>90</v>
      </c>
      <c r="H361">
        <v>89</v>
      </c>
      <c r="I361" s="1">
        <f>SUM(Table1[[#This Row],[math_score]:[writing_score]])/300</f>
        <v>0.86333333333333329</v>
      </c>
      <c r="J361" t="str">
        <f>_xlfn.IFS(Table1[[#This Row],[%]]&gt;=90%,"Best",AND(Table1[[#This Row],[%]]&gt;=70%,Table1[[#This Row],[%]]&lt; 90%),"Very Good",AND(Table1[[#This Row],[%]]&gt;=50%,Table1[[#This Row],[%]]&lt; 70%),"Good",Table1[[#This Row],[%]]&lt;50,"Not Bad")</f>
        <v>Very Good</v>
      </c>
    </row>
    <row r="362" spans="1:10" x14ac:dyDescent="0.25">
      <c r="A362" t="s">
        <v>8</v>
      </c>
      <c r="B362" t="s">
        <v>9</v>
      </c>
      <c r="C362" t="s">
        <v>21</v>
      </c>
      <c r="D362" t="s">
        <v>11</v>
      </c>
      <c r="E362" t="s">
        <v>24</v>
      </c>
      <c r="F362">
        <v>58</v>
      </c>
      <c r="G362">
        <v>62</v>
      </c>
      <c r="H362">
        <v>59</v>
      </c>
      <c r="I362" s="1">
        <f>SUM(Table1[[#This Row],[math_score]:[writing_score]])/300</f>
        <v>0.59666666666666668</v>
      </c>
      <c r="J362" t="str">
        <f>_xlfn.IFS(Table1[[#This Row],[%]]&gt;=90%,"Best",AND(Table1[[#This Row],[%]]&gt;=70%,Table1[[#This Row],[%]]&lt; 90%),"Very Good",AND(Table1[[#This Row],[%]]&gt;=50%,Table1[[#This Row],[%]]&lt; 70%),"Good",Table1[[#This Row],[%]]&lt;50,"Not Bad")</f>
        <v>Good</v>
      </c>
    </row>
    <row r="363" spans="1:10" x14ac:dyDescent="0.25">
      <c r="A363" t="s">
        <v>16</v>
      </c>
      <c r="B363" t="s">
        <v>9</v>
      </c>
      <c r="C363" t="s">
        <v>22</v>
      </c>
      <c r="D363" t="s">
        <v>11</v>
      </c>
      <c r="E363" t="s">
        <v>14</v>
      </c>
      <c r="F363">
        <v>85</v>
      </c>
      <c r="G363">
        <v>84</v>
      </c>
      <c r="H363">
        <v>78</v>
      </c>
      <c r="I363" s="1">
        <f>SUM(Table1[[#This Row],[math_score]:[writing_score]])/300</f>
        <v>0.82333333333333336</v>
      </c>
      <c r="J363" t="str">
        <f>_xlfn.IFS(Table1[[#This Row],[%]]&gt;=90%,"Best",AND(Table1[[#This Row],[%]]&gt;=70%,Table1[[#This Row],[%]]&lt; 90%),"Very Good",AND(Table1[[#This Row],[%]]&gt;=50%,Table1[[#This Row],[%]]&lt; 70%),"Good",Table1[[#This Row],[%]]&lt;50,"Not Bad")</f>
        <v>Very Good</v>
      </c>
    </row>
    <row r="364" spans="1:10" x14ac:dyDescent="0.25">
      <c r="A364" t="s">
        <v>8</v>
      </c>
      <c r="B364" t="s">
        <v>12</v>
      </c>
      <c r="C364" t="s">
        <v>13</v>
      </c>
      <c r="D364" t="s">
        <v>11</v>
      </c>
      <c r="E364" t="s">
        <v>24</v>
      </c>
      <c r="F364">
        <v>52</v>
      </c>
      <c r="G364">
        <v>58</v>
      </c>
      <c r="H364">
        <v>58</v>
      </c>
      <c r="I364" s="1">
        <f>SUM(Table1[[#This Row],[math_score]:[writing_score]])/300</f>
        <v>0.56000000000000005</v>
      </c>
      <c r="J364" t="str">
        <f>_xlfn.IFS(Table1[[#This Row],[%]]&gt;=90%,"Best",AND(Table1[[#This Row],[%]]&gt;=70%,Table1[[#This Row],[%]]&lt; 90%),"Very Good",AND(Table1[[#This Row],[%]]&gt;=50%,Table1[[#This Row],[%]]&lt; 70%),"Good",Table1[[#This Row],[%]]&lt;50,"Not Bad")</f>
        <v>Good</v>
      </c>
    </row>
    <row r="365" spans="1:10" x14ac:dyDescent="0.25">
      <c r="A365" t="s">
        <v>8</v>
      </c>
      <c r="B365" t="s">
        <v>20</v>
      </c>
      <c r="C365" t="s">
        <v>22</v>
      </c>
      <c r="D365" t="s">
        <v>19</v>
      </c>
      <c r="E365" t="s">
        <v>24</v>
      </c>
      <c r="F365">
        <v>27</v>
      </c>
      <c r="G365">
        <v>34</v>
      </c>
      <c r="H365">
        <v>32</v>
      </c>
      <c r="I365" s="1">
        <f>SUM(Table1[[#This Row],[math_score]:[writing_score]])/300</f>
        <v>0.31</v>
      </c>
      <c r="J365" t="str">
        <f>_xlfn.IFS(Table1[[#This Row],[%]]&gt;=90%,"Best",AND(Table1[[#This Row],[%]]&gt;=70%,Table1[[#This Row],[%]]&lt; 90%),"Very Good",AND(Table1[[#This Row],[%]]&gt;=50%,Table1[[#This Row],[%]]&lt; 70%),"Good",Table1[[#This Row],[%]]&lt;50,"Not Bad")</f>
        <v>Not Bad</v>
      </c>
    </row>
    <row r="366" spans="1:10" x14ac:dyDescent="0.25">
      <c r="A366" t="s">
        <v>16</v>
      </c>
      <c r="B366" t="s">
        <v>12</v>
      </c>
      <c r="C366" t="s">
        <v>13</v>
      </c>
      <c r="D366" t="s">
        <v>11</v>
      </c>
      <c r="E366" t="s">
        <v>24</v>
      </c>
      <c r="F366">
        <v>59</v>
      </c>
      <c r="G366">
        <v>60</v>
      </c>
      <c r="H366">
        <v>58</v>
      </c>
      <c r="I366" s="1">
        <f>SUM(Table1[[#This Row],[math_score]:[writing_score]])/300</f>
        <v>0.59</v>
      </c>
      <c r="J366" t="str">
        <f>_xlfn.IFS(Table1[[#This Row],[%]]&gt;=90%,"Best",AND(Table1[[#This Row],[%]]&gt;=70%,Table1[[#This Row],[%]]&lt; 90%),"Very Good",AND(Table1[[#This Row],[%]]&gt;=50%,Table1[[#This Row],[%]]&lt; 70%),"Good",Table1[[#This Row],[%]]&lt;50,"Not Bad")</f>
        <v>Good</v>
      </c>
    </row>
    <row r="367" spans="1:10" x14ac:dyDescent="0.25">
      <c r="A367" t="s">
        <v>16</v>
      </c>
      <c r="B367" t="s">
        <v>17</v>
      </c>
      <c r="C367" t="s">
        <v>10</v>
      </c>
      <c r="D367" t="s">
        <v>19</v>
      </c>
      <c r="E367" t="s">
        <v>14</v>
      </c>
      <c r="F367">
        <v>49</v>
      </c>
      <c r="G367">
        <v>58</v>
      </c>
      <c r="H367">
        <v>60</v>
      </c>
      <c r="I367" s="1">
        <f>SUM(Table1[[#This Row],[math_score]:[writing_score]])/300</f>
        <v>0.55666666666666664</v>
      </c>
      <c r="J367" t="str">
        <f>_xlfn.IFS(Table1[[#This Row],[%]]&gt;=90%,"Best",AND(Table1[[#This Row],[%]]&gt;=70%,Table1[[#This Row],[%]]&lt; 90%),"Very Good",AND(Table1[[#This Row],[%]]&gt;=50%,Table1[[#This Row],[%]]&lt; 70%),"Good",Table1[[#This Row],[%]]&lt;50,"Not Bad")</f>
        <v>Good</v>
      </c>
    </row>
    <row r="368" spans="1:10" x14ac:dyDescent="0.25">
      <c r="A368" t="s">
        <v>16</v>
      </c>
      <c r="B368" t="s">
        <v>12</v>
      </c>
      <c r="C368" t="s">
        <v>21</v>
      </c>
      <c r="D368" t="s">
        <v>11</v>
      </c>
      <c r="E368" t="s">
        <v>14</v>
      </c>
      <c r="F368">
        <v>69</v>
      </c>
      <c r="G368">
        <v>58</v>
      </c>
      <c r="H368">
        <v>53</v>
      </c>
      <c r="I368" s="1">
        <f>SUM(Table1[[#This Row],[math_score]:[writing_score]])/300</f>
        <v>0.6</v>
      </c>
      <c r="J368" t="str">
        <f>_xlfn.IFS(Table1[[#This Row],[%]]&gt;=90%,"Best",AND(Table1[[#This Row],[%]]&gt;=70%,Table1[[#This Row],[%]]&lt; 90%),"Very Good",AND(Table1[[#This Row],[%]]&gt;=50%,Table1[[#This Row],[%]]&lt; 70%),"Good",Table1[[#This Row],[%]]&lt;50,"Not Bad")</f>
        <v>Good</v>
      </c>
    </row>
    <row r="369" spans="1:10" x14ac:dyDescent="0.25">
      <c r="A369" t="s">
        <v>16</v>
      </c>
      <c r="B369" t="s">
        <v>12</v>
      </c>
      <c r="C369" t="s">
        <v>10</v>
      </c>
      <c r="D369" t="s">
        <v>19</v>
      </c>
      <c r="E369" t="s">
        <v>24</v>
      </c>
      <c r="F369">
        <v>61</v>
      </c>
      <c r="G369">
        <v>66</v>
      </c>
      <c r="H369">
        <v>61</v>
      </c>
      <c r="I369" s="1">
        <f>SUM(Table1[[#This Row],[math_score]:[writing_score]])/300</f>
        <v>0.62666666666666671</v>
      </c>
      <c r="J369" t="str">
        <f>_xlfn.IFS(Table1[[#This Row],[%]]&gt;=90%,"Best",AND(Table1[[#This Row],[%]]&gt;=70%,Table1[[#This Row],[%]]&lt; 90%),"Very Good",AND(Table1[[#This Row],[%]]&gt;=50%,Table1[[#This Row],[%]]&lt; 70%),"Good",Table1[[#This Row],[%]]&lt;50,"Not Bad")</f>
        <v>Good</v>
      </c>
    </row>
    <row r="370" spans="1:10" x14ac:dyDescent="0.25">
      <c r="A370" t="s">
        <v>8</v>
      </c>
      <c r="B370" t="s">
        <v>17</v>
      </c>
      <c r="C370" t="s">
        <v>22</v>
      </c>
      <c r="D370" t="s">
        <v>19</v>
      </c>
      <c r="E370" t="s">
        <v>24</v>
      </c>
      <c r="F370">
        <v>44</v>
      </c>
      <c r="G370">
        <v>64</v>
      </c>
      <c r="H370">
        <v>58</v>
      </c>
      <c r="I370" s="1">
        <f>SUM(Table1[[#This Row],[math_score]:[writing_score]])/300</f>
        <v>0.55333333333333334</v>
      </c>
      <c r="J370" t="str">
        <f>_xlfn.IFS(Table1[[#This Row],[%]]&gt;=90%,"Best",AND(Table1[[#This Row],[%]]&gt;=70%,Table1[[#This Row],[%]]&lt; 90%),"Very Good",AND(Table1[[#This Row],[%]]&gt;=50%,Table1[[#This Row],[%]]&lt; 70%),"Good",Table1[[#This Row],[%]]&lt;50,"Not Bad")</f>
        <v>Good</v>
      </c>
    </row>
    <row r="371" spans="1:10" x14ac:dyDescent="0.25">
      <c r="A371" t="s">
        <v>8</v>
      </c>
      <c r="B371" t="s">
        <v>20</v>
      </c>
      <c r="C371" t="s">
        <v>22</v>
      </c>
      <c r="D371" t="s">
        <v>11</v>
      </c>
      <c r="E371" t="s">
        <v>24</v>
      </c>
      <c r="F371">
        <v>73</v>
      </c>
      <c r="G371">
        <v>84</v>
      </c>
      <c r="H371">
        <v>85</v>
      </c>
      <c r="I371" s="1">
        <f>SUM(Table1[[#This Row],[math_score]:[writing_score]])/300</f>
        <v>0.80666666666666664</v>
      </c>
      <c r="J371" t="str">
        <f>_xlfn.IFS(Table1[[#This Row],[%]]&gt;=90%,"Best",AND(Table1[[#This Row],[%]]&gt;=70%,Table1[[#This Row],[%]]&lt; 90%),"Very Good",AND(Table1[[#This Row],[%]]&gt;=50%,Table1[[#This Row],[%]]&lt; 70%),"Good",Table1[[#This Row],[%]]&lt;50,"Not Bad")</f>
        <v>Very Good</v>
      </c>
    </row>
    <row r="372" spans="1:10" x14ac:dyDescent="0.25">
      <c r="A372" t="s">
        <v>16</v>
      </c>
      <c r="B372" t="s">
        <v>23</v>
      </c>
      <c r="C372" t="s">
        <v>13</v>
      </c>
      <c r="D372" t="s">
        <v>11</v>
      </c>
      <c r="E372" t="s">
        <v>24</v>
      </c>
      <c r="F372">
        <v>84</v>
      </c>
      <c r="G372">
        <v>77</v>
      </c>
      <c r="H372">
        <v>71</v>
      </c>
      <c r="I372" s="1">
        <f>SUM(Table1[[#This Row],[math_score]:[writing_score]])/300</f>
        <v>0.77333333333333332</v>
      </c>
      <c r="J372" t="str">
        <f>_xlfn.IFS(Table1[[#This Row],[%]]&gt;=90%,"Best",AND(Table1[[#This Row],[%]]&gt;=70%,Table1[[#This Row],[%]]&lt; 90%),"Very Good",AND(Table1[[#This Row],[%]]&gt;=50%,Table1[[#This Row],[%]]&lt; 70%),"Good",Table1[[#This Row],[%]]&lt;50,"Not Bad")</f>
        <v>Very Good</v>
      </c>
    </row>
    <row r="373" spans="1:10" x14ac:dyDescent="0.25">
      <c r="A373" t="s">
        <v>8</v>
      </c>
      <c r="B373" t="s">
        <v>12</v>
      </c>
      <c r="C373" t="s">
        <v>13</v>
      </c>
      <c r="D373" t="s">
        <v>19</v>
      </c>
      <c r="E373" t="s">
        <v>14</v>
      </c>
      <c r="F373">
        <v>45</v>
      </c>
      <c r="G373">
        <v>73</v>
      </c>
      <c r="H373">
        <v>70</v>
      </c>
      <c r="I373" s="1">
        <f>SUM(Table1[[#This Row],[math_score]:[writing_score]])/300</f>
        <v>0.62666666666666671</v>
      </c>
      <c r="J373" t="str">
        <f>_xlfn.IFS(Table1[[#This Row],[%]]&gt;=90%,"Best",AND(Table1[[#This Row],[%]]&gt;=70%,Table1[[#This Row],[%]]&lt; 90%),"Very Good",AND(Table1[[#This Row],[%]]&gt;=50%,Table1[[#This Row],[%]]&lt; 70%),"Good",Table1[[#This Row],[%]]&lt;50,"Not Bad")</f>
        <v>Good</v>
      </c>
    </row>
    <row r="374" spans="1:10" x14ac:dyDescent="0.25">
      <c r="A374" t="s">
        <v>16</v>
      </c>
      <c r="B374" t="s">
        <v>20</v>
      </c>
      <c r="C374" t="s">
        <v>22</v>
      </c>
      <c r="D374" t="s">
        <v>11</v>
      </c>
      <c r="E374" t="s">
        <v>24</v>
      </c>
      <c r="F374">
        <v>74</v>
      </c>
      <c r="G374">
        <v>74</v>
      </c>
      <c r="H374">
        <v>72</v>
      </c>
      <c r="I374" s="1">
        <f>SUM(Table1[[#This Row],[math_score]:[writing_score]])/300</f>
        <v>0.73333333333333328</v>
      </c>
      <c r="J374" t="str">
        <f>_xlfn.IFS(Table1[[#This Row],[%]]&gt;=90%,"Best",AND(Table1[[#This Row],[%]]&gt;=70%,Table1[[#This Row],[%]]&lt; 90%),"Very Good",AND(Table1[[#This Row],[%]]&gt;=50%,Table1[[#This Row],[%]]&lt; 70%),"Good",Table1[[#This Row],[%]]&lt;50,"Not Bad")</f>
        <v>Very Good</v>
      </c>
    </row>
    <row r="375" spans="1:10" x14ac:dyDescent="0.25">
      <c r="A375" t="s">
        <v>8</v>
      </c>
      <c r="B375" t="s">
        <v>20</v>
      </c>
      <c r="C375" t="s">
        <v>13</v>
      </c>
      <c r="D375" t="s">
        <v>11</v>
      </c>
      <c r="E375" t="s">
        <v>14</v>
      </c>
      <c r="F375">
        <v>82</v>
      </c>
      <c r="G375">
        <v>97</v>
      </c>
      <c r="H375">
        <v>96</v>
      </c>
      <c r="I375" s="1">
        <f>SUM(Table1[[#This Row],[math_score]:[writing_score]])/300</f>
        <v>0.91666666666666663</v>
      </c>
      <c r="J375" t="str">
        <f>_xlfn.IFS(Table1[[#This Row],[%]]&gt;=90%,"Best",AND(Table1[[#This Row],[%]]&gt;=70%,Table1[[#This Row],[%]]&lt; 90%),"Very Good",AND(Table1[[#This Row],[%]]&gt;=50%,Table1[[#This Row],[%]]&lt; 70%),"Good",Table1[[#This Row],[%]]&lt;50,"Not Bad")</f>
        <v>Best</v>
      </c>
    </row>
    <row r="376" spans="1:10" x14ac:dyDescent="0.25">
      <c r="A376" t="s">
        <v>8</v>
      </c>
      <c r="B376" t="s">
        <v>20</v>
      </c>
      <c r="C376" t="s">
        <v>10</v>
      </c>
      <c r="D376" t="s">
        <v>11</v>
      </c>
      <c r="E376" t="s">
        <v>24</v>
      </c>
      <c r="F376">
        <v>59</v>
      </c>
      <c r="G376">
        <v>70</v>
      </c>
      <c r="H376">
        <v>73</v>
      </c>
      <c r="I376" s="1">
        <f>SUM(Table1[[#This Row],[math_score]:[writing_score]])/300</f>
        <v>0.67333333333333334</v>
      </c>
      <c r="J376" t="str">
        <f>_xlfn.IFS(Table1[[#This Row],[%]]&gt;=90%,"Best",AND(Table1[[#This Row],[%]]&gt;=70%,Table1[[#This Row],[%]]&lt; 90%),"Very Good",AND(Table1[[#This Row],[%]]&gt;=50%,Table1[[#This Row],[%]]&lt; 70%),"Good",Table1[[#This Row],[%]]&lt;50,"Not Bad")</f>
        <v>Good</v>
      </c>
    </row>
    <row r="377" spans="1:10" x14ac:dyDescent="0.25">
      <c r="A377" t="s">
        <v>16</v>
      </c>
      <c r="B377" t="s">
        <v>23</v>
      </c>
      <c r="C377" t="s">
        <v>18</v>
      </c>
      <c r="D377" t="s">
        <v>19</v>
      </c>
      <c r="E377" t="s">
        <v>24</v>
      </c>
      <c r="F377">
        <v>46</v>
      </c>
      <c r="G377">
        <v>43</v>
      </c>
      <c r="H377">
        <v>41</v>
      </c>
      <c r="I377" s="1">
        <f>SUM(Table1[[#This Row],[math_score]:[writing_score]])/300</f>
        <v>0.43333333333333335</v>
      </c>
      <c r="J377" t="str">
        <f>_xlfn.IFS(Table1[[#This Row],[%]]&gt;=90%,"Best",AND(Table1[[#This Row],[%]]&gt;=70%,Table1[[#This Row],[%]]&lt; 90%),"Very Good",AND(Table1[[#This Row],[%]]&gt;=50%,Table1[[#This Row],[%]]&lt; 70%),"Good",Table1[[#This Row],[%]]&lt;50,"Not Bad")</f>
        <v>Not Bad</v>
      </c>
    </row>
    <row r="378" spans="1:10" x14ac:dyDescent="0.25">
      <c r="A378" t="s">
        <v>8</v>
      </c>
      <c r="B378" t="s">
        <v>20</v>
      </c>
      <c r="C378" t="s">
        <v>22</v>
      </c>
      <c r="D378" t="s">
        <v>11</v>
      </c>
      <c r="E378" t="s">
        <v>24</v>
      </c>
      <c r="F378">
        <v>80</v>
      </c>
      <c r="G378">
        <v>90</v>
      </c>
      <c r="H378">
        <v>82</v>
      </c>
      <c r="I378" s="1">
        <f>SUM(Table1[[#This Row],[math_score]:[writing_score]])/300</f>
        <v>0.84</v>
      </c>
      <c r="J378" t="str">
        <f>_xlfn.IFS(Table1[[#This Row],[%]]&gt;=90%,"Best",AND(Table1[[#This Row],[%]]&gt;=70%,Table1[[#This Row],[%]]&lt; 90%),"Very Good",AND(Table1[[#This Row],[%]]&gt;=50%,Table1[[#This Row],[%]]&lt; 70%),"Good",Table1[[#This Row],[%]]&lt;50,"Not Bad")</f>
        <v>Very Good</v>
      </c>
    </row>
    <row r="379" spans="1:10" x14ac:dyDescent="0.25">
      <c r="A379" t="s">
        <v>8</v>
      </c>
      <c r="B379" t="s">
        <v>20</v>
      </c>
      <c r="C379" t="s">
        <v>15</v>
      </c>
      <c r="D379" t="s">
        <v>19</v>
      </c>
      <c r="E379" t="s">
        <v>14</v>
      </c>
      <c r="F379">
        <v>85</v>
      </c>
      <c r="G379">
        <v>95</v>
      </c>
      <c r="H379">
        <v>100</v>
      </c>
      <c r="I379" s="1">
        <f>SUM(Table1[[#This Row],[math_score]:[writing_score]])/300</f>
        <v>0.93333333333333335</v>
      </c>
      <c r="J379" t="str">
        <f>_xlfn.IFS(Table1[[#This Row],[%]]&gt;=90%,"Best",AND(Table1[[#This Row],[%]]&gt;=70%,Table1[[#This Row],[%]]&lt; 90%),"Very Good",AND(Table1[[#This Row],[%]]&gt;=50%,Table1[[#This Row],[%]]&lt; 70%),"Good",Table1[[#This Row],[%]]&lt;50,"Not Bad")</f>
        <v>Best</v>
      </c>
    </row>
    <row r="380" spans="1:10" x14ac:dyDescent="0.25">
      <c r="A380" t="s">
        <v>8</v>
      </c>
      <c r="B380" t="s">
        <v>17</v>
      </c>
      <c r="C380" t="s">
        <v>22</v>
      </c>
      <c r="D380" t="s">
        <v>11</v>
      </c>
      <c r="E380" t="s">
        <v>24</v>
      </c>
      <c r="F380">
        <v>71</v>
      </c>
      <c r="G380">
        <v>83</v>
      </c>
      <c r="H380">
        <v>77</v>
      </c>
      <c r="I380" s="1">
        <f>SUM(Table1[[#This Row],[math_score]:[writing_score]])/300</f>
        <v>0.77</v>
      </c>
      <c r="J380" t="str">
        <f>_xlfn.IFS(Table1[[#This Row],[%]]&gt;=90%,"Best",AND(Table1[[#This Row],[%]]&gt;=70%,Table1[[#This Row],[%]]&lt; 90%),"Very Good",AND(Table1[[#This Row],[%]]&gt;=50%,Table1[[#This Row],[%]]&lt; 70%),"Good",Table1[[#This Row],[%]]&lt;50,"Not Bad")</f>
        <v>Very Good</v>
      </c>
    </row>
    <row r="381" spans="1:10" x14ac:dyDescent="0.25">
      <c r="A381" t="s">
        <v>16</v>
      </c>
      <c r="B381" t="s">
        <v>17</v>
      </c>
      <c r="C381" t="s">
        <v>10</v>
      </c>
      <c r="D381" t="s">
        <v>11</v>
      </c>
      <c r="E381" t="s">
        <v>24</v>
      </c>
      <c r="F381">
        <v>66</v>
      </c>
      <c r="G381">
        <v>64</v>
      </c>
      <c r="H381">
        <v>62</v>
      </c>
      <c r="I381" s="1">
        <f>SUM(Table1[[#This Row],[math_score]:[writing_score]])/300</f>
        <v>0.64</v>
      </c>
      <c r="J381" t="str">
        <f>_xlfn.IFS(Table1[[#This Row],[%]]&gt;=90%,"Best",AND(Table1[[#This Row],[%]]&gt;=70%,Table1[[#This Row],[%]]&lt; 90%),"Very Good",AND(Table1[[#This Row],[%]]&gt;=50%,Table1[[#This Row],[%]]&lt; 70%),"Good",Table1[[#This Row],[%]]&lt;50,"Not Bad")</f>
        <v>Good</v>
      </c>
    </row>
    <row r="382" spans="1:10" x14ac:dyDescent="0.25">
      <c r="A382" t="s">
        <v>8</v>
      </c>
      <c r="B382" t="s">
        <v>9</v>
      </c>
      <c r="C382" t="s">
        <v>18</v>
      </c>
      <c r="D382" t="s">
        <v>11</v>
      </c>
      <c r="E382" t="s">
        <v>24</v>
      </c>
      <c r="F382">
        <v>80</v>
      </c>
      <c r="G382">
        <v>86</v>
      </c>
      <c r="H382">
        <v>83</v>
      </c>
      <c r="I382" s="1">
        <f>SUM(Table1[[#This Row],[math_score]:[writing_score]])/300</f>
        <v>0.83</v>
      </c>
      <c r="J382" t="str">
        <f>_xlfn.IFS(Table1[[#This Row],[%]]&gt;=90%,"Best",AND(Table1[[#This Row],[%]]&gt;=70%,Table1[[#This Row],[%]]&lt; 90%),"Very Good",AND(Table1[[#This Row],[%]]&gt;=50%,Table1[[#This Row],[%]]&lt; 70%),"Good",Table1[[#This Row],[%]]&lt;50,"Not Bad")</f>
        <v>Very Good</v>
      </c>
    </row>
    <row r="383" spans="1:10" x14ac:dyDescent="0.25">
      <c r="A383" t="s">
        <v>16</v>
      </c>
      <c r="B383" t="s">
        <v>12</v>
      </c>
      <c r="C383" t="s">
        <v>18</v>
      </c>
      <c r="D383" t="s">
        <v>11</v>
      </c>
      <c r="E383" t="s">
        <v>14</v>
      </c>
      <c r="F383">
        <v>87</v>
      </c>
      <c r="G383">
        <v>100</v>
      </c>
      <c r="H383">
        <v>95</v>
      </c>
      <c r="I383" s="1">
        <f>SUM(Table1[[#This Row],[math_score]:[writing_score]])/300</f>
        <v>0.94</v>
      </c>
      <c r="J383" t="str">
        <f>_xlfn.IFS(Table1[[#This Row],[%]]&gt;=90%,"Best",AND(Table1[[#This Row],[%]]&gt;=70%,Table1[[#This Row],[%]]&lt; 90%),"Very Good",AND(Table1[[#This Row],[%]]&gt;=50%,Table1[[#This Row],[%]]&lt; 70%),"Good",Table1[[#This Row],[%]]&lt;50,"Not Bad")</f>
        <v>Best</v>
      </c>
    </row>
    <row r="384" spans="1:10" x14ac:dyDescent="0.25">
      <c r="A384" t="s">
        <v>16</v>
      </c>
      <c r="B384" t="s">
        <v>12</v>
      </c>
      <c r="C384" t="s">
        <v>15</v>
      </c>
      <c r="D384" t="s">
        <v>19</v>
      </c>
      <c r="E384" t="s">
        <v>24</v>
      </c>
      <c r="F384">
        <v>79</v>
      </c>
      <c r="G384">
        <v>81</v>
      </c>
      <c r="H384">
        <v>71</v>
      </c>
      <c r="I384" s="1">
        <f>SUM(Table1[[#This Row],[math_score]:[writing_score]])/300</f>
        <v>0.77</v>
      </c>
      <c r="J384" t="str">
        <f>_xlfn.IFS(Table1[[#This Row],[%]]&gt;=90%,"Best",AND(Table1[[#This Row],[%]]&gt;=70%,Table1[[#This Row],[%]]&lt; 90%),"Very Good",AND(Table1[[#This Row],[%]]&gt;=50%,Table1[[#This Row],[%]]&lt; 70%),"Good",Table1[[#This Row],[%]]&lt;50,"Not Bad")</f>
        <v>Very Good</v>
      </c>
    </row>
    <row r="385" spans="1:10" x14ac:dyDescent="0.25">
      <c r="A385" t="s">
        <v>8</v>
      </c>
      <c r="B385" t="s">
        <v>23</v>
      </c>
      <c r="C385" t="s">
        <v>22</v>
      </c>
      <c r="D385" t="s">
        <v>19</v>
      </c>
      <c r="E385" t="s">
        <v>24</v>
      </c>
      <c r="F385">
        <v>38</v>
      </c>
      <c r="G385">
        <v>49</v>
      </c>
      <c r="H385">
        <v>45</v>
      </c>
      <c r="I385" s="1">
        <f>SUM(Table1[[#This Row],[math_score]:[writing_score]])/300</f>
        <v>0.44</v>
      </c>
      <c r="J385" t="str">
        <f>_xlfn.IFS(Table1[[#This Row],[%]]&gt;=90%,"Best",AND(Table1[[#This Row],[%]]&gt;=70%,Table1[[#This Row],[%]]&lt; 90%),"Very Good",AND(Table1[[#This Row],[%]]&gt;=50%,Table1[[#This Row],[%]]&lt; 70%),"Good",Table1[[#This Row],[%]]&lt;50,"Not Bad")</f>
        <v>Not Bad</v>
      </c>
    </row>
    <row r="386" spans="1:10" x14ac:dyDescent="0.25">
      <c r="A386" t="s">
        <v>8</v>
      </c>
      <c r="B386" t="s">
        <v>17</v>
      </c>
      <c r="C386" t="s">
        <v>22</v>
      </c>
      <c r="D386" t="s">
        <v>19</v>
      </c>
      <c r="E386" t="s">
        <v>24</v>
      </c>
      <c r="F386">
        <v>38</v>
      </c>
      <c r="G386">
        <v>43</v>
      </c>
      <c r="H386">
        <v>43</v>
      </c>
      <c r="I386" s="1">
        <f>SUM(Table1[[#This Row],[math_score]:[writing_score]])/300</f>
        <v>0.41333333333333333</v>
      </c>
      <c r="J386" t="str">
        <f>_xlfn.IFS(Table1[[#This Row],[%]]&gt;=90%,"Best",AND(Table1[[#This Row],[%]]&gt;=70%,Table1[[#This Row],[%]]&lt; 90%),"Very Good",AND(Table1[[#This Row],[%]]&gt;=50%,Table1[[#This Row],[%]]&lt; 70%),"Good",Table1[[#This Row],[%]]&lt;50,"Not Bad")</f>
        <v>Not Bad</v>
      </c>
    </row>
    <row r="387" spans="1:10" x14ac:dyDescent="0.25">
      <c r="A387" t="s">
        <v>8</v>
      </c>
      <c r="B387" t="s">
        <v>23</v>
      </c>
      <c r="C387" t="s">
        <v>13</v>
      </c>
      <c r="D387" t="s">
        <v>11</v>
      </c>
      <c r="E387" t="s">
        <v>24</v>
      </c>
      <c r="F387">
        <v>67</v>
      </c>
      <c r="G387">
        <v>76</v>
      </c>
      <c r="H387">
        <v>75</v>
      </c>
      <c r="I387" s="1">
        <f>SUM(Table1[[#This Row],[math_score]:[writing_score]])/300</f>
        <v>0.72666666666666668</v>
      </c>
      <c r="J387" t="str">
        <f>_xlfn.IFS(Table1[[#This Row],[%]]&gt;=90%,"Best",AND(Table1[[#This Row],[%]]&gt;=70%,Table1[[#This Row],[%]]&lt; 90%),"Very Good",AND(Table1[[#This Row],[%]]&gt;=50%,Table1[[#This Row],[%]]&lt; 70%),"Good",Table1[[#This Row],[%]]&lt;50,"Not Bad")</f>
        <v>Very Good</v>
      </c>
    </row>
    <row r="388" spans="1:10" x14ac:dyDescent="0.25">
      <c r="A388" t="s">
        <v>8</v>
      </c>
      <c r="B388" t="s">
        <v>23</v>
      </c>
      <c r="C388" t="s">
        <v>10</v>
      </c>
      <c r="D388" t="s">
        <v>11</v>
      </c>
      <c r="E388" t="s">
        <v>24</v>
      </c>
      <c r="F388">
        <v>64</v>
      </c>
      <c r="G388">
        <v>73</v>
      </c>
      <c r="H388">
        <v>70</v>
      </c>
      <c r="I388" s="1">
        <f>SUM(Table1[[#This Row],[math_score]:[writing_score]])/300</f>
        <v>0.69</v>
      </c>
      <c r="J388" t="str">
        <f>_xlfn.IFS(Table1[[#This Row],[%]]&gt;=90%,"Best",AND(Table1[[#This Row],[%]]&gt;=70%,Table1[[#This Row],[%]]&lt; 90%),"Very Good",AND(Table1[[#This Row],[%]]&gt;=50%,Table1[[#This Row],[%]]&lt; 70%),"Good",Table1[[#This Row],[%]]&lt;50,"Not Bad")</f>
        <v>Good</v>
      </c>
    </row>
    <row r="389" spans="1:10" x14ac:dyDescent="0.25">
      <c r="A389" t="s">
        <v>8</v>
      </c>
      <c r="B389" t="s">
        <v>12</v>
      </c>
      <c r="C389" t="s">
        <v>18</v>
      </c>
      <c r="D389" t="s">
        <v>19</v>
      </c>
      <c r="E389" t="s">
        <v>24</v>
      </c>
      <c r="F389">
        <v>57</v>
      </c>
      <c r="G389">
        <v>78</v>
      </c>
      <c r="H389">
        <v>67</v>
      </c>
      <c r="I389" s="1">
        <f>SUM(Table1[[#This Row],[math_score]:[writing_score]])/300</f>
        <v>0.67333333333333334</v>
      </c>
      <c r="J389" t="str">
        <f>_xlfn.IFS(Table1[[#This Row],[%]]&gt;=90%,"Best",AND(Table1[[#This Row],[%]]&gt;=70%,Table1[[#This Row],[%]]&lt; 90%),"Very Good",AND(Table1[[#This Row],[%]]&gt;=50%,Table1[[#This Row],[%]]&lt; 70%),"Good",Table1[[#This Row],[%]]&lt;50,"Not Bad")</f>
        <v>Good</v>
      </c>
    </row>
    <row r="390" spans="1:10" x14ac:dyDescent="0.25">
      <c r="A390" t="s">
        <v>8</v>
      </c>
      <c r="B390" t="s">
        <v>20</v>
      </c>
      <c r="C390" t="s">
        <v>21</v>
      </c>
      <c r="D390" t="s">
        <v>11</v>
      </c>
      <c r="E390" t="s">
        <v>24</v>
      </c>
      <c r="F390">
        <v>62</v>
      </c>
      <c r="G390">
        <v>64</v>
      </c>
      <c r="H390">
        <v>64</v>
      </c>
      <c r="I390" s="1">
        <f>SUM(Table1[[#This Row],[math_score]:[writing_score]])/300</f>
        <v>0.6333333333333333</v>
      </c>
      <c r="J390" t="str">
        <f>_xlfn.IFS(Table1[[#This Row],[%]]&gt;=90%,"Best",AND(Table1[[#This Row],[%]]&gt;=70%,Table1[[#This Row],[%]]&lt; 90%),"Very Good",AND(Table1[[#This Row],[%]]&gt;=50%,Table1[[#This Row],[%]]&lt; 70%),"Good",Table1[[#This Row],[%]]&lt;50,"Not Bad")</f>
        <v>Good</v>
      </c>
    </row>
    <row r="391" spans="1:10" x14ac:dyDescent="0.25">
      <c r="A391" t="s">
        <v>16</v>
      </c>
      <c r="B391" t="s">
        <v>20</v>
      </c>
      <c r="C391" t="s">
        <v>15</v>
      </c>
      <c r="D391" t="s">
        <v>11</v>
      </c>
      <c r="E391" t="s">
        <v>24</v>
      </c>
      <c r="F391">
        <v>73</v>
      </c>
      <c r="G391">
        <v>70</v>
      </c>
      <c r="H391">
        <v>75</v>
      </c>
      <c r="I391" s="1">
        <f>SUM(Table1[[#This Row],[math_score]:[writing_score]])/300</f>
        <v>0.72666666666666668</v>
      </c>
      <c r="J391" t="str">
        <f>_xlfn.IFS(Table1[[#This Row],[%]]&gt;=90%,"Best",AND(Table1[[#This Row],[%]]&gt;=70%,Table1[[#This Row],[%]]&lt; 90%),"Very Good",AND(Table1[[#This Row],[%]]&gt;=50%,Table1[[#This Row],[%]]&lt; 70%),"Good",Table1[[#This Row],[%]]&lt;50,"Not Bad")</f>
        <v>Very Good</v>
      </c>
    </row>
    <row r="392" spans="1:10" x14ac:dyDescent="0.25">
      <c r="A392" t="s">
        <v>16</v>
      </c>
      <c r="B392" t="s">
        <v>23</v>
      </c>
      <c r="C392" t="s">
        <v>22</v>
      </c>
      <c r="D392" t="s">
        <v>19</v>
      </c>
      <c r="E392" t="s">
        <v>14</v>
      </c>
      <c r="F392">
        <v>73</v>
      </c>
      <c r="G392">
        <v>67</v>
      </c>
      <c r="H392">
        <v>59</v>
      </c>
      <c r="I392" s="1">
        <f>SUM(Table1[[#This Row],[math_score]:[writing_score]])/300</f>
        <v>0.66333333333333333</v>
      </c>
      <c r="J392" t="str">
        <f>_xlfn.IFS(Table1[[#This Row],[%]]&gt;=90%,"Best",AND(Table1[[#This Row],[%]]&gt;=70%,Table1[[#This Row],[%]]&lt; 90%),"Very Good",AND(Table1[[#This Row],[%]]&gt;=50%,Table1[[#This Row],[%]]&lt; 70%),"Good",Table1[[#This Row],[%]]&lt;50,"Not Bad")</f>
        <v>Good</v>
      </c>
    </row>
    <row r="393" spans="1:10" x14ac:dyDescent="0.25">
      <c r="A393" t="s">
        <v>8</v>
      </c>
      <c r="B393" t="s">
        <v>20</v>
      </c>
      <c r="C393" t="s">
        <v>13</v>
      </c>
      <c r="D393" t="s">
        <v>11</v>
      </c>
      <c r="E393" t="s">
        <v>24</v>
      </c>
      <c r="F393">
        <v>77</v>
      </c>
      <c r="G393">
        <v>68</v>
      </c>
      <c r="H393">
        <v>77</v>
      </c>
      <c r="I393" s="1">
        <f>SUM(Table1[[#This Row],[math_score]:[writing_score]])/300</f>
        <v>0.74</v>
      </c>
      <c r="J393" t="str">
        <f>_xlfn.IFS(Table1[[#This Row],[%]]&gt;=90%,"Best",AND(Table1[[#This Row],[%]]&gt;=70%,Table1[[#This Row],[%]]&lt; 90%),"Very Good",AND(Table1[[#This Row],[%]]&gt;=50%,Table1[[#This Row],[%]]&lt; 70%),"Good",Table1[[#This Row],[%]]&lt;50,"Not Bad")</f>
        <v>Very Good</v>
      </c>
    </row>
    <row r="394" spans="1:10" x14ac:dyDescent="0.25">
      <c r="A394" t="s">
        <v>16</v>
      </c>
      <c r="B394" t="s">
        <v>23</v>
      </c>
      <c r="C394" t="s">
        <v>13</v>
      </c>
      <c r="D394" t="s">
        <v>11</v>
      </c>
      <c r="E394" t="s">
        <v>24</v>
      </c>
      <c r="F394">
        <v>76</v>
      </c>
      <c r="G394">
        <v>67</v>
      </c>
      <c r="H394">
        <v>67</v>
      </c>
      <c r="I394" s="1">
        <f>SUM(Table1[[#This Row],[math_score]:[writing_score]])/300</f>
        <v>0.7</v>
      </c>
      <c r="J394" t="str">
        <f>_xlfn.IFS(Table1[[#This Row],[%]]&gt;=90%,"Best",AND(Table1[[#This Row],[%]]&gt;=70%,Table1[[#This Row],[%]]&lt; 90%),"Very Good",AND(Table1[[#This Row],[%]]&gt;=50%,Table1[[#This Row],[%]]&lt; 70%),"Good",Table1[[#This Row],[%]]&lt;50,"Not Bad")</f>
        <v>Very Good</v>
      </c>
    </row>
    <row r="395" spans="1:10" x14ac:dyDescent="0.25">
      <c r="A395" t="s">
        <v>16</v>
      </c>
      <c r="B395" t="s">
        <v>12</v>
      </c>
      <c r="C395" t="s">
        <v>18</v>
      </c>
      <c r="D395" t="s">
        <v>11</v>
      </c>
      <c r="E395" t="s">
        <v>14</v>
      </c>
      <c r="F395">
        <v>57</v>
      </c>
      <c r="G395">
        <v>54</v>
      </c>
      <c r="H395">
        <v>56</v>
      </c>
      <c r="I395" s="1">
        <f>SUM(Table1[[#This Row],[math_score]:[writing_score]])/300</f>
        <v>0.55666666666666664</v>
      </c>
      <c r="J395" t="str">
        <f>_xlfn.IFS(Table1[[#This Row],[%]]&gt;=90%,"Best",AND(Table1[[#This Row],[%]]&gt;=70%,Table1[[#This Row],[%]]&lt; 90%),"Very Good",AND(Table1[[#This Row],[%]]&gt;=50%,Table1[[#This Row],[%]]&lt; 70%),"Good",Table1[[#This Row],[%]]&lt;50,"Not Bad")</f>
        <v>Good</v>
      </c>
    </row>
    <row r="396" spans="1:10" x14ac:dyDescent="0.25">
      <c r="A396" t="s">
        <v>8</v>
      </c>
      <c r="B396" t="s">
        <v>12</v>
      </c>
      <c r="C396" t="s">
        <v>22</v>
      </c>
      <c r="D396" t="s">
        <v>11</v>
      </c>
      <c r="E396" t="s">
        <v>14</v>
      </c>
      <c r="F396">
        <v>65</v>
      </c>
      <c r="G396">
        <v>74</v>
      </c>
      <c r="H396">
        <v>77</v>
      </c>
      <c r="I396" s="1">
        <f>SUM(Table1[[#This Row],[math_score]:[writing_score]])/300</f>
        <v>0.72</v>
      </c>
      <c r="J396" t="str">
        <f>_xlfn.IFS(Table1[[#This Row],[%]]&gt;=90%,"Best",AND(Table1[[#This Row],[%]]&gt;=70%,Table1[[#This Row],[%]]&lt; 90%),"Very Good",AND(Table1[[#This Row],[%]]&gt;=50%,Table1[[#This Row],[%]]&lt; 70%),"Good",Table1[[#This Row],[%]]&lt;50,"Not Bad")</f>
        <v>Very Good</v>
      </c>
    </row>
    <row r="397" spans="1:10" x14ac:dyDescent="0.25">
      <c r="A397" t="s">
        <v>16</v>
      </c>
      <c r="B397" t="s">
        <v>17</v>
      </c>
      <c r="C397" t="s">
        <v>21</v>
      </c>
      <c r="D397" t="s">
        <v>19</v>
      </c>
      <c r="E397" t="s">
        <v>24</v>
      </c>
      <c r="F397">
        <v>48</v>
      </c>
      <c r="G397">
        <v>45</v>
      </c>
      <c r="H397">
        <v>41</v>
      </c>
      <c r="I397" s="1">
        <f>SUM(Table1[[#This Row],[math_score]:[writing_score]])/300</f>
        <v>0.44666666666666666</v>
      </c>
      <c r="J397" t="str">
        <f>_xlfn.IFS(Table1[[#This Row],[%]]&gt;=90%,"Best",AND(Table1[[#This Row],[%]]&gt;=70%,Table1[[#This Row],[%]]&lt; 90%),"Very Good",AND(Table1[[#This Row],[%]]&gt;=50%,Table1[[#This Row],[%]]&lt; 70%),"Good",Table1[[#This Row],[%]]&lt;50,"Not Bad")</f>
        <v>Not Bad</v>
      </c>
    </row>
    <row r="398" spans="1:10" x14ac:dyDescent="0.25">
      <c r="A398" t="s">
        <v>8</v>
      </c>
      <c r="B398" t="s">
        <v>9</v>
      </c>
      <c r="C398" t="s">
        <v>21</v>
      </c>
      <c r="D398" t="s">
        <v>19</v>
      </c>
      <c r="E398" t="s">
        <v>24</v>
      </c>
      <c r="F398">
        <v>50</v>
      </c>
      <c r="G398">
        <v>67</v>
      </c>
      <c r="H398">
        <v>63</v>
      </c>
      <c r="I398" s="1">
        <f>SUM(Table1[[#This Row],[math_score]:[writing_score]])/300</f>
        <v>0.6</v>
      </c>
      <c r="J398" t="str">
        <f>_xlfn.IFS(Table1[[#This Row],[%]]&gt;=90%,"Best",AND(Table1[[#This Row],[%]]&gt;=70%,Table1[[#This Row],[%]]&lt; 90%),"Very Good",AND(Table1[[#This Row],[%]]&gt;=50%,Table1[[#This Row],[%]]&lt; 70%),"Good",Table1[[#This Row],[%]]&lt;50,"Not Bad")</f>
        <v>Good</v>
      </c>
    </row>
    <row r="399" spans="1:10" x14ac:dyDescent="0.25">
      <c r="A399" t="s">
        <v>8</v>
      </c>
      <c r="B399" t="s">
        <v>12</v>
      </c>
      <c r="C399" t="s">
        <v>18</v>
      </c>
      <c r="D399" t="s">
        <v>11</v>
      </c>
      <c r="E399" t="s">
        <v>24</v>
      </c>
      <c r="F399">
        <v>85</v>
      </c>
      <c r="G399">
        <v>89</v>
      </c>
      <c r="H399">
        <v>95</v>
      </c>
      <c r="I399" s="1">
        <f>SUM(Table1[[#This Row],[math_score]:[writing_score]])/300</f>
        <v>0.89666666666666661</v>
      </c>
      <c r="J399" t="str">
        <f>_xlfn.IFS(Table1[[#This Row],[%]]&gt;=90%,"Best",AND(Table1[[#This Row],[%]]&gt;=70%,Table1[[#This Row],[%]]&lt; 90%),"Very Good",AND(Table1[[#This Row],[%]]&gt;=50%,Table1[[#This Row],[%]]&lt; 70%),"Good",Table1[[#This Row],[%]]&lt;50,"Not Bad")</f>
        <v>Very Good</v>
      </c>
    </row>
    <row r="400" spans="1:10" x14ac:dyDescent="0.25">
      <c r="A400" t="s">
        <v>16</v>
      </c>
      <c r="B400" t="s">
        <v>9</v>
      </c>
      <c r="C400" t="s">
        <v>22</v>
      </c>
      <c r="D400" t="s">
        <v>11</v>
      </c>
      <c r="E400" t="s">
        <v>24</v>
      </c>
      <c r="F400">
        <v>74</v>
      </c>
      <c r="G400">
        <v>63</v>
      </c>
      <c r="H400">
        <v>57</v>
      </c>
      <c r="I400" s="1">
        <f>SUM(Table1[[#This Row],[math_score]:[writing_score]])/300</f>
        <v>0.64666666666666661</v>
      </c>
      <c r="J400" t="str">
        <f>_xlfn.IFS(Table1[[#This Row],[%]]&gt;=90%,"Best",AND(Table1[[#This Row],[%]]&gt;=70%,Table1[[#This Row],[%]]&lt; 90%),"Very Good",AND(Table1[[#This Row],[%]]&gt;=50%,Table1[[#This Row],[%]]&lt; 70%),"Good",Table1[[#This Row],[%]]&lt;50,"Not Bad")</f>
        <v>Good</v>
      </c>
    </row>
    <row r="401" spans="1:10" x14ac:dyDescent="0.25">
      <c r="A401" t="s">
        <v>16</v>
      </c>
      <c r="B401" t="s">
        <v>20</v>
      </c>
      <c r="C401" t="s">
        <v>22</v>
      </c>
      <c r="D401" t="s">
        <v>11</v>
      </c>
      <c r="E401" t="s">
        <v>24</v>
      </c>
      <c r="F401">
        <v>60</v>
      </c>
      <c r="G401">
        <v>59</v>
      </c>
      <c r="H401">
        <v>54</v>
      </c>
      <c r="I401" s="1">
        <f>SUM(Table1[[#This Row],[math_score]:[writing_score]])/300</f>
        <v>0.57666666666666666</v>
      </c>
      <c r="J401" t="str">
        <f>_xlfn.IFS(Table1[[#This Row],[%]]&gt;=90%,"Best",AND(Table1[[#This Row],[%]]&gt;=70%,Table1[[#This Row],[%]]&lt; 90%),"Very Good",AND(Table1[[#This Row],[%]]&gt;=50%,Table1[[#This Row],[%]]&lt; 70%),"Good",Table1[[#This Row],[%]]&lt;50,"Not Bad")</f>
        <v>Good</v>
      </c>
    </row>
    <row r="402" spans="1:10" x14ac:dyDescent="0.25">
      <c r="A402" t="s">
        <v>8</v>
      </c>
      <c r="B402" t="s">
        <v>12</v>
      </c>
      <c r="C402" t="s">
        <v>22</v>
      </c>
      <c r="D402" t="s">
        <v>11</v>
      </c>
      <c r="E402" t="s">
        <v>14</v>
      </c>
      <c r="F402">
        <v>59</v>
      </c>
      <c r="G402">
        <v>54</v>
      </c>
      <c r="H402">
        <v>67</v>
      </c>
      <c r="I402" s="1">
        <f>SUM(Table1[[#This Row],[math_score]:[writing_score]])/300</f>
        <v>0.6</v>
      </c>
      <c r="J402" t="str">
        <f>_xlfn.IFS(Table1[[#This Row],[%]]&gt;=90%,"Best",AND(Table1[[#This Row],[%]]&gt;=70%,Table1[[#This Row],[%]]&lt; 90%),"Very Good",AND(Table1[[#This Row],[%]]&gt;=50%,Table1[[#This Row],[%]]&lt; 70%),"Good",Table1[[#This Row],[%]]&lt;50,"Not Bad")</f>
        <v>Good</v>
      </c>
    </row>
    <row r="403" spans="1:10" x14ac:dyDescent="0.25">
      <c r="A403" t="s">
        <v>16</v>
      </c>
      <c r="B403" t="s">
        <v>17</v>
      </c>
      <c r="C403" t="s">
        <v>13</v>
      </c>
      <c r="D403" t="s">
        <v>11</v>
      </c>
      <c r="E403" t="s">
        <v>24</v>
      </c>
      <c r="F403">
        <v>53</v>
      </c>
      <c r="G403">
        <v>43</v>
      </c>
      <c r="H403">
        <v>43</v>
      </c>
      <c r="I403" s="1">
        <f>SUM(Table1[[#This Row],[math_score]:[writing_score]])/300</f>
        <v>0.46333333333333332</v>
      </c>
      <c r="J403" t="str">
        <f>_xlfn.IFS(Table1[[#This Row],[%]]&gt;=90%,"Best",AND(Table1[[#This Row],[%]]&gt;=70%,Table1[[#This Row],[%]]&lt; 90%),"Very Good",AND(Table1[[#This Row],[%]]&gt;=50%,Table1[[#This Row],[%]]&lt; 70%),"Good",Table1[[#This Row],[%]]&lt;50,"Not Bad")</f>
        <v>Not Bad</v>
      </c>
    </row>
    <row r="404" spans="1:10" x14ac:dyDescent="0.25">
      <c r="A404" t="s">
        <v>8</v>
      </c>
      <c r="B404" t="s">
        <v>17</v>
      </c>
      <c r="C404" t="s">
        <v>13</v>
      </c>
      <c r="D404" t="s">
        <v>19</v>
      </c>
      <c r="E404" t="s">
        <v>24</v>
      </c>
      <c r="F404">
        <v>49</v>
      </c>
      <c r="G404">
        <v>65</v>
      </c>
      <c r="H404">
        <v>55</v>
      </c>
      <c r="I404" s="1">
        <f>SUM(Table1[[#This Row],[math_score]:[writing_score]])/300</f>
        <v>0.56333333333333335</v>
      </c>
      <c r="J404" t="str">
        <f>_xlfn.IFS(Table1[[#This Row],[%]]&gt;=90%,"Best",AND(Table1[[#This Row],[%]]&gt;=70%,Table1[[#This Row],[%]]&lt; 90%),"Very Good",AND(Table1[[#This Row],[%]]&gt;=50%,Table1[[#This Row],[%]]&lt; 70%),"Good",Table1[[#This Row],[%]]&lt;50,"Not Bad")</f>
        <v>Good</v>
      </c>
    </row>
    <row r="405" spans="1:10" x14ac:dyDescent="0.25">
      <c r="A405" t="s">
        <v>8</v>
      </c>
      <c r="B405" t="s">
        <v>20</v>
      </c>
      <c r="C405" t="s">
        <v>21</v>
      </c>
      <c r="D405" t="s">
        <v>11</v>
      </c>
      <c r="E405" t="s">
        <v>14</v>
      </c>
      <c r="F405">
        <v>88</v>
      </c>
      <c r="G405">
        <v>99</v>
      </c>
      <c r="H405">
        <v>100</v>
      </c>
      <c r="I405" s="1">
        <f>SUM(Table1[[#This Row],[math_score]:[writing_score]])/300</f>
        <v>0.95666666666666667</v>
      </c>
      <c r="J405" t="str">
        <f>_xlfn.IFS(Table1[[#This Row],[%]]&gt;=90%,"Best",AND(Table1[[#This Row],[%]]&gt;=70%,Table1[[#This Row],[%]]&lt; 90%),"Very Good",AND(Table1[[#This Row],[%]]&gt;=50%,Table1[[#This Row],[%]]&lt; 70%),"Good",Table1[[#This Row],[%]]&lt;50,"Not Bad")</f>
        <v>Best</v>
      </c>
    </row>
    <row r="406" spans="1:10" x14ac:dyDescent="0.25">
      <c r="A406" t="s">
        <v>8</v>
      </c>
      <c r="B406" t="s">
        <v>12</v>
      </c>
      <c r="C406" t="s">
        <v>21</v>
      </c>
      <c r="D406" t="s">
        <v>11</v>
      </c>
      <c r="E406" t="s">
        <v>24</v>
      </c>
      <c r="F406">
        <v>54</v>
      </c>
      <c r="G406">
        <v>59</v>
      </c>
      <c r="H406">
        <v>62</v>
      </c>
      <c r="I406" s="1">
        <f>SUM(Table1[[#This Row],[math_score]:[writing_score]])/300</f>
        <v>0.58333333333333337</v>
      </c>
      <c r="J406" t="str">
        <f>_xlfn.IFS(Table1[[#This Row],[%]]&gt;=90%,"Best",AND(Table1[[#This Row],[%]]&gt;=70%,Table1[[#This Row],[%]]&lt; 90%),"Very Good",AND(Table1[[#This Row],[%]]&gt;=50%,Table1[[#This Row],[%]]&lt; 70%),"Good",Table1[[#This Row],[%]]&lt;50,"Not Bad")</f>
        <v>Good</v>
      </c>
    </row>
    <row r="407" spans="1:10" x14ac:dyDescent="0.25">
      <c r="A407" t="s">
        <v>8</v>
      </c>
      <c r="B407" t="s">
        <v>12</v>
      </c>
      <c r="C407" t="s">
        <v>22</v>
      </c>
      <c r="D407" t="s">
        <v>11</v>
      </c>
      <c r="E407" t="s">
        <v>24</v>
      </c>
      <c r="F407">
        <v>63</v>
      </c>
      <c r="G407">
        <v>73</v>
      </c>
      <c r="H407">
        <v>68</v>
      </c>
      <c r="I407" s="1">
        <f>SUM(Table1[[#This Row],[math_score]:[writing_score]])/300</f>
        <v>0.68</v>
      </c>
      <c r="J407" t="str">
        <f>_xlfn.IFS(Table1[[#This Row],[%]]&gt;=90%,"Best",AND(Table1[[#This Row],[%]]&gt;=70%,Table1[[#This Row],[%]]&lt; 90%),"Very Good",AND(Table1[[#This Row],[%]]&gt;=50%,Table1[[#This Row],[%]]&lt; 70%),"Good",Table1[[#This Row],[%]]&lt;50,"Not Bad")</f>
        <v>Good</v>
      </c>
    </row>
    <row r="408" spans="1:10" x14ac:dyDescent="0.25">
      <c r="A408" t="s">
        <v>16</v>
      </c>
      <c r="B408" t="s">
        <v>9</v>
      </c>
      <c r="C408" t="s">
        <v>18</v>
      </c>
      <c r="D408" t="s">
        <v>11</v>
      </c>
      <c r="E408" t="s">
        <v>14</v>
      </c>
      <c r="F408">
        <v>65</v>
      </c>
      <c r="G408">
        <v>65</v>
      </c>
      <c r="H408">
        <v>63</v>
      </c>
      <c r="I408" s="1">
        <f>SUM(Table1[[#This Row],[math_score]:[writing_score]])/300</f>
        <v>0.64333333333333331</v>
      </c>
      <c r="J408" t="str">
        <f>_xlfn.IFS(Table1[[#This Row],[%]]&gt;=90%,"Best",AND(Table1[[#This Row],[%]]&gt;=70%,Table1[[#This Row],[%]]&lt; 90%),"Very Good",AND(Table1[[#This Row],[%]]&gt;=50%,Table1[[#This Row],[%]]&lt; 70%),"Good",Table1[[#This Row],[%]]&lt;50,"Not Bad")</f>
        <v>Good</v>
      </c>
    </row>
    <row r="409" spans="1:10" x14ac:dyDescent="0.25">
      <c r="A409" t="s">
        <v>8</v>
      </c>
      <c r="B409" t="s">
        <v>9</v>
      </c>
      <c r="C409" t="s">
        <v>18</v>
      </c>
      <c r="D409" t="s">
        <v>11</v>
      </c>
      <c r="E409" t="s">
        <v>24</v>
      </c>
      <c r="F409">
        <v>82</v>
      </c>
      <c r="G409">
        <v>80</v>
      </c>
      <c r="H409">
        <v>77</v>
      </c>
      <c r="I409" s="1">
        <f>SUM(Table1[[#This Row],[math_score]:[writing_score]])/300</f>
        <v>0.79666666666666663</v>
      </c>
      <c r="J409" t="str">
        <f>_xlfn.IFS(Table1[[#This Row],[%]]&gt;=90%,"Best",AND(Table1[[#This Row],[%]]&gt;=70%,Table1[[#This Row],[%]]&lt; 90%),"Very Good",AND(Table1[[#This Row],[%]]&gt;=50%,Table1[[#This Row],[%]]&lt; 70%),"Good",Table1[[#This Row],[%]]&lt;50,"Not Bad")</f>
        <v>Very Good</v>
      </c>
    </row>
    <row r="410" spans="1:10" x14ac:dyDescent="0.25">
      <c r="A410" t="s">
        <v>8</v>
      </c>
      <c r="B410" t="s">
        <v>20</v>
      </c>
      <c r="C410" t="s">
        <v>21</v>
      </c>
      <c r="D410" t="s">
        <v>19</v>
      </c>
      <c r="E410" t="s">
        <v>14</v>
      </c>
      <c r="F410">
        <v>52</v>
      </c>
      <c r="G410">
        <v>57</v>
      </c>
      <c r="H410">
        <v>56</v>
      </c>
      <c r="I410" s="1">
        <f>SUM(Table1[[#This Row],[math_score]:[writing_score]])/300</f>
        <v>0.55000000000000004</v>
      </c>
      <c r="J410" t="str">
        <f>_xlfn.IFS(Table1[[#This Row],[%]]&gt;=90%,"Best",AND(Table1[[#This Row],[%]]&gt;=70%,Table1[[#This Row],[%]]&lt; 90%),"Very Good",AND(Table1[[#This Row],[%]]&gt;=50%,Table1[[#This Row],[%]]&lt; 70%),"Good",Table1[[#This Row],[%]]&lt;50,"Not Bad")</f>
        <v>Good</v>
      </c>
    </row>
    <row r="411" spans="1:10" x14ac:dyDescent="0.25">
      <c r="A411" t="s">
        <v>16</v>
      </c>
      <c r="B411" t="s">
        <v>20</v>
      </c>
      <c r="C411" t="s">
        <v>18</v>
      </c>
      <c r="D411" t="s">
        <v>11</v>
      </c>
      <c r="E411" t="s">
        <v>14</v>
      </c>
      <c r="F411">
        <v>87</v>
      </c>
      <c r="G411">
        <v>84</v>
      </c>
      <c r="H411">
        <v>85</v>
      </c>
      <c r="I411" s="1">
        <f>SUM(Table1[[#This Row],[math_score]:[writing_score]])/300</f>
        <v>0.85333333333333339</v>
      </c>
      <c r="J411" t="str">
        <f>_xlfn.IFS(Table1[[#This Row],[%]]&gt;=90%,"Best",AND(Table1[[#This Row],[%]]&gt;=70%,Table1[[#This Row],[%]]&lt; 90%),"Very Good",AND(Table1[[#This Row],[%]]&gt;=50%,Table1[[#This Row],[%]]&lt; 70%),"Good",Table1[[#This Row],[%]]&lt;50,"Not Bad")</f>
        <v>Very Good</v>
      </c>
    </row>
    <row r="412" spans="1:10" x14ac:dyDescent="0.25">
      <c r="A412" t="s">
        <v>8</v>
      </c>
      <c r="B412" t="s">
        <v>20</v>
      </c>
      <c r="C412" t="s">
        <v>15</v>
      </c>
      <c r="D412" t="s">
        <v>11</v>
      </c>
      <c r="E412" t="s">
        <v>14</v>
      </c>
      <c r="F412">
        <v>70</v>
      </c>
      <c r="G412">
        <v>71</v>
      </c>
      <c r="H412">
        <v>74</v>
      </c>
      <c r="I412" s="1">
        <f>SUM(Table1[[#This Row],[math_score]:[writing_score]])/300</f>
        <v>0.71666666666666667</v>
      </c>
      <c r="J412" t="str">
        <f>_xlfn.IFS(Table1[[#This Row],[%]]&gt;=90%,"Best",AND(Table1[[#This Row],[%]]&gt;=70%,Table1[[#This Row],[%]]&lt; 90%),"Very Good",AND(Table1[[#This Row],[%]]&gt;=50%,Table1[[#This Row],[%]]&lt; 70%),"Good",Table1[[#This Row],[%]]&lt;50,"Not Bad")</f>
        <v>Very Good</v>
      </c>
    </row>
    <row r="413" spans="1:10" x14ac:dyDescent="0.25">
      <c r="A413" t="s">
        <v>16</v>
      </c>
      <c r="B413" t="s">
        <v>23</v>
      </c>
      <c r="C413" t="s">
        <v>13</v>
      </c>
      <c r="D413" t="s">
        <v>11</v>
      </c>
      <c r="E413" t="s">
        <v>14</v>
      </c>
      <c r="F413">
        <v>84</v>
      </c>
      <c r="G413">
        <v>83</v>
      </c>
      <c r="H413">
        <v>78</v>
      </c>
      <c r="I413" s="1">
        <f>SUM(Table1[[#This Row],[math_score]:[writing_score]])/300</f>
        <v>0.81666666666666665</v>
      </c>
      <c r="J413" t="str">
        <f>_xlfn.IFS(Table1[[#This Row],[%]]&gt;=90%,"Best",AND(Table1[[#This Row],[%]]&gt;=70%,Table1[[#This Row],[%]]&lt; 90%),"Very Good",AND(Table1[[#This Row],[%]]&gt;=50%,Table1[[#This Row],[%]]&lt; 70%),"Good",Table1[[#This Row],[%]]&lt;50,"Not Bad")</f>
        <v>Very Good</v>
      </c>
    </row>
    <row r="414" spans="1:10" x14ac:dyDescent="0.25">
      <c r="A414" t="s">
        <v>16</v>
      </c>
      <c r="B414" t="s">
        <v>20</v>
      </c>
      <c r="C414" t="s">
        <v>18</v>
      </c>
      <c r="D414" t="s">
        <v>11</v>
      </c>
      <c r="E414" t="s">
        <v>24</v>
      </c>
      <c r="F414">
        <v>71</v>
      </c>
      <c r="G414">
        <v>66</v>
      </c>
      <c r="H414">
        <v>60</v>
      </c>
      <c r="I414" s="1">
        <f>SUM(Table1[[#This Row],[math_score]:[writing_score]])/300</f>
        <v>0.65666666666666662</v>
      </c>
      <c r="J414" t="str">
        <f>_xlfn.IFS(Table1[[#This Row],[%]]&gt;=90%,"Best",AND(Table1[[#This Row],[%]]&gt;=70%,Table1[[#This Row],[%]]&lt; 90%),"Very Good",AND(Table1[[#This Row],[%]]&gt;=50%,Table1[[#This Row],[%]]&lt; 70%),"Good",Table1[[#This Row],[%]]&lt;50,"Not Bad")</f>
        <v>Good</v>
      </c>
    </row>
    <row r="415" spans="1:10" x14ac:dyDescent="0.25">
      <c r="A415" t="s">
        <v>16</v>
      </c>
      <c r="B415" t="s">
        <v>9</v>
      </c>
      <c r="C415" t="s">
        <v>22</v>
      </c>
      <c r="D415" t="s">
        <v>11</v>
      </c>
      <c r="E415" t="s">
        <v>14</v>
      </c>
      <c r="F415">
        <v>63</v>
      </c>
      <c r="G415">
        <v>67</v>
      </c>
      <c r="H415">
        <v>67</v>
      </c>
      <c r="I415" s="1">
        <f>SUM(Table1[[#This Row],[math_score]:[writing_score]])/300</f>
        <v>0.65666666666666662</v>
      </c>
      <c r="J415" t="str">
        <f>_xlfn.IFS(Table1[[#This Row],[%]]&gt;=90%,"Best",AND(Table1[[#This Row],[%]]&gt;=70%,Table1[[#This Row],[%]]&lt; 90%),"Very Good",AND(Table1[[#This Row],[%]]&gt;=50%,Table1[[#This Row],[%]]&lt; 70%),"Good",Table1[[#This Row],[%]]&lt;50,"Not Bad")</f>
        <v>Good</v>
      </c>
    </row>
    <row r="416" spans="1:10" x14ac:dyDescent="0.25">
      <c r="A416" t="s">
        <v>8</v>
      </c>
      <c r="B416" t="s">
        <v>12</v>
      </c>
      <c r="C416" t="s">
        <v>10</v>
      </c>
      <c r="D416" t="s">
        <v>19</v>
      </c>
      <c r="E416" t="s">
        <v>14</v>
      </c>
      <c r="F416">
        <v>51</v>
      </c>
      <c r="G416">
        <v>72</v>
      </c>
      <c r="H416">
        <v>79</v>
      </c>
      <c r="I416" s="1">
        <f>SUM(Table1[[#This Row],[math_score]:[writing_score]])/300</f>
        <v>0.67333333333333334</v>
      </c>
      <c r="J416" t="str">
        <f>_xlfn.IFS(Table1[[#This Row],[%]]&gt;=90%,"Best",AND(Table1[[#This Row],[%]]&gt;=70%,Table1[[#This Row],[%]]&lt; 90%),"Very Good",AND(Table1[[#This Row],[%]]&gt;=50%,Table1[[#This Row],[%]]&lt; 70%),"Good",Table1[[#This Row],[%]]&lt;50,"Not Bad")</f>
        <v>Good</v>
      </c>
    </row>
    <row r="417" spans="1:10" x14ac:dyDescent="0.25">
      <c r="A417" t="s">
        <v>16</v>
      </c>
      <c r="B417" t="s">
        <v>23</v>
      </c>
      <c r="C417" t="s">
        <v>21</v>
      </c>
      <c r="D417" t="s">
        <v>11</v>
      </c>
      <c r="E417" t="s">
        <v>24</v>
      </c>
      <c r="F417">
        <v>84</v>
      </c>
      <c r="G417">
        <v>73</v>
      </c>
      <c r="H417">
        <v>69</v>
      </c>
      <c r="I417" s="1">
        <f>SUM(Table1[[#This Row],[math_score]:[writing_score]])/300</f>
        <v>0.7533333333333333</v>
      </c>
      <c r="J417" t="str">
        <f>_xlfn.IFS(Table1[[#This Row],[%]]&gt;=90%,"Best",AND(Table1[[#This Row],[%]]&gt;=70%,Table1[[#This Row],[%]]&lt; 90%),"Very Good",AND(Table1[[#This Row],[%]]&gt;=50%,Table1[[#This Row],[%]]&lt; 70%),"Good",Table1[[#This Row],[%]]&lt;50,"Not Bad")</f>
        <v>Very Good</v>
      </c>
    </row>
    <row r="418" spans="1:10" x14ac:dyDescent="0.25">
      <c r="A418" t="s">
        <v>16</v>
      </c>
      <c r="B418" t="s">
        <v>12</v>
      </c>
      <c r="C418" t="s">
        <v>10</v>
      </c>
      <c r="D418" t="s">
        <v>11</v>
      </c>
      <c r="E418" t="s">
        <v>14</v>
      </c>
      <c r="F418">
        <v>71</v>
      </c>
      <c r="G418">
        <v>74</v>
      </c>
      <c r="H418">
        <v>68</v>
      </c>
      <c r="I418" s="1">
        <f>SUM(Table1[[#This Row],[math_score]:[writing_score]])/300</f>
        <v>0.71</v>
      </c>
      <c r="J418" t="str">
        <f>_xlfn.IFS(Table1[[#This Row],[%]]&gt;=90%,"Best",AND(Table1[[#This Row],[%]]&gt;=70%,Table1[[#This Row],[%]]&lt; 90%),"Very Good",AND(Table1[[#This Row],[%]]&gt;=50%,Table1[[#This Row],[%]]&lt; 70%),"Good",Table1[[#This Row],[%]]&lt;50,"Not Bad")</f>
        <v>Very Good</v>
      </c>
    </row>
    <row r="419" spans="1:10" x14ac:dyDescent="0.25">
      <c r="A419" t="s">
        <v>16</v>
      </c>
      <c r="B419" t="s">
        <v>12</v>
      </c>
      <c r="C419" t="s">
        <v>18</v>
      </c>
      <c r="D419" t="s">
        <v>11</v>
      </c>
      <c r="E419" t="s">
        <v>24</v>
      </c>
      <c r="F419">
        <v>74</v>
      </c>
      <c r="G419">
        <v>73</v>
      </c>
      <c r="H419">
        <v>67</v>
      </c>
      <c r="I419" s="1">
        <f>SUM(Table1[[#This Row],[math_score]:[writing_score]])/300</f>
        <v>0.71333333333333337</v>
      </c>
      <c r="J419" t="str">
        <f>_xlfn.IFS(Table1[[#This Row],[%]]&gt;=90%,"Best",AND(Table1[[#This Row],[%]]&gt;=70%,Table1[[#This Row],[%]]&lt; 90%),"Very Good",AND(Table1[[#This Row],[%]]&gt;=50%,Table1[[#This Row],[%]]&lt; 70%),"Good",Table1[[#This Row],[%]]&lt;50,"Not Bad")</f>
        <v>Very Good</v>
      </c>
    </row>
    <row r="420" spans="1:10" x14ac:dyDescent="0.25">
      <c r="A420" t="s">
        <v>16</v>
      </c>
      <c r="B420" t="s">
        <v>20</v>
      </c>
      <c r="C420" t="s">
        <v>13</v>
      </c>
      <c r="D420" t="s">
        <v>11</v>
      </c>
      <c r="E420" t="s">
        <v>24</v>
      </c>
      <c r="F420">
        <v>68</v>
      </c>
      <c r="G420">
        <v>59</v>
      </c>
      <c r="H420">
        <v>62</v>
      </c>
      <c r="I420" s="1">
        <f>SUM(Table1[[#This Row],[math_score]:[writing_score]])/300</f>
        <v>0.63</v>
      </c>
      <c r="J420" t="str">
        <f>_xlfn.IFS(Table1[[#This Row],[%]]&gt;=90%,"Best",AND(Table1[[#This Row],[%]]&gt;=70%,Table1[[#This Row],[%]]&lt; 90%),"Very Good",AND(Table1[[#This Row],[%]]&gt;=50%,Table1[[#This Row],[%]]&lt; 70%),"Good",Table1[[#This Row],[%]]&lt;50,"Not Bad")</f>
        <v>Good</v>
      </c>
    </row>
    <row r="421" spans="1:10" x14ac:dyDescent="0.25">
      <c r="A421" t="s">
        <v>16</v>
      </c>
      <c r="B421" t="s">
        <v>23</v>
      </c>
      <c r="C421" t="s">
        <v>21</v>
      </c>
      <c r="D421" t="s">
        <v>19</v>
      </c>
      <c r="E421" t="s">
        <v>14</v>
      </c>
      <c r="F421">
        <v>57</v>
      </c>
      <c r="G421">
        <v>56</v>
      </c>
      <c r="H421">
        <v>54</v>
      </c>
      <c r="I421" s="1">
        <f>SUM(Table1[[#This Row],[math_score]:[writing_score]])/300</f>
        <v>0.55666666666666664</v>
      </c>
      <c r="J421" t="str">
        <f>_xlfn.IFS(Table1[[#This Row],[%]]&gt;=90%,"Best",AND(Table1[[#This Row],[%]]&gt;=70%,Table1[[#This Row],[%]]&lt; 90%),"Very Good",AND(Table1[[#This Row],[%]]&gt;=50%,Table1[[#This Row],[%]]&lt; 70%),"Good",Table1[[#This Row],[%]]&lt;50,"Not Bad")</f>
        <v>Good</v>
      </c>
    </row>
    <row r="422" spans="1:10" x14ac:dyDescent="0.25">
      <c r="A422" t="s">
        <v>8</v>
      </c>
      <c r="B422" t="s">
        <v>12</v>
      </c>
      <c r="C422" t="s">
        <v>18</v>
      </c>
      <c r="D422" t="s">
        <v>19</v>
      </c>
      <c r="E422" t="s">
        <v>14</v>
      </c>
      <c r="F422">
        <v>82</v>
      </c>
      <c r="G422">
        <v>93</v>
      </c>
      <c r="H422">
        <v>93</v>
      </c>
      <c r="I422" s="1">
        <f>SUM(Table1[[#This Row],[math_score]:[writing_score]])/300</f>
        <v>0.89333333333333331</v>
      </c>
      <c r="J422" t="str">
        <f>_xlfn.IFS(Table1[[#This Row],[%]]&gt;=90%,"Best",AND(Table1[[#This Row],[%]]&gt;=70%,Table1[[#This Row],[%]]&lt; 90%),"Very Good",AND(Table1[[#This Row],[%]]&gt;=50%,Table1[[#This Row],[%]]&lt; 70%),"Good",Table1[[#This Row],[%]]&lt;50,"Not Bad")</f>
        <v>Very Good</v>
      </c>
    </row>
    <row r="423" spans="1:10" x14ac:dyDescent="0.25">
      <c r="A423" t="s">
        <v>8</v>
      </c>
      <c r="B423" t="s">
        <v>20</v>
      </c>
      <c r="C423" t="s">
        <v>21</v>
      </c>
      <c r="D423" t="s">
        <v>11</v>
      </c>
      <c r="E423" t="s">
        <v>14</v>
      </c>
      <c r="F423">
        <v>57</v>
      </c>
      <c r="G423">
        <v>58</v>
      </c>
      <c r="H423">
        <v>64</v>
      </c>
      <c r="I423" s="1">
        <f>SUM(Table1[[#This Row],[math_score]:[writing_score]])/300</f>
        <v>0.59666666666666668</v>
      </c>
      <c r="J423" t="str">
        <f>_xlfn.IFS(Table1[[#This Row],[%]]&gt;=90%,"Best",AND(Table1[[#This Row],[%]]&gt;=70%,Table1[[#This Row],[%]]&lt; 90%),"Very Good",AND(Table1[[#This Row],[%]]&gt;=50%,Table1[[#This Row],[%]]&lt; 70%),"Good",Table1[[#This Row],[%]]&lt;50,"Not Bad")</f>
        <v>Good</v>
      </c>
    </row>
    <row r="424" spans="1:10" x14ac:dyDescent="0.25">
      <c r="A424" t="s">
        <v>8</v>
      </c>
      <c r="B424" t="s">
        <v>20</v>
      </c>
      <c r="C424" t="s">
        <v>15</v>
      </c>
      <c r="D424" t="s">
        <v>19</v>
      </c>
      <c r="E424" t="s">
        <v>14</v>
      </c>
      <c r="F424">
        <v>47</v>
      </c>
      <c r="G424">
        <v>58</v>
      </c>
      <c r="H424">
        <v>67</v>
      </c>
      <c r="I424" s="1">
        <f>SUM(Table1[[#This Row],[math_score]:[writing_score]])/300</f>
        <v>0.57333333333333336</v>
      </c>
      <c r="J424" t="str">
        <f>_xlfn.IFS(Table1[[#This Row],[%]]&gt;=90%,"Best",AND(Table1[[#This Row],[%]]&gt;=70%,Table1[[#This Row],[%]]&lt; 90%),"Very Good",AND(Table1[[#This Row],[%]]&gt;=50%,Table1[[#This Row],[%]]&lt; 70%),"Good",Table1[[#This Row],[%]]&lt;50,"Not Bad")</f>
        <v>Good</v>
      </c>
    </row>
    <row r="425" spans="1:10" x14ac:dyDescent="0.25">
      <c r="A425" t="s">
        <v>8</v>
      </c>
      <c r="B425" t="s">
        <v>17</v>
      </c>
      <c r="C425" t="s">
        <v>22</v>
      </c>
      <c r="D425" t="s">
        <v>11</v>
      </c>
      <c r="E425" t="s">
        <v>14</v>
      </c>
      <c r="F425">
        <v>59</v>
      </c>
      <c r="G425">
        <v>85</v>
      </c>
      <c r="H425">
        <v>80</v>
      </c>
      <c r="I425" s="1">
        <f>SUM(Table1[[#This Row],[math_score]:[writing_score]])/300</f>
        <v>0.7466666666666667</v>
      </c>
      <c r="J425" t="str">
        <f>_xlfn.IFS(Table1[[#This Row],[%]]&gt;=90%,"Best",AND(Table1[[#This Row],[%]]&gt;=70%,Table1[[#This Row],[%]]&lt; 90%),"Very Good",AND(Table1[[#This Row],[%]]&gt;=50%,Table1[[#This Row],[%]]&lt; 70%),"Good",Table1[[#This Row],[%]]&lt;50,"Not Bad")</f>
        <v>Very Good</v>
      </c>
    </row>
    <row r="426" spans="1:10" x14ac:dyDescent="0.25">
      <c r="A426" t="s">
        <v>16</v>
      </c>
      <c r="B426" t="s">
        <v>9</v>
      </c>
      <c r="C426" t="s">
        <v>13</v>
      </c>
      <c r="D426" t="s">
        <v>19</v>
      </c>
      <c r="E426" t="s">
        <v>24</v>
      </c>
      <c r="F426">
        <v>41</v>
      </c>
      <c r="G426">
        <v>39</v>
      </c>
      <c r="H426">
        <v>34</v>
      </c>
      <c r="I426" s="1">
        <f>SUM(Table1[[#This Row],[math_score]:[writing_score]])/300</f>
        <v>0.38</v>
      </c>
      <c r="J426" t="str">
        <f>_xlfn.IFS(Table1[[#This Row],[%]]&gt;=90%,"Best",AND(Table1[[#This Row],[%]]&gt;=70%,Table1[[#This Row],[%]]&lt; 90%),"Very Good",AND(Table1[[#This Row],[%]]&gt;=50%,Table1[[#This Row],[%]]&lt; 70%),"Good",Table1[[#This Row],[%]]&lt;50,"Not Bad")</f>
        <v>Not Bad</v>
      </c>
    </row>
    <row r="427" spans="1:10" x14ac:dyDescent="0.25">
      <c r="A427" t="s">
        <v>8</v>
      </c>
      <c r="B427" t="s">
        <v>12</v>
      </c>
      <c r="C427" t="s">
        <v>13</v>
      </c>
      <c r="D427" t="s">
        <v>19</v>
      </c>
      <c r="E427" t="s">
        <v>24</v>
      </c>
      <c r="F427">
        <v>62</v>
      </c>
      <c r="G427">
        <v>67</v>
      </c>
      <c r="H427">
        <v>62</v>
      </c>
      <c r="I427" s="1">
        <f>SUM(Table1[[#This Row],[math_score]:[writing_score]])/300</f>
        <v>0.63666666666666671</v>
      </c>
      <c r="J427" t="str">
        <f>_xlfn.IFS(Table1[[#This Row],[%]]&gt;=90%,"Best",AND(Table1[[#This Row],[%]]&gt;=70%,Table1[[#This Row],[%]]&lt; 90%),"Very Good",AND(Table1[[#This Row],[%]]&gt;=50%,Table1[[#This Row],[%]]&lt; 70%),"Good",Table1[[#This Row],[%]]&lt;50,"Not Bad")</f>
        <v>Good</v>
      </c>
    </row>
    <row r="428" spans="1:10" x14ac:dyDescent="0.25">
      <c r="A428" t="s">
        <v>16</v>
      </c>
      <c r="B428" t="s">
        <v>12</v>
      </c>
      <c r="C428" t="s">
        <v>10</v>
      </c>
      <c r="D428" t="s">
        <v>11</v>
      </c>
      <c r="E428" t="s">
        <v>24</v>
      </c>
      <c r="F428">
        <v>86</v>
      </c>
      <c r="G428">
        <v>83</v>
      </c>
      <c r="H428">
        <v>86</v>
      </c>
      <c r="I428" s="1">
        <f>SUM(Table1[[#This Row],[math_score]:[writing_score]])/300</f>
        <v>0.85</v>
      </c>
      <c r="J428" t="str">
        <f>_xlfn.IFS(Table1[[#This Row],[%]]&gt;=90%,"Best",AND(Table1[[#This Row],[%]]&gt;=70%,Table1[[#This Row],[%]]&lt; 90%),"Very Good",AND(Table1[[#This Row],[%]]&gt;=50%,Table1[[#This Row],[%]]&lt; 70%),"Good",Table1[[#This Row],[%]]&lt;50,"Not Bad")</f>
        <v>Very Good</v>
      </c>
    </row>
    <row r="429" spans="1:10" x14ac:dyDescent="0.25">
      <c r="A429" t="s">
        <v>16</v>
      </c>
      <c r="B429" t="s">
        <v>12</v>
      </c>
      <c r="C429" t="s">
        <v>22</v>
      </c>
      <c r="D429" t="s">
        <v>19</v>
      </c>
      <c r="E429" t="s">
        <v>24</v>
      </c>
      <c r="F429">
        <v>69</v>
      </c>
      <c r="G429">
        <v>71</v>
      </c>
      <c r="H429">
        <v>65</v>
      </c>
      <c r="I429" s="1">
        <f>SUM(Table1[[#This Row],[math_score]:[writing_score]])/300</f>
        <v>0.68333333333333335</v>
      </c>
      <c r="J429" t="str">
        <f>_xlfn.IFS(Table1[[#This Row],[%]]&gt;=90%,"Best",AND(Table1[[#This Row],[%]]&gt;=70%,Table1[[#This Row],[%]]&lt; 90%),"Very Good",AND(Table1[[#This Row],[%]]&gt;=50%,Table1[[#This Row],[%]]&lt; 70%),"Good",Table1[[#This Row],[%]]&lt;50,"Not Bad")</f>
        <v>Good</v>
      </c>
    </row>
    <row r="430" spans="1:10" x14ac:dyDescent="0.25">
      <c r="A430" t="s">
        <v>16</v>
      </c>
      <c r="B430" t="s">
        <v>17</v>
      </c>
      <c r="C430" t="s">
        <v>22</v>
      </c>
      <c r="D430" t="s">
        <v>19</v>
      </c>
      <c r="E430" t="s">
        <v>24</v>
      </c>
      <c r="F430">
        <v>65</v>
      </c>
      <c r="G430">
        <v>59</v>
      </c>
      <c r="H430">
        <v>53</v>
      </c>
      <c r="I430" s="1">
        <f>SUM(Table1[[#This Row],[math_score]:[writing_score]])/300</f>
        <v>0.59</v>
      </c>
      <c r="J430" t="str">
        <f>_xlfn.IFS(Table1[[#This Row],[%]]&gt;=90%,"Best",AND(Table1[[#This Row],[%]]&gt;=70%,Table1[[#This Row],[%]]&lt; 90%),"Very Good",AND(Table1[[#This Row],[%]]&gt;=50%,Table1[[#This Row],[%]]&lt; 70%),"Good",Table1[[#This Row],[%]]&lt;50,"Not Bad")</f>
        <v>Good</v>
      </c>
    </row>
    <row r="431" spans="1:10" x14ac:dyDescent="0.25">
      <c r="A431" t="s">
        <v>16</v>
      </c>
      <c r="B431" t="s">
        <v>12</v>
      </c>
      <c r="C431" t="s">
        <v>22</v>
      </c>
      <c r="D431" t="s">
        <v>19</v>
      </c>
      <c r="E431" t="s">
        <v>24</v>
      </c>
      <c r="F431">
        <v>68</v>
      </c>
      <c r="G431">
        <v>63</v>
      </c>
      <c r="H431">
        <v>54</v>
      </c>
      <c r="I431" s="1">
        <f>SUM(Table1[[#This Row],[math_score]:[writing_score]])/300</f>
        <v>0.6166666666666667</v>
      </c>
      <c r="J431" t="str">
        <f>_xlfn.IFS(Table1[[#This Row],[%]]&gt;=90%,"Best",AND(Table1[[#This Row],[%]]&gt;=70%,Table1[[#This Row],[%]]&lt; 90%),"Very Good",AND(Table1[[#This Row],[%]]&gt;=50%,Table1[[#This Row],[%]]&lt; 70%),"Good",Table1[[#This Row],[%]]&lt;50,"Not Bad")</f>
        <v>Good</v>
      </c>
    </row>
    <row r="432" spans="1:10" x14ac:dyDescent="0.25">
      <c r="A432" t="s">
        <v>16</v>
      </c>
      <c r="B432" t="s">
        <v>12</v>
      </c>
      <c r="C432" t="s">
        <v>18</v>
      </c>
      <c r="D432" t="s">
        <v>19</v>
      </c>
      <c r="E432" t="s">
        <v>24</v>
      </c>
      <c r="F432">
        <v>64</v>
      </c>
      <c r="G432">
        <v>66</v>
      </c>
      <c r="H432">
        <v>59</v>
      </c>
      <c r="I432" s="1">
        <f>SUM(Table1[[#This Row],[math_score]:[writing_score]])/300</f>
        <v>0.63</v>
      </c>
      <c r="J432" t="str">
        <f>_xlfn.IFS(Table1[[#This Row],[%]]&gt;=90%,"Best",AND(Table1[[#This Row],[%]]&gt;=70%,Table1[[#This Row],[%]]&lt; 90%),"Very Good",AND(Table1[[#This Row],[%]]&gt;=50%,Table1[[#This Row],[%]]&lt; 70%),"Good",Table1[[#This Row],[%]]&lt;50,"Not Bad")</f>
        <v>Good</v>
      </c>
    </row>
    <row r="433" spans="1:10" x14ac:dyDescent="0.25">
      <c r="A433" t="s">
        <v>8</v>
      </c>
      <c r="B433" t="s">
        <v>12</v>
      </c>
      <c r="C433" t="s">
        <v>21</v>
      </c>
      <c r="D433" t="s">
        <v>11</v>
      </c>
      <c r="E433" t="s">
        <v>24</v>
      </c>
      <c r="F433">
        <v>61</v>
      </c>
      <c r="G433">
        <v>72</v>
      </c>
      <c r="H433">
        <v>70</v>
      </c>
      <c r="I433" s="1">
        <f>SUM(Table1[[#This Row],[math_score]:[writing_score]])/300</f>
        <v>0.67666666666666664</v>
      </c>
      <c r="J433" t="str">
        <f>_xlfn.IFS(Table1[[#This Row],[%]]&gt;=90%,"Best",AND(Table1[[#This Row],[%]]&gt;=70%,Table1[[#This Row],[%]]&lt; 90%),"Very Good",AND(Table1[[#This Row],[%]]&gt;=50%,Table1[[#This Row],[%]]&lt; 70%),"Good",Table1[[#This Row],[%]]&lt;50,"Not Bad")</f>
        <v>Good</v>
      </c>
    </row>
    <row r="434" spans="1:10" x14ac:dyDescent="0.25">
      <c r="A434" t="s">
        <v>16</v>
      </c>
      <c r="B434" t="s">
        <v>12</v>
      </c>
      <c r="C434" t="s">
        <v>21</v>
      </c>
      <c r="D434" t="s">
        <v>11</v>
      </c>
      <c r="E434" t="s">
        <v>24</v>
      </c>
      <c r="F434">
        <v>61</v>
      </c>
      <c r="G434">
        <v>56</v>
      </c>
      <c r="H434">
        <v>55</v>
      </c>
      <c r="I434" s="1">
        <f>SUM(Table1[[#This Row],[math_score]:[writing_score]])/300</f>
        <v>0.57333333333333336</v>
      </c>
      <c r="J434" t="str">
        <f>_xlfn.IFS(Table1[[#This Row],[%]]&gt;=90%,"Best",AND(Table1[[#This Row],[%]]&gt;=70%,Table1[[#This Row],[%]]&lt; 90%),"Very Good",AND(Table1[[#This Row],[%]]&gt;=50%,Table1[[#This Row],[%]]&lt; 70%),"Good",Table1[[#This Row],[%]]&lt;50,"Not Bad")</f>
        <v>Good</v>
      </c>
    </row>
    <row r="435" spans="1:10" x14ac:dyDescent="0.25">
      <c r="A435" t="s">
        <v>8</v>
      </c>
      <c r="B435" t="s">
        <v>17</v>
      </c>
      <c r="C435" t="s">
        <v>22</v>
      </c>
      <c r="D435" t="s">
        <v>19</v>
      </c>
      <c r="E435" t="s">
        <v>24</v>
      </c>
      <c r="F435">
        <v>47</v>
      </c>
      <c r="G435">
        <v>59</v>
      </c>
      <c r="H435">
        <v>50</v>
      </c>
      <c r="I435" s="1">
        <f>SUM(Table1[[#This Row],[math_score]:[writing_score]])/300</f>
        <v>0.52</v>
      </c>
      <c r="J435" t="str">
        <f>_xlfn.IFS(Table1[[#This Row],[%]]&gt;=90%,"Best",AND(Table1[[#This Row],[%]]&gt;=70%,Table1[[#This Row],[%]]&lt; 90%),"Very Good",AND(Table1[[#This Row],[%]]&gt;=50%,Table1[[#This Row],[%]]&lt; 70%),"Good",Table1[[#This Row],[%]]&lt;50,"Not Bad")</f>
        <v>Good</v>
      </c>
    </row>
    <row r="436" spans="1:10" x14ac:dyDescent="0.25">
      <c r="A436" t="s">
        <v>16</v>
      </c>
      <c r="B436" t="s">
        <v>12</v>
      </c>
      <c r="C436" t="s">
        <v>22</v>
      </c>
      <c r="D436" t="s">
        <v>11</v>
      </c>
      <c r="E436" t="s">
        <v>24</v>
      </c>
      <c r="F436">
        <v>73</v>
      </c>
      <c r="G436">
        <v>66</v>
      </c>
      <c r="H436">
        <v>66</v>
      </c>
      <c r="I436" s="1">
        <f>SUM(Table1[[#This Row],[math_score]:[writing_score]])/300</f>
        <v>0.68333333333333335</v>
      </c>
      <c r="J436" t="str">
        <f>_xlfn.IFS(Table1[[#This Row],[%]]&gt;=90%,"Best",AND(Table1[[#This Row],[%]]&gt;=70%,Table1[[#This Row],[%]]&lt; 90%),"Very Good",AND(Table1[[#This Row],[%]]&gt;=50%,Table1[[#This Row],[%]]&lt; 70%),"Good",Table1[[#This Row],[%]]&lt;50,"Not Bad")</f>
        <v>Good</v>
      </c>
    </row>
    <row r="437" spans="1:10" x14ac:dyDescent="0.25">
      <c r="A437" t="s">
        <v>16</v>
      </c>
      <c r="B437" t="s">
        <v>12</v>
      </c>
      <c r="C437" t="s">
        <v>13</v>
      </c>
      <c r="D437" t="s">
        <v>19</v>
      </c>
      <c r="E437" t="s">
        <v>14</v>
      </c>
      <c r="F437">
        <v>50</v>
      </c>
      <c r="G437">
        <v>48</v>
      </c>
      <c r="H437">
        <v>53</v>
      </c>
      <c r="I437" s="1">
        <f>SUM(Table1[[#This Row],[math_score]:[writing_score]])/300</f>
        <v>0.5033333333333333</v>
      </c>
      <c r="J437" t="str">
        <f>_xlfn.IFS(Table1[[#This Row],[%]]&gt;=90%,"Best",AND(Table1[[#This Row],[%]]&gt;=70%,Table1[[#This Row],[%]]&lt; 90%),"Very Good",AND(Table1[[#This Row],[%]]&gt;=50%,Table1[[#This Row],[%]]&lt; 70%),"Good",Table1[[#This Row],[%]]&lt;50,"Not Bad")</f>
        <v>Good</v>
      </c>
    </row>
    <row r="438" spans="1:10" x14ac:dyDescent="0.25">
      <c r="A438" t="s">
        <v>16</v>
      </c>
      <c r="B438" t="s">
        <v>20</v>
      </c>
      <c r="C438" t="s">
        <v>18</v>
      </c>
      <c r="D438" t="s">
        <v>11</v>
      </c>
      <c r="E438" t="s">
        <v>24</v>
      </c>
      <c r="F438">
        <v>75</v>
      </c>
      <c r="G438">
        <v>68</v>
      </c>
      <c r="H438">
        <v>64</v>
      </c>
      <c r="I438" s="1">
        <f>SUM(Table1[[#This Row],[math_score]:[writing_score]])/300</f>
        <v>0.69</v>
      </c>
      <c r="J438" t="str">
        <f>_xlfn.IFS(Table1[[#This Row],[%]]&gt;=90%,"Best",AND(Table1[[#This Row],[%]]&gt;=70%,Table1[[#This Row],[%]]&lt; 90%),"Very Good",AND(Table1[[#This Row],[%]]&gt;=50%,Table1[[#This Row],[%]]&lt; 70%),"Good",Table1[[#This Row],[%]]&lt;50,"Not Bad")</f>
        <v>Good</v>
      </c>
    </row>
    <row r="439" spans="1:10" x14ac:dyDescent="0.25">
      <c r="A439" t="s">
        <v>16</v>
      </c>
      <c r="B439" t="s">
        <v>20</v>
      </c>
      <c r="C439" t="s">
        <v>18</v>
      </c>
      <c r="D439" t="s">
        <v>19</v>
      </c>
      <c r="E439" t="s">
        <v>24</v>
      </c>
      <c r="F439">
        <v>75</v>
      </c>
      <c r="G439">
        <v>66</v>
      </c>
      <c r="H439">
        <v>73</v>
      </c>
      <c r="I439" s="1">
        <f>SUM(Table1[[#This Row],[math_score]:[writing_score]])/300</f>
        <v>0.71333333333333337</v>
      </c>
      <c r="J439" t="str">
        <f>_xlfn.IFS(Table1[[#This Row],[%]]&gt;=90%,"Best",AND(Table1[[#This Row],[%]]&gt;=70%,Table1[[#This Row],[%]]&lt; 90%),"Very Good",AND(Table1[[#This Row],[%]]&gt;=50%,Table1[[#This Row],[%]]&lt; 70%),"Good",Table1[[#This Row],[%]]&lt;50,"Not Bad")</f>
        <v>Very Good</v>
      </c>
    </row>
    <row r="440" spans="1:10" x14ac:dyDescent="0.25">
      <c r="A440" t="s">
        <v>16</v>
      </c>
      <c r="B440" t="s">
        <v>12</v>
      </c>
      <c r="C440" t="s">
        <v>21</v>
      </c>
      <c r="D440" t="s">
        <v>11</v>
      </c>
      <c r="E440" t="s">
        <v>24</v>
      </c>
      <c r="F440">
        <v>70</v>
      </c>
      <c r="G440">
        <v>56</v>
      </c>
      <c r="H440">
        <v>51</v>
      </c>
      <c r="I440" s="1">
        <f>SUM(Table1[[#This Row],[math_score]:[writing_score]])/300</f>
        <v>0.59</v>
      </c>
      <c r="J440" t="str">
        <f>_xlfn.IFS(Table1[[#This Row],[%]]&gt;=90%,"Best",AND(Table1[[#This Row],[%]]&gt;=70%,Table1[[#This Row],[%]]&lt; 90%),"Very Good",AND(Table1[[#This Row],[%]]&gt;=50%,Table1[[#This Row],[%]]&lt; 70%),"Good",Table1[[#This Row],[%]]&lt;50,"Not Bad")</f>
        <v>Good</v>
      </c>
    </row>
    <row r="441" spans="1:10" x14ac:dyDescent="0.25">
      <c r="A441" t="s">
        <v>16</v>
      </c>
      <c r="B441" t="s">
        <v>20</v>
      </c>
      <c r="C441" t="s">
        <v>22</v>
      </c>
      <c r="D441" t="s">
        <v>11</v>
      </c>
      <c r="E441" t="s">
        <v>14</v>
      </c>
      <c r="F441">
        <v>89</v>
      </c>
      <c r="G441">
        <v>88</v>
      </c>
      <c r="H441">
        <v>82</v>
      </c>
      <c r="I441" s="1">
        <f>SUM(Table1[[#This Row],[math_score]:[writing_score]])/300</f>
        <v>0.86333333333333329</v>
      </c>
      <c r="J441" t="str">
        <f>_xlfn.IFS(Table1[[#This Row],[%]]&gt;=90%,"Best",AND(Table1[[#This Row],[%]]&gt;=70%,Table1[[#This Row],[%]]&lt; 90%),"Very Good",AND(Table1[[#This Row],[%]]&gt;=50%,Table1[[#This Row],[%]]&lt; 70%),"Good",Table1[[#This Row],[%]]&lt;50,"Not Bad")</f>
        <v>Very Good</v>
      </c>
    </row>
    <row r="442" spans="1:10" x14ac:dyDescent="0.25">
      <c r="A442" t="s">
        <v>8</v>
      </c>
      <c r="B442" t="s">
        <v>12</v>
      </c>
      <c r="C442" t="s">
        <v>13</v>
      </c>
      <c r="D442" t="s">
        <v>11</v>
      </c>
      <c r="E442" t="s">
        <v>14</v>
      </c>
      <c r="F442">
        <v>67</v>
      </c>
      <c r="G442">
        <v>81</v>
      </c>
      <c r="H442">
        <v>79</v>
      </c>
      <c r="I442" s="1">
        <f>SUM(Table1[[#This Row],[math_score]:[writing_score]])/300</f>
        <v>0.75666666666666671</v>
      </c>
      <c r="J442" t="str">
        <f>_xlfn.IFS(Table1[[#This Row],[%]]&gt;=90%,"Best",AND(Table1[[#This Row],[%]]&gt;=70%,Table1[[#This Row],[%]]&lt; 90%),"Very Good",AND(Table1[[#This Row],[%]]&gt;=50%,Table1[[#This Row],[%]]&lt; 70%),"Good",Table1[[#This Row],[%]]&lt;50,"Not Bad")</f>
        <v>Very Good</v>
      </c>
    </row>
    <row r="443" spans="1:10" x14ac:dyDescent="0.25">
      <c r="A443" t="s">
        <v>8</v>
      </c>
      <c r="B443" t="s">
        <v>20</v>
      </c>
      <c r="C443" t="s">
        <v>21</v>
      </c>
      <c r="D443" t="s">
        <v>11</v>
      </c>
      <c r="E443" t="s">
        <v>24</v>
      </c>
      <c r="F443">
        <v>78</v>
      </c>
      <c r="G443">
        <v>81</v>
      </c>
      <c r="H443">
        <v>80</v>
      </c>
      <c r="I443" s="1">
        <f>SUM(Table1[[#This Row],[math_score]:[writing_score]])/300</f>
        <v>0.79666666666666663</v>
      </c>
      <c r="J443" t="str">
        <f>_xlfn.IFS(Table1[[#This Row],[%]]&gt;=90%,"Best",AND(Table1[[#This Row],[%]]&gt;=70%,Table1[[#This Row],[%]]&lt; 90%),"Very Good",AND(Table1[[#This Row],[%]]&gt;=50%,Table1[[#This Row],[%]]&lt; 70%),"Good",Table1[[#This Row],[%]]&lt;50,"Not Bad")</f>
        <v>Very Good</v>
      </c>
    </row>
    <row r="444" spans="1:10" x14ac:dyDescent="0.25">
      <c r="A444" t="s">
        <v>8</v>
      </c>
      <c r="B444" t="s">
        <v>17</v>
      </c>
      <c r="C444" t="s">
        <v>22</v>
      </c>
      <c r="D444" t="s">
        <v>19</v>
      </c>
      <c r="E444" t="s">
        <v>24</v>
      </c>
      <c r="F444">
        <v>59</v>
      </c>
      <c r="G444">
        <v>73</v>
      </c>
      <c r="H444">
        <v>69</v>
      </c>
      <c r="I444" s="1">
        <f>SUM(Table1[[#This Row],[math_score]:[writing_score]])/300</f>
        <v>0.67</v>
      </c>
      <c r="J444" t="str">
        <f>_xlfn.IFS(Table1[[#This Row],[%]]&gt;=90%,"Best",AND(Table1[[#This Row],[%]]&gt;=70%,Table1[[#This Row],[%]]&lt; 90%),"Very Good",AND(Table1[[#This Row],[%]]&gt;=50%,Table1[[#This Row],[%]]&lt; 70%),"Good",Table1[[#This Row],[%]]&lt;50,"Not Bad")</f>
        <v>Good</v>
      </c>
    </row>
    <row r="445" spans="1:10" x14ac:dyDescent="0.25">
      <c r="A445" t="s">
        <v>8</v>
      </c>
      <c r="B445" t="s">
        <v>9</v>
      </c>
      <c r="C445" t="s">
        <v>18</v>
      </c>
      <c r="D445" t="s">
        <v>11</v>
      </c>
      <c r="E445" t="s">
        <v>24</v>
      </c>
      <c r="F445">
        <v>73</v>
      </c>
      <c r="G445">
        <v>83</v>
      </c>
      <c r="H445">
        <v>76</v>
      </c>
      <c r="I445" s="1">
        <f>SUM(Table1[[#This Row],[math_score]:[writing_score]])/300</f>
        <v>0.77333333333333332</v>
      </c>
      <c r="J445" t="str">
        <f>_xlfn.IFS(Table1[[#This Row],[%]]&gt;=90%,"Best",AND(Table1[[#This Row],[%]]&gt;=70%,Table1[[#This Row],[%]]&lt; 90%),"Very Good",AND(Table1[[#This Row],[%]]&gt;=50%,Table1[[#This Row],[%]]&lt; 70%),"Good",Table1[[#This Row],[%]]&lt;50,"Not Bad")</f>
        <v>Very Good</v>
      </c>
    </row>
    <row r="446" spans="1:10" x14ac:dyDescent="0.25">
      <c r="A446" t="s">
        <v>16</v>
      </c>
      <c r="B446" t="s">
        <v>17</v>
      </c>
      <c r="C446" t="s">
        <v>22</v>
      </c>
      <c r="D446" t="s">
        <v>19</v>
      </c>
      <c r="E446" t="s">
        <v>24</v>
      </c>
      <c r="F446">
        <v>79</v>
      </c>
      <c r="G446">
        <v>82</v>
      </c>
      <c r="H446">
        <v>73</v>
      </c>
      <c r="I446" s="1">
        <f>SUM(Table1[[#This Row],[math_score]:[writing_score]])/300</f>
        <v>0.78</v>
      </c>
      <c r="J446" t="str">
        <f>_xlfn.IFS(Table1[[#This Row],[%]]&gt;=90%,"Best",AND(Table1[[#This Row],[%]]&gt;=70%,Table1[[#This Row],[%]]&lt; 90%),"Very Good",AND(Table1[[#This Row],[%]]&gt;=50%,Table1[[#This Row],[%]]&lt; 70%),"Good",Table1[[#This Row],[%]]&lt;50,"Not Bad")</f>
        <v>Very Good</v>
      </c>
    </row>
    <row r="447" spans="1:10" x14ac:dyDescent="0.25">
      <c r="A447" t="s">
        <v>8</v>
      </c>
      <c r="B447" t="s">
        <v>12</v>
      </c>
      <c r="C447" t="s">
        <v>22</v>
      </c>
      <c r="D447" t="s">
        <v>11</v>
      </c>
      <c r="E447" t="s">
        <v>14</v>
      </c>
      <c r="F447">
        <v>67</v>
      </c>
      <c r="G447">
        <v>74</v>
      </c>
      <c r="H447">
        <v>77</v>
      </c>
      <c r="I447" s="1">
        <f>SUM(Table1[[#This Row],[math_score]:[writing_score]])/300</f>
        <v>0.72666666666666668</v>
      </c>
      <c r="J447" t="str">
        <f>_xlfn.IFS(Table1[[#This Row],[%]]&gt;=90%,"Best",AND(Table1[[#This Row],[%]]&gt;=70%,Table1[[#This Row],[%]]&lt; 90%),"Very Good",AND(Table1[[#This Row],[%]]&gt;=50%,Table1[[#This Row],[%]]&lt; 70%),"Good",Table1[[#This Row],[%]]&lt;50,"Not Bad")</f>
        <v>Very Good</v>
      </c>
    </row>
    <row r="448" spans="1:10" x14ac:dyDescent="0.25">
      <c r="A448" t="s">
        <v>16</v>
      </c>
      <c r="B448" t="s">
        <v>20</v>
      </c>
      <c r="C448" t="s">
        <v>13</v>
      </c>
      <c r="D448" t="s">
        <v>19</v>
      </c>
      <c r="E448" t="s">
        <v>24</v>
      </c>
      <c r="F448">
        <v>69</v>
      </c>
      <c r="G448">
        <v>66</v>
      </c>
      <c r="H448">
        <v>60</v>
      </c>
      <c r="I448" s="1">
        <f>SUM(Table1[[#This Row],[math_score]:[writing_score]])/300</f>
        <v>0.65</v>
      </c>
      <c r="J448" t="str">
        <f>_xlfn.IFS(Table1[[#This Row],[%]]&gt;=90%,"Best",AND(Table1[[#This Row],[%]]&gt;=70%,Table1[[#This Row],[%]]&lt; 90%),"Very Good",AND(Table1[[#This Row],[%]]&gt;=50%,Table1[[#This Row],[%]]&lt; 70%),"Good",Table1[[#This Row],[%]]&lt;50,"Not Bad")</f>
        <v>Good</v>
      </c>
    </row>
    <row r="449" spans="1:10" x14ac:dyDescent="0.25">
      <c r="A449" t="s">
        <v>16</v>
      </c>
      <c r="B449" t="s">
        <v>12</v>
      </c>
      <c r="C449" t="s">
        <v>21</v>
      </c>
      <c r="D449" t="s">
        <v>11</v>
      </c>
      <c r="E449" t="s">
        <v>14</v>
      </c>
      <c r="F449">
        <v>86</v>
      </c>
      <c r="G449">
        <v>81</v>
      </c>
      <c r="H449">
        <v>80</v>
      </c>
      <c r="I449" s="1">
        <f>SUM(Table1[[#This Row],[math_score]:[writing_score]])/300</f>
        <v>0.82333333333333336</v>
      </c>
      <c r="J449" t="str">
        <f>_xlfn.IFS(Table1[[#This Row],[%]]&gt;=90%,"Best",AND(Table1[[#This Row],[%]]&gt;=70%,Table1[[#This Row],[%]]&lt; 90%),"Very Good",AND(Table1[[#This Row],[%]]&gt;=50%,Table1[[#This Row],[%]]&lt; 70%),"Good",Table1[[#This Row],[%]]&lt;50,"Not Bad")</f>
        <v>Very Good</v>
      </c>
    </row>
    <row r="450" spans="1:10" x14ac:dyDescent="0.25">
      <c r="A450" t="s">
        <v>16</v>
      </c>
      <c r="B450" t="s">
        <v>9</v>
      </c>
      <c r="C450" t="s">
        <v>21</v>
      </c>
      <c r="D450" t="s">
        <v>11</v>
      </c>
      <c r="E450" t="s">
        <v>24</v>
      </c>
      <c r="F450">
        <v>47</v>
      </c>
      <c r="G450">
        <v>46</v>
      </c>
      <c r="H450">
        <v>42</v>
      </c>
      <c r="I450" s="1">
        <f>SUM(Table1[[#This Row],[math_score]:[writing_score]])/300</f>
        <v>0.45</v>
      </c>
      <c r="J450" t="str">
        <f>_xlfn.IFS(Table1[[#This Row],[%]]&gt;=90%,"Best",AND(Table1[[#This Row],[%]]&gt;=70%,Table1[[#This Row],[%]]&lt; 90%),"Very Good",AND(Table1[[#This Row],[%]]&gt;=50%,Table1[[#This Row],[%]]&lt; 70%),"Good",Table1[[#This Row],[%]]&lt;50,"Not Bad")</f>
        <v>Not Bad</v>
      </c>
    </row>
    <row r="451" spans="1:10" x14ac:dyDescent="0.25">
      <c r="A451" t="s">
        <v>16</v>
      </c>
      <c r="B451" t="s">
        <v>9</v>
      </c>
      <c r="C451" t="s">
        <v>18</v>
      </c>
      <c r="D451" t="s">
        <v>11</v>
      </c>
      <c r="E451" t="s">
        <v>24</v>
      </c>
      <c r="F451">
        <v>81</v>
      </c>
      <c r="G451">
        <v>73</v>
      </c>
      <c r="H451">
        <v>72</v>
      </c>
      <c r="I451" s="1">
        <f>SUM(Table1[[#This Row],[math_score]:[writing_score]])/300</f>
        <v>0.7533333333333333</v>
      </c>
      <c r="J451" t="str">
        <f>_xlfn.IFS(Table1[[#This Row],[%]]&gt;=90%,"Best",AND(Table1[[#This Row],[%]]&gt;=70%,Table1[[#This Row],[%]]&lt; 90%),"Very Good",AND(Table1[[#This Row],[%]]&gt;=50%,Table1[[#This Row],[%]]&lt; 70%),"Good",Table1[[#This Row],[%]]&lt;50,"Not Bad")</f>
        <v>Very Good</v>
      </c>
    </row>
    <row r="452" spans="1:10" x14ac:dyDescent="0.25">
      <c r="A452" t="s">
        <v>8</v>
      </c>
      <c r="B452" t="s">
        <v>12</v>
      </c>
      <c r="C452" t="s">
        <v>13</v>
      </c>
      <c r="D452" t="s">
        <v>19</v>
      </c>
      <c r="E452" t="s">
        <v>14</v>
      </c>
      <c r="F452">
        <v>64</v>
      </c>
      <c r="G452">
        <v>85</v>
      </c>
      <c r="H452">
        <v>85</v>
      </c>
      <c r="I452" s="1">
        <f>SUM(Table1[[#This Row],[math_score]:[writing_score]])/300</f>
        <v>0.78</v>
      </c>
      <c r="J452" t="str">
        <f>_xlfn.IFS(Table1[[#This Row],[%]]&gt;=90%,"Best",AND(Table1[[#This Row],[%]]&gt;=70%,Table1[[#This Row],[%]]&lt; 90%),"Very Good",AND(Table1[[#This Row],[%]]&gt;=50%,Table1[[#This Row],[%]]&lt; 70%),"Good",Table1[[#This Row],[%]]&lt;50,"Not Bad")</f>
        <v>Very Good</v>
      </c>
    </row>
    <row r="453" spans="1:10" x14ac:dyDescent="0.25">
      <c r="A453" t="s">
        <v>8</v>
      </c>
      <c r="B453" t="s">
        <v>23</v>
      </c>
      <c r="C453" t="s">
        <v>13</v>
      </c>
      <c r="D453" t="s">
        <v>11</v>
      </c>
      <c r="E453" t="s">
        <v>24</v>
      </c>
      <c r="F453">
        <v>100</v>
      </c>
      <c r="G453">
        <v>92</v>
      </c>
      <c r="H453">
        <v>97</v>
      </c>
      <c r="I453" s="1">
        <f>SUM(Table1[[#This Row],[math_score]:[writing_score]])/300</f>
        <v>0.96333333333333337</v>
      </c>
      <c r="J453" t="str">
        <f>_xlfn.IFS(Table1[[#This Row],[%]]&gt;=90%,"Best",AND(Table1[[#This Row],[%]]&gt;=70%,Table1[[#This Row],[%]]&lt; 90%),"Very Good",AND(Table1[[#This Row],[%]]&gt;=50%,Table1[[#This Row],[%]]&lt; 70%),"Good",Table1[[#This Row],[%]]&lt;50,"Not Bad")</f>
        <v>Best</v>
      </c>
    </row>
    <row r="454" spans="1:10" x14ac:dyDescent="0.25">
      <c r="A454" t="s">
        <v>8</v>
      </c>
      <c r="B454" t="s">
        <v>12</v>
      </c>
      <c r="C454" t="s">
        <v>18</v>
      </c>
      <c r="D454" t="s">
        <v>19</v>
      </c>
      <c r="E454" t="s">
        <v>24</v>
      </c>
      <c r="F454">
        <v>65</v>
      </c>
      <c r="G454">
        <v>77</v>
      </c>
      <c r="H454">
        <v>74</v>
      </c>
      <c r="I454" s="1">
        <f>SUM(Table1[[#This Row],[math_score]:[writing_score]])/300</f>
        <v>0.72</v>
      </c>
      <c r="J454" t="str">
        <f>_xlfn.IFS(Table1[[#This Row],[%]]&gt;=90%,"Best",AND(Table1[[#This Row],[%]]&gt;=70%,Table1[[#This Row],[%]]&lt; 90%),"Very Good",AND(Table1[[#This Row],[%]]&gt;=50%,Table1[[#This Row],[%]]&lt; 70%),"Good",Table1[[#This Row],[%]]&lt;50,"Not Bad")</f>
        <v>Very Good</v>
      </c>
    </row>
    <row r="455" spans="1:10" x14ac:dyDescent="0.25">
      <c r="A455" t="s">
        <v>16</v>
      </c>
      <c r="B455" t="s">
        <v>12</v>
      </c>
      <c r="C455" t="s">
        <v>13</v>
      </c>
      <c r="D455" t="s">
        <v>19</v>
      </c>
      <c r="E455" t="s">
        <v>24</v>
      </c>
      <c r="F455">
        <v>65</v>
      </c>
      <c r="G455">
        <v>58</v>
      </c>
      <c r="H455">
        <v>49</v>
      </c>
      <c r="I455" s="1">
        <f>SUM(Table1[[#This Row],[math_score]:[writing_score]])/300</f>
        <v>0.57333333333333336</v>
      </c>
      <c r="J455" t="str">
        <f>_xlfn.IFS(Table1[[#This Row],[%]]&gt;=90%,"Best",AND(Table1[[#This Row],[%]]&gt;=70%,Table1[[#This Row],[%]]&lt; 90%),"Very Good",AND(Table1[[#This Row],[%]]&gt;=50%,Table1[[#This Row],[%]]&lt; 70%),"Good",Table1[[#This Row],[%]]&lt;50,"Not Bad")</f>
        <v>Good</v>
      </c>
    </row>
    <row r="456" spans="1:10" x14ac:dyDescent="0.25">
      <c r="A456" t="s">
        <v>8</v>
      </c>
      <c r="B456" t="s">
        <v>12</v>
      </c>
      <c r="C456" t="s">
        <v>18</v>
      </c>
      <c r="D456" t="s">
        <v>19</v>
      </c>
      <c r="E456" t="s">
        <v>24</v>
      </c>
      <c r="F456">
        <v>53</v>
      </c>
      <c r="G456">
        <v>61</v>
      </c>
      <c r="H456">
        <v>62</v>
      </c>
      <c r="I456" s="1">
        <f>SUM(Table1[[#This Row],[math_score]:[writing_score]])/300</f>
        <v>0.58666666666666667</v>
      </c>
      <c r="J456" t="str">
        <f>_xlfn.IFS(Table1[[#This Row],[%]]&gt;=90%,"Best",AND(Table1[[#This Row],[%]]&gt;=70%,Table1[[#This Row],[%]]&lt; 90%),"Very Good",AND(Table1[[#This Row],[%]]&gt;=50%,Table1[[#This Row],[%]]&lt; 70%),"Good",Table1[[#This Row],[%]]&lt;50,"Not Bad")</f>
        <v>Good</v>
      </c>
    </row>
    <row r="457" spans="1:10" x14ac:dyDescent="0.25">
      <c r="A457" t="s">
        <v>16</v>
      </c>
      <c r="B457" t="s">
        <v>12</v>
      </c>
      <c r="C457" t="s">
        <v>10</v>
      </c>
      <c r="D457" t="s">
        <v>19</v>
      </c>
      <c r="E457" t="s">
        <v>24</v>
      </c>
      <c r="F457">
        <v>37</v>
      </c>
      <c r="G457">
        <v>56</v>
      </c>
      <c r="H457">
        <v>47</v>
      </c>
      <c r="I457" s="1">
        <f>SUM(Table1[[#This Row],[math_score]:[writing_score]])/300</f>
        <v>0.46666666666666667</v>
      </c>
      <c r="J457" t="str">
        <f>_xlfn.IFS(Table1[[#This Row],[%]]&gt;=90%,"Best",AND(Table1[[#This Row],[%]]&gt;=70%,Table1[[#This Row],[%]]&lt; 90%),"Very Good",AND(Table1[[#This Row],[%]]&gt;=50%,Table1[[#This Row],[%]]&lt; 70%),"Good",Table1[[#This Row],[%]]&lt;50,"Not Bad")</f>
        <v>Not Bad</v>
      </c>
    </row>
    <row r="458" spans="1:10" x14ac:dyDescent="0.25">
      <c r="A458" t="s">
        <v>8</v>
      </c>
      <c r="B458" t="s">
        <v>20</v>
      </c>
      <c r="C458" t="s">
        <v>10</v>
      </c>
      <c r="D458" t="s">
        <v>11</v>
      </c>
      <c r="E458" t="s">
        <v>24</v>
      </c>
      <c r="F458">
        <v>79</v>
      </c>
      <c r="G458">
        <v>89</v>
      </c>
      <c r="H458">
        <v>89</v>
      </c>
      <c r="I458" s="1">
        <f>SUM(Table1[[#This Row],[math_score]:[writing_score]])/300</f>
        <v>0.85666666666666669</v>
      </c>
      <c r="J458" t="str">
        <f>_xlfn.IFS(Table1[[#This Row],[%]]&gt;=90%,"Best",AND(Table1[[#This Row],[%]]&gt;=70%,Table1[[#This Row],[%]]&lt; 90%),"Very Good",AND(Table1[[#This Row],[%]]&gt;=50%,Table1[[#This Row],[%]]&lt; 70%),"Good",Table1[[#This Row],[%]]&lt;50,"Not Bad")</f>
        <v>Very Good</v>
      </c>
    </row>
    <row r="459" spans="1:10" x14ac:dyDescent="0.25">
      <c r="A459" t="s">
        <v>16</v>
      </c>
      <c r="B459" t="s">
        <v>20</v>
      </c>
      <c r="C459" t="s">
        <v>18</v>
      </c>
      <c r="D459" t="s">
        <v>19</v>
      </c>
      <c r="E459" t="s">
        <v>24</v>
      </c>
      <c r="F459">
        <v>53</v>
      </c>
      <c r="G459">
        <v>54</v>
      </c>
      <c r="H459">
        <v>48</v>
      </c>
      <c r="I459" s="1">
        <f>SUM(Table1[[#This Row],[math_score]:[writing_score]])/300</f>
        <v>0.51666666666666672</v>
      </c>
      <c r="J459" t="str">
        <f>_xlfn.IFS(Table1[[#This Row],[%]]&gt;=90%,"Best",AND(Table1[[#This Row],[%]]&gt;=70%,Table1[[#This Row],[%]]&lt; 90%),"Very Good",AND(Table1[[#This Row],[%]]&gt;=50%,Table1[[#This Row],[%]]&lt; 70%),"Good",Table1[[#This Row],[%]]&lt;50,"Not Bad")</f>
        <v>Good</v>
      </c>
    </row>
    <row r="460" spans="1:10" x14ac:dyDescent="0.25">
      <c r="A460" t="s">
        <v>8</v>
      </c>
      <c r="B460" t="s">
        <v>23</v>
      </c>
      <c r="C460" t="s">
        <v>10</v>
      </c>
      <c r="D460" t="s">
        <v>11</v>
      </c>
      <c r="E460" t="s">
        <v>24</v>
      </c>
      <c r="F460">
        <v>100</v>
      </c>
      <c r="G460">
        <v>100</v>
      </c>
      <c r="H460">
        <v>100</v>
      </c>
      <c r="I460" s="1">
        <f>SUM(Table1[[#This Row],[math_score]:[writing_score]])/300</f>
        <v>1</v>
      </c>
      <c r="J460" t="str">
        <f>_xlfn.IFS(Table1[[#This Row],[%]]&gt;=90%,"Best",AND(Table1[[#This Row],[%]]&gt;=70%,Table1[[#This Row],[%]]&lt; 90%),"Very Good",AND(Table1[[#This Row],[%]]&gt;=50%,Table1[[#This Row],[%]]&lt; 70%),"Good",Table1[[#This Row],[%]]&lt;50,"Not Bad")</f>
        <v>Best</v>
      </c>
    </row>
    <row r="461" spans="1:10" x14ac:dyDescent="0.25">
      <c r="A461" t="s">
        <v>16</v>
      </c>
      <c r="B461" t="s">
        <v>9</v>
      </c>
      <c r="C461" t="s">
        <v>21</v>
      </c>
      <c r="D461" t="s">
        <v>11</v>
      </c>
      <c r="E461" t="s">
        <v>14</v>
      </c>
      <c r="F461">
        <v>72</v>
      </c>
      <c r="G461">
        <v>65</v>
      </c>
      <c r="H461">
        <v>68</v>
      </c>
      <c r="I461" s="1">
        <f>SUM(Table1[[#This Row],[math_score]:[writing_score]])/300</f>
        <v>0.68333333333333335</v>
      </c>
      <c r="J461" t="str">
        <f>_xlfn.IFS(Table1[[#This Row],[%]]&gt;=90%,"Best",AND(Table1[[#This Row],[%]]&gt;=70%,Table1[[#This Row],[%]]&lt; 90%),"Very Good",AND(Table1[[#This Row],[%]]&gt;=50%,Table1[[#This Row],[%]]&lt; 70%),"Good",Table1[[#This Row],[%]]&lt;50,"Not Bad")</f>
        <v>Good</v>
      </c>
    </row>
    <row r="462" spans="1:10" x14ac:dyDescent="0.25">
      <c r="A462" t="s">
        <v>16</v>
      </c>
      <c r="B462" t="s">
        <v>12</v>
      </c>
      <c r="C462" t="s">
        <v>10</v>
      </c>
      <c r="D462" t="s">
        <v>19</v>
      </c>
      <c r="E462" t="s">
        <v>24</v>
      </c>
      <c r="F462">
        <v>53</v>
      </c>
      <c r="G462">
        <v>58</v>
      </c>
      <c r="H462">
        <v>55</v>
      </c>
      <c r="I462" s="1">
        <f>SUM(Table1[[#This Row],[math_score]:[writing_score]])/300</f>
        <v>0.55333333333333334</v>
      </c>
      <c r="J462" t="str">
        <f>_xlfn.IFS(Table1[[#This Row],[%]]&gt;=90%,"Best",AND(Table1[[#This Row],[%]]&gt;=70%,Table1[[#This Row],[%]]&lt; 90%),"Very Good",AND(Table1[[#This Row],[%]]&gt;=50%,Table1[[#This Row],[%]]&lt; 70%),"Good",Table1[[#This Row],[%]]&lt;50,"Not Bad")</f>
        <v>Good</v>
      </c>
    </row>
    <row r="463" spans="1:10" x14ac:dyDescent="0.25">
      <c r="A463" t="s">
        <v>16</v>
      </c>
      <c r="B463" t="s">
        <v>9</v>
      </c>
      <c r="C463" t="s">
        <v>13</v>
      </c>
      <c r="D463" t="s">
        <v>19</v>
      </c>
      <c r="E463" t="s">
        <v>24</v>
      </c>
      <c r="F463">
        <v>54</v>
      </c>
      <c r="G463">
        <v>54</v>
      </c>
      <c r="H463">
        <v>45</v>
      </c>
      <c r="I463" s="1">
        <f>SUM(Table1[[#This Row],[math_score]:[writing_score]])/300</f>
        <v>0.51</v>
      </c>
      <c r="J463" t="str">
        <f>_xlfn.IFS(Table1[[#This Row],[%]]&gt;=90%,"Best",AND(Table1[[#This Row],[%]]&gt;=70%,Table1[[#This Row],[%]]&lt; 90%),"Very Good",AND(Table1[[#This Row],[%]]&gt;=50%,Table1[[#This Row],[%]]&lt; 70%),"Good",Table1[[#This Row],[%]]&lt;50,"Not Bad")</f>
        <v>Good</v>
      </c>
    </row>
    <row r="464" spans="1:10" x14ac:dyDescent="0.25">
      <c r="A464" t="s">
        <v>8</v>
      </c>
      <c r="B464" t="s">
        <v>23</v>
      </c>
      <c r="C464" t="s">
        <v>13</v>
      </c>
      <c r="D464" t="s">
        <v>11</v>
      </c>
      <c r="E464" t="s">
        <v>24</v>
      </c>
      <c r="F464">
        <v>71</v>
      </c>
      <c r="G464">
        <v>70</v>
      </c>
      <c r="H464">
        <v>76</v>
      </c>
      <c r="I464" s="1">
        <f>SUM(Table1[[#This Row],[math_score]:[writing_score]])/300</f>
        <v>0.72333333333333338</v>
      </c>
      <c r="J464" t="str">
        <f>_xlfn.IFS(Table1[[#This Row],[%]]&gt;=90%,"Best",AND(Table1[[#This Row],[%]]&gt;=70%,Table1[[#This Row],[%]]&lt; 90%),"Very Good",AND(Table1[[#This Row],[%]]&gt;=50%,Table1[[#This Row],[%]]&lt; 70%),"Good",Table1[[#This Row],[%]]&lt;50,"Not Bad")</f>
        <v>Very Good</v>
      </c>
    </row>
    <row r="465" spans="1:10" x14ac:dyDescent="0.25">
      <c r="A465" t="s">
        <v>8</v>
      </c>
      <c r="B465" t="s">
        <v>12</v>
      </c>
      <c r="C465" t="s">
        <v>13</v>
      </c>
      <c r="D465" t="s">
        <v>19</v>
      </c>
      <c r="E465" t="s">
        <v>24</v>
      </c>
      <c r="F465">
        <v>77</v>
      </c>
      <c r="G465">
        <v>90</v>
      </c>
      <c r="H465">
        <v>91</v>
      </c>
      <c r="I465" s="1">
        <f>SUM(Table1[[#This Row],[math_score]:[writing_score]])/300</f>
        <v>0.86</v>
      </c>
      <c r="J465" t="str">
        <f>_xlfn.IFS(Table1[[#This Row],[%]]&gt;=90%,"Best",AND(Table1[[#This Row],[%]]&gt;=70%,Table1[[#This Row],[%]]&lt; 90%),"Very Good",AND(Table1[[#This Row],[%]]&gt;=50%,Table1[[#This Row],[%]]&lt; 70%),"Good",Table1[[#This Row],[%]]&lt;50,"Not Bad")</f>
        <v>Very Good</v>
      </c>
    </row>
    <row r="466" spans="1:10" x14ac:dyDescent="0.25">
      <c r="A466" t="s">
        <v>16</v>
      </c>
      <c r="B466" t="s">
        <v>17</v>
      </c>
      <c r="C466" t="s">
        <v>10</v>
      </c>
      <c r="D466" t="s">
        <v>11</v>
      </c>
      <c r="E466" t="s">
        <v>14</v>
      </c>
      <c r="F466">
        <v>75</v>
      </c>
      <c r="G466">
        <v>58</v>
      </c>
      <c r="H466">
        <v>62</v>
      </c>
      <c r="I466" s="1">
        <f>SUM(Table1[[#This Row],[math_score]:[writing_score]])/300</f>
        <v>0.65</v>
      </c>
      <c r="J466" t="str">
        <f>_xlfn.IFS(Table1[[#This Row],[%]]&gt;=90%,"Best",AND(Table1[[#This Row],[%]]&gt;=70%,Table1[[#This Row],[%]]&lt; 90%),"Very Good",AND(Table1[[#This Row],[%]]&gt;=50%,Table1[[#This Row],[%]]&lt; 70%),"Good",Table1[[#This Row],[%]]&lt;50,"Not Bad")</f>
        <v>Good</v>
      </c>
    </row>
    <row r="467" spans="1:10" x14ac:dyDescent="0.25">
      <c r="A467" t="s">
        <v>8</v>
      </c>
      <c r="B467" t="s">
        <v>12</v>
      </c>
      <c r="C467" t="s">
        <v>13</v>
      </c>
      <c r="D467" t="s">
        <v>11</v>
      </c>
      <c r="E467" t="s">
        <v>24</v>
      </c>
      <c r="F467">
        <v>84</v>
      </c>
      <c r="G467">
        <v>87</v>
      </c>
      <c r="H467">
        <v>91</v>
      </c>
      <c r="I467" s="1">
        <f>SUM(Table1[[#This Row],[math_score]:[writing_score]])/300</f>
        <v>0.87333333333333329</v>
      </c>
      <c r="J467" t="str">
        <f>_xlfn.IFS(Table1[[#This Row],[%]]&gt;=90%,"Best",AND(Table1[[#This Row],[%]]&gt;=70%,Table1[[#This Row],[%]]&lt; 90%),"Very Good",AND(Table1[[#This Row],[%]]&gt;=50%,Table1[[#This Row],[%]]&lt; 70%),"Good",Table1[[#This Row],[%]]&lt;50,"Not Bad")</f>
        <v>Very Good</v>
      </c>
    </row>
    <row r="468" spans="1:10" x14ac:dyDescent="0.25">
      <c r="A468" t="s">
        <v>8</v>
      </c>
      <c r="B468" t="s">
        <v>20</v>
      </c>
      <c r="C468" t="s">
        <v>18</v>
      </c>
      <c r="D468" t="s">
        <v>19</v>
      </c>
      <c r="E468" t="s">
        <v>24</v>
      </c>
      <c r="F468">
        <v>26</v>
      </c>
      <c r="G468">
        <v>31</v>
      </c>
      <c r="H468">
        <v>38</v>
      </c>
      <c r="I468" s="1">
        <f>SUM(Table1[[#This Row],[math_score]:[writing_score]])/300</f>
        <v>0.31666666666666665</v>
      </c>
      <c r="J468" t="str">
        <f>_xlfn.IFS(Table1[[#This Row],[%]]&gt;=90%,"Best",AND(Table1[[#This Row],[%]]&gt;=70%,Table1[[#This Row],[%]]&lt; 90%),"Very Good",AND(Table1[[#This Row],[%]]&gt;=50%,Table1[[#This Row],[%]]&lt; 70%),"Good",Table1[[#This Row],[%]]&lt;50,"Not Bad")</f>
        <v>Not Bad</v>
      </c>
    </row>
    <row r="469" spans="1:10" x14ac:dyDescent="0.25">
      <c r="A469" t="s">
        <v>16</v>
      </c>
      <c r="B469" t="s">
        <v>17</v>
      </c>
      <c r="C469" t="s">
        <v>21</v>
      </c>
      <c r="D469" t="s">
        <v>19</v>
      </c>
      <c r="E469" t="s">
        <v>14</v>
      </c>
      <c r="F469">
        <v>72</v>
      </c>
      <c r="G469">
        <v>67</v>
      </c>
      <c r="H469">
        <v>65</v>
      </c>
      <c r="I469" s="1">
        <f>SUM(Table1[[#This Row],[math_score]:[writing_score]])/300</f>
        <v>0.68</v>
      </c>
      <c r="J469" t="str">
        <f>_xlfn.IFS(Table1[[#This Row],[%]]&gt;=90%,"Best",AND(Table1[[#This Row],[%]]&gt;=70%,Table1[[#This Row],[%]]&lt; 90%),"Very Good",AND(Table1[[#This Row],[%]]&gt;=50%,Table1[[#This Row],[%]]&lt; 70%),"Good",Table1[[#This Row],[%]]&lt;50,"Not Bad")</f>
        <v>Good</v>
      </c>
    </row>
    <row r="470" spans="1:10" x14ac:dyDescent="0.25">
      <c r="A470" t="s">
        <v>8</v>
      </c>
      <c r="B470" t="s">
        <v>17</v>
      </c>
      <c r="C470" t="s">
        <v>21</v>
      </c>
      <c r="D470" t="s">
        <v>19</v>
      </c>
      <c r="E470" t="s">
        <v>14</v>
      </c>
      <c r="F470">
        <v>77</v>
      </c>
      <c r="G470">
        <v>88</v>
      </c>
      <c r="H470">
        <v>85</v>
      </c>
      <c r="I470" s="1">
        <f>SUM(Table1[[#This Row],[math_score]:[writing_score]])/300</f>
        <v>0.83333333333333337</v>
      </c>
      <c r="J470" t="str">
        <f>_xlfn.IFS(Table1[[#This Row],[%]]&gt;=90%,"Best",AND(Table1[[#This Row],[%]]&gt;=70%,Table1[[#This Row],[%]]&lt; 90%),"Very Good",AND(Table1[[#This Row],[%]]&gt;=50%,Table1[[#This Row],[%]]&lt; 70%),"Good",Table1[[#This Row],[%]]&lt;50,"Not Bad")</f>
        <v>Very Good</v>
      </c>
    </row>
    <row r="471" spans="1:10" x14ac:dyDescent="0.25">
      <c r="A471" t="s">
        <v>16</v>
      </c>
      <c r="B471" t="s">
        <v>12</v>
      </c>
      <c r="C471" t="s">
        <v>13</v>
      </c>
      <c r="D471" t="s">
        <v>11</v>
      </c>
      <c r="E471" t="s">
        <v>24</v>
      </c>
      <c r="F471">
        <v>91</v>
      </c>
      <c r="G471">
        <v>74</v>
      </c>
      <c r="H471">
        <v>76</v>
      </c>
      <c r="I471" s="1">
        <f>SUM(Table1[[#This Row],[math_score]:[writing_score]])/300</f>
        <v>0.80333333333333334</v>
      </c>
      <c r="J471" t="str">
        <f>_xlfn.IFS(Table1[[#This Row],[%]]&gt;=90%,"Best",AND(Table1[[#This Row],[%]]&gt;=70%,Table1[[#This Row],[%]]&lt; 90%),"Very Good",AND(Table1[[#This Row],[%]]&gt;=50%,Table1[[#This Row],[%]]&lt; 70%),"Good",Table1[[#This Row],[%]]&lt;50,"Not Bad")</f>
        <v>Very Good</v>
      </c>
    </row>
    <row r="472" spans="1:10" x14ac:dyDescent="0.25">
      <c r="A472" t="s">
        <v>8</v>
      </c>
      <c r="B472" t="s">
        <v>12</v>
      </c>
      <c r="C472" t="s">
        <v>18</v>
      </c>
      <c r="D472" t="s">
        <v>11</v>
      </c>
      <c r="E472" t="s">
        <v>14</v>
      </c>
      <c r="F472">
        <v>83</v>
      </c>
      <c r="G472">
        <v>85</v>
      </c>
      <c r="H472">
        <v>90</v>
      </c>
      <c r="I472" s="1">
        <f>SUM(Table1[[#This Row],[math_score]:[writing_score]])/300</f>
        <v>0.86</v>
      </c>
      <c r="J472" t="str">
        <f>_xlfn.IFS(Table1[[#This Row],[%]]&gt;=90%,"Best",AND(Table1[[#This Row],[%]]&gt;=70%,Table1[[#This Row],[%]]&lt; 90%),"Very Good",AND(Table1[[#This Row],[%]]&gt;=50%,Table1[[#This Row],[%]]&lt; 70%),"Good",Table1[[#This Row],[%]]&lt;50,"Not Bad")</f>
        <v>Very Good</v>
      </c>
    </row>
    <row r="473" spans="1:10" x14ac:dyDescent="0.25">
      <c r="A473" t="s">
        <v>8</v>
      </c>
      <c r="B473" t="s">
        <v>12</v>
      </c>
      <c r="C473" t="s">
        <v>21</v>
      </c>
      <c r="D473" t="s">
        <v>11</v>
      </c>
      <c r="E473" t="s">
        <v>24</v>
      </c>
      <c r="F473">
        <v>63</v>
      </c>
      <c r="G473">
        <v>69</v>
      </c>
      <c r="H473">
        <v>74</v>
      </c>
      <c r="I473" s="1">
        <f>SUM(Table1[[#This Row],[math_score]:[writing_score]])/300</f>
        <v>0.68666666666666665</v>
      </c>
      <c r="J473" t="str">
        <f>_xlfn.IFS(Table1[[#This Row],[%]]&gt;=90%,"Best",AND(Table1[[#This Row],[%]]&gt;=70%,Table1[[#This Row],[%]]&lt; 90%),"Very Good",AND(Table1[[#This Row],[%]]&gt;=50%,Table1[[#This Row],[%]]&lt; 70%),"Good",Table1[[#This Row],[%]]&lt;50,"Not Bad")</f>
        <v>Good</v>
      </c>
    </row>
    <row r="474" spans="1:10" x14ac:dyDescent="0.25">
      <c r="A474" t="s">
        <v>8</v>
      </c>
      <c r="B474" t="s">
        <v>12</v>
      </c>
      <c r="C474" t="s">
        <v>18</v>
      </c>
      <c r="D474" t="s">
        <v>11</v>
      </c>
      <c r="E474" t="s">
        <v>14</v>
      </c>
      <c r="F474">
        <v>68</v>
      </c>
      <c r="G474">
        <v>86</v>
      </c>
      <c r="H474">
        <v>84</v>
      </c>
      <c r="I474" s="1">
        <f>SUM(Table1[[#This Row],[math_score]:[writing_score]])/300</f>
        <v>0.79333333333333333</v>
      </c>
      <c r="J474" t="str">
        <f>_xlfn.IFS(Table1[[#This Row],[%]]&gt;=90%,"Best",AND(Table1[[#This Row],[%]]&gt;=70%,Table1[[#This Row],[%]]&lt; 90%),"Very Good",AND(Table1[[#This Row],[%]]&gt;=50%,Table1[[#This Row],[%]]&lt; 70%),"Good",Table1[[#This Row],[%]]&lt;50,"Not Bad")</f>
        <v>Very Good</v>
      </c>
    </row>
    <row r="475" spans="1:10" x14ac:dyDescent="0.25">
      <c r="A475" t="s">
        <v>8</v>
      </c>
      <c r="B475" t="s">
        <v>20</v>
      </c>
      <c r="C475" t="s">
        <v>22</v>
      </c>
      <c r="D475" t="s">
        <v>11</v>
      </c>
      <c r="E475" t="s">
        <v>24</v>
      </c>
      <c r="F475">
        <v>59</v>
      </c>
      <c r="G475">
        <v>67</v>
      </c>
      <c r="H475">
        <v>61</v>
      </c>
      <c r="I475" s="1">
        <f>SUM(Table1[[#This Row],[math_score]:[writing_score]])/300</f>
        <v>0.62333333333333329</v>
      </c>
      <c r="J475" t="str">
        <f>_xlfn.IFS(Table1[[#This Row],[%]]&gt;=90%,"Best",AND(Table1[[#This Row],[%]]&gt;=70%,Table1[[#This Row],[%]]&lt; 90%),"Very Good",AND(Table1[[#This Row],[%]]&gt;=50%,Table1[[#This Row],[%]]&lt; 70%),"Good",Table1[[#This Row],[%]]&lt;50,"Not Bad")</f>
        <v>Good</v>
      </c>
    </row>
    <row r="476" spans="1:10" x14ac:dyDescent="0.25">
      <c r="A476" t="s">
        <v>8</v>
      </c>
      <c r="B476" t="s">
        <v>9</v>
      </c>
      <c r="C476" t="s">
        <v>18</v>
      </c>
      <c r="D476" t="s">
        <v>11</v>
      </c>
      <c r="E476" t="s">
        <v>14</v>
      </c>
      <c r="F476">
        <v>90</v>
      </c>
      <c r="G476">
        <v>90</v>
      </c>
      <c r="H476">
        <v>91</v>
      </c>
      <c r="I476" s="1">
        <f>SUM(Table1[[#This Row],[math_score]:[writing_score]])/300</f>
        <v>0.90333333333333332</v>
      </c>
      <c r="J476" t="str">
        <f>_xlfn.IFS(Table1[[#This Row],[%]]&gt;=90%,"Best",AND(Table1[[#This Row],[%]]&gt;=70%,Table1[[#This Row],[%]]&lt; 90%),"Very Good",AND(Table1[[#This Row],[%]]&gt;=50%,Table1[[#This Row],[%]]&lt; 70%),"Good",Table1[[#This Row],[%]]&lt;50,"Not Bad")</f>
        <v>Best</v>
      </c>
    </row>
    <row r="477" spans="1:10" x14ac:dyDescent="0.25">
      <c r="A477" t="s">
        <v>8</v>
      </c>
      <c r="B477" t="s">
        <v>20</v>
      </c>
      <c r="C477" t="s">
        <v>10</v>
      </c>
      <c r="D477" t="s">
        <v>11</v>
      </c>
      <c r="E477" t="s">
        <v>14</v>
      </c>
      <c r="F477">
        <v>71</v>
      </c>
      <c r="G477">
        <v>76</v>
      </c>
      <c r="H477">
        <v>83</v>
      </c>
      <c r="I477" s="1">
        <f>SUM(Table1[[#This Row],[math_score]:[writing_score]])/300</f>
        <v>0.76666666666666672</v>
      </c>
      <c r="J477" t="str">
        <f>_xlfn.IFS(Table1[[#This Row],[%]]&gt;=90%,"Best",AND(Table1[[#This Row],[%]]&gt;=70%,Table1[[#This Row],[%]]&lt; 90%),"Very Good",AND(Table1[[#This Row],[%]]&gt;=50%,Table1[[#This Row],[%]]&lt; 70%),"Good",Table1[[#This Row],[%]]&lt;50,"Not Bad")</f>
        <v>Very Good</v>
      </c>
    </row>
    <row r="478" spans="1:10" x14ac:dyDescent="0.25">
      <c r="A478" t="s">
        <v>16</v>
      </c>
      <c r="B478" t="s">
        <v>23</v>
      </c>
      <c r="C478" t="s">
        <v>10</v>
      </c>
      <c r="D478" t="s">
        <v>11</v>
      </c>
      <c r="E478" t="s">
        <v>14</v>
      </c>
      <c r="F478">
        <v>76</v>
      </c>
      <c r="G478">
        <v>62</v>
      </c>
      <c r="H478">
        <v>66</v>
      </c>
      <c r="I478" s="1">
        <f>SUM(Table1[[#This Row],[math_score]:[writing_score]])/300</f>
        <v>0.68</v>
      </c>
      <c r="J478" t="str">
        <f>_xlfn.IFS(Table1[[#This Row],[%]]&gt;=90%,"Best",AND(Table1[[#This Row],[%]]&gt;=70%,Table1[[#This Row],[%]]&lt; 90%),"Very Good",AND(Table1[[#This Row],[%]]&gt;=50%,Table1[[#This Row],[%]]&lt; 70%),"Good",Table1[[#This Row],[%]]&lt;50,"Not Bad")</f>
        <v>Good</v>
      </c>
    </row>
    <row r="479" spans="1:10" x14ac:dyDescent="0.25">
      <c r="A479" t="s">
        <v>16</v>
      </c>
      <c r="B479" t="s">
        <v>20</v>
      </c>
      <c r="C479" t="s">
        <v>18</v>
      </c>
      <c r="D479" t="s">
        <v>11</v>
      </c>
      <c r="E479" t="s">
        <v>24</v>
      </c>
      <c r="F479">
        <v>80</v>
      </c>
      <c r="G479">
        <v>68</v>
      </c>
      <c r="H479">
        <v>72</v>
      </c>
      <c r="I479" s="1">
        <f>SUM(Table1[[#This Row],[math_score]:[writing_score]])/300</f>
        <v>0.73333333333333328</v>
      </c>
      <c r="J479" t="str">
        <f>_xlfn.IFS(Table1[[#This Row],[%]]&gt;=90%,"Best",AND(Table1[[#This Row],[%]]&gt;=70%,Table1[[#This Row],[%]]&lt; 90%),"Very Good",AND(Table1[[#This Row],[%]]&gt;=50%,Table1[[#This Row],[%]]&lt; 70%),"Good",Table1[[#This Row],[%]]&lt;50,"Not Bad")</f>
        <v>Very Good</v>
      </c>
    </row>
    <row r="480" spans="1:10" x14ac:dyDescent="0.25">
      <c r="A480" t="s">
        <v>8</v>
      </c>
      <c r="B480" t="s">
        <v>20</v>
      </c>
      <c r="C480" t="s">
        <v>15</v>
      </c>
      <c r="D480" t="s">
        <v>11</v>
      </c>
      <c r="E480" t="s">
        <v>24</v>
      </c>
      <c r="F480">
        <v>55</v>
      </c>
      <c r="G480">
        <v>64</v>
      </c>
      <c r="H480">
        <v>70</v>
      </c>
      <c r="I480" s="1">
        <f>SUM(Table1[[#This Row],[math_score]:[writing_score]])/300</f>
        <v>0.63</v>
      </c>
      <c r="J480" t="str">
        <f>_xlfn.IFS(Table1[[#This Row],[%]]&gt;=90%,"Best",AND(Table1[[#This Row],[%]]&gt;=70%,Table1[[#This Row],[%]]&lt; 90%),"Very Good",AND(Table1[[#This Row],[%]]&gt;=50%,Table1[[#This Row],[%]]&lt; 70%),"Good",Table1[[#This Row],[%]]&lt;50,"Not Bad")</f>
        <v>Good</v>
      </c>
    </row>
    <row r="481" spans="1:10" x14ac:dyDescent="0.25">
      <c r="A481" t="s">
        <v>16</v>
      </c>
      <c r="B481" t="s">
        <v>23</v>
      </c>
      <c r="C481" t="s">
        <v>18</v>
      </c>
      <c r="D481" t="s">
        <v>11</v>
      </c>
      <c r="E481" t="s">
        <v>24</v>
      </c>
      <c r="F481">
        <v>76</v>
      </c>
      <c r="G481">
        <v>71</v>
      </c>
      <c r="H481">
        <v>67</v>
      </c>
      <c r="I481" s="1">
        <f>SUM(Table1[[#This Row],[math_score]:[writing_score]])/300</f>
        <v>0.71333333333333337</v>
      </c>
      <c r="J481" t="str">
        <f>_xlfn.IFS(Table1[[#This Row],[%]]&gt;=90%,"Best",AND(Table1[[#This Row],[%]]&gt;=70%,Table1[[#This Row],[%]]&lt; 90%),"Very Good",AND(Table1[[#This Row],[%]]&gt;=50%,Table1[[#This Row],[%]]&lt; 70%),"Good",Table1[[#This Row],[%]]&lt;50,"Not Bad")</f>
        <v>Very Good</v>
      </c>
    </row>
    <row r="482" spans="1:10" x14ac:dyDescent="0.25">
      <c r="A482" t="s">
        <v>16</v>
      </c>
      <c r="B482" t="s">
        <v>9</v>
      </c>
      <c r="C482" t="s">
        <v>21</v>
      </c>
      <c r="D482" t="s">
        <v>11</v>
      </c>
      <c r="E482" t="s">
        <v>14</v>
      </c>
      <c r="F482">
        <v>73</v>
      </c>
      <c r="G482">
        <v>71</v>
      </c>
      <c r="H482">
        <v>68</v>
      </c>
      <c r="I482" s="1">
        <f>SUM(Table1[[#This Row],[math_score]:[writing_score]])/300</f>
        <v>0.70666666666666667</v>
      </c>
      <c r="J482" t="str">
        <f>_xlfn.IFS(Table1[[#This Row],[%]]&gt;=90%,"Best",AND(Table1[[#This Row],[%]]&gt;=70%,Table1[[#This Row],[%]]&lt; 90%),"Very Good",AND(Table1[[#This Row],[%]]&gt;=50%,Table1[[#This Row],[%]]&lt; 70%),"Good",Table1[[#This Row],[%]]&lt;50,"Not Bad")</f>
        <v>Very Good</v>
      </c>
    </row>
    <row r="483" spans="1:10" x14ac:dyDescent="0.25">
      <c r="A483" t="s">
        <v>8</v>
      </c>
      <c r="B483" t="s">
        <v>20</v>
      </c>
      <c r="C483" t="s">
        <v>18</v>
      </c>
      <c r="D483" t="s">
        <v>19</v>
      </c>
      <c r="E483" t="s">
        <v>24</v>
      </c>
      <c r="F483">
        <v>52</v>
      </c>
      <c r="G483">
        <v>59</v>
      </c>
      <c r="H483">
        <v>56</v>
      </c>
      <c r="I483" s="1">
        <f>SUM(Table1[[#This Row],[math_score]:[writing_score]])/300</f>
        <v>0.55666666666666664</v>
      </c>
      <c r="J483" t="str">
        <f>_xlfn.IFS(Table1[[#This Row],[%]]&gt;=90%,"Best",AND(Table1[[#This Row],[%]]&gt;=70%,Table1[[#This Row],[%]]&lt; 90%),"Very Good",AND(Table1[[#This Row],[%]]&gt;=50%,Table1[[#This Row],[%]]&lt; 70%),"Good",Table1[[#This Row],[%]]&lt;50,"Not Bad")</f>
        <v>Good</v>
      </c>
    </row>
    <row r="484" spans="1:10" x14ac:dyDescent="0.25">
      <c r="A484" t="s">
        <v>16</v>
      </c>
      <c r="B484" t="s">
        <v>12</v>
      </c>
      <c r="C484" t="s">
        <v>13</v>
      </c>
      <c r="D484" t="s">
        <v>19</v>
      </c>
      <c r="E484" t="s">
        <v>24</v>
      </c>
      <c r="F484">
        <v>68</v>
      </c>
      <c r="G484">
        <v>68</v>
      </c>
      <c r="H484">
        <v>61</v>
      </c>
      <c r="I484" s="1">
        <f>SUM(Table1[[#This Row],[math_score]:[writing_score]])/300</f>
        <v>0.65666666666666662</v>
      </c>
      <c r="J484" t="str">
        <f>_xlfn.IFS(Table1[[#This Row],[%]]&gt;=90%,"Best",AND(Table1[[#This Row],[%]]&gt;=70%,Table1[[#This Row],[%]]&lt; 90%),"Very Good",AND(Table1[[#This Row],[%]]&gt;=50%,Table1[[#This Row],[%]]&lt; 70%),"Good",Table1[[#This Row],[%]]&lt;50,"Not Bad")</f>
        <v>Good</v>
      </c>
    </row>
    <row r="485" spans="1:10" x14ac:dyDescent="0.25">
      <c r="A485" t="s">
        <v>16</v>
      </c>
      <c r="B485" t="s">
        <v>17</v>
      </c>
      <c r="C485" t="s">
        <v>21</v>
      </c>
      <c r="D485" t="s">
        <v>11</v>
      </c>
      <c r="E485" t="s">
        <v>24</v>
      </c>
      <c r="F485">
        <v>59</v>
      </c>
      <c r="G485">
        <v>52</v>
      </c>
      <c r="H485">
        <v>46</v>
      </c>
      <c r="I485" s="1">
        <f>SUM(Table1[[#This Row],[math_score]:[writing_score]])/300</f>
        <v>0.52333333333333332</v>
      </c>
      <c r="J485" t="str">
        <f>_xlfn.IFS(Table1[[#This Row],[%]]&gt;=90%,"Best",AND(Table1[[#This Row],[%]]&gt;=70%,Table1[[#This Row],[%]]&lt; 90%),"Very Good",AND(Table1[[#This Row],[%]]&gt;=50%,Table1[[#This Row],[%]]&lt; 70%),"Good",Table1[[#This Row],[%]]&lt;50,"Not Bad")</f>
        <v>Good</v>
      </c>
    </row>
    <row r="486" spans="1:10" x14ac:dyDescent="0.25">
      <c r="A486" t="s">
        <v>8</v>
      </c>
      <c r="B486" t="s">
        <v>9</v>
      </c>
      <c r="C486" t="s">
        <v>18</v>
      </c>
      <c r="D486" t="s">
        <v>11</v>
      </c>
      <c r="E486" t="s">
        <v>24</v>
      </c>
      <c r="F486">
        <v>49</v>
      </c>
      <c r="G486">
        <v>52</v>
      </c>
      <c r="H486">
        <v>54</v>
      </c>
      <c r="I486" s="1">
        <f>SUM(Table1[[#This Row],[math_score]:[writing_score]])/300</f>
        <v>0.51666666666666672</v>
      </c>
      <c r="J486" t="str">
        <f>_xlfn.IFS(Table1[[#This Row],[%]]&gt;=90%,"Best",AND(Table1[[#This Row],[%]]&gt;=70%,Table1[[#This Row],[%]]&lt; 90%),"Very Good",AND(Table1[[#This Row],[%]]&gt;=50%,Table1[[#This Row],[%]]&lt; 70%),"Good",Table1[[#This Row],[%]]&lt;50,"Not Bad")</f>
        <v>Good</v>
      </c>
    </row>
    <row r="487" spans="1:10" x14ac:dyDescent="0.25">
      <c r="A487" t="s">
        <v>16</v>
      </c>
      <c r="B487" t="s">
        <v>12</v>
      </c>
      <c r="C487" t="s">
        <v>21</v>
      </c>
      <c r="D487" t="s">
        <v>11</v>
      </c>
      <c r="E487" t="s">
        <v>24</v>
      </c>
      <c r="F487">
        <v>70</v>
      </c>
      <c r="G487">
        <v>74</v>
      </c>
      <c r="H487">
        <v>71</v>
      </c>
      <c r="I487" s="1">
        <f>SUM(Table1[[#This Row],[math_score]:[writing_score]])/300</f>
        <v>0.71666666666666667</v>
      </c>
      <c r="J487" t="str">
        <f>_xlfn.IFS(Table1[[#This Row],[%]]&gt;=90%,"Best",AND(Table1[[#This Row],[%]]&gt;=70%,Table1[[#This Row],[%]]&lt; 90%),"Very Good",AND(Table1[[#This Row],[%]]&gt;=50%,Table1[[#This Row],[%]]&lt; 70%),"Good",Table1[[#This Row],[%]]&lt;50,"Not Bad")</f>
        <v>Very Good</v>
      </c>
    </row>
    <row r="488" spans="1:10" x14ac:dyDescent="0.25">
      <c r="A488" t="s">
        <v>16</v>
      </c>
      <c r="B488" t="s">
        <v>20</v>
      </c>
      <c r="C488" t="s">
        <v>13</v>
      </c>
      <c r="D488" t="s">
        <v>19</v>
      </c>
      <c r="E488" t="s">
        <v>24</v>
      </c>
      <c r="F488">
        <v>61</v>
      </c>
      <c r="G488">
        <v>47</v>
      </c>
      <c r="H488">
        <v>56</v>
      </c>
      <c r="I488" s="1">
        <f>SUM(Table1[[#This Row],[math_score]:[writing_score]])/300</f>
        <v>0.54666666666666663</v>
      </c>
      <c r="J488" t="str">
        <f>_xlfn.IFS(Table1[[#This Row],[%]]&gt;=90%,"Best",AND(Table1[[#This Row],[%]]&gt;=70%,Table1[[#This Row],[%]]&lt; 90%),"Very Good",AND(Table1[[#This Row],[%]]&gt;=50%,Table1[[#This Row],[%]]&lt; 70%),"Good",Table1[[#This Row],[%]]&lt;50,"Not Bad")</f>
        <v>Good</v>
      </c>
    </row>
    <row r="489" spans="1:10" x14ac:dyDescent="0.25">
      <c r="A489" t="s">
        <v>8</v>
      </c>
      <c r="B489" t="s">
        <v>12</v>
      </c>
      <c r="C489" t="s">
        <v>18</v>
      </c>
      <c r="D489" t="s">
        <v>19</v>
      </c>
      <c r="E489" t="s">
        <v>24</v>
      </c>
      <c r="F489">
        <v>60</v>
      </c>
      <c r="G489">
        <v>75</v>
      </c>
      <c r="H489">
        <v>74</v>
      </c>
      <c r="I489" s="1">
        <f>SUM(Table1[[#This Row],[math_score]:[writing_score]])/300</f>
        <v>0.69666666666666666</v>
      </c>
      <c r="J489" t="str">
        <f>_xlfn.IFS(Table1[[#This Row],[%]]&gt;=90%,"Best",AND(Table1[[#This Row],[%]]&gt;=70%,Table1[[#This Row],[%]]&lt; 90%),"Very Good",AND(Table1[[#This Row],[%]]&gt;=50%,Table1[[#This Row],[%]]&lt; 70%),"Good",Table1[[#This Row],[%]]&lt;50,"Not Bad")</f>
        <v>Good</v>
      </c>
    </row>
    <row r="490" spans="1:10" x14ac:dyDescent="0.25">
      <c r="A490" t="s">
        <v>16</v>
      </c>
      <c r="B490" t="s">
        <v>9</v>
      </c>
      <c r="C490" t="s">
        <v>22</v>
      </c>
      <c r="D490" t="s">
        <v>11</v>
      </c>
      <c r="E490" t="s">
        <v>14</v>
      </c>
      <c r="F490">
        <v>64</v>
      </c>
      <c r="G490">
        <v>53</v>
      </c>
      <c r="H490">
        <v>57</v>
      </c>
      <c r="I490" s="1">
        <f>SUM(Table1[[#This Row],[math_score]:[writing_score]])/300</f>
        <v>0.57999999999999996</v>
      </c>
      <c r="J490" t="str">
        <f>_xlfn.IFS(Table1[[#This Row],[%]]&gt;=90%,"Best",AND(Table1[[#This Row],[%]]&gt;=70%,Table1[[#This Row],[%]]&lt; 90%),"Very Good",AND(Table1[[#This Row],[%]]&gt;=50%,Table1[[#This Row],[%]]&lt; 70%),"Good",Table1[[#This Row],[%]]&lt;50,"Not Bad")</f>
        <v>Good</v>
      </c>
    </row>
    <row r="491" spans="1:10" x14ac:dyDescent="0.25">
      <c r="A491" t="s">
        <v>16</v>
      </c>
      <c r="B491" t="s">
        <v>17</v>
      </c>
      <c r="C491" t="s">
        <v>18</v>
      </c>
      <c r="D491" t="s">
        <v>19</v>
      </c>
      <c r="E491" t="s">
        <v>14</v>
      </c>
      <c r="F491">
        <v>79</v>
      </c>
      <c r="G491">
        <v>82</v>
      </c>
      <c r="H491">
        <v>82</v>
      </c>
      <c r="I491" s="1">
        <f>SUM(Table1[[#This Row],[math_score]:[writing_score]])/300</f>
        <v>0.81</v>
      </c>
      <c r="J491" t="str">
        <f>_xlfn.IFS(Table1[[#This Row],[%]]&gt;=90%,"Best",AND(Table1[[#This Row],[%]]&gt;=70%,Table1[[#This Row],[%]]&lt; 90%),"Very Good",AND(Table1[[#This Row],[%]]&gt;=50%,Table1[[#This Row],[%]]&lt; 70%),"Good",Table1[[#This Row],[%]]&lt;50,"Not Bad")</f>
        <v>Very Good</v>
      </c>
    </row>
    <row r="492" spans="1:10" x14ac:dyDescent="0.25">
      <c r="A492" t="s">
        <v>8</v>
      </c>
      <c r="B492" t="s">
        <v>17</v>
      </c>
      <c r="C492" t="s">
        <v>18</v>
      </c>
      <c r="D492" t="s">
        <v>19</v>
      </c>
      <c r="E492" t="s">
        <v>24</v>
      </c>
      <c r="F492">
        <v>65</v>
      </c>
      <c r="G492">
        <v>85</v>
      </c>
      <c r="H492">
        <v>76</v>
      </c>
      <c r="I492" s="1">
        <f>SUM(Table1[[#This Row],[math_score]:[writing_score]])/300</f>
        <v>0.7533333333333333</v>
      </c>
      <c r="J492" t="str">
        <f>_xlfn.IFS(Table1[[#This Row],[%]]&gt;=90%,"Best",AND(Table1[[#This Row],[%]]&gt;=70%,Table1[[#This Row],[%]]&lt; 90%),"Very Good",AND(Table1[[#This Row],[%]]&gt;=50%,Table1[[#This Row],[%]]&lt; 70%),"Good",Table1[[#This Row],[%]]&lt;50,"Not Bad")</f>
        <v>Very Good</v>
      </c>
    </row>
    <row r="493" spans="1:10" x14ac:dyDescent="0.25">
      <c r="A493" t="s">
        <v>8</v>
      </c>
      <c r="B493" t="s">
        <v>12</v>
      </c>
      <c r="C493" t="s">
        <v>18</v>
      </c>
      <c r="D493" t="s">
        <v>11</v>
      </c>
      <c r="E493" t="s">
        <v>24</v>
      </c>
      <c r="F493">
        <v>64</v>
      </c>
      <c r="G493">
        <v>64</v>
      </c>
      <c r="H493">
        <v>70</v>
      </c>
      <c r="I493" s="1">
        <f>SUM(Table1[[#This Row],[math_score]:[writing_score]])/300</f>
        <v>0.66</v>
      </c>
      <c r="J493" t="str">
        <f>_xlfn.IFS(Table1[[#This Row],[%]]&gt;=90%,"Best",AND(Table1[[#This Row],[%]]&gt;=70%,Table1[[#This Row],[%]]&lt; 90%),"Very Good",AND(Table1[[#This Row],[%]]&gt;=50%,Table1[[#This Row],[%]]&lt; 70%),"Good",Table1[[#This Row],[%]]&lt;50,"Not Bad")</f>
        <v>Good</v>
      </c>
    </row>
    <row r="494" spans="1:10" x14ac:dyDescent="0.25">
      <c r="A494" t="s">
        <v>8</v>
      </c>
      <c r="B494" t="s">
        <v>12</v>
      </c>
      <c r="C494" t="s">
        <v>13</v>
      </c>
      <c r="D494" t="s">
        <v>11</v>
      </c>
      <c r="E494" t="s">
        <v>24</v>
      </c>
      <c r="F494">
        <v>83</v>
      </c>
      <c r="G494">
        <v>83</v>
      </c>
      <c r="H494">
        <v>90</v>
      </c>
      <c r="I494" s="1">
        <f>SUM(Table1[[#This Row],[math_score]:[writing_score]])/300</f>
        <v>0.85333333333333339</v>
      </c>
      <c r="J494" t="str">
        <f>_xlfn.IFS(Table1[[#This Row],[%]]&gt;=90%,"Best",AND(Table1[[#This Row],[%]]&gt;=70%,Table1[[#This Row],[%]]&lt; 90%),"Very Good",AND(Table1[[#This Row],[%]]&gt;=50%,Table1[[#This Row],[%]]&lt; 70%),"Good",Table1[[#This Row],[%]]&lt;50,"Not Bad")</f>
        <v>Very Good</v>
      </c>
    </row>
    <row r="495" spans="1:10" x14ac:dyDescent="0.25">
      <c r="A495" t="s">
        <v>8</v>
      </c>
      <c r="B495" t="s">
        <v>12</v>
      </c>
      <c r="C495" t="s">
        <v>10</v>
      </c>
      <c r="D495" t="s">
        <v>11</v>
      </c>
      <c r="E495" t="s">
        <v>24</v>
      </c>
      <c r="F495">
        <v>81</v>
      </c>
      <c r="G495">
        <v>88</v>
      </c>
      <c r="H495">
        <v>90</v>
      </c>
      <c r="I495" s="1">
        <f>SUM(Table1[[#This Row],[math_score]:[writing_score]])/300</f>
        <v>0.86333333333333329</v>
      </c>
      <c r="J495" t="str">
        <f>_xlfn.IFS(Table1[[#This Row],[%]]&gt;=90%,"Best",AND(Table1[[#This Row],[%]]&gt;=70%,Table1[[#This Row],[%]]&lt; 90%),"Very Good",AND(Table1[[#This Row],[%]]&gt;=50%,Table1[[#This Row],[%]]&lt; 70%),"Good",Table1[[#This Row],[%]]&lt;50,"Not Bad")</f>
        <v>Very Good</v>
      </c>
    </row>
    <row r="496" spans="1:10" x14ac:dyDescent="0.25">
      <c r="A496" t="s">
        <v>8</v>
      </c>
      <c r="B496" t="s">
        <v>9</v>
      </c>
      <c r="C496" t="s">
        <v>21</v>
      </c>
      <c r="D496" t="s">
        <v>11</v>
      </c>
      <c r="E496" t="s">
        <v>24</v>
      </c>
      <c r="F496">
        <v>54</v>
      </c>
      <c r="G496">
        <v>64</v>
      </c>
      <c r="H496">
        <v>68</v>
      </c>
      <c r="I496" s="1">
        <f>SUM(Table1[[#This Row],[math_score]:[writing_score]])/300</f>
        <v>0.62</v>
      </c>
      <c r="J496" t="str">
        <f>_xlfn.IFS(Table1[[#This Row],[%]]&gt;=90%,"Best",AND(Table1[[#This Row],[%]]&gt;=70%,Table1[[#This Row],[%]]&lt; 90%),"Very Good",AND(Table1[[#This Row],[%]]&gt;=50%,Table1[[#This Row],[%]]&lt; 70%),"Good",Table1[[#This Row],[%]]&lt;50,"Not Bad")</f>
        <v>Good</v>
      </c>
    </row>
    <row r="497" spans="1:10" x14ac:dyDescent="0.25">
      <c r="A497" t="s">
        <v>16</v>
      </c>
      <c r="B497" t="s">
        <v>20</v>
      </c>
      <c r="C497" t="s">
        <v>21</v>
      </c>
      <c r="D497" t="s">
        <v>11</v>
      </c>
      <c r="E497" t="s">
        <v>14</v>
      </c>
      <c r="F497">
        <v>68</v>
      </c>
      <c r="G497">
        <v>64</v>
      </c>
      <c r="H497">
        <v>66</v>
      </c>
      <c r="I497" s="1">
        <f>SUM(Table1[[#This Row],[math_score]:[writing_score]])/300</f>
        <v>0.66</v>
      </c>
      <c r="J497" t="str">
        <f>_xlfn.IFS(Table1[[#This Row],[%]]&gt;=90%,"Best",AND(Table1[[#This Row],[%]]&gt;=70%,Table1[[#This Row],[%]]&lt; 90%),"Very Good",AND(Table1[[#This Row],[%]]&gt;=50%,Table1[[#This Row],[%]]&lt; 70%),"Good",Table1[[#This Row],[%]]&lt;50,"Not Bad")</f>
        <v>Good</v>
      </c>
    </row>
    <row r="498" spans="1:10" x14ac:dyDescent="0.25">
      <c r="A498" t="s">
        <v>8</v>
      </c>
      <c r="B498" t="s">
        <v>12</v>
      </c>
      <c r="C498" t="s">
        <v>13</v>
      </c>
      <c r="D498" t="s">
        <v>11</v>
      </c>
      <c r="E498" t="s">
        <v>24</v>
      </c>
      <c r="F498">
        <v>54</v>
      </c>
      <c r="G498">
        <v>48</v>
      </c>
      <c r="H498">
        <v>52</v>
      </c>
      <c r="I498" s="1">
        <f>SUM(Table1[[#This Row],[math_score]:[writing_score]])/300</f>
        <v>0.51333333333333331</v>
      </c>
      <c r="J498" t="str">
        <f>_xlfn.IFS(Table1[[#This Row],[%]]&gt;=90%,"Best",AND(Table1[[#This Row],[%]]&gt;=70%,Table1[[#This Row],[%]]&lt; 90%),"Very Good",AND(Table1[[#This Row],[%]]&gt;=50%,Table1[[#This Row],[%]]&lt; 70%),"Good",Table1[[#This Row],[%]]&lt;50,"Not Bad")</f>
        <v>Good</v>
      </c>
    </row>
    <row r="499" spans="1:10" x14ac:dyDescent="0.25">
      <c r="A499" t="s">
        <v>8</v>
      </c>
      <c r="B499" t="s">
        <v>20</v>
      </c>
      <c r="C499" t="s">
        <v>13</v>
      </c>
      <c r="D499" t="s">
        <v>19</v>
      </c>
      <c r="E499" t="s">
        <v>14</v>
      </c>
      <c r="F499">
        <v>59</v>
      </c>
      <c r="G499">
        <v>78</v>
      </c>
      <c r="H499">
        <v>76</v>
      </c>
      <c r="I499" s="1">
        <f>SUM(Table1[[#This Row],[math_score]:[writing_score]])/300</f>
        <v>0.71</v>
      </c>
      <c r="J499" t="str">
        <f>_xlfn.IFS(Table1[[#This Row],[%]]&gt;=90%,"Best",AND(Table1[[#This Row],[%]]&gt;=70%,Table1[[#This Row],[%]]&lt; 90%),"Very Good",AND(Table1[[#This Row],[%]]&gt;=50%,Table1[[#This Row],[%]]&lt; 70%),"Good",Table1[[#This Row],[%]]&lt;50,"Not Bad")</f>
        <v>Very Good</v>
      </c>
    </row>
    <row r="500" spans="1:10" x14ac:dyDescent="0.25">
      <c r="A500" t="s">
        <v>8</v>
      </c>
      <c r="B500" t="s">
        <v>9</v>
      </c>
      <c r="C500" t="s">
        <v>22</v>
      </c>
      <c r="D500" t="s">
        <v>11</v>
      </c>
      <c r="E500" t="s">
        <v>24</v>
      </c>
      <c r="F500">
        <v>66</v>
      </c>
      <c r="G500">
        <v>69</v>
      </c>
      <c r="H500">
        <v>68</v>
      </c>
      <c r="I500" s="1">
        <f>SUM(Table1[[#This Row],[math_score]:[writing_score]])/300</f>
        <v>0.67666666666666664</v>
      </c>
      <c r="J500" t="str">
        <f>_xlfn.IFS(Table1[[#This Row],[%]]&gt;=90%,"Best",AND(Table1[[#This Row],[%]]&gt;=70%,Table1[[#This Row],[%]]&lt; 90%),"Very Good",AND(Table1[[#This Row],[%]]&gt;=50%,Table1[[#This Row],[%]]&lt; 70%),"Good",Table1[[#This Row],[%]]&lt;50,"Not Bad")</f>
        <v>Good</v>
      </c>
    </row>
    <row r="501" spans="1:10" x14ac:dyDescent="0.25">
      <c r="A501" t="s">
        <v>16</v>
      </c>
      <c r="B501" t="s">
        <v>23</v>
      </c>
      <c r="C501" t="s">
        <v>13</v>
      </c>
      <c r="D501" t="s">
        <v>11</v>
      </c>
      <c r="E501" t="s">
        <v>24</v>
      </c>
      <c r="F501">
        <v>76</v>
      </c>
      <c r="G501">
        <v>71</v>
      </c>
      <c r="H501">
        <v>72</v>
      </c>
      <c r="I501" s="1">
        <f>SUM(Table1[[#This Row],[math_score]:[writing_score]])/300</f>
        <v>0.73</v>
      </c>
      <c r="J501" t="str">
        <f>_xlfn.IFS(Table1[[#This Row],[%]]&gt;=90%,"Best",AND(Table1[[#This Row],[%]]&gt;=70%,Table1[[#This Row],[%]]&lt; 90%),"Very Good",AND(Table1[[#This Row],[%]]&gt;=50%,Table1[[#This Row],[%]]&lt; 70%),"Good",Table1[[#This Row],[%]]&lt;50,"Not Bad")</f>
        <v>Very Good</v>
      </c>
    </row>
    <row r="502" spans="1:10" x14ac:dyDescent="0.25">
      <c r="A502" t="s">
        <v>8</v>
      </c>
      <c r="B502" t="s">
        <v>20</v>
      </c>
      <c r="C502" t="s">
        <v>15</v>
      </c>
      <c r="D502" t="s">
        <v>11</v>
      </c>
      <c r="E502" t="s">
        <v>24</v>
      </c>
      <c r="F502">
        <v>74</v>
      </c>
      <c r="G502">
        <v>79</v>
      </c>
      <c r="H502">
        <v>82</v>
      </c>
      <c r="I502" s="1">
        <f>SUM(Table1[[#This Row],[math_score]:[writing_score]])/300</f>
        <v>0.78333333333333333</v>
      </c>
      <c r="J502" t="str">
        <f>_xlfn.IFS(Table1[[#This Row],[%]]&gt;=90%,"Best",AND(Table1[[#This Row],[%]]&gt;=70%,Table1[[#This Row],[%]]&lt; 90%),"Very Good",AND(Table1[[#This Row],[%]]&gt;=50%,Table1[[#This Row],[%]]&lt; 70%),"Good",Table1[[#This Row],[%]]&lt;50,"Not Bad")</f>
        <v>Very Good</v>
      </c>
    </row>
    <row r="503" spans="1:10" x14ac:dyDescent="0.25">
      <c r="A503" t="s">
        <v>8</v>
      </c>
      <c r="B503" t="s">
        <v>9</v>
      </c>
      <c r="C503" t="s">
        <v>18</v>
      </c>
      <c r="D503" t="s">
        <v>11</v>
      </c>
      <c r="E503" t="s">
        <v>14</v>
      </c>
      <c r="F503">
        <v>94</v>
      </c>
      <c r="G503">
        <v>87</v>
      </c>
      <c r="H503">
        <v>92</v>
      </c>
      <c r="I503" s="1">
        <f>SUM(Table1[[#This Row],[math_score]:[writing_score]])/300</f>
        <v>0.91</v>
      </c>
      <c r="J503" t="str">
        <f>_xlfn.IFS(Table1[[#This Row],[%]]&gt;=90%,"Best",AND(Table1[[#This Row],[%]]&gt;=70%,Table1[[#This Row],[%]]&lt; 90%),"Very Good",AND(Table1[[#This Row],[%]]&gt;=50%,Table1[[#This Row],[%]]&lt; 70%),"Good",Table1[[#This Row],[%]]&lt;50,"Not Bad")</f>
        <v>Best</v>
      </c>
    </row>
    <row r="504" spans="1:10" x14ac:dyDescent="0.25">
      <c r="A504" t="s">
        <v>16</v>
      </c>
      <c r="B504" t="s">
        <v>12</v>
      </c>
      <c r="C504" t="s">
        <v>13</v>
      </c>
      <c r="D504" t="s">
        <v>19</v>
      </c>
      <c r="E504" t="s">
        <v>24</v>
      </c>
      <c r="F504">
        <v>63</v>
      </c>
      <c r="G504">
        <v>61</v>
      </c>
      <c r="H504">
        <v>54</v>
      </c>
      <c r="I504" s="1">
        <f>SUM(Table1[[#This Row],[math_score]:[writing_score]])/300</f>
        <v>0.59333333333333338</v>
      </c>
      <c r="J504" t="str">
        <f>_xlfn.IFS(Table1[[#This Row],[%]]&gt;=90%,"Best",AND(Table1[[#This Row],[%]]&gt;=70%,Table1[[#This Row],[%]]&lt; 90%),"Very Good",AND(Table1[[#This Row],[%]]&gt;=50%,Table1[[#This Row],[%]]&lt; 70%),"Good",Table1[[#This Row],[%]]&lt;50,"Not Bad")</f>
        <v>Good</v>
      </c>
    </row>
    <row r="505" spans="1:10" x14ac:dyDescent="0.25">
      <c r="A505" t="s">
        <v>8</v>
      </c>
      <c r="B505" t="s">
        <v>23</v>
      </c>
      <c r="C505" t="s">
        <v>18</v>
      </c>
      <c r="D505" t="s">
        <v>11</v>
      </c>
      <c r="E505" t="s">
        <v>14</v>
      </c>
      <c r="F505">
        <v>95</v>
      </c>
      <c r="G505">
        <v>89</v>
      </c>
      <c r="H505">
        <v>92</v>
      </c>
      <c r="I505" s="1">
        <f>SUM(Table1[[#This Row],[math_score]:[writing_score]])/300</f>
        <v>0.92</v>
      </c>
      <c r="J505" t="str">
        <f>_xlfn.IFS(Table1[[#This Row],[%]]&gt;=90%,"Best",AND(Table1[[#This Row],[%]]&gt;=70%,Table1[[#This Row],[%]]&lt; 90%),"Very Good",AND(Table1[[#This Row],[%]]&gt;=50%,Table1[[#This Row],[%]]&lt; 70%),"Good",Table1[[#This Row],[%]]&lt;50,"Not Bad")</f>
        <v>Best</v>
      </c>
    </row>
    <row r="506" spans="1:10" x14ac:dyDescent="0.25">
      <c r="A506" t="s">
        <v>8</v>
      </c>
      <c r="B506" t="s">
        <v>20</v>
      </c>
      <c r="C506" t="s">
        <v>15</v>
      </c>
      <c r="D506" t="s">
        <v>19</v>
      </c>
      <c r="E506" t="s">
        <v>24</v>
      </c>
      <c r="F506">
        <v>40</v>
      </c>
      <c r="G506">
        <v>59</v>
      </c>
      <c r="H506">
        <v>54</v>
      </c>
      <c r="I506" s="1">
        <f>SUM(Table1[[#This Row],[math_score]:[writing_score]])/300</f>
        <v>0.51</v>
      </c>
      <c r="J506" t="str">
        <f>_xlfn.IFS(Table1[[#This Row],[%]]&gt;=90%,"Best",AND(Table1[[#This Row],[%]]&gt;=70%,Table1[[#This Row],[%]]&lt; 90%),"Very Good",AND(Table1[[#This Row],[%]]&gt;=50%,Table1[[#This Row],[%]]&lt; 70%),"Good",Table1[[#This Row],[%]]&lt;50,"Not Bad")</f>
        <v>Good</v>
      </c>
    </row>
    <row r="507" spans="1:10" x14ac:dyDescent="0.25">
      <c r="A507" t="s">
        <v>8</v>
      </c>
      <c r="B507" t="s">
        <v>9</v>
      </c>
      <c r="C507" t="s">
        <v>22</v>
      </c>
      <c r="D507" t="s">
        <v>11</v>
      </c>
      <c r="E507" t="s">
        <v>24</v>
      </c>
      <c r="F507">
        <v>82</v>
      </c>
      <c r="G507">
        <v>82</v>
      </c>
      <c r="H507">
        <v>80</v>
      </c>
      <c r="I507" s="1">
        <f>SUM(Table1[[#This Row],[math_score]:[writing_score]])/300</f>
        <v>0.81333333333333335</v>
      </c>
      <c r="J507" t="str">
        <f>_xlfn.IFS(Table1[[#This Row],[%]]&gt;=90%,"Best",AND(Table1[[#This Row],[%]]&gt;=70%,Table1[[#This Row],[%]]&lt; 90%),"Very Good",AND(Table1[[#This Row],[%]]&gt;=50%,Table1[[#This Row],[%]]&lt; 70%),"Good",Table1[[#This Row],[%]]&lt;50,"Not Bad")</f>
        <v>Very Good</v>
      </c>
    </row>
    <row r="508" spans="1:10" x14ac:dyDescent="0.25">
      <c r="A508" t="s">
        <v>16</v>
      </c>
      <c r="B508" t="s">
        <v>17</v>
      </c>
      <c r="C508" t="s">
        <v>21</v>
      </c>
      <c r="D508" t="s">
        <v>11</v>
      </c>
      <c r="E508" t="s">
        <v>24</v>
      </c>
      <c r="F508">
        <v>68</v>
      </c>
      <c r="G508">
        <v>70</v>
      </c>
      <c r="H508">
        <v>66</v>
      </c>
      <c r="I508" s="1">
        <f>SUM(Table1[[#This Row],[math_score]:[writing_score]])/300</f>
        <v>0.68</v>
      </c>
      <c r="J508" t="str">
        <f>_xlfn.IFS(Table1[[#This Row],[%]]&gt;=90%,"Best",AND(Table1[[#This Row],[%]]&gt;=70%,Table1[[#This Row],[%]]&lt; 90%),"Very Good",AND(Table1[[#This Row],[%]]&gt;=50%,Table1[[#This Row],[%]]&lt; 70%),"Good",Table1[[#This Row],[%]]&lt;50,"Not Bad")</f>
        <v>Good</v>
      </c>
    </row>
    <row r="509" spans="1:10" x14ac:dyDescent="0.25">
      <c r="A509" t="s">
        <v>16</v>
      </c>
      <c r="B509" t="s">
        <v>9</v>
      </c>
      <c r="C509" t="s">
        <v>10</v>
      </c>
      <c r="D509" t="s">
        <v>19</v>
      </c>
      <c r="E509" t="s">
        <v>24</v>
      </c>
      <c r="F509">
        <v>55</v>
      </c>
      <c r="G509">
        <v>59</v>
      </c>
      <c r="H509">
        <v>54</v>
      </c>
      <c r="I509" s="1">
        <f>SUM(Table1[[#This Row],[math_score]:[writing_score]])/300</f>
        <v>0.56000000000000005</v>
      </c>
      <c r="J509" t="str">
        <f>_xlfn.IFS(Table1[[#This Row],[%]]&gt;=90%,"Best",AND(Table1[[#This Row],[%]]&gt;=70%,Table1[[#This Row],[%]]&lt; 90%),"Very Good",AND(Table1[[#This Row],[%]]&gt;=50%,Table1[[#This Row],[%]]&lt; 70%),"Good",Table1[[#This Row],[%]]&lt;50,"Not Bad")</f>
        <v>Good</v>
      </c>
    </row>
    <row r="510" spans="1:10" x14ac:dyDescent="0.25">
      <c r="A510" t="s">
        <v>16</v>
      </c>
      <c r="B510" t="s">
        <v>12</v>
      </c>
      <c r="C510" t="s">
        <v>15</v>
      </c>
      <c r="D510" t="s">
        <v>11</v>
      </c>
      <c r="E510" t="s">
        <v>24</v>
      </c>
      <c r="F510">
        <v>79</v>
      </c>
      <c r="G510">
        <v>78</v>
      </c>
      <c r="H510">
        <v>77</v>
      </c>
      <c r="I510" s="1">
        <f>SUM(Table1[[#This Row],[math_score]:[writing_score]])/300</f>
        <v>0.78</v>
      </c>
      <c r="J510" t="str">
        <f>_xlfn.IFS(Table1[[#This Row],[%]]&gt;=90%,"Best",AND(Table1[[#This Row],[%]]&gt;=70%,Table1[[#This Row],[%]]&lt; 90%),"Very Good",AND(Table1[[#This Row],[%]]&gt;=50%,Table1[[#This Row],[%]]&lt; 70%),"Good",Table1[[#This Row],[%]]&lt;50,"Not Bad")</f>
        <v>Very Good</v>
      </c>
    </row>
    <row r="511" spans="1:10" x14ac:dyDescent="0.25">
      <c r="A511" t="s">
        <v>8</v>
      </c>
      <c r="B511" t="s">
        <v>12</v>
      </c>
      <c r="C511" t="s">
        <v>10</v>
      </c>
      <c r="D511" t="s">
        <v>11</v>
      </c>
      <c r="E511" t="s">
        <v>24</v>
      </c>
      <c r="F511">
        <v>86</v>
      </c>
      <c r="G511">
        <v>92</v>
      </c>
      <c r="H511">
        <v>87</v>
      </c>
      <c r="I511" s="1">
        <f>SUM(Table1[[#This Row],[math_score]:[writing_score]])/300</f>
        <v>0.8833333333333333</v>
      </c>
      <c r="J511" t="str">
        <f>_xlfn.IFS(Table1[[#This Row],[%]]&gt;=90%,"Best",AND(Table1[[#This Row],[%]]&gt;=70%,Table1[[#This Row],[%]]&lt; 90%),"Very Good",AND(Table1[[#This Row],[%]]&gt;=50%,Table1[[#This Row],[%]]&lt; 70%),"Good",Table1[[#This Row],[%]]&lt;50,"Not Bad")</f>
        <v>Very Good</v>
      </c>
    </row>
    <row r="512" spans="1:10" x14ac:dyDescent="0.25">
      <c r="A512" t="s">
        <v>16</v>
      </c>
      <c r="B512" t="s">
        <v>20</v>
      </c>
      <c r="C512" t="s">
        <v>13</v>
      </c>
      <c r="D512" t="s">
        <v>11</v>
      </c>
      <c r="E512" t="s">
        <v>24</v>
      </c>
      <c r="F512">
        <v>76</v>
      </c>
      <c r="G512">
        <v>71</v>
      </c>
      <c r="H512">
        <v>73</v>
      </c>
      <c r="I512" s="1">
        <f>SUM(Table1[[#This Row],[math_score]:[writing_score]])/300</f>
        <v>0.73333333333333328</v>
      </c>
      <c r="J512" t="str">
        <f>_xlfn.IFS(Table1[[#This Row],[%]]&gt;=90%,"Best",AND(Table1[[#This Row],[%]]&gt;=70%,Table1[[#This Row],[%]]&lt; 90%),"Very Good",AND(Table1[[#This Row],[%]]&gt;=50%,Table1[[#This Row],[%]]&lt; 70%),"Good",Table1[[#This Row],[%]]&lt;50,"Not Bad")</f>
        <v>Very Good</v>
      </c>
    </row>
    <row r="513" spans="1:10" x14ac:dyDescent="0.25">
      <c r="A513" t="s">
        <v>16</v>
      </c>
      <c r="B513" t="s">
        <v>17</v>
      </c>
      <c r="C513" t="s">
        <v>22</v>
      </c>
      <c r="D513" t="s">
        <v>11</v>
      </c>
      <c r="E513" t="s">
        <v>24</v>
      </c>
      <c r="F513">
        <v>64</v>
      </c>
      <c r="G513">
        <v>50</v>
      </c>
      <c r="H513">
        <v>43</v>
      </c>
      <c r="I513" s="1">
        <f>SUM(Table1[[#This Row],[math_score]:[writing_score]])/300</f>
        <v>0.52333333333333332</v>
      </c>
      <c r="J513" t="str">
        <f>_xlfn.IFS(Table1[[#This Row],[%]]&gt;=90%,"Best",AND(Table1[[#This Row],[%]]&gt;=70%,Table1[[#This Row],[%]]&lt; 90%),"Very Good",AND(Table1[[#This Row],[%]]&gt;=50%,Table1[[#This Row],[%]]&lt; 70%),"Good",Table1[[#This Row],[%]]&lt;50,"Not Bad")</f>
        <v>Good</v>
      </c>
    </row>
    <row r="514" spans="1:10" x14ac:dyDescent="0.25">
      <c r="A514" t="s">
        <v>16</v>
      </c>
      <c r="B514" t="s">
        <v>20</v>
      </c>
      <c r="C514" t="s">
        <v>22</v>
      </c>
      <c r="D514" t="s">
        <v>19</v>
      </c>
      <c r="E514" t="s">
        <v>24</v>
      </c>
      <c r="F514">
        <v>62</v>
      </c>
      <c r="G514">
        <v>49</v>
      </c>
      <c r="H514">
        <v>52</v>
      </c>
      <c r="I514" s="1">
        <f>SUM(Table1[[#This Row],[math_score]:[writing_score]])/300</f>
        <v>0.54333333333333333</v>
      </c>
      <c r="J514" t="str">
        <f>_xlfn.IFS(Table1[[#This Row],[%]]&gt;=90%,"Best",AND(Table1[[#This Row],[%]]&gt;=70%,Table1[[#This Row],[%]]&lt; 90%),"Very Good",AND(Table1[[#This Row],[%]]&gt;=50%,Table1[[#This Row],[%]]&lt; 70%),"Good",Table1[[#This Row],[%]]&lt;50,"Not Bad")</f>
        <v>Good</v>
      </c>
    </row>
    <row r="515" spans="1:10" x14ac:dyDescent="0.25">
      <c r="A515" t="s">
        <v>8</v>
      </c>
      <c r="B515" t="s">
        <v>9</v>
      </c>
      <c r="C515" t="s">
        <v>22</v>
      </c>
      <c r="D515" t="s">
        <v>11</v>
      </c>
      <c r="E515" t="s">
        <v>14</v>
      </c>
      <c r="F515">
        <v>54</v>
      </c>
      <c r="G515">
        <v>61</v>
      </c>
      <c r="H515">
        <v>62</v>
      </c>
      <c r="I515" s="1">
        <f>SUM(Table1[[#This Row],[math_score]:[writing_score]])/300</f>
        <v>0.59</v>
      </c>
      <c r="J515" t="str">
        <f>_xlfn.IFS(Table1[[#This Row],[%]]&gt;=90%,"Best",AND(Table1[[#This Row],[%]]&gt;=70%,Table1[[#This Row],[%]]&lt; 90%),"Very Good",AND(Table1[[#This Row],[%]]&gt;=50%,Table1[[#This Row],[%]]&lt; 70%),"Good",Table1[[#This Row],[%]]&lt;50,"Not Bad")</f>
        <v>Good</v>
      </c>
    </row>
    <row r="516" spans="1:10" x14ac:dyDescent="0.25">
      <c r="A516" t="s">
        <v>8</v>
      </c>
      <c r="B516" t="s">
        <v>9</v>
      </c>
      <c r="C516" t="s">
        <v>15</v>
      </c>
      <c r="D516" t="s">
        <v>19</v>
      </c>
      <c r="E516" t="s">
        <v>14</v>
      </c>
      <c r="F516">
        <v>77</v>
      </c>
      <c r="G516">
        <v>97</v>
      </c>
      <c r="H516">
        <v>94</v>
      </c>
      <c r="I516" s="1">
        <f>SUM(Table1[[#This Row],[math_score]:[writing_score]])/300</f>
        <v>0.89333333333333331</v>
      </c>
      <c r="J516" t="str">
        <f>_xlfn.IFS(Table1[[#This Row],[%]]&gt;=90%,"Best",AND(Table1[[#This Row],[%]]&gt;=70%,Table1[[#This Row],[%]]&lt; 90%),"Very Good",AND(Table1[[#This Row],[%]]&gt;=50%,Table1[[#This Row],[%]]&lt; 70%),"Good",Table1[[#This Row],[%]]&lt;50,"Not Bad")</f>
        <v>Very Good</v>
      </c>
    </row>
    <row r="517" spans="1:10" x14ac:dyDescent="0.25">
      <c r="A517" t="s">
        <v>8</v>
      </c>
      <c r="B517" t="s">
        <v>12</v>
      </c>
      <c r="C517" t="s">
        <v>22</v>
      </c>
      <c r="D517" t="s">
        <v>11</v>
      </c>
      <c r="E517" t="s">
        <v>14</v>
      </c>
      <c r="F517">
        <v>76</v>
      </c>
      <c r="G517">
        <v>87</v>
      </c>
      <c r="H517">
        <v>85</v>
      </c>
      <c r="I517" s="1">
        <f>SUM(Table1[[#This Row],[math_score]:[writing_score]])/300</f>
        <v>0.82666666666666666</v>
      </c>
      <c r="J517" t="str">
        <f>_xlfn.IFS(Table1[[#This Row],[%]]&gt;=90%,"Best",AND(Table1[[#This Row],[%]]&gt;=70%,Table1[[#This Row],[%]]&lt; 90%),"Very Good",AND(Table1[[#This Row],[%]]&gt;=50%,Table1[[#This Row],[%]]&lt; 70%),"Good",Table1[[#This Row],[%]]&lt;50,"Not Bad")</f>
        <v>Very Good</v>
      </c>
    </row>
    <row r="518" spans="1:10" x14ac:dyDescent="0.25">
      <c r="A518" t="s">
        <v>8</v>
      </c>
      <c r="B518" t="s">
        <v>20</v>
      </c>
      <c r="C518" t="s">
        <v>13</v>
      </c>
      <c r="D518" t="s">
        <v>11</v>
      </c>
      <c r="E518" t="s">
        <v>24</v>
      </c>
      <c r="F518">
        <v>74</v>
      </c>
      <c r="G518">
        <v>89</v>
      </c>
      <c r="H518">
        <v>84</v>
      </c>
      <c r="I518" s="1">
        <f>SUM(Table1[[#This Row],[math_score]:[writing_score]])/300</f>
        <v>0.82333333333333336</v>
      </c>
      <c r="J518" t="str">
        <f>_xlfn.IFS(Table1[[#This Row],[%]]&gt;=90%,"Best",AND(Table1[[#This Row],[%]]&gt;=70%,Table1[[#This Row],[%]]&lt; 90%),"Very Good",AND(Table1[[#This Row],[%]]&gt;=50%,Table1[[#This Row],[%]]&lt; 70%),"Good",Table1[[#This Row],[%]]&lt;50,"Not Bad")</f>
        <v>Very Good</v>
      </c>
    </row>
    <row r="519" spans="1:10" x14ac:dyDescent="0.25">
      <c r="A519" t="s">
        <v>8</v>
      </c>
      <c r="B519" t="s">
        <v>23</v>
      </c>
      <c r="C519" t="s">
        <v>13</v>
      </c>
      <c r="D519" t="s">
        <v>11</v>
      </c>
      <c r="E519" t="s">
        <v>14</v>
      </c>
      <c r="F519">
        <v>66</v>
      </c>
      <c r="G519">
        <v>74</v>
      </c>
      <c r="H519">
        <v>73</v>
      </c>
      <c r="I519" s="1">
        <f>SUM(Table1[[#This Row],[math_score]:[writing_score]])/300</f>
        <v>0.71</v>
      </c>
      <c r="J519" t="str">
        <f>_xlfn.IFS(Table1[[#This Row],[%]]&gt;=90%,"Best",AND(Table1[[#This Row],[%]]&gt;=70%,Table1[[#This Row],[%]]&lt; 90%),"Very Good",AND(Table1[[#This Row],[%]]&gt;=50%,Table1[[#This Row],[%]]&lt; 70%),"Good",Table1[[#This Row],[%]]&lt;50,"Not Bad")</f>
        <v>Very Good</v>
      </c>
    </row>
    <row r="520" spans="1:10" x14ac:dyDescent="0.25">
      <c r="A520" t="s">
        <v>8</v>
      </c>
      <c r="B520" t="s">
        <v>20</v>
      </c>
      <c r="C520" t="s">
        <v>22</v>
      </c>
      <c r="D520" t="s">
        <v>11</v>
      </c>
      <c r="E520" t="s">
        <v>14</v>
      </c>
      <c r="F520">
        <v>66</v>
      </c>
      <c r="G520">
        <v>78</v>
      </c>
      <c r="H520">
        <v>78</v>
      </c>
      <c r="I520" s="1">
        <f>SUM(Table1[[#This Row],[math_score]:[writing_score]])/300</f>
        <v>0.74</v>
      </c>
      <c r="J520" t="str">
        <f>_xlfn.IFS(Table1[[#This Row],[%]]&gt;=90%,"Best",AND(Table1[[#This Row],[%]]&gt;=70%,Table1[[#This Row],[%]]&lt; 90%),"Very Good",AND(Table1[[#This Row],[%]]&gt;=50%,Table1[[#This Row],[%]]&lt; 70%),"Good",Table1[[#This Row],[%]]&lt;50,"Not Bad")</f>
        <v>Very Good</v>
      </c>
    </row>
    <row r="521" spans="1:10" x14ac:dyDescent="0.25">
      <c r="A521" t="s">
        <v>8</v>
      </c>
      <c r="B521" t="s">
        <v>9</v>
      </c>
      <c r="C521" t="s">
        <v>21</v>
      </c>
      <c r="D521" t="s">
        <v>19</v>
      </c>
      <c r="E521" t="s">
        <v>14</v>
      </c>
      <c r="F521">
        <v>67</v>
      </c>
      <c r="G521">
        <v>78</v>
      </c>
      <c r="H521">
        <v>79</v>
      </c>
      <c r="I521" s="1">
        <f>SUM(Table1[[#This Row],[math_score]:[writing_score]])/300</f>
        <v>0.7466666666666667</v>
      </c>
      <c r="J521" t="str">
        <f>_xlfn.IFS(Table1[[#This Row],[%]]&gt;=90%,"Best",AND(Table1[[#This Row],[%]]&gt;=70%,Table1[[#This Row],[%]]&lt; 90%),"Very Good",AND(Table1[[#This Row],[%]]&gt;=50%,Table1[[#This Row],[%]]&lt; 70%),"Good",Table1[[#This Row],[%]]&lt;50,"Not Bad")</f>
        <v>Very Good</v>
      </c>
    </row>
    <row r="522" spans="1:10" x14ac:dyDescent="0.25">
      <c r="A522" t="s">
        <v>16</v>
      </c>
      <c r="B522" t="s">
        <v>20</v>
      </c>
      <c r="C522" t="s">
        <v>13</v>
      </c>
      <c r="D522" t="s">
        <v>11</v>
      </c>
      <c r="E522" t="s">
        <v>24</v>
      </c>
      <c r="F522">
        <v>71</v>
      </c>
      <c r="G522">
        <v>49</v>
      </c>
      <c r="H522">
        <v>52</v>
      </c>
      <c r="I522" s="1">
        <f>SUM(Table1[[#This Row],[math_score]:[writing_score]])/300</f>
        <v>0.57333333333333336</v>
      </c>
      <c r="J522" t="str">
        <f>_xlfn.IFS(Table1[[#This Row],[%]]&gt;=90%,"Best",AND(Table1[[#This Row],[%]]&gt;=70%,Table1[[#This Row],[%]]&lt; 90%),"Very Good",AND(Table1[[#This Row],[%]]&gt;=50%,Table1[[#This Row],[%]]&lt; 70%),"Good",Table1[[#This Row],[%]]&lt;50,"Not Bad")</f>
        <v>Good</v>
      </c>
    </row>
    <row r="523" spans="1:10" x14ac:dyDescent="0.25">
      <c r="A523" t="s">
        <v>8</v>
      </c>
      <c r="B523" t="s">
        <v>12</v>
      </c>
      <c r="C523" t="s">
        <v>18</v>
      </c>
      <c r="D523" t="s">
        <v>11</v>
      </c>
      <c r="E523" t="s">
        <v>24</v>
      </c>
      <c r="F523">
        <v>91</v>
      </c>
      <c r="G523">
        <v>86</v>
      </c>
      <c r="H523">
        <v>84</v>
      </c>
      <c r="I523" s="1">
        <f>SUM(Table1[[#This Row],[math_score]:[writing_score]])/300</f>
        <v>0.87</v>
      </c>
      <c r="J523" t="str">
        <f>_xlfn.IFS(Table1[[#This Row],[%]]&gt;=90%,"Best",AND(Table1[[#This Row],[%]]&gt;=70%,Table1[[#This Row],[%]]&lt; 90%),"Very Good",AND(Table1[[#This Row],[%]]&gt;=50%,Table1[[#This Row],[%]]&lt; 70%),"Good",Table1[[#This Row],[%]]&lt;50,"Not Bad")</f>
        <v>Very Good</v>
      </c>
    </row>
    <row r="524" spans="1:10" x14ac:dyDescent="0.25">
      <c r="A524" t="s">
        <v>16</v>
      </c>
      <c r="B524" t="s">
        <v>20</v>
      </c>
      <c r="C524" t="s">
        <v>10</v>
      </c>
      <c r="D524" t="s">
        <v>11</v>
      </c>
      <c r="E524" t="s">
        <v>24</v>
      </c>
      <c r="F524">
        <v>69</v>
      </c>
      <c r="G524">
        <v>58</v>
      </c>
      <c r="H524">
        <v>57</v>
      </c>
      <c r="I524" s="1">
        <f>SUM(Table1[[#This Row],[math_score]:[writing_score]])/300</f>
        <v>0.61333333333333329</v>
      </c>
      <c r="J524" t="str">
        <f>_xlfn.IFS(Table1[[#This Row],[%]]&gt;=90%,"Best",AND(Table1[[#This Row],[%]]&gt;=70%,Table1[[#This Row],[%]]&lt; 90%),"Very Good",AND(Table1[[#This Row],[%]]&gt;=50%,Table1[[#This Row],[%]]&lt; 70%),"Good",Table1[[#This Row],[%]]&lt;50,"Not Bad")</f>
        <v>Good</v>
      </c>
    </row>
    <row r="525" spans="1:10" x14ac:dyDescent="0.25">
      <c r="A525" t="s">
        <v>16</v>
      </c>
      <c r="B525" t="s">
        <v>12</v>
      </c>
      <c r="C525" t="s">
        <v>15</v>
      </c>
      <c r="D525" t="s">
        <v>19</v>
      </c>
      <c r="E525" t="s">
        <v>24</v>
      </c>
      <c r="F525">
        <v>54</v>
      </c>
      <c r="G525">
        <v>59</v>
      </c>
      <c r="H525">
        <v>50</v>
      </c>
      <c r="I525" s="1">
        <f>SUM(Table1[[#This Row],[math_score]:[writing_score]])/300</f>
        <v>0.54333333333333333</v>
      </c>
      <c r="J525" t="str">
        <f>_xlfn.IFS(Table1[[#This Row],[%]]&gt;=90%,"Best",AND(Table1[[#This Row],[%]]&gt;=70%,Table1[[#This Row],[%]]&lt; 90%),"Very Good",AND(Table1[[#This Row],[%]]&gt;=50%,Table1[[#This Row],[%]]&lt; 70%),"Good",Table1[[#This Row],[%]]&lt;50,"Not Bad")</f>
        <v>Good</v>
      </c>
    </row>
    <row r="526" spans="1:10" x14ac:dyDescent="0.25">
      <c r="A526" t="s">
        <v>16</v>
      </c>
      <c r="B526" t="s">
        <v>12</v>
      </c>
      <c r="C526" t="s">
        <v>21</v>
      </c>
      <c r="D526" t="s">
        <v>11</v>
      </c>
      <c r="E526" t="s">
        <v>14</v>
      </c>
      <c r="F526">
        <v>53</v>
      </c>
      <c r="G526">
        <v>52</v>
      </c>
      <c r="H526">
        <v>49</v>
      </c>
      <c r="I526" s="1">
        <f>SUM(Table1[[#This Row],[math_score]:[writing_score]])/300</f>
        <v>0.51333333333333331</v>
      </c>
      <c r="J526" t="str">
        <f>_xlfn.IFS(Table1[[#This Row],[%]]&gt;=90%,"Best",AND(Table1[[#This Row],[%]]&gt;=70%,Table1[[#This Row],[%]]&lt; 90%),"Very Good",AND(Table1[[#This Row],[%]]&gt;=50%,Table1[[#This Row],[%]]&lt; 70%),"Good",Table1[[#This Row],[%]]&lt;50,"Not Bad")</f>
        <v>Good</v>
      </c>
    </row>
    <row r="527" spans="1:10" x14ac:dyDescent="0.25">
      <c r="A527" t="s">
        <v>16</v>
      </c>
      <c r="B527" t="s">
        <v>23</v>
      </c>
      <c r="C527" t="s">
        <v>13</v>
      </c>
      <c r="D527" t="s">
        <v>11</v>
      </c>
      <c r="E527" t="s">
        <v>24</v>
      </c>
      <c r="F527">
        <v>68</v>
      </c>
      <c r="G527">
        <v>60</v>
      </c>
      <c r="H527">
        <v>59</v>
      </c>
      <c r="I527" s="1">
        <f>SUM(Table1[[#This Row],[math_score]:[writing_score]])/300</f>
        <v>0.62333333333333329</v>
      </c>
      <c r="J527" t="str">
        <f>_xlfn.IFS(Table1[[#This Row],[%]]&gt;=90%,"Best",AND(Table1[[#This Row],[%]]&gt;=70%,Table1[[#This Row],[%]]&lt; 90%),"Very Good",AND(Table1[[#This Row],[%]]&gt;=50%,Table1[[#This Row],[%]]&lt; 70%),"Good",Table1[[#This Row],[%]]&lt;50,"Not Bad")</f>
        <v>Good</v>
      </c>
    </row>
    <row r="528" spans="1:10" x14ac:dyDescent="0.25">
      <c r="A528" t="s">
        <v>16</v>
      </c>
      <c r="B528" t="s">
        <v>12</v>
      </c>
      <c r="C528" t="s">
        <v>22</v>
      </c>
      <c r="D528" t="s">
        <v>19</v>
      </c>
      <c r="E528" t="s">
        <v>14</v>
      </c>
      <c r="F528">
        <v>56</v>
      </c>
      <c r="G528">
        <v>61</v>
      </c>
      <c r="H528">
        <v>60</v>
      </c>
      <c r="I528" s="1">
        <f>SUM(Table1[[#This Row],[math_score]:[writing_score]])/300</f>
        <v>0.59</v>
      </c>
      <c r="J528" t="str">
        <f>_xlfn.IFS(Table1[[#This Row],[%]]&gt;=90%,"Best",AND(Table1[[#This Row],[%]]&gt;=70%,Table1[[#This Row],[%]]&lt; 90%),"Very Good",AND(Table1[[#This Row],[%]]&gt;=50%,Table1[[#This Row],[%]]&lt; 70%),"Good",Table1[[#This Row],[%]]&lt;50,"Not Bad")</f>
        <v>Good</v>
      </c>
    </row>
    <row r="529" spans="1:10" x14ac:dyDescent="0.25">
      <c r="A529" t="s">
        <v>8</v>
      </c>
      <c r="B529" t="s">
        <v>12</v>
      </c>
      <c r="C529" t="s">
        <v>21</v>
      </c>
      <c r="D529" t="s">
        <v>19</v>
      </c>
      <c r="E529" t="s">
        <v>24</v>
      </c>
      <c r="F529">
        <v>36</v>
      </c>
      <c r="G529">
        <v>53</v>
      </c>
      <c r="H529">
        <v>43</v>
      </c>
      <c r="I529" s="1">
        <f>SUM(Table1[[#This Row],[math_score]:[writing_score]])/300</f>
        <v>0.44</v>
      </c>
      <c r="J529" t="str">
        <f>_xlfn.IFS(Table1[[#This Row],[%]]&gt;=90%,"Best",AND(Table1[[#This Row],[%]]&gt;=70%,Table1[[#This Row],[%]]&lt; 90%),"Very Good",AND(Table1[[#This Row],[%]]&gt;=50%,Table1[[#This Row],[%]]&lt; 70%),"Good",Table1[[#This Row],[%]]&lt;50,"Not Bad")</f>
        <v>Not Bad</v>
      </c>
    </row>
    <row r="530" spans="1:10" x14ac:dyDescent="0.25">
      <c r="A530" t="s">
        <v>8</v>
      </c>
      <c r="B530" t="s">
        <v>20</v>
      </c>
      <c r="C530" t="s">
        <v>10</v>
      </c>
      <c r="D530" t="s">
        <v>19</v>
      </c>
      <c r="E530" t="s">
        <v>24</v>
      </c>
      <c r="F530">
        <v>29</v>
      </c>
      <c r="G530">
        <v>41</v>
      </c>
      <c r="H530">
        <v>47</v>
      </c>
      <c r="I530" s="1">
        <f>SUM(Table1[[#This Row],[math_score]:[writing_score]])/300</f>
        <v>0.39</v>
      </c>
      <c r="J530" t="str">
        <f>_xlfn.IFS(Table1[[#This Row],[%]]&gt;=90%,"Best",AND(Table1[[#This Row],[%]]&gt;=70%,Table1[[#This Row],[%]]&lt; 90%),"Very Good",AND(Table1[[#This Row],[%]]&gt;=50%,Table1[[#This Row],[%]]&lt; 70%),"Good",Table1[[#This Row],[%]]&lt;50,"Not Bad")</f>
        <v>Not Bad</v>
      </c>
    </row>
    <row r="531" spans="1:10" x14ac:dyDescent="0.25">
      <c r="A531" t="s">
        <v>8</v>
      </c>
      <c r="B531" t="s">
        <v>12</v>
      </c>
      <c r="C531" t="s">
        <v>18</v>
      </c>
      <c r="D531" t="s">
        <v>11</v>
      </c>
      <c r="E531" t="s">
        <v>24</v>
      </c>
      <c r="F531">
        <v>62</v>
      </c>
      <c r="G531">
        <v>74</v>
      </c>
      <c r="H531">
        <v>70</v>
      </c>
      <c r="I531" s="1">
        <f>SUM(Table1[[#This Row],[math_score]:[writing_score]])/300</f>
        <v>0.68666666666666665</v>
      </c>
      <c r="J531" t="str">
        <f>_xlfn.IFS(Table1[[#This Row],[%]]&gt;=90%,"Best",AND(Table1[[#This Row],[%]]&gt;=70%,Table1[[#This Row],[%]]&lt; 90%),"Very Good",AND(Table1[[#This Row],[%]]&gt;=50%,Table1[[#This Row],[%]]&lt; 70%),"Good",Table1[[#This Row],[%]]&lt;50,"Not Bad")</f>
        <v>Good</v>
      </c>
    </row>
    <row r="532" spans="1:10" x14ac:dyDescent="0.25">
      <c r="A532" t="s">
        <v>8</v>
      </c>
      <c r="B532" t="s">
        <v>12</v>
      </c>
      <c r="C532" t="s">
        <v>18</v>
      </c>
      <c r="D532" t="s">
        <v>11</v>
      </c>
      <c r="E532" t="s">
        <v>14</v>
      </c>
      <c r="F532">
        <v>68</v>
      </c>
      <c r="G532">
        <v>67</v>
      </c>
      <c r="H532">
        <v>73</v>
      </c>
      <c r="I532" s="1">
        <f>SUM(Table1[[#This Row],[math_score]:[writing_score]])/300</f>
        <v>0.69333333333333336</v>
      </c>
      <c r="J532" t="str">
        <f>_xlfn.IFS(Table1[[#This Row],[%]]&gt;=90%,"Best",AND(Table1[[#This Row],[%]]&gt;=70%,Table1[[#This Row],[%]]&lt; 90%),"Very Good",AND(Table1[[#This Row],[%]]&gt;=50%,Table1[[#This Row],[%]]&lt; 70%),"Good",Table1[[#This Row],[%]]&lt;50,"Not Bad")</f>
        <v>Good</v>
      </c>
    </row>
    <row r="533" spans="1:10" x14ac:dyDescent="0.25">
      <c r="A533" t="s">
        <v>8</v>
      </c>
      <c r="B533" t="s">
        <v>12</v>
      </c>
      <c r="C533" t="s">
        <v>22</v>
      </c>
      <c r="D533" t="s">
        <v>11</v>
      </c>
      <c r="E533" t="s">
        <v>24</v>
      </c>
      <c r="F533">
        <v>47</v>
      </c>
      <c r="G533">
        <v>54</v>
      </c>
      <c r="H533">
        <v>53</v>
      </c>
      <c r="I533" s="1">
        <f>SUM(Table1[[#This Row],[math_score]:[writing_score]])/300</f>
        <v>0.51333333333333331</v>
      </c>
      <c r="J533" t="str">
        <f>_xlfn.IFS(Table1[[#This Row],[%]]&gt;=90%,"Best",AND(Table1[[#This Row],[%]]&gt;=70%,Table1[[#This Row],[%]]&lt; 90%),"Very Good",AND(Table1[[#This Row],[%]]&gt;=50%,Table1[[#This Row],[%]]&lt; 70%),"Good",Table1[[#This Row],[%]]&lt;50,"Not Bad")</f>
        <v>Good</v>
      </c>
    </row>
    <row r="534" spans="1:10" x14ac:dyDescent="0.25">
      <c r="A534" t="s">
        <v>16</v>
      </c>
      <c r="B534" t="s">
        <v>23</v>
      </c>
      <c r="C534" t="s">
        <v>18</v>
      </c>
      <c r="D534" t="s">
        <v>11</v>
      </c>
      <c r="E534" t="s">
        <v>14</v>
      </c>
      <c r="F534">
        <v>62</v>
      </c>
      <c r="G534">
        <v>61</v>
      </c>
      <c r="H534">
        <v>58</v>
      </c>
      <c r="I534" s="1">
        <f>SUM(Table1[[#This Row],[math_score]:[writing_score]])/300</f>
        <v>0.60333333333333339</v>
      </c>
      <c r="J534" t="str">
        <f>_xlfn.IFS(Table1[[#This Row],[%]]&gt;=90%,"Best",AND(Table1[[#This Row],[%]]&gt;=70%,Table1[[#This Row],[%]]&lt; 90%),"Very Good",AND(Table1[[#This Row],[%]]&gt;=50%,Table1[[#This Row],[%]]&lt; 70%),"Good",Table1[[#This Row],[%]]&lt;50,"Not Bad")</f>
        <v>Good</v>
      </c>
    </row>
    <row r="535" spans="1:10" x14ac:dyDescent="0.25">
      <c r="A535" t="s">
        <v>8</v>
      </c>
      <c r="B535" t="s">
        <v>23</v>
      </c>
      <c r="C535" t="s">
        <v>18</v>
      </c>
      <c r="D535" t="s">
        <v>11</v>
      </c>
      <c r="E535" t="s">
        <v>14</v>
      </c>
      <c r="F535">
        <v>79</v>
      </c>
      <c r="G535">
        <v>88</v>
      </c>
      <c r="H535">
        <v>94</v>
      </c>
      <c r="I535" s="1">
        <f>SUM(Table1[[#This Row],[math_score]:[writing_score]])/300</f>
        <v>0.87</v>
      </c>
      <c r="J535" t="str">
        <f>_xlfn.IFS(Table1[[#This Row],[%]]&gt;=90%,"Best",AND(Table1[[#This Row],[%]]&gt;=70%,Table1[[#This Row],[%]]&lt; 90%),"Very Good",AND(Table1[[#This Row],[%]]&gt;=50%,Table1[[#This Row],[%]]&lt; 70%),"Good",Table1[[#This Row],[%]]&lt;50,"Not Bad")</f>
        <v>Very Good</v>
      </c>
    </row>
    <row r="536" spans="1:10" x14ac:dyDescent="0.25">
      <c r="A536" t="s">
        <v>16</v>
      </c>
      <c r="B536" t="s">
        <v>9</v>
      </c>
      <c r="C536" t="s">
        <v>21</v>
      </c>
      <c r="D536" t="s">
        <v>11</v>
      </c>
      <c r="E536" t="s">
        <v>14</v>
      </c>
      <c r="F536">
        <v>73</v>
      </c>
      <c r="G536">
        <v>69</v>
      </c>
      <c r="H536">
        <v>68</v>
      </c>
      <c r="I536" s="1">
        <f>SUM(Table1[[#This Row],[math_score]:[writing_score]])/300</f>
        <v>0.7</v>
      </c>
      <c r="J536" t="str">
        <f>_xlfn.IFS(Table1[[#This Row],[%]]&gt;=90%,"Best",AND(Table1[[#This Row],[%]]&gt;=70%,Table1[[#This Row],[%]]&lt; 90%),"Very Good",AND(Table1[[#This Row],[%]]&gt;=50%,Table1[[#This Row],[%]]&lt; 70%),"Good",Table1[[#This Row],[%]]&lt;50,"Not Bad")</f>
        <v>Very Good</v>
      </c>
    </row>
    <row r="537" spans="1:10" x14ac:dyDescent="0.25">
      <c r="A537" t="s">
        <v>8</v>
      </c>
      <c r="B537" t="s">
        <v>12</v>
      </c>
      <c r="C537" t="s">
        <v>10</v>
      </c>
      <c r="D537" t="s">
        <v>19</v>
      </c>
      <c r="E537" t="s">
        <v>14</v>
      </c>
      <c r="F537">
        <v>66</v>
      </c>
      <c r="G537">
        <v>83</v>
      </c>
      <c r="H537">
        <v>83</v>
      </c>
      <c r="I537" s="1">
        <f>SUM(Table1[[#This Row],[math_score]:[writing_score]])/300</f>
        <v>0.77333333333333332</v>
      </c>
      <c r="J537" t="str">
        <f>_xlfn.IFS(Table1[[#This Row],[%]]&gt;=90%,"Best",AND(Table1[[#This Row],[%]]&gt;=70%,Table1[[#This Row],[%]]&lt; 90%),"Very Good",AND(Table1[[#This Row],[%]]&gt;=50%,Table1[[#This Row],[%]]&lt; 70%),"Good",Table1[[#This Row],[%]]&lt;50,"Not Bad")</f>
        <v>Very Good</v>
      </c>
    </row>
    <row r="538" spans="1:10" x14ac:dyDescent="0.25">
      <c r="A538" t="s">
        <v>16</v>
      </c>
      <c r="B538" t="s">
        <v>12</v>
      </c>
      <c r="C538" t="s">
        <v>18</v>
      </c>
      <c r="D538" t="s">
        <v>11</v>
      </c>
      <c r="E538" t="s">
        <v>14</v>
      </c>
      <c r="F538">
        <v>51</v>
      </c>
      <c r="G538">
        <v>60</v>
      </c>
      <c r="H538">
        <v>58</v>
      </c>
      <c r="I538" s="1">
        <f>SUM(Table1[[#This Row],[math_score]:[writing_score]])/300</f>
        <v>0.56333333333333335</v>
      </c>
      <c r="J538" t="str">
        <f>_xlfn.IFS(Table1[[#This Row],[%]]&gt;=90%,"Best",AND(Table1[[#This Row],[%]]&gt;=70%,Table1[[#This Row],[%]]&lt; 90%),"Very Good",AND(Table1[[#This Row],[%]]&gt;=50%,Table1[[#This Row],[%]]&lt; 70%),"Good",Table1[[#This Row],[%]]&lt;50,"Not Bad")</f>
        <v>Good</v>
      </c>
    </row>
    <row r="539" spans="1:10" x14ac:dyDescent="0.25">
      <c r="A539" t="s">
        <v>8</v>
      </c>
      <c r="B539" t="s">
        <v>20</v>
      </c>
      <c r="C539" t="s">
        <v>21</v>
      </c>
      <c r="D539" t="s">
        <v>11</v>
      </c>
      <c r="E539" t="s">
        <v>24</v>
      </c>
      <c r="F539">
        <v>51</v>
      </c>
      <c r="G539">
        <v>66</v>
      </c>
      <c r="H539">
        <v>62</v>
      </c>
      <c r="I539" s="1">
        <f>SUM(Table1[[#This Row],[math_score]:[writing_score]])/300</f>
        <v>0.59666666666666668</v>
      </c>
      <c r="J539" t="str">
        <f>_xlfn.IFS(Table1[[#This Row],[%]]&gt;=90%,"Best",AND(Table1[[#This Row],[%]]&gt;=70%,Table1[[#This Row],[%]]&lt; 90%),"Very Good",AND(Table1[[#This Row],[%]]&gt;=50%,Table1[[#This Row],[%]]&lt; 70%),"Good",Table1[[#This Row],[%]]&lt;50,"Not Bad")</f>
        <v>Good</v>
      </c>
    </row>
    <row r="540" spans="1:10" x14ac:dyDescent="0.25">
      <c r="A540" t="s">
        <v>16</v>
      </c>
      <c r="B540" t="s">
        <v>23</v>
      </c>
      <c r="C540" t="s">
        <v>10</v>
      </c>
      <c r="D540" t="s">
        <v>11</v>
      </c>
      <c r="E540" t="s">
        <v>14</v>
      </c>
      <c r="F540">
        <v>85</v>
      </c>
      <c r="G540">
        <v>66</v>
      </c>
      <c r="H540">
        <v>71</v>
      </c>
      <c r="I540" s="1">
        <f>SUM(Table1[[#This Row],[math_score]:[writing_score]])/300</f>
        <v>0.74</v>
      </c>
      <c r="J540" t="str">
        <f>_xlfn.IFS(Table1[[#This Row],[%]]&gt;=90%,"Best",AND(Table1[[#This Row],[%]]&gt;=70%,Table1[[#This Row],[%]]&lt; 90%),"Very Good",AND(Table1[[#This Row],[%]]&gt;=50%,Table1[[#This Row],[%]]&lt; 70%),"Good",Table1[[#This Row],[%]]&lt;50,"Not Bad")</f>
        <v>Very Good</v>
      </c>
    </row>
    <row r="541" spans="1:10" x14ac:dyDescent="0.25">
      <c r="A541" t="s">
        <v>16</v>
      </c>
      <c r="B541" t="s">
        <v>17</v>
      </c>
      <c r="C541" t="s">
        <v>18</v>
      </c>
      <c r="D541" t="s">
        <v>11</v>
      </c>
      <c r="E541" t="s">
        <v>14</v>
      </c>
      <c r="F541">
        <v>97</v>
      </c>
      <c r="G541">
        <v>92</v>
      </c>
      <c r="H541">
        <v>86</v>
      </c>
      <c r="I541" s="1">
        <f>SUM(Table1[[#This Row],[math_score]:[writing_score]])/300</f>
        <v>0.91666666666666663</v>
      </c>
      <c r="J541" t="str">
        <f>_xlfn.IFS(Table1[[#This Row],[%]]&gt;=90%,"Best",AND(Table1[[#This Row],[%]]&gt;=70%,Table1[[#This Row],[%]]&lt; 90%),"Very Good",AND(Table1[[#This Row],[%]]&gt;=50%,Table1[[#This Row],[%]]&lt; 70%),"Good",Table1[[#This Row],[%]]&lt;50,"Not Bad")</f>
        <v>Best</v>
      </c>
    </row>
    <row r="542" spans="1:10" x14ac:dyDescent="0.25">
      <c r="A542" t="s">
        <v>16</v>
      </c>
      <c r="B542" t="s">
        <v>12</v>
      </c>
      <c r="C542" t="s">
        <v>21</v>
      </c>
      <c r="D542" t="s">
        <v>11</v>
      </c>
      <c r="E542" t="s">
        <v>14</v>
      </c>
      <c r="F542">
        <v>75</v>
      </c>
      <c r="G542">
        <v>69</v>
      </c>
      <c r="H542">
        <v>68</v>
      </c>
      <c r="I542" s="1">
        <f>SUM(Table1[[#This Row],[math_score]:[writing_score]])/300</f>
        <v>0.70666666666666667</v>
      </c>
      <c r="J542" t="str">
        <f>_xlfn.IFS(Table1[[#This Row],[%]]&gt;=90%,"Best",AND(Table1[[#This Row],[%]]&gt;=70%,Table1[[#This Row],[%]]&lt; 90%),"Very Good",AND(Table1[[#This Row],[%]]&gt;=50%,Table1[[#This Row],[%]]&lt; 70%),"Good",Table1[[#This Row],[%]]&lt;50,"Not Bad")</f>
        <v>Very Good</v>
      </c>
    </row>
    <row r="543" spans="1:10" x14ac:dyDescent="0.25">
      <c r="A543" t="s">
        <v>16</v>
      </c>
      <c r="B543" t="s">
        <v>20</v>
      </c>
      <c r="C543" t="s">
        <v>18</v>
      </c>
      <c r="D543" t="s">
        <v>19</v>
      </c>
      <c r="E543" t="s">
        <v>14</v>
      </c>
      <c r="F543">
        <v>79</v>
      </c>
      <c r="G543">
        <v>82</v>
      </c>
      <c r="H543">
        <v>80</v>
      </c>
      <c r="I543" s="1">
        <f>SUM(Table1[[#This Row],[math_score]:[writing_score]])/300</f>
        <v>0.80333333333333334</v>
      </c>
      <c r="J543" t="str">
        <f>_xlfn.IFS(Table1[[#This Row],[%]]&gt;=90%,"Best",AND(Table1[[#This Row],[%]]&gt;=70%,Table1[[#This Row],[%]]&lt; 90%),"Very Good",AND(Table1[[#This Row],[%]]&gt;=50%,Table1[[#This Row],[%]]&lt; 70%),"Good",Table1[[#This Row],[%]]&lt;50,"Not Bad")</f>
        <v>Very Good</v>
      </c>
    </row>
    <row r="544" spans="1:10" x14ac:dyDescent="0.25">
      <c r="A544" t="s">
        <v>8</v>
      </c>
      <c r="B544" t="s">
        <v>12</v>
      </c>
      <c r="C544" t="s">
        <v>18</v>
      </c>
      <c r="D544" t="s">
        <v>11</v>
      </c>
      <c r="E544" t="s">
        <v>24</v>
      </c>
      <c r="F544">
        <v>81</v>
      </c>
      <c r="G544">
        <v>77</v>
      </c>
      <c r="H544">
        <v>79</v>
      </c>
      <c r="I544" s="1">
        <f>SUM(Table1[[#This Row],[math_score]:[writing_score]])/300</f>
        <v>0.79</v>
      </c>
      <c r="J544" t="str">
        <f>_xlfn.IFS(Table1[[#This Row],[%]]&gt;=90%,"Best",AND(Table1[[#This Row],[%]]&gt;=70%,Table1[[#This Row],[%]]&lt; 90%),"Very Good",AND(Table1[[#This Row],[%]]&gt;=50%,Table1[[#This Row],[%]]&lt; 70%),"Good",Table1[[#This Row],[%]]&lt;50,"Not Bad")</f>
        <v>Very Good</v>
      </c>
    </row>
    <row r="545" spans="1:10" x14ac:dyDescent="0.25">
      <c r="A545" t="s">
        <v>8</v>
      </c>
      <c r="B545" t="s">
        <v>20</v>
      </c>
      <c r="C545" t="s">
        <v>18</v>
      </c>
      <c r="D545" t="s">
        <v>11</v>
      </c>
      <c r="E545" t="s">
        <v>24</v>
      </c>
      <c r="F545">
        <v>82</v>
      </c>
      <c r="G545">
        <v>95</v>
      </c>
      <c r="H545">
        <v>89</v>
      </c>
      <c r="I545" s="1">
        <f>SUM(Table1[[#This Row],[math_score]:[writing_score]])/300</f>
        <v>0.88666666666666671</v>
      </c>
      <c r="J545" t="str">
        <f>_xlfn.IFS(Table1[[#This Row],[%]]&gt;=90%,"Best",AND(Table1[[#This Row],[%]]&gt;=70%,Table1[[#This Row],[%]]&lt; 90%),"Very Good",AND(Table1[[#This Row],[%]]&gt;=50%,Table1[[#This Row],[%]]&lt; 70%),"Good",Table1[[#This Row],[%]]&lt;50,"Not Bad")</f>
        <v>Very Good</v>
      </c>
    </row>
    <row r="546" spans="1:10" x14ac:dyDescent="0.25">
      <c r="A546" t="s">
        <v>8</v>
      </c>
      <c r="B546" t="s">
        <v>20</v>
      </c>
      <c r="C546" t="s">
        <v>15</v>
      </c>
      <c r="D546" t="s">
        <v>11</v>
      </c>
      <c r="E546" t="s">
        <v>24</v>
      </c>
      <c r="F546">
        <v>64</v>
      </c>
      <c r="G546">
        <v>63</v>
      </c>
      <c r="H546">
        <v>66</v>
      </c>
      <c r="I546" s="1">
        <f>SUM(Table1[[#This Row],[math_score]:[writing_score]])/300</f>
        <v>0.64333333333333331</v>
      </c>
      <c r="J546" t="str">
        <f>_xlfn.IFS(Table1[[#This Row],[%]]&gt;=90%,"Best",AND(Table1[[#This Row],[%]]&gt;=70%,Table1[[#This Row],[%]]&lt; 90%),"Very Good",AND(Table1[[#This Row],[%]]&gt;=50%,Table1[[#This Row],[%]]&lt; 70%),"Good",Table1[[#This Row],[%]]&lt;50,"Not Bad")</f>
        <v>Good</v>
      </c>
    </row>
    <row r="547" spans="1:10" x14ac:dyDescent="0.25">
      <c r="A547" t="s">
        <v>16</v>
      </c>
      <c r="B547" t="s">
        <v>23</v>
      </c>
      <c r="C547" t="s">
        <v>22</v>
      </c>
      <c r="D547" t="s">
        <v>19</v>
      </c>
      <c r="E547" t="s">
        <v>14</v>
      </c>
      <c r="F547">
        <v>78</v>
      </c>
      <c r="G547">
        <v>83</v>
      </c>
      <c r="H547">
        <v>80</v>
      </c>
      <c r="I547" s="1">
        <f>SUM(Table1[[#This Row],[math_score]:[writing_score]])/300</f>
        <v>0.80333333333333334</v>
      </c>
      <c r="J547" t="str">
        <f>_xlfn.IFS(Table1[[#This Row],[%]]&gt;=90%,"Best",AND(Table1[[#This Row],[%]]&gt;=70%,Table1[[#This Row],[%]]&lt; 90%),"Very Good",AND(Table1[[#This Row],[%]]&gt;=50%,Table1[[#This Row],[%]]&lt; 70%),"Good",Table1[[#This Row],[%]]&lt;50,"Not Bad")</f>
        <v>Very Good</v>
      </c>
    </row>
    <row r="548" spans="1:10" x14ac:dyDescent="0.25">
      <c r="A548" t="s">
        <v>8</v>
      </c>
      <c r="B548" t="s">
        <v>17</v>
      </c>
      <c r="C548" t="s">
        <v>22</v>
      </c>
      <c r="D548" t="s">
        <v>11</v>
      </c>
      <c r="E548" t="s">
        <v>14</v>
      </c>
      <c r="F548">
        <v>92</v>
      </c>
      <c r="G548">
        <v>100</v>
      </c>
      <c r="H548">
        <v>97</v>
      </c>
      <c r="I548" s="1">
        <f>SUM(Table1[[#This Row],[math_score]:[writing_score]])/300</f>
        <v>0.96333333333333337</v>
      </c>
      <c r="J548" t="str">
        <f>_xlfn.IFS(Table1[[#This Row],[%]]&gt;=90%,"Best",AND(Table1[[#This Row],[%]]&gt;=70%,Table1[[#This Row],[%]]&lt; 90%),"Very Good",AND(Table1[[#This Row],[%]]&gt;=50%,Table1[[#This Row],[%]]&lt; 70%),"Good",Table1[[#This Row],[%]]&lt;50,"Not Bad")</f>
        <v>Best</v>
      </c>
    </row>
    <row r="549" spans="1:10" x14ac:dyDescent="0.25">
      <c r="A549" t="s">
        <v>16</v>
      </c>
      <c r="B549" t="s">
        <v>12</v>
      </c>
      <c r="C549" t="s">
        <v>21</v>
      </c>
      <c r="D549" t="s">
        <v>11</v>
      </c>
      <c r="E549" t="s">
        <v>14</v>
      </c>
      <c r="F549">
        <v>72</v>
      </c>
      <c r="G549">
        <v>67</v>
      </c>
      <c r="H549">
        <v>64</v>
      </c>
      <c r="I549" s="1">
        <f>SUM(Table1[[#This Row],[math_score]:[writing_score]])/300</f>
        <v>0.67666666666666664</v>
      </c>
      <c r="J549" t="str">
        <f>_xlfn.IFS(Table1[[#This Row],[%]]&gt;=90%,"Best",AND(Table1[[#This Row],[%]]&gt;=70%,Table1[[#This Row],[%]]&lt; 90%),"Very Good",AND(Table1[[#This Row],[%]]&gt;=50%,Table1[[#This Row],[%]]&lt; 70%),"Good",Table1[[#This Row],[%]]&lt;50,"Not Bad")</f>
        <v>Good</v>
      </c>
    </row>
    <row r="550" spans="1:10" x14ac:dyDescent="0.25">
      <c r="A550" t="s">
        <v>8</v>
      </c>
      <c r="B550" t="s">
        <v>12</v>
      </c>
      <c r="C550" t="s">
        <v>21</v>
      </c>
      <c r="D550" t="s">
        <v>19</v>
      </c>
      <c r="E550" t="s">
        <v>24</v>
      </c>
      <c r="F550">
        <v>62</v>
      </c>
      <c r="G550">
        <v>67</v>
      </c>
      <c r="H550">
        <v>64</v>
      </c>
      <c r="I550" s="1">
        <f>SUM(Table1[[#This Row],[math_score]:[writing_score]])/300</f>
        <v>0.64333333333333331</v>
      </c>
      <c r="J550" t="str">
        <f>_xlfn.IFS(Table1[[#This Row],[%]]&gt;=90%,"Best",AND(Table1[[#This Row],[%]]&gt;=70%,Table1[[#This Row],[%]]&lt; 90%),"Very Good",AND(Table1[[#This Row],[%]]&gt;=50%,Table1[[#This Row],[%]]&lt; 70%),"Good",Table1[[#This Row],[%]]&lt;50,"Not Bad")</f>
        <v>Good</v>
      </c>
    </row>
    <row r="551" spans="1:10" x14ac:dyDescent="0.25">
      <c r="A551" t="s">
        <v>16</v>
      </c>
      <c r="B551" t="s">
        <v>12</v>
      </c>
      <c r="C551" t="s">
        <v>15</v>
      </c>
      <c r="D551" t="s">
        <v>11</v>
      </c>
      <c r="E551" t="s">
        <v>24</v>
      </c>
      <c r="F551">
        <v>79</v>
      </c>
      <c r="G551">
        <v>72</v>
      </c>
      <c r="H551">
        <v>69</v>
      </c>
      <c r="I551" s="1">
        <f>SUM(Table1[[#This Row],[math_score]:[writing_score]])/300</f>
        <v>0.73333333333333328</v>
      </c>
      <c r="J551" t="str">
        <f>_xlfn.IFS(Table1[[#This Row],[%]]&gt;=90%,"Best",AND(Table1[[#This Row],[%]]&gt;=70%,Table1[[#This Row],[%]]&lt; 90%),"Very Good",AND(Table1[[#This Row],[%]]&gt;=50%,Table1[[#This Row],[%]]&lt; 70%),"Good",Table1[[#This Row],[%]]&lt;50,"Not Bad")</f>
        <v>Very Good</v>
      </c>
    </row>
    <row r="552" spans="1:10" x14ac:dyDescent="0.25">
      <c r="A552" t="s">
        <v>16</v>
      </c>
      <c r="B552" t="s">
        <v>12</v>
      </c>
      <c r="C552" t="s">
        <v>22</v>
      </c>
      <c r="D552" t="s">
        <v>19</v>
      </c>
      <c r="E552" t="s">
        <v>24</v>
      </c>
      <c r="F552">
        <v>79</v>
      </c>
      <c r="G552">
        <v>76</v>
      </c>
      <c r="H552">
        <v>65</v>
      </c>
      <c r="I552" s="1">
        <f>SUM(Table1[[#This Row],[math_score]:[writing_score]])/300</f>
        <v>0.73333333333333328</v>
      </c>
      <c r="J552" t="str">
        <f>_xlfn.IFS(Table1[[#This Row],[%]]&gt;=90%,"Best",AND(Table1[[#This Row],[%]]&gt;=70%,Table1[[#This Row],[%]]&lt; 90%),"Very Good",AND(Table1[[#This Row],[%]]&gt;=50%,Table1[[#This Row],[%]]&lt; 70%),"Good",Table1[[#This Row],[%]]&lt;50,"Not Bad")</f>
        <v>Very Good</v>
      </c>
    </row>
    <row r="553" spans="1:10" x14ac:dyDescent="0.25">
      <c r="A553" t="s">
        <v>16</v>
      </c>
      <c r="B553" t="s">
        <v>9</v>
      </c>
      <c r="C553" t="s">
        <v>10</v>
      </c>
      <c r="D553" t="s">
        <v>19</v>
      </c>
      <c r="E553" t="s">
        <v>14</v>
      </c>
      <c r="F553">
        <v>87</v>
      </c>
      <c r="G553">
        <v>90</v>
      </c>
      <c r="H553">
        <v>88</v>
      </c>
      <c r="I553" s="1">
        <f>SUM(Table1[[#This Row],[math_score]:[writing_score]])/300</f>
        <v>0.8833333333333333</v>
      </c>
      <c r="J553" t="str">
        <f>_xlfn.IFS(Table1[[#This Row],[%]]&gt;=90%,"Best",AND(Table1[[#This Row],[%]]&gt;=70%,Table1[[#This Row],[%]]&lt; 90%),"Very Good",AND(Table1[[#This Row],[%]]&gt;=50%,Table1[[#This Row],[%]]&lt; 70%),"Good",Table1[[#This Row],[%]]&lt;50,"Not Bad")</f>
        <v>Very Good</v>
      </c>
    </row>
    <row r="554" spans="1:10" x14ac:dyDescent="0.25">
      <c r="A554" t="s">
        <v>8</v>
      </c>
      <c r="B554" t="s">
        <v>9</v>
      </c>
      <c r="C554" t="s">
        <v>18</v>
      </c>
      <c r="D554" t="s">
        <v>11</v>
      </c>
      <c r="E554" t="s">
        <v>24</v>
      </c>
      <c r="F554">
        <v>40</v>
      </c>
      <c r="G554">
        <v>48</v>
      </c>
      <c r="H554">
        <v>50</v>
      </c>
      <c r="I554" s="1">
        <f>SUM(Table1[[#This Row],[math_score]:[writing_score]])/300</f>
        <v>0.46</v>
      </c>
      <c r="J554" t="str">
        <f>_xlfn.IFS(Table1[[#This Row],[%]]&gt;=90%,"Best",AND(Table1[[#This Row],[%]]&gt;=70%,Table1[[#This Row],[%]]&lt; 90%),"Very Good",AND(Table1[[#This Row],[%]]&gt;=50%,Table1[[#This Row],[%]]&lt; 70%),"Good",Table1[[#This Row],[%]]&lt;50,"Not Bad")</f>
        <v>Not Bad</v>
      </c>
    </row>
    <row r="555" spans="1:10" x14ac:dyDescent="0.25">
      <c r="A555" t="s">
        <v>16</v>
      </c>
      <c r="B555" t="s">
        <v>20</v>
      </c>
      <c r="C555" t="s">
        <v>13</v>
      </c>
      <c r="D555" t="s">
        <v>19</v>
      </c>
      <c r="E555" t="s">
        <v>24</v>
      </c>
      <c r="F555">
        <v>77</v>
      </c>
      <c r="G555">
        <v>62</v>
      </c>
      <c r="H555">
        <v>64</v>
      </c>
      <c r="I555" s="1">
        <f>SUM(Table1[[#This Row],[math_score]:[writing_score]])/300</f>
        <v>0.67666666666666664</v>
      </c>
      <c r="J555" t="str">
        <f>_xlfn.IFS(Table1[[#This Row],[%]]&gt;=90%,"Best",AND(Table1[[#This Row],[%]]&gt;=70%,Table1[[#This Row],[%]]&lt; 90%),"Very Good",AND(Table1[[#This Row],[%]]&gt;=50%,Table1[[#This Row],[%]]&lt; 70%),"Good",Table1[[#This Row],[%]]&lt;50,"Not Bad")</f>
        <v>Good</v>
      </c>
    </row>
    <row r="556" spans="1:10" x14ac:dyDescent="0.25">
      <c r="A556" t="s">
        <v>16</v>
      </c>
      <c r="B556" t="s">
        <v>23</v>
      </c>
      <c r="C556" t="s">
        <v>18</v>
      </c>
      <c r="D556" t="s">
        <v>11</v>
      </c>
      <c r="E556" t="s">
        <v>24</v>
      </c>
      <c r="F556">
        <v>53</v>
      </c>
      <c r="G556">
        <v>45</v>
      </c>
      <c r="H556">
        <v>40</v>
      </c>
      <c r="I556" s="1">
        <f>SUM(Table1[[#This Row],[math_score]:[writing_score]])/300</f>
        <v>0.46</v>
      </c>
      <c r="J556" t="str">
        <f>_xlfn.IFS(Table1[[#This Row],[%]]&gt;=90%,"Best",AND(Table1[[#This Row],[%]]&gt;=70%,Table1[[#This Row],[%]]&lt; 90%),"Very Good",AND(Table1[[#This Row],[%]]&gt;=50%,Table1[[#This Row],[%]]&lt; 70%),"Good",Table1[[#This Row],[%]]&lt;50,"Not Bad")</f>
        <v>Not Bad</v>
      </c>
    </row>
    <row r="557" spans="1:10" x14ac:dyDescent="0.25">
      <c r="A557" t="s">
        <v>8</v>
      </c>
      <c r="B557" t="s">
        <v>12</v>
      </c>
      <c r="C557" t="s">
        <v>13</v>
      </c>
      <c r="D557" t="s">
        <v>19</v>
      </c>
      <c r="E557" t="s">
        <v>24</v>
      </c>
      <c r="F557">
        <v>32</v>
      </c>
      <c r="G557">
        <v>39</v>
      </c>
      <c r="H557">
        <v>33</v>
      </c>
      <c r="I557" s="1">
        <f>SUM(Table1[[#This Row],[math_score]:[writing_score]])/300</f>
        <v>0.34666666666666668</v>
      </c>
      <c r="J557" t="str">
        <f>_xlfn.IFS(Table1[[#This Row],[%]]&gt;=90%,"Best",AND(Table1[[#This Row],[%]]&gt;=70%,Table1[[#This Row],[%]]&lt; 90%),"Very Good",AND(Table1[[#This Row],[%]]&gt;=50%,Table1[[#This Row],[%]]&lt; 70%),"Good",Table1[[#This Row],[%]]&lt;50,"Not Bad")</f>
        <v>Not Bad</v>
      </c>
    </row>
    <row r="558" spans="1:10" x14ac:dyDescent="0.25">
      <c r="A558" t="s">
        <v>8</v>
      </c>
      <c r="B558" t="s">
        <v>12</v>
      </c>
      <c r="C558" t="s">
        <v>18</v>
      </c>
      <c r="D558" t="s">
        <v>11</v>
      </c>
      <c r="E558" t="s">
        <v>14</v>
      </c>
      <c r="F558">
        <v>55</v>
      </c>
      <c r="G558">
        <v>72</v>
      </c>
      <c r="H558">
        <v>79</v>
      </c>
      <c r="I558" s="1">
        <f>SUM(Table1[[#This Row],[math_score]:[writing_score]])/300</f>
        <v>0.68666666666666665</v>
      </c>
      <c r="J558" t="str">
        <f>_xlfn.IFS(Table1[[#This Row],[%]]&gt;=90%,"Best",AND(Table1[[#This Row],[%]]&gt;=70%,Table1[[#This Row],[%]]&lt; 90%),"Very Good",AND(Table1[[#This Row],[%]]&gt;=50%,Table1[[#This Row],[%]]&lt; 70%),"Good",Table1[[#This Row],[%]]&lt;50,"Not Bad")</f>
        <v>Good</v>
      </c>
    </row>
    <row r="559" spans="1:10" x14ac:dyDescent="0.25">
      <c r="A559" t="s">
        <v>16</v>
      </c>
      <c r="B559" t="s">
        <v>12</v>
      </c>
      <c r="C559" t="s">
        <v>15</v>
      </c>
      <c r="D559" t="s">
        <v>19</v>
      </c>
      <c r="E559" t="s">
        <v>24</v>
      </c>
      <c r="F559">
        <v>61</v>
      </c>
      <c r="G559">
        <v>67</v>
      </c>
      <c r="H559">
        <v>66</v>
      </c>
      <c r="I559" s="1">
        <f>SUM(Table1[[#This Row],[math_score]:[writing_score]])/300</f>
        <v>0.64666666666666661</v>
      </c>
      <c r="J559" t="str">
        <f>_xlfn.IFS(Table1[[#This Row],[%]]&gt;=90%,"Best",AND(Table1[[#This Row],[%]]&gt;=70%,Table1[[#This Row],[%]]&lt; 90%),"Very Good",AND(Table1[[#This Row],[%]]&gt;=50%,Table1[[#This Row],[%]]&lt; 70%),"Good",Table1[[#This Row],[%]]&lt;50,"Not Bad")</f>
        <v>Good</v>
      </c>
    </row>
    <row r="560" spans="1:10" x14ac:dyDescent="0.25">
      <c r="A560" t="s">
        <v>8</v>
      </c>
      <c r="B560" t="s">
        <v>9</v>
      </c>
      <c r="C560" t="s">
        <v>18</v>
      </c>
      <c r="D560" t="s">
        <v>19</v>
      </c>
      <c r="E560" t="s">
        <v>24</v>
      </c>
      <c r="F560">
        <v>53</v>
      </c>
      <c r="G560">
        <v>70</v>
      </c>
      <c r="H560">
        <v>70</v>
      </c>
      <c r="I560" s="1">
        <f>SUM(Table1[[#This Row],[math_score]:[writing_score]])/300</f>
        <v>0.64333333333333331</v>
      </c>
      <c r="J560" t="str">
        <f>_xlfn.IFS(Table1[[#This Row],[%]]&gt;=90%,"Best",AND(Table1[[#This Row],[%]]&gt;=70%,Table1[[#This Row],[%]]&lt; 90%),"Very Good",AND(Table1[[#This Row],[%]]&gt;=50%,Table1[[#This Row],[%]]&lt; 70%),"Good",Table1[[#This Row],[%]]&lt;50,"Not Bad")</f>
        <v>Good</v>
      </c>
    </row>
    <row r="561" spans="1:10" x14ac:dyDescent="0.25">
      <c r="A561" t="s">
        <v>16</v>
      </c>
      <c r="B561" t="s">
        <v>20</v>
      </c>
      <c r="C561" t="s">
        <v>22</v>
      </c>
      <c r="D561" t="s">
        <v>11</v>
      </c>
      <c r="E561" t="s">
        <v>24</v>
      </c>
      <c r="F561">
        <v>73</v>
      </c>
      <c r="G561">
        <v>66</v>
      </c>
      <c r="H561">
        <v>62</v>
      </c>
      <c r="I561" s="1">
        <f>SUM(Table1[[#This Row],[math_score]:[writing_score]])/300</f>
        <v>0.67</v>
      </c>
      <c r="J561" t="str">
        <f>_xlfn.IFS(Table1[[#This Row],[%]]&gt;=90%,"Best",AND(Table1[[#This Row],[%]]&gt;=70%,Table1[[#This Row],[%]]&lt; 90%),"Very Good",AND(Table1[[#This Row],[%]]&gt;=50%,Table1[[#This Row],[%]]&lt; 70%),"Good",Table1[[#This Row],[%]]&lt;50,"Not Bad")</f>
        <v>Good</v>
      </c>
    </row>
    <row r="562" spans="1:10" x14ac:dyDescent="0.25">
      <c r="A562" t="s">
        <v>8</v>
      </c>
      <c r="B562" t="s">
        <v>20</v>
      </c>
      <c r="C562" t="s">
        <v>13</v>
      </c>
      <c r="D562" t="s">
        <v>11</v>
      </c>
      <c r="E562" t="s">
        <v>14</v>
      </c>
      <c r="F562">
        <v>74</v>
      </c>
      <c r="G562">
        <v>75</v>
      </c>
      <c r="H562">
        <v>79</v>
      </c>
      <c r="I562" s="1">
        <f>SUM(Table1[[#This Row],[math_score]:[writing_score]])/300</f>
        <v>0.76</v>
      </c>
      <c r="J562" t="str">
        <f>_xlfn.IFS(Table1[[#This Row],[%]]&gt;=90%,"Best",AND(Table1[[#This Row],[%]]&gt;=70%,Table1[[#This Row],[%]]&lt; 90%),"Very Good",AND(Table1[[#This Row],[%]]&gt;=50%,Table1[[#This Row],[%]]&lt; 70%),"Good",Table1[[#This Row],[%]]&lt;50,"Not Bad")</f>
        <v>Very Good</v>
      </c>
    </row>
    <row r="563" spans="1:10" x14ac:dyDescent="0.25">
      <c r="A563" t="s">
        <v>8</v>
      </c>
      <c r="B563" t="s">
        <v>12</v>
      </c>
      <c r="C563" t="s">
        <v>13</v>
      </c>
      <c r="D563" t="s">
        <v>11</v>
      </c>
      <c r="E563" t="s">
        <v>24</v>
      </c>
      <c r="F563">
        <v>63</v>
      </c>
      <c r="G563">
        <v>74</v>
      </c>
      <c r="H563">
        <v>74</v>
      </c>
      <c r="I563" s="1">
        <f>SUM(Table1[[#This Row],[math_score]:[writing_score]])/300</f>
        <v>0.70333333333333337</v>
      </c>
      <c r="J563" t="str">
        <f>_xlfn.IFS(Table1[[#This Row],[%]]&gt;=90%,"Best",AND(Table1[[#This Row],[%]]&gt;=70%,Table1[[#This Row],[%]]&lt; 90%),"Very Good",AND(Table1[[#This Row],[%]]&gt;=50%,Table1[[#This Row],[%]]&lt; 70%),"Good",Table1[[#This Row],[%]]&lt;50,"Not Bad")</f>
        <v>Very Good</v>
      </c>
    </row>
    <row r="564" spans="1:10" x14ac:dyDescent="0.25">
      <c r="A564" t="s">
        <v>16</v>
      </c>
      <c r="B564" t="s">
        <v>12</v>
      </c>
      <c r="C564" t="s">
        <v>10</v>
      </c>
      <c r="D564" t="s">
        <v>11</v>
      </c>
      <c r="E564" t="s">
        <v>14</v>
      </c>
      <c r="F564">
        <v>96</v>
      </c>
      <c r="G564">
        <v>90</v>
      </c>
      <c r="H564">
        <v>92</v>
      </c>
      <c r="I564" s="1">
        <f>SUM(Table1[[#This Row],[math_score]:[writing_score]])/300</f>
        <v>0.92666666666666664</v>
      </c>
      <c r="J564" t="str">
        <f>_xlfn.IFS(Table1[[#This Row],[%]]&gt;=90%,"Best",AND(Table1[[#This Row],[%]]&gt;=70%,Table1[[#This Row],[%]]&lt; 90%),"Very Good",AND(Table1[[#This Row],[%]]&gt;=50%,Table1[[#This Row],[%]]&lt; 70%),"Good",Table1[[#This Row],[%]]&lt;50,"Not Bad")</f>
        <v>Best</v>
      </c>
    </row>
    <row r="565" spans="1:10" x14ac:dyDescent="0.25">
      <c r="A565" t="s">
        <v>8</v>
      </c>
      <c r="B565" t="s">
        <v>20</v>
      </c>
      <c r="C565" t="s">
        <v>13</v>
      </c>
      <c r="D565" t="s">
        <v>19</v>
      </c>
      <c r="E565" t="s">
        <v>14</v>
      </c>
      <c r="F565">
        <v>63</v>
      </c>
      <c r="G565">
        <v>80</v>
      </c>
      <c r="H565">
        <v>80</v>
      </c>
      <c r="I565" s="1">
        <f>SUM(Table1[[#This Row],[math_score]:[writing_score]])/300</f>
        <v>0.74333333333333329</v>
      </c>
      <c r="J565" t="str">
        <f>_xlfn.IFS(Table1[[#This Row],[%]]&gt;=90%,"Best",AND(Table1[[#This Row],[%]]&gt;=70%,Table1[[#This Row],[%]]&lt; 90%),"Very Good",AND(Table1[[#This Row],[%]]&gt;=50%,Table1[[#This Row],[%]]&lt; 70%),"Good",Table1[[#This Row],[%]]&lt;50,"Not Bad")</f>
        <v>Very Good</v>
      </c>
    </row>
    <row r="566" spans="1:10" x14ac:dyDescent="0.25">
      <c r="A566" t="s">
        <v>16</v>
      </c>
      <c r="B566" t="s">
        <v>9</v>
      </c>
      <c r="C566" t="s">
        <v>10</v>
      </c>
      <c r="D566" t="s">
        <v>19</v>
      </c>
      <c r="E566" t="s">
        <v>24</v>
      </c>
      <c r="F566">
        <v>48</v>
      </c>
      <c r="G566">
        <v>51</v>
      </c>
      <c r="H566">
        <v>46</v>
      </c>
      <c r="I566" s="1">
        <f>SUM(Table1[[#This Row],[math_score]:[writing_score]])/300</f>
        <v>0.48333333333333334</v>
      </c>
      <c r="J566" t="str">
        <f>_xlfn.IFS(Table1[[#This Row],[%]]&gt;=90%,"Best",AND(Table1[[#This Row],[%]]&gt;=70%,Table1[[#This Row],[%]]&lt; 90%),"Very Good",AND(Table1[[#This Row],[%]]&gt;=50%,Table1[[#This Row],[%]]&lt; 70%),"Good",Table1[[#This Row],[%]]&lt;50,"Not Bad")</f>
        <v>Not Bad</v>
      </c>
    </row>
    <row r="567" spans="1:10" x14ac:dyDescent="0.25">
      <c r="A567" t="s">
        <v>16</v>
      </c>
      <c r="B567" t="s">
        <v>9</v>
      </c>
      <c r="C567" t="s">
        <v>18</v>
      </c>
      <c r="D567" t="s">
        <v>11</v>
      </c>
      <c r="E567" t="s">
        <v>24</v>
      </c>
      <c r="F567">
        <v>48</v>
      </c>
      <c r="G567">
        <v>43</v>
      </c>
      <c r="H567">
        <v>45</v>
      </c>
      <c r="I567" s="1">
        <f>SUM(Table1[[#This Row],[math_score]:[writing_score]])/300</f>
        <v>0.45333333333333331</v>
      </c>
      <c r="J567" t="str">
        <f>_xlfn.IFS(Table1[[#This Row],[%]]&gt;=90%,"Best",AND(Table1[[#This Row],[%]]&gt;=70%,Table1[[#This Row],[%]]&lt; 90%),"Very Good",AND(Table1[[#This Row],[%]]&gt;=50%,Table1[[#This Row],[%]]&lt; 70%),"Good",Table1[[#This Row],[%]]&lt;50,"Not Bad")</f>
        <v>Not Bad</v>
      </c>
    </row>
    <row r="568" spans="1:10" x14ac:dyDescent="0.25">
      <c r="A568" t="s">
        <v>8</v>
      </c>
      <c r="B568" t="s">
        <v>23</v>
      </c>
      <c r="C568" t="s">
        <v>10</v>
      </c>
      <c r="D568" t="s">
        <v>19</v>
      </c>
      <c r="E568" t="s">
        <v>14</v>
      </c>
      <c r="F568">
        <v>92</v>
      </c>
      <c r="G568">
        <v>100</v>
      </c>
      <c r="H568">
        <v>100</v>
      </c>
      <c r="I568" s="1">
        <f>SUM(Table1[[#This Row],[math_score]:[writing_score]])/300</f>
        <v>0.97333333333333338</v>
      </c>
      <c r="J568" t="str">
        <f>_xlfn.IFS(Table1[[#This Row],[%]]&gt;=90%,"Best",AND(Table1[[#This Row],[%]]&gt;=70%,Table1[[#This Row],[%]]&lt; 90%),"Very Good",AND(Table1[[#This Row],[%]]&gt;=50%,Table1[[#This Row],[%]]&lt; 70%),"Good",Table1[[#This Row],[%]]&lt;50,"Not Bad")</f>
        <v>Best</v>
      </c>
    </row>
    <row r="569" spans="1:10" x14ac:dyDescent="0.25">
      <c r="A569" t="s">
        <v>8</v>
      </c>
      <c r="B569" t="s">
        <v>20</v>
      </c>
      <c r="C569" t="s">
        <v>15</v>
      </c>
      <c r="D569" t="s">
        <v>19</v>
      </c>
      <c r="E569" t="s">
        <v>14</v>
      </c>
      <c r="F569">
        <v>61</v>
      </c>
      <c r="G569">
        <v>71</v>
      </c>
      <c r="H569">
        <v>78</v>
      </c>
      <c r="I569" s="1">
        <f>SUM(Table1[[#This Row],[math_score]:[writing_score]])/300</f>
        <v>0.7</v>
      </c>
      <c r="J569" t="str">
        <f>_xlfn.IFS(Table1[[#This Row],[%]]&gt;=90%,"Best",AND(Table1[[#This Row],[%]]&gt;=70%,Table1[[#This Row],[%]]&lt; 90%),"Very Good",AND(Table1[[#This Row],[%]]&gt;=50%,Table1[[#This Row],[%]]&lt; 70%),"Good",Table1[[#This Row],[%]]&lt;50,"Not Bad")</f>
        <v>Very Good</v>
      </c>
    </row>
    <row r="570" spans="1:10" x14ac:dyDescent="0.25">
      <c r="A570" t="s">
        <v>16</v>
      </c>
      <c r="B570" t="s">
        <v>9</v>
      </c>
      <c r="C570" t="s">
        <v>21</v>
      </c>
      <c r="D570" t="s">
        <v>19</v>
      </c>
      <c r="E570" t="s">
        <v>24</v>
      </c>
      <c r="F570">
        <v>63</v>
      </c>
      <c r="G570">
        <v>48</v>
      </c>
      <c r="H570">
        <v>47</v>
      </c>
      <c r="I570" s="1">
        <f>SUM(Table1[[#This Row],[math_score]:[writing_score]])/300</f>
        <v>0.52666666666666662</v>
      </c>
      <c r="J570" t="str">
        <f>_xlfn.IFS(Table1[[#This Row],[%]]&gt;=90%,"Best",AND(Table1[[#This Row],[%]]&gt;=70%,Table1[[#This Row],[%]]&lt; 90%),"Very Good",AND(Table1[[#This Row],[%]]&gt;=50%,Table1[[#This Row],[%]]&lt; 70%),"Good",Table1[[#This Row],[%]]&lt;50,"Not Bad")</f>
        <v>Good</v>
      </c>
    </row>
    <row r="571" spans="1:10" x14ac:dyDescent="0.25">
      <c r="A571" t="s">
        <v>16</v>
      </c>
      <c r="B571" t="s">
        <v>20</v>
      </c>
      <c r="C571" t="s">
        <v>10</v>
      </c>
      <c r="D571" t="s">
        <v>19</v>
      </c>
      <c r="E571" t="s">
        <v>24</v>
      </c>
      <c r="F571">
        <v>68</v>
      </c>
      <c r="G571">
        <v>68</v>
      </c>
      <c r="H571">
        <v>67</v>
      </c>
      <c r="I571" s="1">
        <f>SUM(Table1[[#This Row],[math_score]:[writing_score]])/300</f>
        <v>0.67666666666666664</v>
      </c>
      <c r="J571" t="str">
        <f>_xlfn.IFS(Table1[[#This Row],[%]]&gt;=90%,"Best",AND(Table1[[#This Row],[%]]&gt;=70%,Table1[[#This Row],[%]]&lt; 90%),"Very Good",AND(Table1[[#This Row],[%]]&gt;=50%,Table1[[#This Row],[%]]&lt; 70%),"Good",Table1[[#This Row],[%]]&lt;50,"Not Bad")</f>
        <v>Good</v>
      </c>
    </row>
    <row r="572" spans="1:10" x14ac:dyDescent="0.25">
      <c r="A572" t="s">
        <v>16</v>
      </c>
      <c r="B572" t="s">
        <v>9</v>
      </c>
      <c r="C572" t="s">
        <v>13</v>
      </c>
      <c r="D572" t="s">
        <v>11</v>
      </c>
      <c r="E572" t="s">
        <v>14</v>
      </c>
      <c r="F572">
        <v>71</v>
      </c>
      <c r="G572">
        <v>75</v>
      </c>
      <c r="H572">
        <v>70</v>
      </c>
      <c r="I572" s="1">
        <f>SUM(Table1[[#This Row],[math_score]:[writing_score]])/300</f>
        <v>0.72</v>
      </c>
      <c r="J572" t="str">
        <f>_xlfn.IFS(Table1[[#This Row],[%]]&gt;=90%,"Best",AND(Table1[[#This Row],[%]]&gt;=70%,Table1[[#This Row],[%]]&lt; 90%),"Very Good",AND(Table1[[#This Row],[%]]&gt;=50%,Table1[[#This Row],[%]]&lt; 70%),"Good",Table1[[#This Row],[%]]&lt;50,"Not Bad")</f>
        <v>Very Good</v>
      </c>
    </row>
    <row r="573" spans="1:10" x14ac:dyDescent="0.25">
      <c r="A573" t="s">
        <v>16</v>
      </c>
      <c r="B573" t="s">
        <v>17</v>
      </c>
      <c r="C573" t="s">
        <v>10</v>
      </c>
      <c r="D573" t="s">
        <v>11</v>
      </c>
      <c r="E573" t="s">
        <v>24</v>
      </c>
      <c r="F573">
        <v>91</v>
      </c>
      <c r="G573">
        <v>96</v>
      </c>
      <c r="H573">
        <v>92</v>
      </c>
      <c r="I573" s="1">
        <f>SUM(Table1[[#This Row],[math_score]:[writing_score]])/300</f>
        <v>0.93</v>
      </c>
      <c r="J573" t="str">
        <f>_xlfn.IFS(Table1[[#This Row],[%]]&gt;=90%,"Best",AND(Table1[[#This Row],[%]]&gt;=70%,Table1[[#This Row],[%]]&lt; 90%),"Very Good",AND(Table1[[#This Row],[%]]&gt;=50%,Table1[[#This Row],[%]]&lt; 70%),"Good",Table1[[#This Row],[%]]&lt;50,"Not Bad")</f>
        <v>Best</v>
      </c>
    </row>
    <row r="574" spans="1:10" x14ac:dyDescent="0.25">
      <c r="A574" t="s">
        <v>8</v>
      </c>
      <c r="B574" t="s">
        <v>12</v>
      </c>
      <c r="C574" t="s">
        <v>13</v>
      </c>
      <c r="D574" t="s">
        <v>11</v>
      </c>
      <c r="E574" t="s">
        <v>24</v>
      </c>
      <c r="F574">
        <v>53</v>
      </c>
      <c r="G574">
        <v>62</v>
      </c>
      <c r="H574">
        <v>56</v>
      </c>
      <c r="I574" s="1">
        <f>SUM(Table1[[#This Row],[math_score]:[writing_score]])/300</f>
        <v>0.56999999999999995</v>
      </c>
      <c r="J574" t="str">
        <f>_xlfn.IFS(Table1[[#This Row],[%]]&gt;=90%,"Best",AND(Table1[[#This Row],[%]]&gt;=70%,Table1[[#This Row],[%]]&lt; 90%),"Very Good",AND(Table1[[#This Row],[%]]&gt;=50%,Table1[[#This Row],[%]]&lt; 70%),"Good",Table1[[#This Row],[%]]&lt;50,"Not Bad")</f>
        <v>Good</v>
      </c>
    </row>
    <row r="575" spans="1:10" x14ac:dyDescent="0.25">
      <c r="A575" t="s">
        <v>8</v>
      </c>
      <c r="B575" t="s">
        <v>12</v>
      </c>
      <c r="C575" t="s">
        <v>21</v>
      </c>
      <c r="D575" t="s">
        <v>19</v>
      </c>
      <c r="E575" t="s">
        <v>14</v>
      </c>
      <c r="F575">
        <v>50</v>
      </c>
      <c r="G575">
        <v>66</v>
      </c>
      <c r="H575">
        <v>64</v>
      </c>
      <c r="I575" s="1">
        <f>SUM(Table1[[#This Row],[math_score]:[writing_score]])/300</f>
        <v>0.6</v>
      </c>
      <c r="J575" t="str">
        <f>_xlfn.IFS(Table1[[#This Row],[%]]&gt;=90%,"Best",AND(Table1[[#This Row],[%]]&gt;=70%,Table1[[#This Row],[%]]&lt; 90%),"Very Good",AND(Table1[[#This Row],[%]]&gt;=50%,Table1[[#This Row],[%]]&lt; 70%),"Good",Table1[[#This Row],[%]]&lt;50,"Not Bad")</f>
        <v>Good</v>
      </c>
    </row>
    <row r="576" spans="1:10" x14ac:dyDescent="0.25">
      <c r="A576" t="s">
        <v>8</v>
      </c>
      <c r="B576" t="s">
        <v>23</v>
      </c>
      <c r="C576" t="s">
        <v>21</v>
      </c>
      <c r="D576" t="s">
        <v>11</v>
      </c>
      <c r="E576" t="s">
        <v>24</v>
      </c>
      <c r="F576">
        <v>74</v>
      </c>
      <c r="G576">
        <v>81</v>
      </c>
      <c r="H576">
        <v>71</v>
      </c>
      <c r="I576" s="1">
        <f>SUM(Table1[[#This Row],[math_score]:[writing_score]])/300</f>
        <v>0.7533333333333333</v>
      </c>
      <c r="J576" t="str">
        <f>_xlfn.IFS(Table1[[#This Row],[%]]&gt;=90%,"Best",AND(Table1[[#This Row],[%]]&gt;=70%,Table1[[#This Row],[%]]&lt; 90%),"Very Good",AND(Table1[[#This Row],[%]]&gt;=50%,Table1[[#This Row],[%]]&lt; 70%),"Good",Table1[[#This Row],[%]]&lt;50,"Not Bad")</f>
        <v>Very Good</v>
      </c>
    </row>
    <row r="577" spans="1:10" x14ac:dyDescent="0.25">
      <c r="A577" t="s">
        <v>16</v>
      </c>
      <c r="B577" t="s">
        <v>17</v>
      </c>
      <c r="C577" t="s">
        <v>18</v>
      </c>
      <c r="D577" t="s">
        <v>19</v>
      </c>
      <c r="E577" t="s">
        <v>14</v>
      </c>
      <c r="F577">
        <v>40</v>
      </c>
      <c r="G577">
        <v>55</v>
      </c>
      <c r="H577">
        <v>53</v>
      </c>
      <c r="I577" s="1">
        <f>SUM(Table1[[#This Row],[math_score]:[writing_score]])/300</f>
        <v>0.49333333333333335</v>
      </c>
      <c r="J577" t="str">
        <f>_xlfn.IFS(Table1[[#This Row],[%]]&gt;=90%,"Best",AND(Table1[[#This Row],[%]]&gt;=70%,Table1[[#This Row],[%]]&lt; 90%),"Very Good",AND(Table1[[#This Row],[%]]&gt;=50%,Table1[[#This Row],[%]]&lt; 70%),"Good",Table1[[#This Row],[%]]&lt;50,"Not Bad")</f>
        <v>Not Bad</v>
      </c>
    </row>
    <row r="578" spans="1:10" x14ac:dyDescent="0.25">
      <c r="A578" t="s">
        <v>16</v>
      </c>
      <c r="B578" t="s">
        <v>17</v>
      </c>
      <c r="C578" t="s">
        <v>13</v>
      </c>
      <c r="D578" t="s">
        <v>11</v>
      </c>
      <c r="E578" t="s">
        <v>14</v>
      </c>
      <c r="F578">
        <v>61</v>
      </c>
      <c r="G578">
        <v>51</v>
      </c>
      <c r="H578">
        <v>52</v>
      </c>
      <c r="I578" s="1">
        <f>SUM(Table1[[#This Row],[math_score]:[writing_score]])/300</f>
        <v>0.54666666666666663</v>
      </c>
      <c r="J578" t="str">
        <f>_xlfn.IFS(Table1[[#This Row],[%]]&gt;=90%,"Best",AND(Table1[[#This Row],[%]]&gt;=70%,Table1[[#This Row],[%]]&lt; 90%),"Very Good",AND(Table1[[#This Row],[%]]&gt;=50%,Table1[[#This Row],[%]]&lt; 70%),"Good",Table1[[#This Row],[%]]&lt;50,"Not Bad")</f>
        <v>Good</v>
      </c>
    </row>
    <row r="579" spans="1:10" x14ac:dyDescent="0.25">
      <c r="A579" t="s">
        <v>8</v>
      </c>
      <c r="B579" t="s">
        <v>9</v>
      </c>
      <c r="C579" t="s">
        <v>21</v>
      </c>
      <c r="D579" t="s">
        <v>11</v>
      </c>
      <c r="E579" t="s">
        <v>24</v>
      </c>
      <c r="F579">
        <v>81</v>
      </c>
      <c r="G579">
        <v>91</v>
      </c>
      <c r="H579">
        <v>89</v>
      </c>
      <c r="I579" s="1">
        <f>SUM(Table1[[#This Row],[math_score]:[writing_score]])/300</f>
        <v>0.87</v>
      </c>
      <c r="J579" t="str">
        <f>_xlfn.IFS(Table1[[#This Row],[%]]&gt;=90%,"Best",AND(Table1[[#This Row],[%]]&gt;=70%,Table1[[#This Row],[%]]&lt; 90%),"Very Good",AND(Table1[[#This Row],[%]]&gt;=50%,Table1[[#This Row],[%]]&lt; 70%),"Good",Table1[[#This Row],[%]]&lt;50,"Not Bad")</f>
        <v>Very Good</v>
      </c>
    </row>
    <row r="580" spans="1:10" x14ac:dyDescent="0.25">
      <c r="A580" t="s">
        <v>8</v>
      </c>
      <c r="B580" t="s">
        <v>9</v>
      </c>
      <c r="C580" t="s">
        <v>13</v>
      </c>
      <c r="D580" t="s">
        <v>19</v>
      </c>
      <c r="E580" t="s">
        <v>14</v>
      </c>
      <c r="F580">
        <v>48</v>
      </c>
      <c r="G580">
        <v>56</v>
      </c>
      <c r="H580">
        <v>58</v>
      </c>
      <c r="I580" s="1">
        <f>SUM(Table1[[#This Row],[math_score]:[writing_score]])/300</f>
        <v>0.54</v>
      </c>
      <c r="J580" t="str">
        <f>_xlfn.IFS(Table1[[#This Row],[%]]&gt;=90%,"Best",AND(Table1[[#This Row],[%]]&gt;=70%,Table1[[#This Row],[%]]&lt; 90%),"Very Good",AND(Table1[[#This Row],[%]]&gt;=50%,Table1[[#This Row],[%]]&lt; 70%),"Good",Table1[[#This Row],[%]]&lt;50,"Not Bad")</f>
        <v>Good</v>
      </c>
    </row>
    <row r="581" spans="1:10" x14ac:dyDescent="0.25">
      <c r="A581" t="s">
        <v>8</v>
      </c>
      <c r="B581" t="s">
        <v>20</v>
      </c>
      <c r="C581" t="s">
        <v>15</v>
      </c>
      <c r="D581" t="s">
        <v>11</v>
      </c>
      <c r="E581" t="s">
        <v>24</v>
      </c>
      <c r="F581">
        <v>53</v>
      </c>
      <c r="G581">
        <v>61</v>
      </c>
      <c r="H581">
        <v>68</v>
      </c>
      <c r="I581" s="1">
        <f>SUM(Table1[[#This Row],[math_score]:[writing_score]])/300</f>
        <v>0.60666666666666669</v>
      </c>
      <c r="J581" t="str">
        <f>_xlfn.IFS(Table1[[#This Row],[%]]&gt;=90%,"Best",AND(Table1[[#This Row],[%]]&gt;=70%,Table1[[#This Row],[%]]&lt; 90%),"Very Good",AND(Table1[[#This Row],[%]]&gt;=50%,Table1[[#This Row],[%]]&lt; 70%),"Good",Table1[[#This Row],[%]]&lt;50,"Not Bad")</f>
        <v>Good</v>
      </c>
    </row>
    <row r="582" spans="1:10" x14ac:dyDescent="0.25">
      <c r="A582" t="s">
        <v>8</v>
      </c>
      <c r="B582" t="s">
        <v>20</v>
      </c>
      <c r="C582" t="s">
        <v>22</v>
      </c>
      <c r="D582" t="s">
        <v>11</v>
      </c>
      <c r="E582" t="s">
        <v>24</v>
      </c>
      <c r="F582">
        <v>81</v>
      </c>
      <c r="G582">
        <v>97</v>
      </c>
      <c r="H582">
        <v>96</v>
      </c>
      <c r="I582" s="1">
        <f>SUM(Table1[[#This Row],[math_score]:[writing_score]])/300</f>
        <v>0.91333333333333333</v>
      </c>
      <c r="J582" t="str">
        <f>_xlfn.IFS(Table1[[#This Row],[%]]&gt;=90%,"Best",AND(Table1[[#This Row],[%]]&gt;=70%,Table1[[#This Row],[%]]&lt; 90%),"Very Good",AND(Table1[[#This Row],[%]]&gt;=50%,Table1[[#This Row],[%]]&lt; 70%),"Good",Table1[[#This Row],[%]]&lt;50,"Not Bad")</f>
        <v>Best</v>
      </c>
    </row>
    <row r="583" spans="1:10" x14ac:dyDescent="0.25">
      <c r="A583" t="s">
        <v>8</v>
      </c>
      <c r="B583" t="s">
        <v>23</v>
      </c>
      <c r="C583" t="s">
        <v>22</v>
      </c>
      <c r="D583" t="s">
        <v>11</v>
      </c>
      <c r="E583" t="s">
        <v>24</v>
      </c>
      <c r="F583">
        <v>77</v>
      </c>
      <c r="G583">
        <v>79</v>
      </c>
      <c r="H583">
        <v>80</v>
      </c>
      <c r="I583" s="1">
        <f>SUM(Table1[[#This Row],[math_score]:[writing_score]])/300</f>
        <v>0.78666666666666663</v>
      </c>
      <c r="J583" t="str">
        <f>_xlfn.IFS(Table1[[#This Row],[%]]&gt;=90%,"Best",AND(Table1[[#This Row],[%]]&gt;=70%,Table1[[#This Row],[%]]&lt; 90%),"Very Good",AND(Table1[[#This Row],[%]]&gt;=50%,Table1[[#This Row],[%]]&lt; 70%),"Good",Table1[[#This Row],[%]]&lt;50,"Not Bad")</f>
        <v>Very Good</v>
      </c>
    </row>
    <row r="584" spans="1:10" x14ac:dyDescent="0.25">
      <c r="A584" t="s">
        <v>8</v>
      </c>
      <c r="B584" t="s">
        <v>20</v>
      </c>
      <c r="C584" t="s">
        <v>10</v>
      </c>
      <c r="D584" t="s">
        <v>19</v>
      </c>
      <c r="E584" t="s">
        <v>24</v>
      </c>
      <c r="F584">
        <v>63</v>
      </c>
      <c r="G584">
        <v>73</v>
      </c>
      <c r="H584">
        <v>78</v>
      </c>
      <c r="I584" s="1">
        <f>SUM(Table1[[#This Row],[math_score]:[writing_score]])/300</f>
        <v>0.71333333333333337</v>
      </c>
      <c r="J584" t="str">
        <f>_xlfn.IFS(Table1[[#This Row],[%]]&gt;=90%,"Best",AND(Table1[[#This Row],[%]]&gt;=70%,Table1[[#This Row],[%]]&lt; 90%),"Very Good",AND(Table1[[#This Row],[%]]&gt;=50%,Table1[[#This Row],[%]]&lt; 70%),"Good",Table1[[#This Row],[%]]&lt;50,"Not Bad")</f>
        <v>Very Good</v>
      </c>
    </row>
    <row r="585" spans="1:10" x14ac:dyDescent="0.25">
      <c r="A585" t="s">
        <v>8</v>
      </c>
      <c r="B585" t="s">
        <v>20</v>
      </c>
      <c r="C585" t="s">
        <v>18</v>
      </c>
      <c r="D585" t="s">
        <v>11</v>
      </c>
      <c r="E585" t="s">
        <v>14</v>
      </c>
      <c r="F585">
        <v>73</v>
      </c>
      <c r="G585">
        <v>75</v>
      </c>
      <c r="H585">
        <v>80</v>
      </c>
      <c r="I585" s="1">
        <f>SUM(Table1[[#This Row],[math_score]:[writing_score]])/300</f>
        <v>0.76</v>
      </c>
      <c r="J585" t="str">
        <f>_xlfn.IFS(Table1[[#This Row],[%]]&gt;=90%,"Best",AND(Table1[[#This Row],[%]]&gt;=70%,Table1[[#This Row],[%]]&lt; 90%),"Very Good",AND(Table1[[#This Row],[%]]&gt;=50%,Table1[[#This Row],[%]]&lt; 70%),"Good",Table1[[#This Row],[%]]&lt;50,"Not Bad")</f>
        <v>Very Good</v>
      </c>
    </row>
    <row r="586" spans="1:10" x14ac:dyDescent="0.25">
      <c r="A586" t="s">
        <v>8</v>
      </c>
      <c r="B586" t="s">
        <v>20</v>
      </c>
      <c r="C586" t="s">
        <v>13</v>
      </c>
      <c r="D586" t="s">
        <v>11</v>
      </c>
      <c r="E586" t="s">
        <v>24</v>
      </c>
      <c r="F586">
        <v>69</v>
      </c>
      <c r="G586">
        <v>77</v>
      </c>
      <c r="H586">
        <v>77</v>
      </c>
      <c r="I586" s="1">
        <f>SUM(Table1[[#This Row],[math_score]:[writing_score]])/300</f>
        <v>0.74333333333333329</v>
      </c>
      <c r="J586" t="str">
        <f>_xlfn.IFS(Table1[[#This Row],[%]]&gt;=90%,"Best",AND(Table1[[#This Row],[%]]&gt;=70%,Table1[[#This Row],[%]]&lt; 90%),"Very Good",AND(Table1[[#This Row],[%]]&gt;=50%,Table1[[#This Row],[%]]&lt; 70%),"Good",Table1[[#This Row],[%]]&lt;50,"Not Bad")</f>
        <v>Very Good</v>
      </c>
    </row>
    <row r="587" spans="1:10" x14ac:dyDescent="0.25">
      <c r="A587" t="s">
        <v>8</v>
      </c>
      <c r="B587" t="s">
        <v>12</v>
      </c>
      <c r="C587" t="s">
        <v>18</v>
      </c>
      <c r="D587" t="s">
        <v>11</v>
      </c>
      <c r="E587" t="s">
        <v>24</v>
      </c>
      <c r="F587">
        <v>65</v>
      </c>
      <c r="G587">
        <v>76</v>
      </c>
      <c r="H587">
        <v>76</v>
      </c>
      <c r="I587" s="1">
        <f>SUM(Table1[[#This Row],[math_score]:[writing_score]])/300</f>
        <v>0.72333333333333338</v>
      </c>
      <c r="J587" t="str">
        <f>_xlfn.IFS(Table1[[#This Row],[%]]&gt;=90%,"Best",AND(Table1[[#This Row],[%]]&gt;=70%,Table1[[#This Row],[%]]&lt; 90%),"Very Good",AND(Table1[[#This Row],[%]]&gt;=50%,Table1[[#This Row],[%]]&lt; 70%),"Good",Table1[[#This Row],[%]]&lt;50,"Not Bad")</f>
        <v>Very Good</v>
      </c>
    </row>
    <row r="588" spans="1:10" x14ac:dyDescent="0.25">
      <c r="A588" t="s">
        <v>8</v>
      </c>
      <c r="B588" t="s">
        <v>17</v>
      </c>
      <c r="C588" t="s">
        <v>21</v>
      </c>
      <c r="D588" t="s">
        <v>11</v>
      </c>
      <c r="E588" t="s">
        <v>24</v>
      </c>
      <c r="F588">
        <v>55</v>
      </c>
      <c r="G588">
        <v>73</v>
      </c>
      <c r="H588">
        <v>73</v>
      </c>
      <c r="I588" s="1">
        <f>SUM(Table1[[#This Row],[math_score]:[writing_score]])/300</f>
        <v>0.67</v>
      </c>
      <c r="J588" t="str">
        <f>_xlfn.IFS(Table1[[#This Row],[%]]&gt;=90%,"Best",AND(Table1[[#This Row],[%]]&gt;=70%,Table1[[#This Row],[%]]&lt; 90%),"Very Good",AND(Table1[[#This Row],[%]]&gt;=50%,Table1[[#This Row],[%]]&lt; 70%),"Good",Table1[[#This Row],[%]]&lt;50,"Not Bad")</f>
        <v>Good</v>
      </c>
    </row>
    <row r="589" spans="1:10" x14ac:dyDescent="0.25">
      <c r="A589" t="s">
        <v>8</v>
      </c>
      <c r="B589" t="s">
        <v>12</v>
      </c>
      <c r="C589" t="s">
        <v>10</v>
      </c>
      <c r="D589" t="s">
        <v>19</v>
      </c>
      <c r="E589" t="s">
        <v>24</v>
      </c>
      <c r="F589">
        <v>44</v>
      </c>
      <c r="G589">
        <v>63</v>
      </c>
      <c r="H589">
        <v>62</v>
      </c>
      <c r="I589" s="1">
        <f>SUM(Table1[[#This Row],[math_score]:[writing_score]])/300</f>
        <v>0.56333333333333335</v>
      </c>
      <c r="J589" t="str">
        <f>_xlfn.IFS(Table1[[#This Row],[%]]&gt;=90%,"Best",AND(Table1[[#This Row],[%]]&gt;=70%,Table1[[#This Row],[%]]&lt; 90%),"Very Good",AND(Table1[[#This Row],[%]]&gt;=50%,Table1[[#This Row],[%]]&lt; 70%),"Good",Table1[[#This Row],[%]]&lt;50,"Not Bad")</f>
        <v>Good</v>
      </c>
    </row>
    <row r="590" spans="1:10" x14ac:dyDescent="0.25">
      <c r="A590" t="s">
        <v>8</v>
      </c>
      <c r="B590" t="s">
        <v>12</v>
      </c>
      <c r="C590" t="s">
        <v>13</v>
      </c>
      <c r="D590" t="s">
        <v>11</v>
      </c>
      <c r="E590" t="s">
        <v>24</v>
      </c>
      <c r="F590">
        <v>54</v>
      </c>
      <c r="G590">
        <v>64</v>
      </c>
      <c r="H590">
        <v>65</v>
      </c>
      <c r="I590" s="1">
        <f>SUM(Table1[[#This Row],[math_score]:[writing_score]])/300</f>
        <v>0.61</v>
      </c>
      <c r="J590" t="str">
        <f>_xlfn.IFS(Table1[[#This Row],[%]]&gt;=90%,"Best",AND(Table1[[#This Row],[%]]&gt;=70%,Table1[[#This Row],[%]]&lt; 90%),"Very Good",AND(Table1[[#This Row],[%]]&gt;=50%,Table1[[#This Row],[%]]&lt; 70%),"Good",Table1[[#This Row],[%]]&lt;50,"Not Bad")</f>
        <v>Good</v>
      </c>
    </row>
    <row r="591" spans="1:10" x14ac:dyDescent="0.25">
      <c r="A591" t="s">
        <v>8</v>
      </c>
      <c r="B591" t="s">
        <v>17</v>
      </c>
      <c r="C591" t="s">
        <v>22</v>
      </c>
      <c r="D591" t="s">
        <v>11</v>
      </c>
      <c r="E591" t="s">
        <v>24</v>
      </c>
      <c r="F591">
        <v>48</v>
      </c>
      <c r="G591">
        <v>66</v>
      </c>
      <c r="H591">
        <v>65</v>
      </c>
      <c r="I591" s="1">
        <f>SUM(Table1[[#This Row],[math_score]:[writing_score]])/300</f>
        <v>0.59666666666666668</v>
      </c>
      <c r="J591" t="str">
        <f>_xlfn.IFS(Table1[[#This Row],[%]]&gt;=90%,"Best",AND(Table1[[#This Row],[%]]&gt;=70%,Table1[[#This Row],[%]]&lt; 90%),"Very Good",AND(Table1[[#This Row],[%]]&gt;=50%,Table1[[#This Row],[%]]&lt; 70%),"Good",Table1[[#This Row],[%]]&lt;50,"Not Bad")</f>
        <v>Good</v>
      </c>
    </row>
    <row r="592" spans="1:10" x14ac:dyDescent="0.25">
      <c r="A592" t="s">
        <v>16</v>
      </c>
      <c r="B592" t="s">
        <v>12</v>
      </c>
      <c r="C592" t="s">
        <v>13</v>
      </c>
      <c r="D592" t="s">
        <v>19</v>
      </c>
      <c r="E592" t="s">
        <v>24</v>
      </c>
      <c r="F592">
        <v>58</v>
      </c>
      <c r="G592">
        <v>57</v>
      </c>
      <c r="H592">
        <v>54</v>
      </c>
      <c r="I592" s="1">
        <f>SUM(Table1[[#This Row],[math_score]:[writing_score]])/300</f>
        <v>0.56333333333333335</v>
      </c>
      <c r="J592" t="str">
        <f>_xlfn.IFS(Table1[[#This Row],[%]]&gt;=90%,"Best",AND(Table1[[#This Row],[%]]&gt;=70%,Table1[[#This Row],[%]]&lt; 90%),"Very Good",AND(Table1[[#This Row],[%]]&gt;=50%,Table1[[#This Row],[%]]&lt; 70%),"Good",Table1[[#This Row],[%]]&lt;50,"Not Bad")</f>
        <v>Good</v>
      </c>
    </row>
    <row r="593" spans="1:10" x14ac:dyDescent="0.25">
      <c r="A593" t="s">
        <v>16</v>
      </c>
      <c r="B593" t="s">
        <v>17</v>
      </c>
      <c r="C593" t="s">
        <v>22</v>
      </c>
      <c r="D593" t="s">
        <v>11</v>
      </c>
      <c r="E593" t="s">
        <v>24</v>
      </c>
      <c r="F593">
        <v>71</v>
      </c>
      <c r="G593">
        <v>62</v>
      </c>
      <c r="H593">
        <v>50</v>
      </c>
      <c r="I593" s="1">
        <f>SUM(Table1[[#This Row],[math_score]:[writing_score]])/300</f>
        <v>0.61</v>
      </c>
      <c r="J593" t="str">
        <f>_xlfn.IFS(Table1[[#This Row],[%]]&gt;=90%,"Best",AND(Table1[[#This Row],[%]]&gt;=70%,Table1[[#This Row],[%]]&lt; 90%),"Very Good",AND(Table1[[#This Row],[%]]&gt;=50%,Table1[[#This Row],[%]]&lt; 70%),"Good",Table1[[#This Row],[%]]&lt;50,"Not Bad")</f>
        <v>Good</v>
      </c>
    </row>
    <row r="594" spans="1:10" x14ac:dyDescent="0.25">
      <c r="A594" t="s">
        <v>16</v>
      </c>
      <c r="B594" t="s">
        <v>23</v>
      </c>
      <c r="C594" t="s">
        <v>10</v>
      </c>
      <c r="D594" t="s">
        <v>11</v>
      </c>
      <c r="E594" t="s">
        <v>24</v>
      </c>
      <c r="F594">
        <v>68</v>
      </c>
      <c r="G594">
        <v>68</v>
      </c>
      <c r="H594">
        <v>64</v>
      </c>
      <c r="I594" s="1">
        <f>SUM(Table1[[#This Row],[math_score]:[writing_score]])/300</f>
        <v>0.66666666666666663</v>
      </c>
      <c r="J594" t="str">
        <f>_xlfn.IFS(Table1[[#This Row],[%]]&gt;=90%,"Best",AND(Table1[[#This Row],[%]]&gt;=70%,Table1[[#This Row],[%]]&lt; 90%),"Very Good",AND(Table1[[#This Row],[%]]&gt;=50%,Table1[[#This Row],[%]]&lt; 70%),"Good",Table1[[#This Row],[%]]&lt;50,"Not Bad")</f>
        <v>Good</v>
      </c>
    </row>
    <row r="595" spans="1:10" x14ac:dyDescent="0.25">
      <c r="A595" t="s">
        <v>8</v>
      </c>
      <c r="B595" t="s">
        <v>23</v>
      </c>
      <c r="C595" t="s">
        <v>21</v>
      </c>
      <c r="D595" t="s">
        <v>11</v>
      </c>
      <c r="E595" t="s">
        <v>24</v>
      </c>
      <c r="F595">
        <v>74</v>
      </c>
      <c r="G595">
        <v>76</v>
      </c>
      <c r="H595">
        <v>73</v>
      </c>
      <c r="I595" s="1">
        <f>SUM(Table1[[#This Row],[math_score]:[writing_score]])/300</f>
        <v>0.74333333333333329</v>
      </c>
      <c r="J595" t="str">
        <f>_xlfn.IFS(Table1[[#This Row],[%]]&gt;=90%,"Best",AND(Table1[[#This Row],[%]]&gt;=70%,Table1[[#This Row],[%]]&lt; 90%),"Very Good",AND(Table1[[#This Row],[%]]&gt;=50%,Table1[[#This Row],[%]]&lt; 70%),"Good",Table1[[#This Row],[%]]&lt;50,"Not Bad")</f>
        <v>Very Good</v>
      </c>
    </row>
    <row r="596" spans="1:10" x14ac:dyDescent="0.25">
      <c r="A596" t="s">
        <v>8</v>
      </c>
      <c r="B596" t="s">
        <v>12</v>
      </c>
      <c r="C596" t="s">
        <v>10</v>
      </c>
      <c r="D596" t="s">
        <v>11</v>
      </c>
      <c r="E596" t="s">
        <v>14</v>
      </c>
      <c r="F596">
        <v>92</v>
      </c>
      <c r="G596">
        <v>100</v>
      </c>
      <c r="H596">
        <v>99</v>
      </c>
      <c r="I596" s="1">
        <f>SUM(Table1[[#This Row],[math_score]:[writing_score]])/300</f>
        <v>0.97</v>
      </c>
      <c r="J596" t="str">
        <f>_xlfn.IFS(Table1[[#This Row],[%]]&gt;=90%,"Best",AND(Table1[[#This Row],[%]]&gt;=70%,Table1[[#This Row],[%]]&lt; 90%),"Very Good",AND(Table1[[#This Row],[%]]&gt;=50%,Table1[[#This Row],[%]]&lt; 70%),"Good",Table1[[#This Row],[%]]&lt;50,"Not Bad")</f>
        <v>Best</v>
      </c>
    </row>
    <row r="597" spans="1:10" x14ac:dyDescent="0.25">
      <c r="A597" t="s">
        <v>8</v>
      </c>
      <c r="B597" t="s">
        <v>12</v>
      </c>
      <c r="C597" t="s">
        <v>10</v>
      </c>
      <c r="D597" t="s">
        <v>11</v>
      </c>
      <c r="E597" t="s">
        <v>14</v>
      </c>
      <c r="F597">
        <v>56</v>
      </c>
      <c r="G597">
        <v>79</v>
      </c>
      <c r="H597">
        <v>72</v>
      </c>
      <c r="I597" s="1">
        <f>SUM(Table1[[#This Row],[math_score]:[writing_score]])/300</f>
        <v>0.69</v>
      </c>
      <c r="J597" t="str">
        <f>_xlfn.IFS(Table1[[#This Row],[%]]&gt;=90%,"Best",AND(Table1[[#This Row],[%]]&gt;=70%,Table1[[#This Row],[%]]&lt; 90%),"Very Good",AND(Table1[[#This Row],[%]]&gt;=50%,Table1[[#This Row],[%]]&lt; 70%),"Good",Table1[[#This Row],[%]]&lt;50,"Not Bad")</f>
        <v>Good</v>
      </c>
    </row>
    <row r="598" spans="1:10" x14ac:dyDescent="0.25">
      <c r="A598" t="s">
        <v>16</v>
      </c>
      <c r="B598" t="s">
        <v>9</v>
      </c>
      <c r="C598" t="s">
        <v>21</v>
      </c>
      <c r="D598" t="s">
        <v>19</v>
      </c>
      <c r="E598" t="s">
        <v>24</v>
      </c>
      <c r="F598">
        <v>30</v>
      </c>
      <c r="G598">
        <v>24</v>
      </c>
      <c r="H598">
        <v>15</v>
      </c>
      <c r="I598" s="1">
        <f>SUM(Table1[[#This Row],[math_score]:[writing_score]])/300</f>
        <v>0.23</v>
      </c>
      <c r="J598" t="str">
        <f>_xlfn.IFS(Table1[[#This Row],[%]]&gt;=90%,"Best",AND(Table1[[#This Row],[%]]&gt;=70%,Table1[[#This Row],[%]]&lt; 90%),"Very Good",AND(Table1[[#This Row],[%]]&gt;=50%,Table1[[#This Row],[%]]&lt; 70%),"Good",Table1[[#This Row],[%]]&lt;50,"Not Bad")</f>
        <v>Not Bad</v>
      </c>
    </row>
    <row r="599" spans="1:10" x14ac:dyDescent="0.25">
      <c r="A599" t="s">
        <v>16</v>
      </c>
      <c r="B599" t="s">
        <v>17</v>
      </c>
      <c r="C599" t="s">
        <v>22</v>
      </c>
      <c r="D599" t="s">
        <v>11</v>
      </c>
      <c r="E599" t="s">
        <v>24</v>
      </c>
      <c r="F599">
        <v>53</v>
      </c>
      <c r="G599">
        <v>54</v>
      </c>
      <c r="H599">
        <v>48</v>
      </c>
      <c r="I599" s="1">
        <f>SUM(Table1[[#This Row],[math_score]:[writing_score]])/300</f>
        <v>0.51666666666666672</v>
      </c>
      <c r="J599" t="str">
        <f>_xlfn.IFS(Table1[[#This Row],[%]]&gt;=90%,"Best",AND(Table1[[#This Row],[%]]&gt;=70%,Table1[[#This Row],[%]]&lt; 90%),"Very Good",AND(Table1[[#This Row],[%]]&gt;=50%,Table1[[#This Row],[%]]&lt; 70%),"Good",Table1[[#This Row],[%]]&lt;50,"Not Bad")</f>
        <v>Good</v>
      </c>
    </row>
    <row r="600" spans="1:10" x14ac:dyDescent="0.25">
      <c r="A600" t="s">
        <v>8</v>
      </c>
      <c r="B600" t="s">
        <v>20</v>
      </c>
      <c r="C600" t="s">
        <v>21</v>
      </c>
      <c r="D600" t="s">
        <v>11</v>
      </c>
      <c r="E600" t="s">
        <v>24</v>
      </c>
      <c r="F600">
        <v>69</v>
      </c>
      <c r="G600">
        <v>77</v>
      </c>
      <c r="H600">
        <v>73</v>
      </c>
      <c r="I600" s="1">
        <f>SUM(Table1[[#This Row],[math_score]:[writing_score]])/300</f>
        <v>0.73</v>
      </c>
      <c r="J600" t="str">
        <f>_xlfn.IFS(Table1[[#This Row],[%]]&gt;=90%,"Best",AND(Table1[[#This Row],[%]]&gt;=70%,Table1[[#This Row],[%]]&lt; 90%),"Very Good",AND(Table1[[#This Row],[%]]&gt;=50%,Table1[[#This Row],[%]]&lt; 70%),"Good",Table1[[#This Row],[%]]&lt;50,"Not Bad")</f>
        <v>Very Good</v>
      </c>
    </row>
    <row r="601" spans="1:10" x14ac:dyDescent="0.25">
      <c r="A601" t="s">
        <v>8</v>
      </c>
      <c r="B601" t="s">
        <v>20</v>
      </c>
      <c r="C601" t="s">
        <v>22</v>
      </c>
      <c r="D601" t="s">
        <v>11</v>
      </c>
      <c r="E601" t="s">
        <v>24</v>
      </c>
      <c r="F601">
        <v>65</v>
      </c>
      <c r="G601">
        <v>82</v>
      </c>
      <c r="H601">
        <v>81</v>
      </c>
      <c r="I601" s="1">
        <f>SUM(Table1[[#This Row],[math_score]:[writing_score]])/300</f>
        <v>0.76</v>
      </c>
      <c r="J601" t="str">
        <f>_xlfn.IFS(Table1[[#This Row],[%]]&gt;=90%,"Best",AND(Table1[[#This Row],[%]]&gt;=70%,Table1[[#This Row],[%]]&lt; 90%),"Very Good",AND(Table1[[#This Row],[%]]&gt;=50%,Table1[[#This Row],[%]]&lt; 70%),"Good",Table1[[#This Row],[%]]&lt;50,"Not Bad")</f>
        <v>Very Good</v>
      </c>
    </row>
    <row r="602" spans="1:10" x14ac:dyDescent="0.25">
      <c r="A602" t="s">
        <v>8</v>
      </c>
      <c r="B602" t="s">
        <v>20</v>
      </c>
      <c r="C602" t="s">
        <v>15</v>
      </c>
      <c r="D602" t="s">
        <v>11</v>
      </c>
      <c r="E602" t="s">
        <v>24</v>
      </c>
      <c r="F602">
        <v>54</v>
      </c>
      <c r="G602">
        <v>60</v>
      </c>
      <c r="H602">
        <v>63</v>
      </c>
      <c r="I602" s="1">
        <f>SUM(Table1[[#This Row],[math_score]:[writing_score]])/300</f>
        <v>0.59</v>
      </c>
      <c r="J602" t="str">
        <f>_xlfn.IFS(Table1[[#This Row],[%]]&gt;=90%,"Best",AND(Table1[[#This Row],[%]]&gt;=70%,Table1[[#This Row],[%]]&lt; 90%),"Very Good",AND(Table1[[#This Row],[%]]&gt;=50%,Table1[[#This Row],[%]]&lt; 70%),"Good",Table1[[#This Row],[%]]&lt;50,"Not Bad")</f>
        <v>Good</v>
      </c>
    </row>
    <row r="603" spans="1:10" x14ac:dyDescent="0.25">
      <c r="A603" t="s">
        <v>8</v>
      </c>
      <c r="B603" t="s">
        <v>12</v>
      </c>
      <c r="C603" t="s">
        <v>21</v>
      </c>
      <c r="D603" t="s">
        <v>11</v>
      </c>
      <c r="E603" t="s">
        <v>24</v>
      </c>
      <c r="F603">
        <v>29</v>
      </c>
      <c r="G603">
        <v>29</v>
      </c>
      <c r="H603">
        <v>30</v>
      </c>
      <c r="I603" s="1">
        <f>SUM(Table1[[#This Row],[math_score]:[writing_score]])/300</f>
        <v>0.29333333333333333</v>
      </c>
      <c r="J603" t="str">
        <f>_xlfn.IFS(Table1[[#This Row],[%]]&gt;=90%,"Best",AND(Table1[[#This Row],[%]]&gt;=70%,Table1[[#This Row],[%]]&lt; 90%),"Very Good",AND(Table1[[#This Row],[%]]&gt;=50%,Table1[[#This Row],[%]]&lt; 70%),"Good",Table1[[#This Row],[%]]&lt;50,"Not Bad")</f>
        <v>Not Bad</v>
      </c>
    </row>
    <row r="604" spans="1:10" x14ac:dyDescent="0.25">
      <c r="A604" t="s">
        <v>8</v>
      </c>
      <c r="B604" t="s">
        <v>23</v>
      </c>
      <c r="C604" t="s">
        <v>13</v>
      </c>
      <c r="D604" t="s">
        <v>11</v>
      </c>
      <c r="E604" t="s">
        <v>24</v>
      </c>
      <c r="F604">
        <v>76</v>
      </c>
      <c r="G604">
        <v>78</v>
      </c>
      <c r="H604">
        <v>80</v>
      </c>
      <c r="I604" s="1">
        <f>SUM(Table1[[#This Row],[math_score]:[writing_score]])/300</f>
        <v>0.78</v>
      </c>
      <c r="J604" t="str">
        <f>_xlfn.IFS(Table1[[#This Row],[%]]&gt;=90%,"Best",AND(Table1[[#This Row],[%]]&gt;=70%,Table1[[#This Row],[%]]&lt; 90%),"Very Good",AND(Table1[[#This Row],[%]]&gt;=50%,Table1[[#This Row],[%]]&lt; 70%),"Good",Table1[[#This Row],[%]]&lt;50,"Not Bad")</f>
        <v>Very Good</v>
      </c>
    </row>
    <row r="605" spans="1:10" x14ac:dyDescent="0.25">
      <c r="A605" t="s">
        <v>16</v>
      </c>
      <c r="B605" t="s">
        <v>20</v>
      </c>
      <c r="C605" t="s">
        <v>21</v>
      </c>
      <c r="D605" t="s">
        <v>19</v>
      </c>
      <c r="E605" t="s">
        <v>24</v>
      </c>
      <c r="F605">
        <v>60</v>
      </c>
      <c r="G605">
        <v>57</v>
      </c>
      <c r="H605">
        <v>51</v>
      </c>
      <c r="I605" s="1">
        <f>SUM(Table1[[#This Row],[math_score]:[writing_score]])/300</f>
        <v>0.56000000000000005</v>
      </c>
      <c r="J605" t="str">
        <f>_xlfn.IFS(Table1[[#This Row],[%]]&gt;=90%,"Best",AND(Table1[[#This Row],[%]]&gt;=70%,Table1[[#This Row],[%]]&lt; 90%),"Very Good",AND(Table1[[#This Row],[%]]&gt;=50%,Table1[[#This Row],[%]]&lt; 70%),"Good",Table1[[#This Row],[%]]&lt;50,"Not Bad")</f>
        <v>Good</v>
      </c>
    </row>
    <row r="606" spans="1:10" x14ac:dyDescent="0.25">
      <c r="A606" t="s">
        <v>16</v>
      </c>
      <c r="B606" t="s">
        <v>20</v>
      </c>
      <c r="C606" t="s">
        <v>15</v>
      </c>
      <c r="D606" t="s">
        <v>19</v>
      </c>
      <c r="E606" t="s">
        <v>14</v>
      </c>
      <c r="F606">
        <v>84</v>
      </c>
      <c r="G606">
        <v>89</v>
      </c>
      <c r="H606">
        <v>90</v>
      </c>
      <c r="I606" s="1">
        <f>SUM(Table1[[#This Row],[math_score]:[writing_score]])/300</f>
        <v>0.87666666666666671</v>
      </c>
      <c r="J606" t="str">
        <f>_xlfn.IFS(Table1[[#This Row],[%]]&gt;=90%,"Best",AND(Table1[[#This Row],[%]]&gt;=70%,Table1[[#This Row],[%]]&lt; 90%),"Very Good",AND(Table1[[#This Row],[%]]&gt;=50%,Table1[[#This Row],[%]]&lt; 70%),"Good",Table1[[#This Row],[%]]&lt;50,"Not Bad")</f>
        <v>Very Good</v>
      </c>
    </row>
    <row r="607" spans="1:10" x14ac:dyDescent="0.25">
      <c r="A607" t="s">
        <v>16</v>
      </c>
      <c r="B607" t="s">
        <v>12</v>
      </c>
      <c r="C607" t="s">
        <v>22</v>
      </c>
      <c r="D607" t="s">
        <v>11</v>
      </c>
      <c r="E607" t="s">
        <v>24</v>
      </c>
      <c r="F607">
        <v>75</v>
      </c>
      <c r="G607">
        <v>72</v>
      </c>
      <c r="H607">
        <v>62</v>
      </c>
      <c r="I607" s="1">
        <f>SUM(Table1[[#This Row],[math_score]:[writing_score]])/300</f>
        <v>0.69666666666666666</v>
      </c>
      <c r="J607" t="str">
        <f>_xlfn.IFS(Table1[[#This Row],[%]]&gt;=90%,"Best",AND(Table1[[#This Row],[%]]&gt;=70%,Table1[[#This Row],[%]]&lt; 90%),"Very Good",AND(Table1[[#This Row],[%]]&gt;=50%,Table1[[#This Row],[%]]&lt; 70%),"Good",Table1[[#This Row],[%]]&lt;50,"Not Bad")</f>
        <v>Good</v>
      </c>
    </row>
    <row r="608" spans="1:10" x14ac:dyDescent="0.25">
      <c r="A608" t="s">
        <v>8</v>
      </c>
      <c r="B608" t="s">
        <v>12</v>
      </c>
      <c r="C608" t="s">
        <v>18</v>
      </c>
      <c r="D608" t="s">
        <v>11</v>
      </c>
      <c r="E608" t="s">
        <v>24</v>
      </c>
      <c r="F608">
        <v>85</v>
      </c>
      <c r="G608">
        <v>84</v>
      </c>
      <c r="H608">
        <v>82</v>
      </c>
      <c r="I608" s="1">
        <f>SUM(Table1[[#This Row],[math_score]:[writing_score]])/300</f>
        <v>0.83666666666666667</v>
      </c>
      <c r="J608" t="str">
        <f>_xlfn.IFS(Table1[[#This Row],[%]]&gt;=90%,"Best",AND(Table1[[#This Row],[%]]&gt;=70%,Table1[[#This Row],[%]]&lt; 90%),"Very Good",AND(Table1[[#This Row],[%]]&gt;=50%,Table1[[#This Row],[%]]&lt; 70%),"Good",Table1[[#This Row],[%]]&lt;50,"Not Bad")</f>
        <v>Very Good</v>
      </c>
    </row>
    <row r="609" spans="1:10" x14ac:dyDescent="0.25">
      <c r="A609" t="s">
        <v>8</v>
      </c>
      <c r="B609" t="s">
        <v>12</v>
      </c>
      <c r="C609" t="s">
        <v>15</v>
      </c>
      <c r="D609" t="s">
        <v>19</v>
      </c>
      <c r="E609" t="s">
        <v>24</v>
      </c>
      <c r="F609">
        <v>40</v>
      </c>
      <c r="G609">
        <v>58</v>
      </c>
      <c r="H609">
        <v>54</v>
      </c>
      <c r="I609" s="1">
        <f>SUM(Table1[[#This Row],[math_score]:[writing_score]])/300</f>
        <v>0.50666666666666671</v>
      </c>
      <c r="J609" t="str">
        <f>_xlfn.IFS(Table1[[#This Row],[%]]&gt;=90%,"Best",AND(Table1[[#This Row],[%]]&gt;=70%,Table1[[#This Row],[%]]&lt; 90%),"Very Good",AND(Table1[[#This Row],[%]]&gt;=50%,Table1[[#This Row],[%]]&lt; 70%),"Good",Table1[[#This Row],[%]]&lt;50,"Not Bad")</f>
        <v>Good</v>
      </c>
    </row>
    <row r="610" spans="1:10" x14ac:dyDescent="0.25">
      <c r="A610" t="s">
        <v>8</v>
      </c>
      <c r="B610" t="s">
        <v>23</v>
      </c>
      <c r="C610" t="s">
        <v>13</v>
      </c>
      <c r="D610" t="s">
        <v>11</v>
      </c>
      <c r="E610" t="s">
        <v>24</v>
      </c>
      <c r="F610">
        <v>61</v>
      </c>
      <c r="G610">
        <v>64</v>
      </c>
      <c r="H610">
        <v>62</v>
      </c>
      <c r="I610" s="1">
        <f>SUM(Table1[[#This Row],[math_score]:[writing_score]])/300</f>
        <v>0.62333333333333329</v>
      </c>
      <c r="J610" t="str">
        <f>_xlfn.IFS(Table1[[#This Row],[%]]&gt;=90%,"Best",AND(Table1[[#This Row],[%]]&gt;=70%,Table1[[#This Row],[%]]&lt; 90%),"Very Good",AND(Table1[[#This Row],[%]]&gt;=50%,Table1[[#This Row],[%]]&lt; 70%),"Good",Table1[[#This Row],[%]]&lt;50,"Not Bad")</f>
        <v>Good</v>
      </c>
    </row>
    <row r="611" spans="1:10" x14ac:dyDescent="0.25">
      <c r="A611" t="s">
        <v>8</v>
      </c>
      <c r="B611" t="s">
        <v>9</v>
      </c>
      <c r="C611" t="s">
        <v>18</v>
      </c>
      <c r="D611" t="s">
        <v>11</v>
      </c>
      <c r="E611" t="s">
        <v>24</v>
      </c>
      <c r="F611">
        <v>58</v>
      </c>
      <c r="G611">
        <v>63</v>
      </c>
      <c r="H611">
        <v>65</v>
      </c>
      <c r="I611" s="1">
        <f>SUM(Table1[[#This Row],[math_score]:[writing_score]])/300</f>
        <v>0.62</v>
      </c>
      <c r="J611" t="str">
        <f>_xlfn.IFS(Table1[[#This Row],[%]]&gt;=90%,"Best",AND(Table1[[#This Row],[%]]&gt;=70%,Table1[[#This Row],[%]]&lt; 90%),"Very Good",AND(Table1[[#This Row],[%]]&gt;=50%,Table1[[#This Row],[%]]&lt; 70%),"Good",Table1[[#This Row],[%]]&lt;50,"Not Bad")</f>
        <v>Good</v>
      </c>
    </row>
    <row r="612" spans="1:10" x14ac:dyDescent="0.25">
      <c r="A612" t="s">
        <v>16</v>
      </c>
      <c r="B612" t="s">
        <v>20</v>
      </c>
      <c r="C612" t="s">
        <v>13</v>
      </c>
      <c r="D612" t="s">
        <v>19</v>
      </c>
      <c r="E612" t="s">
        <v>14</v>
      </c>
      <c r="F612">
        <v>69</v>
      </c>
      <c r="G612">
        <v>60</v>
      </c>
      <c r="H612">
        <v>63</v>
      </c>
      <c r="I612" s="1">
        <f>SUM(Table1[[#This Row],[math_score]:[writing_score]])/300</f>
        <v>0.64</v>
      </c>
      <c r="J612" t="str">
        <f>_xlfn.IFS(Table1[[#This Row],[%]]&gt;=90%,"Best",AND(Table1[[#This Row],[%]]&gt;=70%,Table1[[#This Row],[%]]&lt; 90%),"Very Good",AND(Table1[[#This Row],[%]]&gt;=50%,Table1[[#This Row],[%]]&lt; 70%),"Good",Table1[[#This Row],[%]]&lt;50,"Not Bad")</f>
        <v>Good</v>
      </c>
    </row>
    <row r="613" spans="1:10" x14ac:dyDescent="0.25">
      <c r="A613" t="s">
        <v>8</v>
      </c>
      <c r="B613" t="s">
        <v>12</v>
      </c>
      <c r="C613" t="s">
        <v>13</v>
      </c>
      <c r="D613" t="s">
        <v>11</v>
      </c>
      <c r="E613" t="s">
        <v>24</v>
      </c>
      <c r="F613">
        <v>58</v>
      </c>
      <c r="G613">
        <v>59</v>
      </c>
      <c r="H613">
        <v>66</v>
      </c>
      <c r="I613" s="1">
        <f>SUM(Table1[[#This Row],[math_score]:[writing_score]])/300</f>
        <v>0.61</v>
      </c>
      <c r="J613" t="str">
        <f>_xlfn.IFS(Table1[[#This Row],[%]]&gt;=90%,"Best",AND(Table1[[#This Row],[%]]&gt;=70%,Table1[[#This Row],[%]]&lt; 90%),"Very Good",AND(Table1[[#This Row],[%]]&gt;=50%,Table1[[#This Row],[%]]&lt; 70%),"Good",Table1[[#This Row],[%]]&lt;50,"Not Bad")</f>
        <v>Good</v>
      </c>
    </row>
    <row r="614" spans="1:10" x14ac:dyDescent="0.25">
      <c r="A614" t="s">
        <v>16</v>
      </c>
      <c r="B614" t="s">
        <v>12</v>
      </c>
      <c r="C614" t="s">
        <v>10</v>
      </c>
      <c r="D614" t="s">
        <v>11</v>
      </c>
      <c r="E614" t="s">
        <v>14</v>
      </c>
      <c r="F614">
        <v>94</v>
      </c>
      <c r="G614">
        <v>90</v>
      </c>
      <c r="H614">
        <v>91</v>
      </c>
      <c r="I614" s="1">
        <f>SUM(Table1[[#This Row],[math_score]:[writing_score]])/300</f>
        <v>0.91666666666666663</v>
      </c>
      <c r="J614" t="str">
        <f>_xlfn.IFS(Table1[[#This Row],[%]]&gt;=90%,"Best",AND(Table1[[#This Row],[%]]&gt;=70%,Table1[[#This Row],[%]]&lt; 90%),"Very Good",AND(Table1[[#This Row],[%]]&gt;=50%,Table1[[#This Row],[%]]&lt; 70%),"Good",Table1[[#This Row],[%]]&lt;50,"Not Bad")</f>
        <v>Best</v>
      </c>
    </row>
    <row r="615" spans="1:10" x14ac:dyDescent="0.25">
      <c r="A615" t="s">
        <v>8</v>
      </c>
      <c r="B615" t="s">
        <v>12</v>
      </c>
      <c r="C615" t="s">
        <v>18</v>
      </c>
      <c r="D615" t="s">
        <v>11</v>
      </c>
      <c r="E615" t="s">
        <v>24</v>
      </c>
      <c r="F615">
        <v>65</v>
      </c>
      <c r="G615">
        <v>77</v>
      </c>
      <c r="H615">
        <v>74</v>
      </c>
      <c r="I615" s="1">
        <f>SUM(Table1[[#This Row],[math_score]:[writing_score]])/300</f>
        <v>0.72</v>
      </c>
      <c r="J615" t="str">
        <f>_xlfn.IFS(Table1[[#This Row],[%]]&gt;=90%,"Best",AND(Table1[[#This Row],[%]]&gt;=70%,Table1[[#This Row],[%]]&lt; 90%),"Very Good",AND(Table1[[#This Row],[%]]&gt;=50%,Table1[[#This Row],[%]]&lt; 70%),"Good",Table1[[#This Row],[%]]&lt;50,"Not Bad")</f>
        <v>Very Good</v>
      </c>
    </row>
    <row r="616" spans="1:10" x14ac:dyDescent="0.25">
      <c r="A616" t="s">
        <v>8</v>
      </c>
      <c r="B616" t="s">
        <v>17</v>
      </c>
      <c r="C616" t="s">
        <v>18</v>
      </c>
      <c r="D616" t="s">
        <v>11</v>
      </c>
      <c r="E616" t="s">
        <v>24</v>
      </c>
      <c r="F616">
        <v>82</v>
      </c>
      <c r="G616">
        <v>93</v>
      </c>
      <c r="H616">
        <v>93</v>
      </c>
      <c r="I616" s="1">
        <f>SUM(Table1[[#This Row],[math_score]:[writing_score]])/300</f>
        <v>0.89333333333333331</v>
      </c>
      <c r="J616" t="str">
        <f>_xlfn.IFS(Table1[[#This Row],[%]]&gt;=90%,"Best",AND(Table1[[#This Row],[%]]&gt;=70%,Table1[[#This Row],[%]]&lt; 90%),"Very Good",AND(Table1[[#This Row],[%]]&gt;=50%,Table1[[#This Row],[%]]&lt; 70%),"Good",Table1[[#This Row],[%]]&lt;50,"Not Bad")</f>
        <v>Very Good</v>
      </c>
    </row>
    <row r="617" spans="1:10" x14ac:dyDescent="0.25">
      <c r="A617" t="s">
        <v>8</v>
      </c>
      <c r="B617" t="s">
        <v>12</v>
      </c>
      <c r="C617" t="s">
        <v>21</v>
      </c>
      <c r="D617" t="s">
        <v>11</v>
      </c>
      <c r="E617" t="s">
        <v>24</v>
      </c>
      <c r="F617">
        <v>60</v>
      </c>
      <c r="G617">
        <v>68</v>
      </c>
      <c r="H617">
        <v>72</v>
      </c>
      <c r="I617" s="1">
        <f>SUM(Table1[[#This Row],[math_score]:[writing_score]])/300</f>
        <v>0.66666666666666663</v>
      </c>
      <c r="J617" t="str">
        <f>_xlfn.IFS(Table1[[#This Row],[%]]&gt;=90%,"Best",AND(Table1[[#This Row],[%]]&gt;=70%,Table1[[#This Row],[%]]&lt; 90%),"Very Good",AND(Table1[[#This Row],[%]]&gt;=50%,Table1[[#This Row],[%]]&lt; 70%),"Good",Table1[[#This Row],[%]]&lt;50,"Not Bad")</f>
        <v>Good</v>
      </c>
    </row>
    <row r="618" spans="1:10" x14ac:dyDescent="0.25">
      <c r="A618" t="s">
        <v>8</v>
      </c>
      <c r="B618" t="s">
        <v>23</v>
      </c>
      <c r="C618" t="s">
        <v>10</v>
      </c>
      <c r="D618" t="s">
        <v>11</v>
      </c>
      <c r="E618" t="s">
        <v>24</v>
      </c>
      <c r="F618">
        <v>37</v>
      </c>
      <c r="G618">
        <v>45</v>
      </c>
      <c r="H618">
        <v>38</v>
      </c>
      <c r="I618" s="1">
        <f>SUM(Table1[[#This Row],[math_score]:[writing_score]])/300</f>
        <v>0.4</v>
      </c>
      <c r="J618" t="str">
        <f>_xlfn.IFS(Table1[[#This Row],[%]]&gt;=90%,"Best",AND(Table1[[#This Row],[%]]&gt;=70%,Table1[[#This Row],[%]]&lt; 90%),"Very Good",AND(Table1[[#This Row],[%]]&gt;=50%,Table1[[#This Row],[%]]&lt; 70%),"Good",Table1[[#This Row],[%]]&lt;50,"Not Bad")</f>
        <v>Not Bad</v>
      </c>
    </row>
    <row r="619" spans="1:10" x14ac:dyDescent="0.25">
      <c r="A619" t="s">
        <v>16</v>
      </c>
      <c r="B619" t="s">
        <v>20</v>
      </c>
      <c r="C619" t="s">
        <v>10</v>
      </c>
      <c r="D619" t="s">
        <v>11</v>
      </c>
      <c r="E619" t="s">
        <v>24</v>
      </c>
      <c r="F619">
        <v>88</v>
      </c>
      <c r="G619">
        <v>78</v>
      </c>
      <c r="H619">
        <v>83</v>
      </c>
      <c r="I619" s="1">
        <f>SUM(Table1[[#This Row],[math_score]:[writing_score]])/300</f>
        <v>0.83</v>
      </c>
      <c r="J619" t="str">
        <f>_xlfn.IFS(Table1[[#This Row],[%]]&gt;=90%,"Best",AND(Table1[[#This Row],[%]]&gt;=70%,Table1[[#This Row],[%]]&lt; 90%),"Very Good",AND(Table1[[#This Row],[%]]&gt;=50%,Table1[[#This Row],[%]]&lt; 70%),"Good",Table1[[#This Row],[%]]&lt;50,"Not Bad")</f>
        <v>Very Good</v>
      </c>
    </row>
    <row r="620" spans="1:10" x14ac:dyDescent="0.25">
      <c r="A620" t="s">
        <v>16</v>
      </c>
      <c r="B620" t="s">
        <v>20</v>
      </c>
      <c r="C620" t="s">
        <v>15</v>
      </c>
      <c r="D620" t="s">
        <v>11</v>
      </c>
      <c r="E620" t="s">
        <v>24</v>
      </c>
      <c r="F620">
        <v>95</v>
      </c>
      <c r="G620">
        <v>81</v>
      </c>
      <c r="H620">
        <v>84</v>
      </c>
      <c r="I620" s="1">
        <f>SUM(Table1[[#This Row],[math_score]:[writing_score]])/300</f>
        <v>0.8666666666666667</v>
      </c>
      <c r="J620" t="str">
        <f>_xlfn.IFS(Table1[[#This Row],[%]]&gt;=90%,"Best",AND(Table1[[#This Row],[%]]&gt;=70%,Table1[[#This Row],[%]]&lt; 90%),"Very Good",AND(Table1[[#This Row],[%]]&gt;=50%,Table1[[#This Row],[%]]&lt; 70%),"Good",Table1[[#This Row],[%]]&lt;50,"Not Bad")</f>
        <v>Very Good</v>
      </c>
    </row>
    <row r="621" spans="1:10" x14ac:dyDescent="0.25">
      <c r="A621" t="s">
        <v>16</v>
      </c>
      <c r="B621" t="s">
        <v>12</v>
      </c>
      <c r="C621" t="s">
        <v>18</v>
      </c>
      <c r="D621" t="s">
        <v>19</v>
      </c>
      <c r="E621" t="s">
        <v>14</v>
      </c>
      <c r="F621">
        <v>65</v>
      </c>
      <c r="G621">
        <v>73</v>
      </c>
      <c r="H621">
        <v>68</v>
      </c>
      <c r="I621" s="1">
        <f>SUM(Table1[[#This Row],[math_score]:[writing_score]])/300</f>
        <v>0.68666666666666665</v>
      </c>
      <c r="J621" t="str">
        <f>_xlfn.IFS(Table1[[#This Row],[%]]&gt;=90%,"Best",AND(Table1[[#This Row],[%]]&gt;=70%,Table1[[#This Row],[%]]&lt; 90%),"Very Good",AND(Table1[[#This Row],[%]]&gt;=50%,Table1[[#This Row],[%]]&lt; 70%),"Good",Table1[[#This Row],[%]]&lt;50,"Not Bad")</f>
        <v>Good</v>
      </c>
    </row>
    <row r="622" spans="1:10" x14ac:dyDescent="0.25">
      <c r="A622" t="s">
        <v>8</v>
      </c>
      <c r="B622" t="s">
        <v>12</v>
      </c>
      <c r="C622" t="s">
        <v>21</v>
      </c>
      <c r="D622" t="s">
        <v>19</v>
      </c>
      <c r="E622" t="s">
        <v>24</v>
      </c>
      <c r="F622">
        <v>35</v>
      </c>
      <c r="G622">
        <v>61</v>
      </c>
      <c r="H622">
        <v>54</v>
      </c>
      <c r="I622" s="1">
        <f>SUM(Table1[[#This Row],[math_score]:[writing_score]])/300</f>
        <v>0.5</v>
      </c>
      <c r="J622" t="str">
        <f>_xlfn.IFS(Table1[[#This Row],[%]]&gt;=90%,"Best",AND(Table1[[#This Row],[%]]&gt;=70%,Table1[[#This Row],[%]]&lt; 90%),"Very Good",AND(Table1[[#This Row],[%]]&gt;=50%,Table1[[#This Row],[%]]&lt; 70%),"Good",Table1[[#This Row],[%]]&lt;50,"Not Bad")</f>
        <v>Good</v>
      </c>
    </row>
    <row r="623" spans="1:10" x14ac:dyDescent="0.25">
      <c r="A623" t="s">
        <v>16</v>
      </c>
      <c r="B623" t="s">
        <v>9</v>
      </c>
      <c r="C623" t="s">
        <v>10</v>
      </c>
      <c r="D623" t="s">
        <v>19</v>
      </c>
      <c r="E623" t="s">
        <v>24</v>
      </c>
      <c r="F623">
        <v>62</v>
      </c>
      <c r="G623">
        <v>63</v>
      </c>
      <c r="H623">
        <v>56</v>
      </c>
      <c r="I623" s="1">
        <f>SUM(Table1[[#This Row],[math_score]:[writing_score]])/300</f>
        <v>0.60333333333333339</v>
      </c>
      <c r="J623" t="str">
        <f>_xlfn.IFS(Table1[[#This Row],[%]]&gt;=90%,"Best",AND(Table1[[#This Row],[%]]&gt;=70%,Table1[[#This Row],[%]]&lt; 90%),"Very Good",AND(Table1[[#This Row],[%]]&gt;=50%,Table1[[#This Row],[%]]&lt; 70%),"Good",Table1[[#This Row],[%]]&lt;50,"Not Bad")</f>
        <v>Good</v>
      </c>
    </row>
    <row r="624" spans="1:10" x14ac:dyDescent="0.25">
      <c r="A624" t="s">
        <v>16</v>
      </c>
      <c r="B624" t="s">
        <v>12</v>
      </c>
      <c r="C624" t="s">
        <v>21</v>
      </c>
      <c r="D624" t="s">
        <v>19</v>
      </c>
      <c r="E624" t="s">
        <v>14</v>
      </c>
      <c r="F624">
        <v>58</v>
      </c>
      <c r="G624">
        <v>51</v>
      </c>
      <c r="H624">
        <v>52</v>
      </c>
      <c r="I624" s="1">
        <f>SUM(Table1[[#This Row],[math_score]:[writing_score]])/300</f>
        <v>0.53666666666666663</v>
      </c>
      <c r="J624" t="str">
        <f>_xlfn.IFS(Table1[[#This Row],[%]]&gt;=90%,"Best",AND(Table1[[#This Row],[%]]&gt;=70%,Table1[[#This Row],[%]]&lt; 90%),"Very Good",AND(Table1[[#This Row],[%]]&gt;=50%,Table1[[#This Row],[%]]&lt; 70%),"Good",Table1[[#This Row],[%]]&lt;50,"Not Bad")</f>
        <v>Good</v>
      </c>
    </row>
    <row r="625" spans="1:10" x14ac:dyDescent="0.25">
      <c r="A625" t="s">
        <v>16</v>
      </c>
      <c r="B625" t="s">
        <v>17</v>
      </c>
      <c r="C625" t="s">
        <v>13</v>
      </c>
      <c r="D625" t="s">
        <v>11</v>
      </c>
      <c r="E625" t="s">
        <v>14</v>
      </c>
      <c r="F625">
        <v>100</v>
      </c>
      <c r="G625">
        <v>96</v>
      </c>
      <c r="H625">
        <v>86</v>
      </c>
      <c r="I625" s="1">
        <f>SUM(Table1[[#This Row],[math_score]:[writing_score]])/300</f>
        <v>0.94</v>
      </c>
      <c r="J625" t="str">
        <f>_xlfn.IFS(Table1[[#This Row],[%]]&gt;=90%,"Best",AND(Table1[[#This Row],[%]]&gt;=70%,Table1[[#This Row],[%]]&lt; 90%),"Very Good",AND(Table1[[#This Row],[%]]&gt;=50%,Table1[[#This Row],[%]]&lt; 70%),"Good",Table1[[#This Row],[%]]&lt;50,"Not Bad")</f>
        <v>Best</v>
      </c>
    </row>
    <row r="626" spans="1:10" x14ac:dyDescent="0.25">
      <c r="A626" t="s">
        <v>8</v>
      </c>
      <c r="B626" t="s">
        <v>23</v>
      </c>
      <c r="C626" t="s">
        <v>10</v>
      </c>
      <c r="D626" t="s">
        <v>19</v>
      </c>
      <c r="E626" t="s">
        <v>24</v>
      </c>
      <c r="F626">
        <v>61</v>
      </c>
      <c r="G626">
        <v>58</v>
      </c>
      <c r="H626">
        <v>62</v>
      </c>
      <c r="I626" s="1">
        <f>SUM(Table1[[#This Row],[math_score]:[writing_score]])/300</f>
        <v>0.60333333333333339</v>
      </c>
      <c r="J626" t="str">
        <f>_xlfn.IFS(Table1[[#This Row],[%]]&gt;=90%,"Best",AND(Table1[[#This Row],[%]]&gt;=70%,Table1[[#This Row],[%]]&lt; 90%),"Very Good",AND(Table1[[#This Row],[%]]&gt;=50%,Table1[[#This Row],[%]]&lt; 70%),"Good",Table1[[#This Row],[%]]&lt;50,"Not Bad")</f>
        <v>Good</v>
      </c>
    </row>
    <row r="627" spans="1:10" x14ac:dyDescent="0.25">
      <c r="A627" t="s">
        <v>16</v>
      </c>
      <c r="B627" t="s">
        <v>20</v>
      </c>
      <c r="C627" t="s">
        <v>13</v>
      </c>
      <c r="D627" t="s">
        <v>11</v>
      </c>
      <c r="E627" t="s">
        <v>14</v>
      </c>
      <c r="F627">
        <v>100</v>
      </c>
      <c r="G627">
        <v>97</v>
      </c>
      <c r="H627">
        <v>99</v>
      </c>
      <c r="I627" s="1">
        <f>SUM(Table1[[#This Row],[math_score]:[writing_score]])/300</f>
        <v>0.98666666666666669</v>
      </c>
      <c r="J627" t="str">
        <f>_xlfn.IFS(Table1[[#This Row],[%]]&gt;=90%,"Best",AND(Table1[[#This Row],[%]]&gt;=70%,Table1[[#This Row],[%]]&lt; 90%),"Very Good",AND(Table1[[#This Row],[%]]&gt;=50%,Table1[[#This Row],[%]]&lt; 70%),"Good",Table1[[#This Row],[%]]&lt;50,"Not Bad")</f>
        <v>Best</v>
      </c>
    </row>
    <row r="628" spans="1:10" x14ac:dyDescent="0.25">
      <c r="A628" t="s">
        <v>16</v>
      </c>
      <c r="B628" t="s">
        <v>9</v>
      </c>
      <c r="C628" t="s">
        <v>18</v>
      </c>
      <c r="D628" t="s">
        <v>19</v>
      </c>
      <c r="E628" t="s">
        <v>14</v>
      </c>
      <c r="F628">
        <v>69</v>
      </c>
      <c r="G628">
        <v>70</v>
      </c>
      <c r="H628">
        <v>63</v>
      </c>
      <c r="I628" s="1">
        <f>SUM(Table1[[#This Row],[math_score]:[writing_score]])/300</f>
        <v>0.67333333333333334</v>
      </c>
      <c r="J628" t="str">
        <f>_xlfn.IFS(Table1[[#This Row],[%]]&gt;=90%,"Best",AND(Table1[[#This Row],[%]]&gt;=70%,Table1[[#This Row],[%]]&lt; 90%),"Very Good",AND(Table1[[#This Row],[%]]&gt;=50%,Table1[[#This Row],[%]]&lt; 70%),"Good",Table1[[#This Row],[%]]&lt;50,"Not Bad")</f>
        <v>Good</v>
      </c>
    </row>
    <row r="629" spans="1:10" x14ac:dyDescent="0.25">
      <c r="A629" t="s">
        <v>16</v>
      </c>
      <c r="B629" t="s">
        <v>20</v>
      </c>
      <c r="C629" t="s">
        <v>18</v>
      </c>
      <c r="D629" t="s">
        <v>11</v>
      </c>
      <c r="E629" t="s">
        <v>24</v>
      </c>
      <c r="F629">
        <v>61</v>
      </c>
      <c r="G629">
        <v>48</v>
      </c>
      <c r="H629">
        <v>46</v>
      </c>
      <c r="I629" s="1">
        <f>SUM(Table1[[#This Row],[math_score]:[writing_score]])/300</f>
        <v>0.51666666666666672</v>
      </c>
      <c r="J629" t="str">
        <f>_xlfn.IFS(Table1[[#This Row],[%]]&gt;=90%,"Best",AND(Table1[[#This Row],[%]]&gt;=70%,Table1[[#This Row],[%]]&lt; 90%),"Very Good",AND(Table1[[#This Row],[%]]&gt;=50%,Table1[[#This Row],[%]]&lt; 70%),"Good",Table1[[#This Row],[%]]&lt;50,"Not Bad")</f>
        <v>Good</v>
      </c>
    </row>
    <row r="630" spans="1:10" x14ac:dyDescent="0.25">
      <c r="A630" t="s">
        <v>16</v>
      </c>
      <c r="B630" t="s">
        <v>20</v>
      </c>
      <c r="C630" t="s">
        <v>13</v>
      </c>
      <c r="D630" t="s">
        <v>19</v>
      </c>
      <c r="E630" t="s">
        <v>24</v>
      </c>
      <c r="F630">
        <v>49</v>
      </c>
      <c r="G630">
        <v>57</v>
      </c>
      <c r="H630">
        <v>46</v>
      </c>
      <c r="I630" s="1">
        <f>SUM(Table1[[#This Row],[math_score]:[writing_score]])/300</f>
        <v>0.50666666666666671</v>
      </c>
      <c r="J630" t="str">
        <f>_xlfn.IFS(Table1[[#This Row],[%]]&gt;=90%,"Best",AND(Table1[[#This Row],[%]]&gt;=70%,Table1[[#This Row],[%]]&lt; 90%),"Very Good",AND(Table1[[#This Row],[%]]&gt;=50%,Table1[[#This Row],[%]]&lt; 70%),"Good",Table1[[#This Row],[%]]&lt;50,"Not Bad")</f>
        <v>Good</v>
      </c>
    </row>
    <row r="631" spans="1:10" x14ac:dyDescent="0.25">
      <c r="A631" t="s">
        <v>8</v>
      </c>
      <c r="B631" t="s">
        <v>12</v>
      </c>
      <c r="C631" t="s">
        <v>22</v>
      </c>
      <c r="D631" t="s">
        <v>11</v>
      </c>
      <c r="E631" t="s">
        <v>14</v>
      </c>
      <c r="F631">
        <v>44</v>
      </c>
      <c r="G631">
        <v>51</v>
      </c>
      <c r="H631">
        <v>55</v>
      </c>
      <c r="I631" s="1">
        <f>SUM(Table1[[#This Row],[math_score]:[writing_score]])/300</f>
        <v>0.5</v>
      </c>
      <c r="J631" t="str">
        <f>_xlfn.IFS(Table1[[#This Row],[%]]&gt;=90%,"Best",AND(Table1[[#This Row],[%]]&gt;=70%,Table1[[#This Row],[%]]&lt; 90%),"Very Good",AND(Table1[[#This Row],[%]]&gt;=50%,Table1[[#This Row],[%]]&lt; 70%),"Good",Table1[[#This Row],[%]]&lt;50,"Not Bad")</f>
        <v>Good</v>
      </c>
    </row>
    <row r="632" spans="1:10" x14ac:dyDescent="0.25">
      <c r="A632" t="s">
        <v>16</v>
      </c>
      <c r="B632" t="s">
        <v>20</v>
      </c>
      <c r="C632" t="s">
        <v>13</v>
      </c>
      <c r="D632" t="s">
        <v>11</v>
      </c>
      <c r="E632" t="s">
        <v>24</v>
      </c>
      <c r="F632">
        <v>67</v>
      </c>
      <c r="G632">
        <v>64</v>
      </c>
      <c r="H632">
        <v>70</v>
      </c>
      <c r="I632" s="1">
        <f>SUM(Table1[[#This Row],[math_score]:[writing_score]])/300</f>
        <v>0.67</v>
      </c>
      <c r="J632" t="str">
        <f>_xlfn.IFS(Table1[[#This Row],[%]]&gt;=90%,"Best",AND(Table1[[#This Row],[%]]&gt;=70%,Table1[[#This Row],[%]]&lt; 90%),"Very Good",AND(Table1[[#This Row],[%]]&gt;=50%,Table1[[#This Row],[%]]&lt; 70%),"Good",Table1[[#This Row],[%]]&lt;50,"Not Bad")</f>
        <v>Good</v>
      </c>
    </row>
    <row r="633" spans="1:10" x14ac:dyDescent="0.25">
      <c r="A633" t="s">
        <v>16</v>
      </c>
      <c r="B633" t="s">
        <v>9</v>
      </c>
      <c r="C633" t="s">
        <v>21</v>
      </c>
      <c r="D633" t="s">
        <v>11</v>
      </c>
      <c r="E633" t="s">
        <v>24</v>
      </c>
      <c r="F633">
        <v>79</v>
      </c>
      <c r="G633">
        <v>60</v>
      </c>
      <c r="H633">
        <v>65</v>
      </c>
      <c r="I633" s="1">
        <f>SUM(Table1[[#This Row],[math_score]:[writing_score]])/300</f>
        <v>0.68</v>
      </c>
      <c r="J633" t="str">
        <f>_xlfn.IFS(Table1[[#This Row],[%]]&gt;=90%,"Best",AND(Table1[[#This Row],[%]]&gt;=70%,Table1[[#This Row],[%]]&lt; 90%),"Very Good",AND(Table1[[#This Row],[%]]&gt;=50%,Table1[[#This Row],[%]]&lt; 70%),"Good",Table1[[#This Row],[%]]&lt;50,"Not Bad")</f>
        <v>Good</v>
      </c>
    </row>
    <row r="634" spans="1:10" x14ac:dyDescent="0.25">
      <c r="A634" t="s">
        <v>8</v>
      </c>
      <c r="B634" t="s">
        <v>9</v>
      </c>
      <c r="C634" t="s">
        <v>10</v>
      </c>
      <c r="D634" t="s">
        <v>11</v>
      </c>
      <c r="E634" t="s">
        <v>14</v>
      </c>
      <c r="F634">
        <v>66</v>
      </c>
      <c r="G634">
        <v>74</v>
      </c>
      <c r="H634">
        <v>81</v>
      </c>
      <c r="I634" s="1">
        <f>SUM(Table1[[#This Row],[math_score]:[writing_score]])/300</f>
        <v>0.73666666666666669</v>
      </c>
      <c r="J634" t="str">
        <f>_xlfn.IFS(Table1[[#This Row],[%]]&gt;=90%,"Best",AND(Table1[[#This Row],[%]]&gt;=70%,Table1[[#This Row],[%]]&lt; 90%),"Very Good",AND(Table1[[#This Row],[%]]&gt;=50%,Table1[[#This Row],[%]]&lt; 70%),"Good",Table1[[#This Row],[%]]&lt;50,"Not Bad")</f>
        <v>Very Good</v>
      </c>
    </row>
    <row r="635" spans="1:10" x14ac:dyDescent="0.25">
      <c r="A635" t="s">
        <v>8</v>
      </c>
      <c r="B635" t="s">
        <v>12</v>
      </c>
      <c r="C635" t="s">
        <v>21</v>
      </c>
      <c r="D635" t="s">
        <v>11</v>
      </c>
      <c r="E635" t="s">
        <v>24</v>
      </c>
      <c r="F635">
        <v>75</v>
      </c>
      <c r="G635">
        <v>88</v>
      </c>
      <c r="H635">
        <v>85</v>
      </c>
      <c r="I635" s="1">
        <f>SUM(Table1[[#This Row],[math_score]:[writing_score]])/300</f>
        <v>0.82666666666666666</v>
      </c>
      <c r="J635" t="str">
        <f>_xlfn.IFS(Table1[[#This Row],[%]]&gt;=90%,"Best",AND(Table1[[#This Row],[%]]&gt;=70%,Table1[[#This Row],[%]]&lt; 90%),"Very Good",AND(Table1[[#This Row],[%]]&gt;=50%,Table1[[#This Row],[%]]&lt; 70%),"Good",Table1[[#This Row],[%]]&lt;50,"Not Bad")</f>
        <v>Very Good</v>
      </c>
    </row>
    <row r="636" spans="1:10" x14ac:dyDescent="0.25">
      <c r="A636" t="s">
        <v>16</v>
      </c>
      <c r="B636" t="s">
        <v>20</v>
      </c>
      <c r="C636" t="s">
        <v>22</v>
      </c>
      <c r="D636" t="s">
        <v>11</v>
      </c>
      <c r="E636" t="s">
        <v>24</v>
      </c>
      <c r="F636">
        <v>84</v>
      </c>
      <c r="G636">
        <v>84</v>
      </c>
      <c r="H636">
        <v>80</v>
      </c>
      <c r="I636" s="1">
        <f>SUM(Table1[[#This Row],[math_score]:[writing_score]])/300</f>
        <v>0.82666666666666666</v>
      </c>
      <c r="J636" t="str">
        <f>_xlfn.IFS(Table1[[#This Row],[%]]&gt;=90%,"Best",AND(Table1[[#This Row],[%]]&gt;=70%,Table1[[#This Row],[%]]&lt; 90%),"Very Good",AND(Table1[[#This Row],[%]]&gt;=50%,Table1[[#This Row],[%]]&lt; 70%),"Good",Table1[[#This Row],[%]]&lt;50,"Not Bad")</f>
        <v>Very Good</v>
      </c>
    </row>
    <row r="637" spans="1:10" x14ac:dyDescent="0.25">
      <c r="A637" t="s">
        <v>16</v>
      </c>
      <c r="B637" t="s">
        <v>17</v>
      </c>
      <c r="C637" t="s">
        <v>21</v>
      </c>
      <c r="D637" t="s">
        <v>11</v>
      </c>
      <c r="E637" t="s">
        <v>24</v>
      </c>
      <c r="F637">
        <v>71</v>
      </c>
      <c r="G637">
        <v>74</v>
      </c>
      <c r="H637">
        <v>64</v>
      </c>
      <c r="I637" s="1">
        <f>SUM(Table1[[#This Row],[math_score]:[writing_score]])/300</f>
        <v>0.69666666666666666</v>
      </c>
      <c r="J637" t="str">
        <f>_xlfn.IFS(Table1[[#This Row],[%]]&gt;=90%,"Best",AND(Table1[[#This Row],[%]]&gt;=70%,Table1[[#This Row],[%]]&lt; 90%),"Very Good",AND(Table1[[#This Row],[%]]&gt;=50%,Table1[[#This Row],[%]]&lt; 70%),"Good",Table1[[#This Row],[%]]&lt;50,"Not Bad")</f>
        <v>Good</v>
      </c>
    </row>
    <row r="638" spans="1:10" x14ac:dyDescent="0.25">
      <c r="A638" t="s">
        <v>8</v>
      </c>
      <c r="B638" t="s">
        <v>9</v>
      </c>
      <c r="C638" t="s">
        <v>21</v>
      </c>
      <c r="D638" t="s">
        <v>19</v>
      </c>
      <c r="E638" t="s">
        <v>14</v>
      </c>
      <c r="F638">
        <v>67</v>
      </c>
      <c r="G638">
        <v>80</v>
      </c>
      <c r="H638">
        <v>81</v>
      </c>
      <c r="I638" s="1">
        <f>SUM(Table1[[#This Row],[math_score]:[writing_score]])/300</f>
        <v>0.76</v>
      </c>
      <c r="J638" t="str">
        <f>_xlfn.IFS(Table1[[#This Row],[%]]&gt;=90%,"Best",AND(Table1[[#This Row],[%]]&gt;=70%,Table1[[#This Row],[%]]&lt; 90%),"Very Good",AND(Table1[[#This Row],[%]]&gt;=50%,Table1[[#This Row],[%]]&lt; 70%),"Good",Table1[[#This Row],[%]]&lt;50,"Not Bad")</f>
        <v>Very Good</v>
      </c>
    </row>
    <row r="639" spans="1:10" x14ac:dyDescent="0.25">
      <c r="A639" t="s">
        <v>8</v>
      </c>
      <c r="B639" t="s">
        <v>20</v>
      </c>
      <c r="C639" t="s">
        <v>22</v>
      </c>
      <c r="D639" t="s">
        <v>11</v>
      </c>
      <c r="E639" t="s">
        <v>14</v>
      </c>
      <c r="F639">
        <v>80</v>
      </c>
      <c r="G639">
        <v>92</v>
      </c>
      <c r="H639">
        <v>88</v>
      </c>
      <c r="I639" s="1">
        <f>SUM(Table1[[#This Row],[math_score]:[writing_score]])/300</f>
        <v>0.8666666666666667</v>
      </c>
      <c r="J639" t="str">
        <f>_xlfn.IFS(Table1[[#This Row],[%]]&gt;=90%,"Best",AND(Table1[[#This Row],[%]]&gt;=70%,Table1[[#This Row],[%]]&lt; 90%),"Very Good",AND(Table1[[#This Row],[%]]&gt;=50%,Table1[[#This Row],[%]]&lt; 70%),"Good",Table1[[#This Row],[%]]&lt;50,"Not Bad")</f>
        <v>Very Good</v>
      </c>
    </row>
    <row r="640" spans="1:10" x14ac:dyDescent="0.25">
      <c r="A640" t="s">
        <v>16</v>
      </c>
      <c r="B640" t="s">
        <v>23</v>
      </c>
      <c r="C640" t="s">
        <v>13</v>
      </c>
      <c r="D640" t="s">
        <v>11</v>
      </c>
      <c r="E640" t="s">
        <v>24</v>
      </c>
      <c r="F640">
        <v>86</v>
      </c>
      <c r="G640">
        <v>76</v>
      </c>
      <c r="H640">
        <v>74</v>
      </c>
      <c r="I640" s="1">
        <f>SUM(Table1[[#This Row],[math_score]:[writing_score]])/300</f>
        <v>0.78666666666666663</v>
      </c>
      <c r="J640" t="str">
        <f>_xlfn.IFS(Table1[[#This Row],[%]]&gt;=90%,"Best",AND(Table1[[#This Row],[%]]&gt;=70%,Table1[[#This Row],[%]]&lt; 90%),"Very Good",AND(Table1[[#This Row],[%]]&gt;=50%,Table1[[#This Row],[%]]&lt; 70%),"Good",Table1[[#This Row],[%]]&lt;50,"Not Bad")</f>
        <v>Very Good</v>
      </c>
    </row>
    <row r="641" spans="1:10" x14ac:dyDescent="0.25">
      <c r="A641" t="s">
        <v>8</v>
      </c>
      <c r="B641" t="s">
        <v>20</v>
      </c>
      <c r="C641" t="s">
        <v>18</v>
      </c>
      <c r="D641" t="s">
        <v>11</v>
      </c>
      <c r="E641" t="s">
        <v>24</v>
      </c>
      <c r="F641">
        <v>76</v>
      </c>
      <c r="G641">
        <v>74</v>
      </c>
      <c r="H641">
        <v>73</v>
      </c>
      <c r="I641" s="1">
        <f>SUM(Table1[[#This Row],[math_score]:[writing_score]])/300</f>
        <v>0.74333333333333329</v>
      </c>
      <c r="J641" t="str">
        <f>_xlfn.IFS(Table1[[#This Row],[%]]&gt;=90%,"Best",AND(Table1[[#This Row],[%]]&gt;=70%,Table1[[#This Row],[%]]&lt; 90%),"Very Good",AND(Table1[[#This Row],[%]]&gt;=50%,Table1[[#This Row],[%]]&lt; 70%),"Good",Table1[[#This Row],[%]]&lt;50,"Not Bad")</f>
        <v>Very Good</v>
      </c>
    </row>
    <row r="642" spans="1:10" x14ac:dyDescent="0.25">
      <c r="A642" t="s">
        <v>16</v>
      </c>
      <c r="B642" t="s">
        <v>20</v>
      </c>
      <c r="C642" t="s">
        <v>21</v>
      </c>
      <c r="D642" t="s">
        <v>11</v>
      </c>
      <c r="E642" t="s">
        <v>24</v>
      </c>
      <c r="F642">
        <v>41</v>
      </c>
      <c r="G642">
        <v>52</v>
      </c>
      <c r="H642">
        <v>51</v>
      </c>
      <c r="I642" s="1">
        <f>SUM(Table1[[#This Row],[math_score]:[writing_score]])/300</f>
        <v>0.48</v>
      </c>
      <c r="J642" t="str">
        <f>_xlfn.IFS(Table1[[#This Row],[%]]&gt;=90%,"Best",AND(Table1[[#This Row],[%]]&gt;=70%,Table1[[#This Row],[%]]&lt; 90%),"Very Good",AND(Table1[[#This Row],[%]]&gt;=50%,Table1[[#This Row],[%]]&lt; 70%),"Good",Table1[[#This Row],[%]]&lt;50,"Not Bad")</f>
        <v>Not Bad</v>
      </c>
    </row>
    <row r="643" spans="1:10" x14ac:dyDescent="0.25">
      <c r="A643" t="s">
        <v>8</v>
      </c>
      <c r="B643" t="s">
        <v>20</v>
      </c>
      <c r="C643" t="s">
        <v>18</v>
      </c>
      <c r="D643" t="s">
        <v>19</v>
      </c>
      <c r="E643" t="s">
        <v>14</v>
      </c>
      <c r="F643">
        <v>74</v>
      </c>
      <c r="G643">
        <v>88</v>
      </c>
      <c r="H643">
        <v>90</v>
      </c>
      <c r="I643" s="1">
        <f>SUM(Table1[[#This Row],[math_score]:[writing_score]])/300</f>
        <v>0.84</v>
      </c>
      <c r="J643" t="str">
        <f>_xlfn.IFS(Table1[[#This Row],[%]]&gt;=90%,"Best",AND(Table1[[#This Row],[%]]&gt;=70%,Table1[[#This Row],[%]]&lt; 90%),"Very Good",AND(Table1[[#This Row],[%]]&gt;=50%,Table1[[#This Row],[%]]&lt; 70%),"Good",Table1[[#This Row],[%]]&lt;50,"Not Bad")</f>
        <v>Very Good</v>
      </c>
    </row>
    <row r="644" spans="1:10" x14ac:dyDescent="0.25">
      <c r="A644" t="s">
        <v>8</v>
      </c>
      <c r="B644" t="s">
        <v>9</v>
      </c>
      <c r="C644" t="s">
        <v>22</v>
      </c>
      <c r="D644" t="s">
        <v>19</v>
      </c>
      <c r="E644" t="s">
        <v>24</v>
      </c>
      <c r="F644">
        <v>72</v>
      </c>
      <c r="G644">
        <v>81</v>
      </c>
      <c r="H644">
        <v>79</v>
      </c>
      <c r="I644" s="1">
        <f>SUM(Table1[[#This Row],[math_score]:[writing_score]])/300</f>
        <v>0.77333333333333332</v>
      </c>
      <c r="J644" t="str">
        <f>_xlfn.IFS(Table1[[#This Row],[%]]&gt;=90%,"Best",AND(Table1[[#This Row],[%]]&gt;=70%,Table1[[#This Row],[%]]&lt; 90%),"Very Good",AND(Table1[[#This Row],[%]]&gt;=50%,Table1[[#This Row],[%]]&lt; 70%),"Good",Table1[[#This Row],[%]]&lt;50,"Not Bad")</f>
        <v>Very Good</v>
      </c>
    </row>
    <row r="645" spans="1:10" x14ac:dyDescent="0.25">
      <c r="A645" t="s">
        <v>8</v>
      </c>
      <c r="B645" t="s">
        <v>23</v>
      </c>
      <c r="C645" t="s">
        <v>21</v>
      </c>
      <c r="D645" t="s">
        <v>11</v>
      </c>
      <c r="E645" t="s">
        <v>14</v>
      </c>
      <c r="F645">
        <v>74</v>
      </c>
      <c r="G645">
        <v>79</v>
      </c>
      <c r="H645">
        <v>80</v>
      </c>
      <c r="I645" s="1">
        <f>SUM(Table1[[#This Row],[math_score]:[writing_score]])/300</f>
        <v>0.77666666666666662</v>
      </c>
      <c r="J645" t="str">
        <f>_xlfn.IFS(Table1[[#This Row],[%]]&gt;=90%,"Best",AND(Table1[[#This Row],[%]]&gt;=70%,Table1[[#This Row],[%]]&lt; 90%),"Very Good",AND(Table1[[#This Row],[%]]&gt;=50%,Table1[[#This Row],[%]]&lt; 70%),"Good",Table1[[#This Row],[%]]&lt;50,"Not Bad")</f>
        <v>Very Good</v>
      </c>
    </row>
    <row r="646" spans="1:10" x14ac:dyDescent="0.25">
      <c r="A646" t="s">
        <v>16</v>
      </c>
      <c r="B646" t="s">
        <v>9</v>
      </c>
      <c r="C646" t="s">
        <v>21</v>
      </c>
      <c r="D646" t="s">
        <v>11</v>
      </c>
      <c r="E646" t="s">
        <v>24</v>
      </c>
      <c r="F646">
        <v>70</v>
      </c>
      <c r="G646">
        <v>65</v>
      </c>
      <c r="H646">
        <v>60</v>
      </c>
      <c r="I646" s="1">
        <f>SUM(Table1[[#This Row],[math_score]:[writing_score]])/300</f>
        <v>0.65</v>
      </c>
      <c r="J646" t="str">
        <f>_xlfn.IFS(Table1[[#This Row],[%]]&gt;=90%,"Best",AND(Table1[[#This Row],[%]]&gt;=70%,Table1[[#This Row],[%]]&lt; 90%),"Very Good",AND(Table1[[#This Row],[%]]&gt;=50%,Table1[[#This Row],[%]]&lt; 70%),"Good",Table1[[#This Row],[%]]&lt;50,"Not Bad")</f>
        <v>Good</v>
      </c>
    </row>
    <row r="647" spans="1:10" x14ac:dyDescent="0.25">
      <c r="A647" t="s">
        <v>8</v>
      </c>
      <c r="B647" t="s">
        <v>9</v>
      </c>
      <c r="C647" t="s">
        <v>10</v>
      </c>
      <c r="D647" t="s">
        <v>11</v>
      </c>
      <c r="E647" t="s">
        <v>14</v>
      </c>
      <c r="F647">
        <v>65</v>
      </c>
      <c r="G647">
        <v>81</v>
      </c>
      <c r="H647">
        <v>81</v>
      </c>
      <c r="I647" s="1">
        <f>SUM(Table1[[#This Row],[math_score]:[writing_score]])/300</f>
        <v>0.75666666666666671</v>
      </c>
      <c r="J647" t="str">
        <f>_xlfn.IFS(Table1[[#This Row],[%]]&gt;=90%,"Best",AND(Table1[[#This Row],[%]]&gt;=70%,Table1[[#This Row],[%]]&lt; 90%),"Very Good",AND(Table1[[#This Row],[%]]&gt;=50%,Table1[[#This Row],[%]]&lt; 70%),"Good",Table1[[#This Row],[%]]&lt;50,"Not Bad")</f>
        <v>Very Good</v>
      </c>
    </row>
    <row r="648" spans="1:10" x14ac:dyDescent="0.25">
      <c r="A648" t="s">
        <v>8</v>
      </c>
      <c r="B648" t="s">
        <v>20</v>
      </c>
      <c r="C648" t="s">
        <v>18</v>
      </c>
      <c r="D648" t="s">
        <v>11</v>
      </c>
      <c r="E648" t="s">
        <v>24</v>
      </c>
      <c r="F648">
        <v>59</v>
      </c>
      <c r="G648">
        <v>70</v>
      </c>
      <c r="H648">
        <v>65</v>
      </c>
      <c r="I648" s="1">
        <f>SUM(Table1[[#This Row],[math_score]:[writing_score]])/300</f>
        <v>0.64666666666666661</v>
      </c>
      <c r="J648" t="str">
        <f>_xlfn.IFS(Table1[[#This Row],[%]]&gt;=90%,"Best",AND(Table1[[#This Row],[%]]&gt;=70%,Table1[[#This Row],[%]]&lt; 90%),"Very Good",AND(Table1[[#This Row],[%]]&gt;=50%,Table1[[#This Row],[%]]&lt; 70%),"Good",Table1[[#This Row],[%]]&lt;50,"Not Bad")</f>
        <v>Good</v>
      </c>
    </row>
    <row r="649" spans="1:10" x14ac:dyDescent="0.25">
      <c r="A649" t="s">
        <v>8</v>
      </c>
      <c r="B649" t="s">
        <v>23</v>
      </c>
      <c r="C649" t="s">
        <v>21</v>
      </c>
      <c r="D649" t="s">
        <v>19</v>
      </c>
      <c r="E649" t="s">
        <v>24</v>
      </c>
      <c r="F649">
        <v>64</v>
      </c>
      <c r="G649">
        <v>62</v>
      </c>
      <c r="H649">
        <v>68</v>
      </c>
      <c r="I649" s="1">
        <f>SUM(Table1[[#This Row],[math_score]:[writing_score]])/300</f>
        <v>0.64666666666666661</v>
      </c>
      <c r="J649" t="str">
        <f>_xlfn.IFS(Table1[[#This Row],[%]]&gt;=90%,"Best",AND(Table1[[#This Row],[%]]&gt;=70%,Table1[[#This Row],[%]]&lt; 90%),"Very Good",AND(Table1[[#This Row],[%]]&gt;=50%,Table1[[#This Row],[%]]&lt; 70%),"Good",Table1[[#This Row],[%]]&lt;50,"Not Bad")</f>
        <v>Good</v>
      </c>
    </row>
    <row r="650" spans="1:10" x14ac:dyDescent="0.25">
      <c r="A650" t="s">
        <v>8</v>
      </c>
      <c r="B650" t="s">
        <v>9</v>
      </c>
      <c r="C650" t="s">
        <v>21</v>
      </c>
      <c r="D650" t="s">
        <v>11</v>
      </c>
      <c r="E650" t="s">
        <v>24</v>
      </c>
      <c r="F650">
        <v>50</v>
      </c>
      <c r="G650">
        <v>53</v>
      </c>
      <c r="H650">
        <v>55</v>
      </c>
      <c r="I650" s="1">
        <f>SUM(Table1[[#This Row],[math_score]:[writing_score]])/300</f>
        <v>0.52666666666666662</v>
      </c>
      <c r="J650" t="str">
        <f>_xlfn.IFS(Table1[[#This Row],[%]]&gt;=90%,"Best",AND(Table1[[#This Row],[%]]&gt;=70%,Table1[[#This Row],[%]]&lt; 90%),"Very Good",AND(Table1[[#This Row],[%]]&gt;=50%,Table1[[#This Row],[%]]&lt; 70%),"Good",Table1[[#This Row],[%]]&lt;50,"Not Bad")</f>
        <v>Good</v>
      </c>
    </row>
    <row r="651" spans="1:10" x14ac:dyDescent="0.25">
      <c r="A651" t="s">
        <v>8</v>
      </c>
      <c r="B651" t="s">
        <v>20</v>
      </c>
      <c r="C651" t="s">
        <v>13</v>
      </c>
      <c r="D651" t="s">
        <v>11</v>
      </c>
      <c r="E651" t="s">
        <v>14</v>
      </c>
      <c r="F651">
        <v>69</v>
      </c>
      <c r="G651">
        <v>79</v>
      </c>
      <c r="H651">
        <v>81</v>
      </c>
      <c r="I651" s="1">
        <f>SUM(Table1[[#This Row],[math_score]:[writing_score]])/300</f>
        <v>0.76333333333333331</v>
      </c>
      <c r="J651" t="str">
        <f>_xlfn.IFS(Table1[[#This Row],[%]]&gt;=90%,"Best",AND(Table1[[#This Row],[%]]&gt;=70%,Table1[[#This Row],[%]]&lt; 90%),"Very Good",AND(Table1[[#This Row],[%]]&gt;=50%,Table1[[#This Row],[%]]&lt; 70%),"Good",Table1[[#This Row],[%]]&lt;50,"Not Bad")</f>
        <v>Very Good</v>
      </c>
    </row>
    <row r="652" spans="1:10" x14ac:dyDescent="0.25">
      <c r="A652" t="s">
        <v>16</v>
      </c>
      <c r="B652" t="s">
        <v>12</v>
      </c>
      <c r="C652" t="s">
        <v>22</v>
      </c>
      <c r="D652" t="s">
        <v>19</v>
      </c>
      <c r="E652" t="s">
        <v>14</v>
      </c>
      <c r="F652">
        <v>51</v>
      </c>
      <c r="G652">
        <v>56</v>
      </c>
      <c r="H652">
        <v>53</v>
      </c>
      <c r="I652" s="1">
        <f>SUM(Table1[[#This Row],[math_score]:[writing_score]])/300</f>
        <v>0.53333333333333333</v>
      </c>
      <c r="J652" t="str">
        <f>_xlfn.IFS(Table1[[#This Row],[%]]&gt;=90%,"Best",AND(Table1[[#This Row],[%]]&gt;=70%,Table1[[#This Row],[%]]&lt; 90%),"Very Good",AND(Table1[[#This Row],[%]]&gt;=50%,Table1[[#This Row],[%]]&lt; 70%),"Good",Table1[[#This Row],[%]]&lt;50,"Not Bad")</f>
        <v>Good</v>
      </c>
    </row>
    <row r="653" spans="1:10" x14ac:dyDescent="0.25">
      <c r="A653" t="s">
        <v>8</v>
      </c>
      <c r="B653" t="s">
        <v>17</v>
      </c>
      <c r="C653" t="s">
        <v>21</v>
      </c>
      <c r="D653" t="s">
        <v>11</v>
      </c>
      <c r="E653" t="s">
        <v>14</v>
      </c>
      <c r="F653">
        <v>68</v>
      </c>
      <c r="G653">
        <v>80</v>
      </c>
      <c r="H653">
        <v>76</v>
      </c>
      <c r="I653" s="1">
        <f>SUM(Table1[[#This Row],[math_score]:[writing_score]])/300</f>
        <v>0.7466666666666667</v>
      </c>
      <c r="J653" t="str">
        <f>_xlfn.IFS(Table1[[#This Row],[%]]&gt;=90%,"Best",AND(Table1[[#This Row],[%]]&gt;=70%,Table1[[#This Row],[%]]&lt; 90%),"Very Good",AND(Table1[[#This Row],[%]]&gt;=50%,Table1[[#This Row],[%]]&lt; 70%),"Good",Table1[[#This Row],[%]]&lt;50,"Not Bad")</f>
        <v>Very Good</v>
      </c>
    </row>
    <row r="654" spans="1:10" x14ac:dyDescent="0.25">
      <c r="A654" t="s">
        <v>8</v>
      </c>
      <c r="B654" t="s">
        <v>20</v>
      </c>
      <c r="C654" t="s">
        <v>13</v>
      </c>
      <c r="D654" t="s">
        <v>11</v>
      </c>
      <c r="E654" t="s">
        <v>14</v>
      </c>
      <c r="F654">
        <v>85</v>
      </c>
      <c r="G654">
        <v>86</v>
      </c>
      <c r="H654">
        <v>98</v>
      </c>
      <c r="I654" s="1">
        <f>SUM(Table1[[#This Row],[math_score]:[writing_score]])/300</f>
        <v>0.89666666666666661</v>
      </c>
      <c r="J654" t="str">
        <f>_xlfn.IFS(Table1[[#This Row],[%]]&gt;=90%,"Best",AND(Table1[[#This Row],[%]]&gt;=70%,Table1[[#This Row],[%]]&lt; 90%),"Very Good",AND(Table1[[#This Row],[%]]&gt;=50%,Table1[[#This Row],[%]]&lt; 70%),"Good",Table1[[#This Row],[%]]&lt;50,"Not Bad")</f>
        <v>Very Good</v>
      </c>
    </row>
    <row r="655" spans="1:10" x14ac:dyDescent="0.25">
      <c r="A655" t="s">
        <v>8</v>
      </c>
      <c r="B655" t="s">
        <v>17</v>
      </c>
      <c r="C655" t="s">
        <v>18</v>
      </c>
      <c r="D655" t="s">
        <v>11</v>
      </c>
      <c r="E655" t="s">
        <v>14</v>
      </c>
      <c r="F655">
        <v>65</v>
      </c>
      <c r="G655">
        <v>70</v>
      </c>
      <c r="H655">
        <v>74</v>
      </c>
      <c r="I655" s="1">
        <f>SUM(Table1[[#This Row],[math_score]:[writing_score]])/300</f>
        <v>0.69666666666666666</v>
      </c>
      <c r="J655" t="str">
        <f>_xlfn.IFS(Table1[[#This Row],[%]]&gt;=90%,"Best",AND(Table1[[#This Row],[%]]&gt;=70%,Table1[[#This Row],[%]]&lt; 90%),"Very Good",AND(Table1[[#This Row],[%]]&gt;=50%,Table1[[#This Row],[%]]&lt; 70%),"Good",Table1[[#This Row],[%]]&lt;50,"Not Bad")</f>
        <v>Good</v>
      </c>
    </row>
    <row r="656" spans="1:10" x14ac:dyDescent="0.25">
      <c r="A656" t="s">
        <v>8</v>
      </c>
      <c r="B656" t="s">
        <v>9</v>
      </c>
      <c r="C656" t="s">
        <v>22</v>
      </c>
      <c r="D656" t="s">
        <v>11</v>
      </c>
      <c r="E656" t="s">
        <v>24</v>
      </c>
      <c r="F656">
        <v>73</v>
      </c>
      <c r="G656">
        <v>79</v>
      </c>
      <c r="H656">
        <v>79</v>
      </c>
      <c r="I656" s="1">
        <f>SUM(Table1[[#This Row],[math_score]:[writing_score]])/300</f>
        <v>0.77</v>
      </c>
      <c r="J656" t="str">
        <f>_xlfn.IFS(Table1[[#This Row],[%]]&gt;=90%,"Best",AND(Table1[[#This Row],[%]]&gt;=70%,Table1[[#This Row],[%]]&lt; 90%),"Very Good",AND(Table1[[#This Row],[%]]&gt;=50%,Table1[[#This Row],[%]]&lt; 70%),"Good",Table1[[#This Row],[%]]&lt;50,"Not Bad")</f>
        <v>Very Good</v>
      </c>
    </row>
    <row r="657" spans="1:10" x14ac:dyDescent="0.25">
      <c r="A657" t="s">
        <v>8</v>
      </c>
      <c r="B657" t="s">
        <v>9</v>
      </c>
      <c r="C657" t="s">
        <v>13</v>
      </c>
      <c r="D657" t="s">
        <v>11</v>
      </c>
      <c r="E657" t="s">
        <v>24</v>
      </c>
      <c r="F657">
        <v>62</v>
      </c>
      <c r="G657">
        <v>67</v>
      </c>
      <c r="H657">
        <v>67</v>
      </c>
      <c r="I657" s="1">
        <f>SUM(Table1[[#This Row],[math_score]:[writing_score]])/300</f>
        <v>0.65333333333333332</v>
      </c>
      <c r="J657" t="str">
        <f>_xlfn.IFS(Table1[[#This Row],[%]]&gt;=90%,"Best",AND(Table1[[#This Row],[%]]&gt;=70%,Table1[[#This Row],[%]]&lt; 90%),"Very Good",AND(Table1[[#This Row],[%]]&gt;=50%,Table1[[#This Row],[%]]&lt; 70%),"Good",Table1[[#This Row],[%]]&lt;50,"Not Bad")</f>
        <v>Good</v>
      </c>
    </row>
    <row r="658" spans="1:10" x14ac:dyDescent="0.25">
      <c r="A658" t="s">
        <v>16</v>
      </c>
      <c r="B658" t="s">
        <v>12</v>
      </c>
      <c r="C658" t="s">
        <v>18</v>
      </c>
      <c r="D658" t="s">
        <v>19</v>
      </c>
      <c r="E658" t="s">
        <v>24</v>
      </c>
      <c r="F658">
        <v>77</v>
      </c>
      <c r="G658">
        <v>67</v>
      </c>
      <c r="H658">
        <v>64</v>
      </c>
      <c r="I658" s="1">
        <f>SUM(Table1[[#This Row],[math_score]:[writing_score]])/300</f>
        <v>0.69333333333333336</v>
      </c>
      <c r="J658" t="str">
        <f>_xlfn.IFS(Table1[[#This Row],[%]]&gt;=90%,"Best",AND(Table1[[#This Row],[%]]&gt;=70%,Table1[[#This Row],[%]]&lt; 90%),"Very Good",AND(Table1[[#This Row],[%]]&gt;=50%,Table1[[#This Row],[%]]&lt; 70%),"Good",Table1[[#This Row],[%]]&lt;50,"Not Bad")</f>
        <v>Good</v>
      </c>
    </row>
    <row r="659" spans="1:10" x14ac:dyDescent="0.25">
      <c r="A659" t="s">
        <v>16</v>
      </c>
      <c r="B659" t="s">
        <v>20</v>
      </c>
      <c r="C659" t="s">
        <v>22</v>
      </c>
      <c r="D659" t="s">
        <v>11</v>
      </c>
      <c r="E659" t="s">
        <v>24</v>
      </c>
      <c r="F659">
        <v>69</v>
      </c>
      <c r="G659">
        <v>66</v>
      </c>
      <c r="H659">
        <v>61</v>
      </c>
      <c r="I659" s="1">
        <f>SUM(Table1[[#This Row],[math_score]:[writing_score]])/300</f>
        <v>0.65333333333333332</v>
      </c>
      <c r="J659" t="str">
        <f>_xlfn.IFS(Table1[[#This Row],[%]]&gt;=90%,"Best",AND(Table1[[#This Row],[%]]&gt;=70%,Table1[[#This Row],[%]]&lt; 90%),"Very Good",AND(Table1[[#This Row],[%]]&gt;=50%,Table1[[#This Row],[%]]&lt; 70%),"Good",Table1[[#This Row],[%]]&lt;50,"Not Bad")</f>
        <v>Good</v>
      </c>
    </row>
    <row r="660" spans="1:10" x14ac:dyDescent="0.25">
      <c r="A660" t="s">
        <v>8</v>
      </c>
      <c r="B660" t="s">
        <v>20</v>
      </c>
      <c r="C660" t="s">
        <v>18</v>
      </c>
      <c r="D660" t="s">
        <v>19</v>
      </c>
      <c r="E660" t="s">
        <v>24</v>
      </c>
      <c r="F660">
        <v>43</v>
      </c>
      <c r="G660">
        <v>60</v>
      </c>
      <c r="H660">
        <v>58</v>
      </c>
      <c r="I660" s="1">
        <f>SUM(Table1[[#This Row],[math_score]:[writing_score]])/300</f>
        <v>0.53666666666666663</v>
      </c>
      <c r="J660" t="str">
        <f>_xlfn.IFS(Table1[[#This Row],[%]]&gt;=90%,"Best",AND(Table1[[#This Row],[%]]&gt;=70%,Table1[[#This Row],[%]]&lt; 90%),"Very Good",AND(Table1[[#This Row],[%]]&gt;=50%,Table1[[#This Row],[%]]&lt; 70%),"Good",Table1[[#This Row],[%]]&lt;50,"Not Bad")</f>
        <v>Good</v>
      </c>
    </row>
    <row r="661" spans="1:10" x14ac:dyDescent="0.25">
      <c r="A661" t="s">
        <v>16</v>
      </c>
      <c r="B661" t="s">
        <v>20</v>
      </c>
      <c r="C661" t="s">
        <v>18</v>
      </c>
      <c r="D661" t="s">
        <v>11</v>
      </c>
      <c r="E661" t="s">
        <v>24</v>
      </c>
      <c r="F661">
        <v>90</v>
      </c>
      <c r="G661">
        <v>87</v>
      </c>
      <c r="H661">
        <v>85</v>
      </c>
      <c r="I661" s="1">
        <f>SUM(Table1[[#This Row],[math_score]:[writing_score]])/300</f>
        <v>0.87333333333333329</v>
      </c>
      <c r="J661" t="str">
        <f>_xlfn.IFS(Table1[[#This Row],[%]]&gt;=90%,"Best",AND(Table1[[#This Row],[%]]&gt;=70%,Table1[[#This Row],[%]]&lt; 90%),"Very Good",AND(Table1[[#This Row],[%]]&gt;=50%,Table1[[#This Row],[%]]&lt; 70%),"Good",Table1[[#This Row],[%]]&lt;50,"Not Bad")</f>
        <v>Very Good</v>
      </c>
    </row>
    <row r="662" spans="1:10" x14ac:dyDescent="0.25">
      <c r="A662" t="s">
        <v>16</v>
      </c>
      <c r="B662" t="s">
        <v>12</v>
      </c>
      <c r="C662" t="s">
        <v>13</v>
      </c>
      <c r="D662" t="s">
        <v>19</v>
      </c>
      <c r="E662" t="s">
        <v>24</v>
      </c>
      <c r="F662">
        <v>74</v>
      </c>
      <c r="G662">
        <v>77</v>
      </c>
      <c r="H662">
        <v>73</v>
      </c>
      <c r="I662" s="1">
        <f>SUM(Table1[[#This Row],[math_score]:[writing_score]])/300</f>
        <v>0.7466666666666667</v>
      </c>
      <c r="J662" t="str">
        <f>_xlfn.IFS(Table1[[#This Row],[%]]&gt;=90%,"Best",AND(Table1[[#This Row],[%]]&gt;=70%,Table1[[#This Row],[%]]&lt; 90%),"Very Good",AND(Table1[[#This Row],[%]]&gt;=50%,Table1[[#This Row],[%]]&lt; 70%),"Good",Table1[[#This Row],[%]]&lt;50,"Not Bad")</f>
        <v>Very Good</v>
      </c>
    </row>
    <row r="663" spans="1:10" x14ac:dyDescent="0.25">
      <c r="A663" t="s">
        <v>16</v>
      </c>
      <c r="B663" t="s">
        <v>12</v>
      </c>
      <c r="C663" t="s">
        <v>22</v>
      </c>
      <c r="D663" t="s">
        <v>11</v>
      </c>
      <c r="E663" t="s">
        <v>24</v>
      </c>
      <c r="F663">
        <v>73</v>
      </c>
      <c r="G663">
        <v>66</v>
      </c>
      <c r="H663">
        <v>63</v>
      </c>
      <c r="I663" s="1">
        <f>SUM(Table1[[#This Row],[math_score]:[writing_score]])/300</f>
        <v>0.67333333333333334</v>
      </c>
      <c r="J663" t="str">
        <f>_xlfn.IFS(Table1[[#This Row],[%]]&gt;=90%,"Best",AND(Table1[[#This Row],[%]]&gt;=70%,Table1[[#This Row],[%]]&lt; 90%),"Very Good",AND(Table1[[#This Row],[%]]&gt;=50%,Table1[[#This Row],[%]]&lt; 70%),"Good",Table1[[#This Row],[%]]&lt;50,"Not Bad")</f>
        <v>Good</v>
      </c>
    </row>
    <row r="664" spans="1:10" x14ac:dyDescent="0.25">
      <c r="A664" t="s">
        <v>8</v>
      </c>
      <c r="B664" t="s">
        <v>20</v>
      </c>
      <c r="C664" t="s">
        <v>13</v>
      </c>
      <c r="D664" t="s">
        <v>19</v>
      </c>
      <c r="E664" t="s">
        <v>24</v>
      </c>
      <c r="F664">
        <v>55</v>
      </c>
      <c r="G664">
        <v>71</v>
      </c>
      <c r="H664">
        <v>69</v>
      </c>
      <c r="I664" s="1">
        <f>SUM(Table1[[#This Row],[math_score]:[writing_score]])/300</f>
        <v>0.65</v>
      </c>
      <c r="J664" t="str">
        <f>_xlfn.IFS(Table1[[#This Row],[%]]&gt;=90%,"Best",AND(Table1[[#This Row],[%]]&gt;=70%,Table1[[#This Row],[%]]&lt; 90%),"Very Good",AND(Table1[[#This Row],[%]]&gt;=50%,Table1[[#This Row],[%]]&lt; 70%),"Good",Table1[[#This Row],[%]]&lt;50,"Not Bad")</f>
        <v>Good</v>
      </c>
    </row>
    <row r="665" spans="1:10" x14ac:dyDescent="0.25">
      <c r="A665" t="s">
        <v>8</v>
      </c>
      <c r="B665" t="s">
        <v>12</v>
      </c>
      <c r="C665" t="s">
        <v>21</v>
      </c>
      <c r="D665" t="s">
        <v>11</v>
      </c>
      <c r="E665" t="s">
        <v>24</v>
      </c>
      <c r="F665">
        <v>65</v>
      </c>
      <c r="G665">
        <v>69</v>
      </c>
      <c r="H665">
        <v>67</v>
      </c>
      <c r="I665" s="1">
        <f>SUM(Table1[[#This Row],[math_score]:[writing_score]])/300</f>
        <v>0.67</v>
      </c>
      <c r="J665" t="str">
        <f>_xlfn.IFS(Table1[[#This Row],[%]]&gt;=90%,"Best",AND(Table1[[#This Row],[%]]&gt;=70%,Table1[[#This Row],[%]]&lt; 90%),"Very Good",AND(Table1[[#This Row],[%]]&gt;=50%,Table1[[#This Row],[%]]&lt; 70%),"Good",Table1[[#This Row],[%]]&lt;50,"Not Bad")</f>
        <v>Good</v>
      </c>
    </row>
    <row r="666" spans="1:10" x14ac:dyDescent="0.25">
      <c r="A666" t="s">
        <v>16</v>
      </c>
      <c r="B666" t="s">
        <v>20</v>
      </c>
      <c r="C666" t="s">
        <v>18</v>
      </c>
      <c r="D666" t="s">
        <v>11</v>
      </c>
      <c r="E666" t="s">
        <v>24</v>
      </c>
      <c r="F666">
        <v>80</v>
      </c>
      <c r="G666">
        <v>63</v>
      </c>
      <c r="H666">
        <v>63</v>
      </c>
      <c r="I666" s="1">
        <f>SUM(Table1[[#This Row],[math_score]:[writing_score]])/300</f>
        <v>0.68666666666666665</v>
      </c>
      <c r="J666" t="str">
        <f>_xlfn.IFS(Table1[[#This Row],[%]]&gt;=90%,"Best",AND(Table1[[#This Row],[%]]&gt;=70%,Table1[[#This Row],[%]]&lt; 90%),"Very Good",AND(Table1[[#This Row],[%]]&gt;=50%,Table1[[#This Row],[%]]&lt; 70%),"Good",Table1[[#This Row],[%]]&lt;50,"Not Bad")</f>
        <v>Good</v>
      </c>
    </row>
    <row r="667" spans="1:10" x14ac:dyDescent="0.25">
      <c r="A667" t="s">
        <v>8</v>
      </c>
      <c r="B667" t="s">
        <v>12</v>
      </c>
      <c r="C667" t="s">
        <v>22</v>
      </c>
      <c r="D667" t="s">
        <v>19</v>
      </c>
      <c r="E667" t="s">
        <v>14</v>
      </c>
      <c r="F667">
        <v>50</v>
      </c>
      <c r="G667">
        <v>60</v>
      </c>
      <c r="H667">
        <v>60</v>
      </c>
      <c r="I667" s="1">
        <f>SUM(Table1[[#This Row],[math_score]:[writing_score]])/300</f>
        <v>0.56666666666666665</v>
      </c>
      <c r="J667" t="str">
        <f>_xlfn.IFS(Table1[[#This Row],[%]]&gt;=90%,"Best",AND(Table1[[#This Row],[%]]&gt;=70%,Table1[[#This Row],[%]]&lt; 90%),"Very Good",AND(Table1[[#This Row],[%]]&gt;=50%,Table1[[#This Row],[%]]&lt; 70%),"Good",Table1[[#This Row],[%]]&lt;50,"Not Bad")</f>
        <v>Good</v>
      </c>
    </row>
    <row r="668" spans="1:10" x14ac:dyDescent="0.25">
      <c r="A668" t="s">
        <v>8</v>
      </c>
      <c r="B668" t="s">
        <v>12</v>
      </c>
      <c r="C668" t="s">
        <v>13</v>
      </c>
      <c r="D668" t="s">
        <v>19</v>
      </c>
      <c r="E668" t="s">
        <v>14</v>
      </c>
      <c r="F668">
        <v>63</v>
      </c>
      <c r="G668">
        <v>73</v>
      </c>
      <c r="H668">
        <v>71</v>
      </c>
      <c r="I668" s="1">
        <f>SUM(Table1[[#This Row],[math_score]:[writing_score]])/300</f>
        <v>0.69</v>
      </c>
      <c r="J668" t="str">
        <f>_xlfn.IFS(Table1[[#This Row],[%]]&gt;=90%,"Best",AND(Table1[[#This Row],[%]]&gt;=70%,Table1[[#This Row],[%]]&lt; 90%),"Very Good",AND(Table1[[#This Row],[%]]&gt;=50%,Table1[[#This Row],[%]]&lt; 70%),"Good",Table1[[#This Row],[%]]&lt;50,"Not Bad")</f>
        <v>Good</v>
      </c>
    </row>
    <row r="669" spans="1:10" x14ac:dyDescent="0.25">
      <c r="A669" t="s">
        <v>8</v>
      </c>
      <c r="B669" t="s">
        <v>9</v>
      </c>
      <c r="C669" t="s">
        <v>10</v>
      </c>
      <c r="D669" t="s">
        <v>19</v>
      </c>
      <c r="E669" t="s">
        <v>24</v>
      </c>
      <c r="F669">
        <v>77</v>
      </c>
      <c r="G669">
        <v>85</v>
      </c>
      <c r="H669">
        <v>87</v>
      </c>
      <c r="I669" s="1">
        <f>SUM(Table1[[#This Row],[math_score]:[writing_score]])/300</f>
        <v>0.83</v>
      </c>
      <c r="J669" t="str">
        <f>_xlfn.IFS(Table1[[#This Row],[%]]&gt;=90%,"Best",AND(Table1[[#This Row],[%]]&gt;=70%,Table1[[#This Row],[%]]&lt; 90%),"Very Good",AND(Table1[[#This Row],[%]]&gt;=50%,Table1[[#This Row],[%]]&lt; 70%),"Good",Table1[[#This Row],[%]]&lt;50,"Not Bad")</f>
        <v>Very Good</v>
      </c>
    </row>
    <row r="670" spans="1:10" x14ac:dyDescent="0.25">
      <c r="A670" t="s">
        <v>16</v>
      </c>
      <c r="B670" t="s">
        <v>12</v>
      </c>
      <c r="C670" t="s">
        <v>13</v>
      </c>
      <c r="D670" t="s">
        <v>11</v>
      </c>
      <c r="E670" t="s">
        <v>24</v>
      </c>
      <c r="F670">
        <v>73</v>
      </c>
      <c r="G670">
        <v>74</v>
      </c>
      <c r="H670">
        <v>61</v>
      </c>
      <c r="I670" s="1">
        <f>SUM(Table1[[#This Row],[math_score]:[writing_score]])/300</f>
        <v>0.69333333333333336</v>
      </c>
      <c r="J670" t="str">
        <f>_xlfn.IFS(Table1[[#This Row],[%]]&gt;=90%,"Best",AND(Table1[[#This Row],[%]]&gt;=70%,Table1[[#This Row],[%]]&lt; 90%),"Very Good",AND(Table1[[#This Row],[%]]&gt;=50%,Table1[[#This Row],[%]]&lt; 70%),"Good",Table1[[#This Row],[%]]&lt;50,"Not Bad")</f>
        <v>Good</v>
      </c>
    </row>
    <row r="671" spans="1:10" x14ac:dyDescent="0.25">
      <c r="A671" t="s">
        <v>16</v>
      </c>
      <c r="B671" t="s">
        <v>20</v>
      </c>
      <c r="C671" t="s">
        <v>18</v>
      </c>
      <c r="D671" t="s">
        <v>11</v>
      </c>
      <c r="E671" t="s">
        <v>14</v>
      </c>
      <c r="F671">
        <v>81</v>
      </c>
      <c r="G671">
        <v>72</v>
      </c>
      <c r="H671">
        <v>77</v>
      </c>
      <c r="I671" s="1">
        <f>SUM(Table1[[#This Row],[math_score]:[writing_score]])/300</f>
        <v>0.76666666666666672</v>
      </c>
      <c r="J671" t="str">
        <f>_xlfn.IFS(Table1[[#This Row],[%]]&gt;=90%,"Best",AND(Table1[[#This Row],[%]]&gt;=70%,Table1[[#This Row],[%]]&lt; 90%),"Very Good",AND(Table1[[#This Row],[%]]&gt;=50%,Table1[[#This Row],[%]]&lt; 70%),"Good",Table1[[#This Row],[%]]&lt;50,"Not Bad")</f>
        <v>Very Good</v>
      </c>
    </row>
    <row r="672" spans="1:10" x14ac:dyDescent="0.25">
      <c r="A672" t="s">
        <v>8</v>
      </c>
      <c r="B672" t="s">
        <v>12</v>
      </c>
      <c r="C672" t="s">
        <v>21</v>
      </c>
      <c r="D672" t="s">
        <v>19</v>
      </c>
      <c r="E672" t="s">
        <v>24</v>
      </c>
      <c r="F672">
        <v>66</v>
      </c>
      <c r="G672">
        <v>76</v>
      </c>
      <c r="H672">
        <v>68</v>
      </c>
      <c r="I672" s="1">
        <f>SUM(Table1[[#This Row],[math_score]:[writing_score]])/300</f>
        <v>0.7</v>
      </c>
      <c r="J672" t="str">
        <f>_xlfn.IFS(Table1[[#This Row],[%]]&gt;=90%,"Best",AND(Table1[[#This Row],[%]]&gt;=70%,Table1[[#This Row],[%]]&lt; 90%),"Very Good",AND(Table1[[#This Row],[%]]&gt;=50%,Table1[[#This Row],[%]]&lt; 70%),"Good",Table1[[#This Row],[%]]&lt;50,"Not Bad")</f>
        <v>Very Good</v>
      </c>
    </row>
    <row r="673" spans="1:10" x14ac:dyDescent="0.25">
      <c r="A673" t="s">
        <v>16</v>
      </c>
      <c r="B673" t="s">
        <v>20</v>
      </c>
      <c r="C673" t="s">
        <v>18</v>
      </c>
      <c r="D673" t="s">
        <v>19</v>
      </c>
      <c r="E673" t="s">
        <v>24</v>
      </c>
      <c r="F673">
        <v>52</v>
      </c>
      <c r="G673">
        <v>57</v>
      </c>
      <c r="H673">
        <v>50</v>
      </c>
      <c r="I673" s="1">
        <f>SUM(Table1[[#This Row],[math_score]:[writing_score]])/300</f>
        <v>0.53</v>
      </c>
      <c r="J673" t="str">
        <f>_xlfn.IFS(Table1[[#This Row],[%]]&gt;=90%,"Best",AND(Table1[[#This Row],[%]]&gt;=70%,Table1[[#This Row],[%]]&lt; 90%),"Very Good",AND(Table1[[#This Row],[%]]&gt;=50%,Table1[[#This Row],[%]]&lt; 70%),"Good",Table1[[#This Row],[%]]&lt;50,"Not Bad")</f>
        <v>Good</v>
      </c>
    </row>
    <row r="674" spans="1:10" x14ac:dyDescent="0.25">
      <c r="A674" t="s">
        <v>8</v>
      </c>
      <c r="B674" t="s">
        <v>12</v>
      </c>
      <c r="C674" t="s">
        <v>13</v>
      </c>
      <c r="D674" t="s">
        <v>11</v>
      </c>
      <c r="E674" t="s">
        <v>24</v>
      </c>
      <c r="F674">
        <v>69</v>
      </c>
      <c r="G674">
        <v>78</v>
      </c>
      <c r="H674">
        <v>76</v>
      </c>
      <c r="I674" s="1">
        <f>SUM(Table1[[#This Row],[math_score]:[writing_score]])/300</f>
        <v>0.74333333333333329</v>
      </c>
      <c r="J674" t="str">
        <f>_xlfn.IFS(Table1[[#This Row],[%]]&gt;=90%,"Best",AND(Table1[[#This Row],[%]]&gt;=70%,Table1[[#This Row],[%]]&lt; 90%),"Very Good",AND(Table1[[#This Row],[%]]&gt;=50%,Table1[[#This Row],[%]]&lt; 70%),"Good",Table1[[#This Row],[%]]&lt;50,"Not Bad")</f>
        <v>Very Good</v>
      </c>
    </row>
    <row r="675" spans="1:10" x14ac:dyDescent="0.25">
      <c r="A675" t="s">
        <v>8</v>
      </c>
      <c r="B675" t="s">
        <v>12</v>
      </c>
      <c r="C675" t="s">
        <v>18</v>
      </c>
      <c r="D675" t="s">
        <v>11</v>
      </c>
      <c r="E675" t="s">
        <v>14</v>
      </c>
      <c r="F675">
        <v>65</v>
      </c>
      <c r="G675">
        <v>84</v>
      </c>
      <c r="H675">
        <v>84</v>
      </c>
      <c r="I675" s="1">
        <f>SUM(Table1[[#This Row],[math_score]:[writing_score]])/300</f>
        <v>0.77666666666666662</v>
      </c>
      <c r="J675" t="str">
        <f>_xlfn.IFS(Table1[[#This Row],[%]]&gt;=90%,"Best",AND(Table1[[#This Row],[%]]&gt;=70%,Table1[[#This Row],[%]]&lt; 90%),"Very Good",AND(Table1[[#This Row],[%]]&gt;=50%,Table1[[#This Row],[%]]&lt; 70%),"Good",Table1[[#This Row],[%]]&lt;50,"Not Bad")</f>
        <v>Very Good</v>
      </c>
    </row>
    <row r="676" spans="1:10" x14ac:dyDescent="0.25">
      <c r="A676" t="s">
        <v>8</v>
      </c>
      <c r="B676" t="s">
        <v>20</v>
      </c>
      <c r="C676" t="s">
        <v>21</v>
      </c>
      <c r="D676" t="s">
        <v>11</v>
      </c>
      <c r="E676" t="s">
        <v>14</v>
      </c>
      <c r="F676">
        <v>69</v>
      </c>
      <c r="G676">
        <v>77</v>
      </c>
      <c r="H676">
        <v>78</v>
      </c>
      <c r="I676" s="1">
        <f>SUM(Table1[[#This Row],[math_score]:[writing_score]])/300</f>
        <v>0.7466666666666667</v>
      </c>
      <c r="J676" t="str">
        <f>_xlfn.IFS(Table1[[#This Row],[%]]&gt;=90%,"Best",AND(Table1[[#This Row],[%]]&gt;=70%,Table1[[#This Row],[%]]&lt; 90%),"Very Good",AND(Table1[[#This Row],[%]]&gt;=50%,Table1[[#This Row],[%]]&lt; 70%),"Good",Table1[[#This Row],[%]]&lt;50,"Not Bad")</f>
        <v>Very Good</v>
      </c>
    </row>
    <row r="677" spans="1:10" x14ac:dyDescent="0.25">
      <c r="A677" t="s">
        <v>8</v>
      </c>
      <c r="B677" t="s">
        <v>9</v>
      </c>
      <c r="C677" t="s">
        <v>13</v>
      </c>
      <c r="D677" t="s">
        <v>11</v>
      </c>
      <c r="E677" t="s">
        <v>14</v>
      </c>
      <c r="F677">
        <v>50</v>
      </c>
      <c r="G677">
        <v>64</v>
      </c>
      <c r="H677">
        <v>66</v>
      </c>
      <c r="I677" s="1">
        <f>SUM(Table1[[#This Row],[math_score]:[writing_score]])/300</f>
        <v>0.6</v>
      </c>
      <c r="J677" t="str">
        <f>_xlfn.IFS(Table1[[#This Row],[%]]&gt;=90%,"Best",AND(Table1[[#This Row],[%]]&gt;=70%,Table1[[#This Row],[%]]&lt; 90%),"Very Good",AND(Table1[[#This Row],[%]]&gt;=50%,Table1[[#This Row],[%]]&lt; 70%),"Good",Table1[[#This Row],[%]]&lt;50,"Not Bad")</f>
        <v>Good</v>
      </c>
    </row>
    <row r="678" spans="1:10" x14ac:dyDescent="0.25">
      <c r="A678" t="s">
        <v>8</v>
      </c>
      <c r="B678" t="s">
        <v>23</v>
      </c>
      <c r="C678" t="s">
        <v>13</v>
      </c>
      <c r="D678" t="s">
        <v>11</v>
      </c>
      <c r="E678" t="s">
        <v>14</v>
      </c>
      <c r="F678">
        <v>73</v>
      </c>
      <c r="G678">
        <v>78</v>
      </c>
      <c r="H678">
        <v>76</v>
      </c>
      <c r="I678" s="1">
        <f>SUM(Table1[[#This Row],[math_score]:[writing_score]])/300</f>
        <v>0.75666666666666671</v>
      </c>
      <c r="J678" t="str">
        <f>_xlfn.IFS(Table1[[#This Row],[%]]&gt;=90%,"Best",AND(Table1[[#This Row],[%]]&gt;=70%,Table1[[#This Row],[%]]&lt; 90%),"Very Good",AND(Table1[[#This Row],[%]]&gt;=50%,Table1[[#This Row],[%]]&lt; 70%),"Good",Table1[[#This Row],[%]]&lt;50,"Not Bad")</f>
        <v>Very Good</v>
      </c>
    </row>
    <row r="679" spans="1:10" x14ac:dyDescent="0.25">
      <c r="A679" t="s">
        <v>8</v>
      </c>
      <c r="B679" t="s">
        <v>12</v>
      </c>
      <c r="C679" t="s">
        <v>22</v>
      </c>
      <c r="D679" t="s">
        <v>11</v>
      </c>
      <c r="E679" t="s">
        <v>14</v>
      </c>
      <c r="F679">
        <v>70</v>
      </c>
      <c r="G679">
        <v>82</v>
      </c>
      <c r="H679">
        <v>76</v>
      </c>
      <c r="I679" s="1">
        <f>SUM(Table1[[#This Row],[math_score]:[writing_score]])/300</f>
        <v>0.76</v>
      </c>
      <c r="J679" t="str">
        <f>_xlfn.IFS(Table1[[#This Row],[%]]&gt;=90%,"Best",AND(Table1[[#This Row],[%]]&gt;=70%,Table1[[#This Row],[%]]&lt; 90%),"Very Good",AND(Table1[[#This Row],[%]]&gt;=50%,Table1[[#This Row],[%]]&lt; 70%),"Good",Table1[[#This Row],[%]]&lt;50,"Not Bad")</f>
        <v>Very Good</v>
      </c>
    </row>
    <row r="680" spans="1:10" x14ac:dyDescent="0.25">
      <c r="A680" t="s">
        <v>16</v>
      </c>
      <c r="B680" t="s">
        <v>20</v>
      </c>
      <c r="C680" t="s">
        <v>18</v>
      </c>
      <c r="D680" t="s">
        <v>19</v>
      </c>
      <c r="E680" t="s">
        <v>24</v>
      </c>
      <c r="F680">
        <v>81</v>
      </c>
      <c r="G680">
        <v>75</v>
      </c>
      <c r="H680">
        <v>78</v>
      </c>
      <c r="I680" s="1">
        <f>SUM(Table1[[#This Row],[math_score]:[writing_score]])/300</f>
        <v>0.78</v>
      </c>
      <c r="J680" t="str">
        <f>_xlfn.IFS(Table1[[#This Row],[%]]&gt;=90%,"Best",AND(Table1[[#This Row],[%]]&gt;=70%,Table1[[#This Row],[%]]&lt; 90%),"Very Good",AND(Table1[[#This Row],[%]]&gt;=50%,Table1[[#This Row],[%]]&lt; 70%),"Good",Table1[[#This Row],[%]]&lt;50,"Not Bad")</f>
        <v>Very Good</v>
      </c>
    </row>
    <row r="681" spans="1:10" x14ac:dyDescent="0.25">
      <c r="A681" t="s">
        <v>16</v>
      </c>
      <c r="B681" t="s">
        <v>20</v>
      </c>
      <c r="C681" t="s">
        <v>13</v>
      </c>
      <c r="D681" t="s">
        <v>19</v>
      </c>
      <c r="E681" t="s">
        <v>24</v>
      </c>
      <c r="F681">
        <v>63</v>
      </c>
      <c r="G681">
        <v>61</v>
      </c>
      <c r="H681">
        <v>60</v>
      </c>
      <c r="I681" s="1">
        <f>SUM(Table1[[#This Row],[math_score]:[writing_score]])/300</f>
        <v>0.61333333333333329</v>
      </c>
      <c r="J681" t="str">
        <f>_xlfn.IFS(Table1[[#This Row],[%]]&gt;=90%,"Best",AND(Table1[[#This Row],[%]]&gt;=70%,Table1[[#This Row],[%]]&lt; 90%),"Very Good",AND(Table1[[#This Row],[%]]&gt;=50%,Table1[[#This Row],[%]]&lt; 70%),"Good",Table1[[#This Row],[%]]&lt;50,"Not Bad")</f>
        <v>Good</v>
      </c>
    </row>
    <row r="682" spans="1:10" x14ac:dyDescent="0.25">
      <c r="A682" t="s">
        <v>8</v>
      </c>
      <c r="B682" t="s">
        <v>20</v>
      </c>
      <c r="C682" t="s">
        <v>21</v>
      </c>
      <c r="D682" t="s">
        <v>11</v>
      </c>
      <c r="E682" t="s">
        <v>24</v>
      </c>
      <c r="F682">
        <v>67</v>
      </c>
      <c r="G682">
        <v>72</v>
      </c>
      <c r="H682">
        <v>74</v>
      </c>
      <c r="I682" s="1">
        <f>SUM(Table1[[#This Row],[math_score]:[writing_score]])/300</f>
        <v>0.71</v>
      </c>
      <c r="J682" t="str">
        <f>_xlfn.IFS(Table1[[#This Row],[%]]&gt;=90%,"Best",AND(Table1[[#This Row],[%]]&gt;=70%,Table1[[#This Row],[%]]&lt; 90%),"Very Good",AND(Table1[[#This Row],[%]]&gt;=50%,Table1[[#This Row],[%]]&lt; 70%),"Good",Table1[[#This Row],[%]]&lt;50,"Not Bad")</f>
        <v>Very Good</v>
      </c>
    </row>
    <row r="683" spans="1:10" x14ac:dyDescent="0.25">
      <c r="A683" t="s">
        <v>16</v>
      </c>
      <c r="B683" t="s">
        <v>9</v>
      </c>
      <c r="C683" t="s">
        <v>21</v>
      </c>
      <c r="D683" t="s">
        <v>11</v>
      </c>
      <c r="E683" t="s">
        <v>24</v>
      </c>
      <c r="F683">
        <v>60</v>
      </c>
      <c r="G683">
        <v>68</v>
      </c>
      <c r="H683">
        <v>60</v>
      </c>
      <c r="I683" s="1">
        <f>SUM(Table1[[#This Row],[math_score]:[writing_score]])/300</f>
        <v>0.62666666666666671</v>
      </c>
      <c r="J683" t="str">
        <f>_xlfn.IFS(Table1[[#This Row],[%]]&gt;=90%,"Best",AND(Table1[[#This Row],[%]]&gt;=70%,Table1[[#This Row],[%]]&lt; 90%),"Very Good",AND(Table1[[#This Row],[%]]&gt;=50%,Table1[[#This Row],[%]]&lt; 70%),"Good",Table1[[#This Row],[%]]&lt;50,"Not Bad")</f>
        <v>Good</v>
      </c>
    </row>
    <row r="684" spans="1:10" x14ac:dyDescent="0.25">
      <c r="A684" t="s">
        <v>16</v>
      </c>
      <c r="B684" t="s">
        <v>9</v>
      </c>
      <c r="C684" t="s">
        <v>21</v>
      </c>
      <c r="D684" t="s">
        <v>11</v>
      </c>
      <c r="E684" t="s">
        <v>24</v>
      </c>
      <c r="F684">
        <v>62</v>
      </c>
      <c r="G684">
        <v>55</v>
      </c>
      <c r="H684">
        <v>54</v>
      </c>
      <c r="I684" s="1">
        <f>SUM(Table1[[#This Row],[math_score]:[writing_score]])/300</f>
        <v>0.56999999999999995</v>
      </c>
      <c r="J684" t="str">
        <f>_xlfn.IFS(Table1[[#This Row],[%]]&gt;=90%,"Best",AND(Table1[[#This Row],[%]]&gt;=70%,Table1[[#This Row],[%]]&lt; 90%),"Very Good",AND(Table1[[#This Row],[%]]&gt;=50%,Table1[[#This Row],[%]]&lt; 70%),"Good",Table1[[#This Row],[%]]&lt;50,"Not Bad")</f>
        <v>Good</v>
      </c>
    </row>
    <row r="685" spans="1:10" x14ac:dyDescent="0.25">
      <c r="A685" t="s">
        <v>8</v>
      </c>
      <c r="B685" t="s">
        <v>12</v>
      </c>
      <c r="C685" t="s">
        <v>22</v>
      </c>
      <c r="D685" t="s">
        <v>19</v>
      </c>
      <c r="E685" t="s">
        <v>14</v>
      </c>
      <c r="F685">
        <v>29</v>
      </c>
      <c r="G685">
        <v>40</v>
      </c>
      <c r="H685">
        <v>44</v>
      </c>
      <c r="I685" s="1">
        <f>SUM(Table1[[#This Row],[math_score]:[writing_score]])/300</f>
        <v>0.37666666666666665</v>
      </c>
      <c r="J685" t="str">
        <f>_xlfn.IFS(Table1[[#This Row],[%]]&gt;=90%,"Best",AND(Table1[[#This Row],[%]]&gt;=70%,Table1[[#This Row],[%]]&lt; 90%),"Very Good",AND(Table1[[#This Row],[%]]&gt;=50%,Table1[[#This Row],[%]]&lt; 70%),"Good",Table1[[#This Row],[%]]&lt;50,"Not Bad")</f>
        <v>Not Bad</v>
      </c>
    </row>
    <row r="686" spans="1:10" x14ac:dyDescent="0.25">
      <c r="A686" t="s">
        <v>16</v>
      </c>
      <c r="B686" t="s">
        <v>9</v>
      </c>
      <c r="C686" t="s">
        <v>13</v>
      </c>
      <c r="D686" t="s">
        <v>11</v>
      </c>
      <c r="E686" t="s">
        <v>14</v>
      </c>
      <c r="F686">
        <v>62</v>
      </c>
      <c r="G686">
        <v>66</v>
      </c>
      <c r="H686">
        <v>68</v>
      </c>
      <c r="I686" s="1">
        <f>SUM(Table1[[#This Row],[math_score]:[writing_score]])/300</f>
        <v>0.65333333333333332</v>
      </c>
      <c r="J686" t="str">
        <f>_xlfn.IFS(Table1[[#This Row],[%]]&gt;=90%,"Best",AND(Table1[[#This Row],[%]]&gt;=70%,Table1[[#This Row],[%]]&lt; 90%),"Very Good",AND(Table1[[#This Row],[%]]&gt;=50%,Table1[[#This Row],[%]]&lt; 70%),"Good",Table1[[#This Row],[%]]&lt;50,"Not Bad")</f>
        <v>Good</v>
      </c>
    </row>
    <row r="687" spans="1:10" x14ac:dyDescent="0.25">
      <c r="A687" t="s">
        <v>8</v>
      </c>
      <c r="B687" t="s">
        <v>23</v>
      </c>
      <c r="C687" t="s">
        <v>15</v>
      </c>
      <c r="D687" t="s">
        <v>11</v>
      </c>
      <c r="E687" t="s">
        <v>14</v>
      </c>
      <c r="F687">
        <v>94</v>
      </c>
      <c r="G687">
        <v>99</v>
      </c>
      <c r="H687">
        <v>100</v>
      </c>
      <c r="I687" s="1">
        <f>SUM(Table1[[#This Row],[math_score]:[writing_score]])/300</f>
        <v>0.97666666666666668</v>
      </c>
      <c r="J687" t="str">
        <f>_xlfn.IFS(Table1[[#This Row],[%]]&gt;=90%,"Best",AND(Table1[[#This Row],[%]]&gt;=70%,Table1[[#This Row],[%]]&lt; 90%),"Very Good",AND(Table1[[#This Row],[%]]&gt;=50%,Table1[[#This Row],[%]]&lt; 70%),"Good",Table1[[#This Row],[%]]&lt;50,"Not Bad")</f>
        <v>Best</v>
      </c>
    </row>
    <row r="688" spans="1:10" x14ac:dyDescent="0.25">
      <c r="A688" t="s">
        <v>16</v>
      </c>
      <c r="B688" t="s">
        <v>23</v>
      </c>
      <c r="C688" t="s">
        <v>13</v>
      </c>
      <c r="D688" t="s">
        <v>11</v>
      </c>
      <c r="E688" t="s">
        <v>14</v>
      </c>
      <c r="F688">
        <v>85</v>
      </c>
      <c r="G688">
        <v>75</v>
      </c>
      <c r="H688">
        <v>68</v>
      </c>
      <c r="I688" s="1">
        <f>SUM(Table1[[#This Row],[math_score]:[writing_score]])/300</f>
        <v>0.76</v>
      </c>
      <c r="J688" t="str">
        <f>_xlfn.IFS(Table1[[#This Row],[%]]&gt;=90%,"Best",AND(Table1[[#This Row],[%]]&gt;=70%,Table1[[#This Row],[%]]&lt; 90%),"Very Good",AND(Table1[[#This Row],[%]]&gt;=50%,Table1[[#This Row],[%]]&lt; 70%),"Good",Table1[[#This Row],[%]]&lt;50,"Not Bad")</f>
        <v>Very Good</v>
      </c>
    </row>
    <row r="689" spans="1:10" x14ac:dyDescent="0.25">
      <c r="A689" t="s">
        <v>16</v>
      </c>
      <c r="B689" t="s">
        <v>20</v>
      </c>
      <c r="C689" t="s">
        <v>18</v>
      </c>
      <c r="D689" t="s">
        <v>19</v>
      </c>
      <c r="E689" t="s">
        <v>24</v>
      </c>
      <c r="F689">
        <v>77</v>
      </c>
      <c r="G689">
        <v>78</v>
      </c>
      <c r="H689">
        <v>73</v>
      </c>
      <c r="I689" s="1">
        <f>SUM(Table1[[#This Row],[math_score]:[writing_score]])/300</f>
        <v>0.76</v>
      </c>
      <c r="J689" t="str">
        <f>_xlfn.IFS(Table1[[#This Row],[%]]&gt;=90%,"Best",AND(Table1[[#This Row],[%]]&gt;=70%,Table1[[#This Row],[%]]&lt; 90%),"Very Good",AND(Table1[[#This Row],[%]]&gt;=50%,Table1[[#This Row],[%]]&lt; 70%),"Good",Table1[[#This Row],[%]]&lt;50,"Not Bad")</f>
        <v>Very Good</v>
      </c>
    </row>
    <row r="690" spans="1:10" x14ac:dyDescent="0.25">
      <c r="A690" t="s">
        <v>16</v>
      </c>
      <c r="B690" t="s">
        <v>17</v>
      </c>
      <c r="C690" t="s">
        <v>21</v>
      </c>
      <c r="D690" t="s">
        <v>19</v>
      </c>
      <c r="E690" t="s">
        <v>24</v>
      </c>
      <c r="F690">
        <v>53</v>
      </c>
      <c r="G690">
        <v>58</v>
      </c>
      <c r="H690">
        <v>44</v>
      </c>
      <c r="I690" s="1">
        <f>SUM(Table1[[#This Row],[math_score]:[writing_score]])/300</f>
        <v>0.51666666666666672</v>
      </c>
      <c r="J690" t="str">
        <f>_xlfn.IFS(Table1[[#This Row],[%]]&gt;=90%,"Best",AND(Table1[[#This Row],[%]]&gt;=70%,Table1[[#This Row],[%]]&lt; 90%),"Very Good",AND(Table1[[#This Row],[%]]&gt;=50%,Table1[[#This Row],[%]]&lt; 70%),"Good",Table1[[#This Row],[%]]&lt;50,"Not Bad")</f>
        <v>Good</v>
      </c>
    </row>
    <row r="691" spans="1:10" x14ac:dyDescent="0.25">
      <c r="A691" t="s">
        <v>16</v>
      </c>
      <c r="B691" t="s">
        <v>23</v>
      </c>
      <c r="C691" t="s">
        <v>13</v>
      </c>
      <c r="D691" t="s">
        <v>19</v>
      </c>
      <c r="E691" t="s">
        <v>24</v>
      </c>
      <c r="F691">
        <v>93</v>
      </c>
      <c r="G691">
        <v>90</v>
      </c>
      <c r="H691">
        <v>83</v>
      </c>
      <c r="I691" s="1">
        <f>SUM(Table1[[#This Row],[math_score]:[writing_score]])/300</f>
        <v>0.88666666666666671</v>
      </c>
      <c r="J691" t="str">
        <f>_xlfn.IFS(Table1[[#This Row],[%]]&gt;=90%,"Best",AND(Table1[[#This Row],[%]]&gt;=70%,Table1[[#This Row],[%]]&lt; 90%),"Very Good",AND(Table1[[#This Row],[%]]&gt;=50%,Table1[[#This Row],[%]]&lt; 70%),"Good",Table1[[#This Row],[%]]&lt;50,"Not Bad")</f>
        <v>Very Good</v>
      </c>
    </row>
    <row r="692" spans="1:10" x14ac:dyDescent="0.25">
      <c r="A692" t="s">
        <v>8</v>
      </c>
      <c r="B692" t="s">
        <v>12</v>
      </c>
      <c r="C692" t="s">
        <v>18</v>
      </c>
      <c r="D692" t="s">
        <v>11</v>
      </c>
      <c r="E692" t="s">
        <v>24</v>
      </c>
      <c r="F692">
        <v>49</v>
      </c>
      <c r="G692">
        <v>53</v>
      </c>
      <c r="H692">
        <v>53</v>
      </c>
      <c r="I692" s="1">
        <f>SUM(Table1[[#This Row],[math_score]:[writing_score]])/300</f>
        <v>0.51666666666666672</v>
      </c>
      <c r="J692" t="str">
        <f>_xlfn.IFS(Table1[[#This Row],[%]]&gt;=90%,"Best",AND(Table1[[#This Row],[%]]&gt;=70%,Table1[[#This Row],[%]]&lt; 90%),"Very Good",AND(Table1[[#This Row],[%]]&gt;=50%,Table1[[#This Row],[%]]&lt; 70%),"Good",Table1[[#This Row],[%]]&lt;50,"Not Bad")</f>
        <v>Good</v>
      </c>
    </row>
    <row r="693" spans="1:10" x14ac:dyDescent="0.25">
      <c r="A693" t="s">
        <v>8</v>
      </c>
      <c r="B693" t="s">
        <v>23</v>
      </c>
      <c r="C693" t="s">
        <v>18</v>
      </c>
      <c r="D693" t="s">
        <v>19</v>
      </c>
      <c r="E693" t="s">
        <v>24</v>
      </c>
      <c r="F693">
        <v>73</v>
      </c>
      <c r="G693">
        <v>76</v>
      </c>
      <c r="H693">
        <v>78</v>
      </c>
      <c r="I693" s="1">
        <f>SUM(Table1[[#This Row],[math_score]:[writing_score]])/300</f>
        <v>0.75666666666666671</v>
      </c>
      <c r="J693" t="str">
        <f>_xlfn.IFS(Table1[[#This Row],[%]]&gt;=90%,"Best",AND(Table1[[#This Row],[%]]&gt;=70%,Table1[[#This Row],[%]]&lt; 90%),"Very Good",AND(Table1[[#This Row],[%]]&gt;=50%,Table1[[#This Row],[%]]&lt; 70%),"Good",Table1[[#This Row],[%]]&lt;50,"Not Bad")</f>
        <v>Very Good</v>
      </c>
    </row>
    <row r="694" spans="1:10" x14ac:dyDescent="0.25">
      <c r="A694" t="s">
        <v>8</v>
      </c>
      <c r="B694" t="s">
        <v>12</v>
      </c>
      <c r="C694" t="s">
        <v>10</v>
      </c>
      <c r="D694" t="s">
        <v>19</v>
      </c>
      <c r="E694" t="s">
        <v>14</v>
      </c>
      <c r="F694">
        <v>66</v>
      </c>
      <c r="G694">
        <v>74</v>
      </c>
      <c r="H694">
        <v>81</v>
      </c>
      <c r="I694" s="1">
        <f>SUM(Table1[[#This Row],[math_score]:[writing_score]])/300</f>
        <v>0.73666666666666669</v>
      </c>
      <c r="J694" t="str">
        <f>_xlfn.IFS(Table1[[#This Row],[%]]&gt;=90%,"Best",AND(Table1[[#This Row],[%]]&gt;=70%,Table1[[#This Row],[%]]&lt; 90%),"Very Good",AND(Table1[[#This Row],[%]]&gt;=50%,Table1[[#This Row],[%]]&lt; 70%),"Good",Table1[[#This Row],[%]]&lt;50,"Not Bad")</f>
        <v>Very Good</v>
      </c>
    </row>
    <row r="695" spans="1:10" x14ac:dyDescent="0.25">
      <c r="A695" t="s">
        <v>8</v>
      </c>
      <c r="B695" t="s">
        <v>20</v>
      </c>
      <c r="C695" t="s">
        <v>18</v>
      </c>
      <c r="D695" t="s">
        <v>11</v>
      </c>
      <c r="E695" t="s">
        <v>24</v>
      </c>
      <c r="F695">
        <v>77</v>
      </c>
      <c r="G695">
        <v>77</v>
      </c>
      <c r="H695">
        <v>73</v>
      </c>
      <c r="I695" s="1">
        <f>SUM(Table1[[#This Row],[math_score]:[writing_score]])/300</f>
        <v>0.75666666666666671</v>
      </c>
      <c r="J695" t="str">
        <f>_xlfn.IFS(Table1[[#This Row],[%]]&gt;=90%,"Best",AND(Table1[[#This Row],[%]]&gt;=70%,Table1[[#This Row],[%]]&lt; 90%),"Very Good",AND(Table1[[#This Row],[%]]&gt;=50%,Table1[[#This Row],[%]]&lt; 70%),"Good",Table1[[#This Row],[%]]&lt;50,"Not Bad")</f>
        <v>Very Good</v>
      </c>
    </row>
    <row r="696" spans="1:10" x14ac:dyDescent="0.25">
      <c r="A696" t="s">
        <v>8</v>
      </c>
      <c r="B696" t="s">
        <v>12</v>
      </c>
      <c r="C696" t="s">
        <v>22</v>
      </c>
      <c r="D696" t="s">
        <v>11</v>
      </c>
      <c r="E696" t="s">
        <v>24</v>
      </c>
      <c r="F696">
        <v>49</v>
      </c>
      <c r="G696">
        <v>63</v>
      </c>
      <c r="H696">
        <v>56</v>
      </c>
      <c r="I696" s="1">
        <f>SUM(Table1[[#This Row],[math_score]:[writing_score]])/300</f>
        <v>0.56000000000000005</v>
      </c>
      <c r="J696" t="str">
        <f>_xlfn.IFS(Table1[[#This Row],[%]]&gt;=90%,"Best",AND(Table1[[#This Row],[%]]&gt;=70%,Table1[[#This Row],[%]]&lt; 90%),"Very Good",AND(Table1[[#This Row],[%]]&gt;=50%,Table1[[#This Row],[%]]&lt; 70%),"Good",Table1[[#This Row],[%]]&lt;50,"Not Bad")</f>
        <v>Good</v>
      </c>
    </row>
    <row r="697" spans="1:10" x14ac:dyDescent="0.25">
      <c r="A697" t="s">
        <v>8</v>
      </c>
      <c r="B697" t="s">
        <v>20</v>
      </c>
      <c r="C697" t="s">
        <v>13</v>
      </c>
      <c r="D697" t="s">
        <v>19</v>
      </c>
      <c r="E697" t="s">
        <v>24</v>
      </c>
      <c r="F697">
        <v>79</v>
      </c>
      <c r="G697">
        <v>89</v>
      </c>
      <c r="H697">
        <v>86</v>
      </c>
      <c r="I697" s="1">
        <f>SUM(Table1[[#This Row],[math_score]:[writing_score]])/300</f>
        <v>0.84666666666666668</v>
      </c>
      <c r="J697" t="str">
        <f>_xlfn.IFS(Table1[[#This Row],[%]]&gt;=90%,"Best",AND(Table1[[#This Row],[%]]&gt;=70%,Table1[[#This Row],[%]]&lt; 90%),"Very Good",AND(Table1[[#This Row],[%]]&gt;=50%,Table1[[#This Row],[%]]&lt; 70%),"Good",Table1[[#This Row],[%]]&lt;50,"Not Bad")</f>
        <v>Very Good</v>
      </c>
    </row>
    <row r="698" spans="1:10" x14ac:dyDescent="0.25">
      <c r="A698" t="s">
        <v>8</v>
      </c>
      <c r="B698" t="s">
        <v>12</v>
      </c>
      <c r="C698" t="s">
        <v>18</v>
      </c>
      <c r="D698" t="s">
        <v>11</v>
      </c>
      <c r="E698" t="s">
        <v>14</v>
      </c>
      <c r="F698">
        <v>75</v>
      </c>
      <c r="G698">
        <v>82</v>
      </c>
      <c r="H698">
        <v>90</v>
      </c>
      <c r="I698" s="1">
        <f>SUM(Table1[[#This Row],[math_score]:[writing_score]])/300</f>
        <v>0.82333333333333336</v>
      </c>
      <c r="J698" t="str">
        <f>_xlfn.IFS(Table1[[#This Row],[%]]&gt;=90%,"Best",AND(Table1[[#This Row],[%]]&gt;=70%,Table1[[#This Row],[%]]&lt; 90%),"Very Good",AND(Table1[[#This Row],[%]]&gt;=50%,Table1[[#This Row],[%]]&lt; 70%),"Good",Table1[[#This Row],[%]]&lt;50,"Not Bad")</f>
        <v>Very Good</v>
      </c>
    </row>
    <row r="699" spans="1:10" x14ac:dyDescent="0.25">
      <c r="A699" t="s">
        <v>8</v>
      </c>
      <c r="B699" t="s">
        <v>17</v>
      </c>
      <c r="C699" t="s">
        <v>10</v>
      </c>
      <c r="D699" t="s">
        <v>11</v>
      </c>
      <c r="E699" t="s">
        <v>24</v>
      </c>
      <c r="F699">
        <v>59</v>
      </c>
      <c r="G699">
        <v>72</v>
      </c>
      <c r="H699">
        <v>70</v>
      </c>
      <c r="I699" s="1">
        <f>SUM(Table1[[#This Row],[math_score]:[writing_score]])/300</f>
        <v>0.67</v>
      </c>
      <c r="J699" t="str">
        <f>_xlfn.IFS(Table1[[#This Row],[%]]&gt;=90%,"Best",AND(Table1[[#This Row],[%]]&gt;=70%,Table1[[#This Row],[%]]&lt; 90%),"Very Good",AND(Table1[[#This Row],[%]]&gt;=50%,Table1[[#This Row],[%]]&lt; 70%),"Good",Table1[[#This Row],[%]]&lt;50,"Not Bad")</f>
        <v>Good</v>
      </c>
    </row>
    <row r="700" spans="1:10" x14ac:dyDescent="0.25">
      <c r="A700" t="s">
        <v>8</v>
      </c>
      <c r="B700" t="s">
        <v>20</v>
      </c>
      <c r="C700" t="s">
        <v>18</v>
      </c>
      <c r="D700" t="s">
        <v>11</v>
      </c>
      <c r="E700" t="s">
        <v>14</v>
      </c>
      <c r="F700">
        <v>57</v>
      </c>
      <c r="G700">
        <v>78</v>
      </c>
      <c r="H700">
        <v>79</v>
      </c>
      <c r="I700" s="1">
        <f>SUM(Table1[[#This Row],[math_score]:[writing_score]])/300</f>
        <v>0.71333333333333337</v>
      </c>
      <c r="J700" t="str">
        <f>_xlfn.IFS(Table1[[#This Row],[%]]&gt;=90%,"Best",AND(Table1[[#This Row],[%]]&gt;=70%,Table1[[#This Row],[%]]&lt; 90%),"Very Good",AND(Table1[[#This Row],[%]]&gt;=50%,Table1[[#This Row],[%]]&lt; 70%),"Good",Table1[[#This Row],[%]]&lt;50,"Not Bad")</f>
        <v>Very Good</v>
      </c>
    </row>
    <row r="701" spans="1:10" x14ac:dyDescent="0.25">
      <c r="A701" t="s">
        <v>16</v>
      </c>
      <c r="B701" t="s">
        <v>12</v>
      </c>
      <c r="C701" t="s">
        <v>21</v>
      </c>
      <c r="D701" t="s">
        <v>19</v>
      </c>
      <c r="E701" t="s">
        <v>24</v>
      </c>
      <c r="F701">
        <v>66</v>
      </c>
      <c r="G701">
        <v>66</v>
      </c>
      <c r="H701">
        <v>59</v>
      </c>
      <c r="I701" s="1">
        <f>SUM(Table1[[#This Row],[math_score]:[writing_score]])/300</f>
        <v>0.63666666666666671</v>
      </c>
      <c r="J701" t="str">
        <f>_xlfn.IFS(Table1[[#This Row],[%]]&gt;=90%,"Best",AND(Table1[[#This Row],[%]]&gt;=70%,Table1[[#This Row],[%]]&lt; 90%),"Very Good",AND(Table1[[#This Row],[%]]&gt;=50%,Table1[[#This Row],[%]]&lt; 70%),"Good",Table1[[#This Row],[%]]&lt;50,"Not Bad")</f>
        <v>Good</v>
      </c>
    </row>
    <row r="702" spans="1:10" x14ac:dyDescent="0.25">
      <c r="A702" t="s">
        <v>8</v>
      </c>
      <c r="B702" t="s">
        <v>23</v>
      </c>
      <c r="C702" t="s">
        <v>10</v>
      </c>
      <c r="D702" t="s">
        <v>11</v>
      </c>
      <c r="E702" t="s">
        <v>14</v>
      </c>
      <c r="F702">
        <v>79</v>
      </c>
      <c r="G702">
        <v>81</v>
      </c>
      <c r="H702">
        <v>82</v>
      </c>
      <c r="I702" s="1">
        <f>SUM(Table1[[#This Row],[math_score]:[writing_score]])/300</f>
        <v>0.80666666666666664</v>
      </c>
      <c r="J702" t="str">
        <f>_xlfn.IFS(Table1[[#This Row],[%]]&gt;=90%,"Best",AND(Table1[[#This Row],[%]]&gt;=70%,Table1[[#This Row],[%]]&lt; 90%),"Very Good",AND(Table1[[#This Row],[%]]&gt;=50%,Table1[[#This Row],[%]]&lt; 70%),"Good",Table1[[#This Row],[%]]&lt;50,"Not Bad")</f>
        <v>Very Good</v>
      </c>
    </row>
    <row r="703" spans="1:10" x14ac:dyDescent="0.25">
      <c r="A703" t="s">
        <v>8</v>
      </c>
      <c r="B703" t="s">
        <v>9</v>
      </c>
      <c r="C703" t="s">
        <v>22</v>
      </c>
      <c r="D703" t="s">
        <v>11</v>
      </c>
      <c r="E703" t="s">
        <v>24</v>
      </c>
      <c r="F703">
        <v>57</v>
      </c>
      <c r="G703">
        <v>67</v>
      </c>
      <c r="H703">
        <v>72</v>
      </c>
      <c r="I703" s="1">
        <f>SUM(Table1[[#This Row],[math_score]:[writing_score]])/300</f>
        <v>0.65333333333333332</v>
      </c>
      <c r="J703" t="str">
        <f>_xlfn.IFS(Table1[[#This Row],[%]]&gt;=90%,"Best",AND(Table1[[#This Row],[%]]&gt;=70%,Table1[[#This Row],[%]]&lt; 90%),"Very Good",AND(Table1[[#This Row],[%]]&gt;=50%,Table1[[#This Row],[%]]&lt; 70%),"Good",Table1[[#This Row],[%]]&lt;50,"Not Bad")</f>
        <v>Good</v>
      </c>
    </row>
    <row r="704" spans="1:10" x14ac:dyDescent="0.25">
      <c r="A704" t="s">
        <v>16</v>
      </c>
      <c r="B704" t="s">
        <v>17</v>
      </c>
      <c r="C704" t="s">
        <v>10</v>
      </c>
      <c r="D704" t="s">
        <v>11</v>
      </c>
      <c r="E704" t="s">
        <v>14</v>
      </c>
      <c r="F704">
        <v>87</v>
      </c>
      <c r="G704">
        <v>84</v>
      </c>
      <c r="H704">
        <v>87</v>
      </c>
      <c r="I704" s="1">
        <f>SUM(Table1[[#This Row],[math_score]:[writing_score]])/300</f>
        <v>0.86</v>
      </c>
      <c r="J704" t="str">
        <f>_xlfn.IFS(Table1[[#This Row],[%]]&gt;=90%,"Best",AND(Table1[[#This Row],[%]]&gt;=70%,Table1[[#This Row],[%]]&lt; 90%),"Very Good",AND(Table1[[#This Row],[%]]&gt;=50%,Table1[[#This Row],[%]]&lt; 70%),"Good",Table1[[#This Row],[%]]&lt;50,"Not Bad")</f>
        <v>Very Good</v>
      </c>
    </row>
    <row r="705" spans="1:10" x14ac:dyDescent="0.25">
      <c r="A705" t="s">
        <v>8</v>
      </c>
      <c r="B705" t="s">
        <v>20</v>
      </c>
      <c r="C705" t="s">
        <v>13</v>
      </c>
      <c r="D705" t="s">
        <v>11</v>
      </c>
      <c r="E705" t="s">
        <v>24</v>
      </c>
      <c r="F705">
        <v>63</v>
      </c>
      <c r="G705">
        <v>64</v>
      </c>
      <c r="H705">
        <v>67</v>
      </c>
      <c r="I705" s="1">
        <f>SUM(Table1[[#This Row],[math_score]:[writing_score]])/300</f>
        <v>0.64666666666666661</v>
      </c>
      <c r="J705" t="str">
        <f>_xlfn.IFS(Table1[[#This Row],[%]]&gt;=90%,"Best",AND(Table1[[#This Row],[%]]&gt;=70%,Table1[[#This Row],[%]]&lt; 90%),"Very Good",AND(Table1[[#This Row],[%]]&gt;=50%,Table1[[#This Row],[%]]&lt; 70%),"Good",Table1[[#This Row],[%]]&lt;50,"Not Bad")</f>
        <v>Good</v>
      </c>
    </row>
    <row r="706" spans="1:10" x14ac:dyDescent="0.25">
      <c r="A706" t="s">
        <v>8</v>
      </c>
      <c r="B706" t="s">
        <v>9</v>
      </c>
      <c r="C706" t="s">
        <v>22</v>
      </c>
      <c r="D706" t="s">
        <v>19</v>
      </c>
      <c r="E706" t="s">
        <v>14</v>
      </c>
      <c r="F706">
        <v>59</v>
      </c>
      <c r="G706">
        <v>63</v>
      </c>
      <c r="H706">
        <v>64</v>
      </c>
      <c r="I706" s="1">
        <f>SUM(Table1[[#This Row],[math_score]:[writing_score]])/300</f>
        <v>0.62</v>
      </c>
      <c r="J706" t="str">
        <f>_xlfn.IFS(Table1[[#This Row],[%]]&gt;=90%,"Best",AND(Table1[[#This Row],[%]]&gt;=70%,Table1[[#This Row],[%]]&lt; 90%),"Very Good",AND(Table1[[#This Row],[%]]&gt;=50%,Table1[[#This Row],[%]]&lt; 70%),"Good",Table1[[#This Row],[%]]&lt;50,"Not Bad")</f>
        <v>Good</v>
      </c>
    </row>
    <row r="707" spans="1:10" x14ac:dyDescent="0.25">
      <c r="A707" t="s">
        <v>16</v>
      </c>
      <c r="B707" t="s">
        <v>17</v>
      </c>
      <c r="C707" t="s">
        <v>10</v>
      </c>
      <c r="D707" t="s">
        <v>19</v>
      </c>
      <c r="E707" t="s">
        <v>24</v>
      </c>
      <c r="F707">
        <v>62</v>
      </c>
      <c r="G707">
        <v>72</v>
      </c>
      <c r="H707">
        <v>65</v>
      </c>
      <c r="I707" s="1">
        <f>SUM(Table1[[#This Row],[math_score]:[writing_score]])/300</f>
        <v>0.66333333333333333</v>
      </c>
      <c r="J707" t="str">
        <f>_xlfn.IFS(Table1[[#This Row],[%]]&gt;=90%,"Best",AND(Table1[[#This Row],[%]]&gt;=70%,Table1[[#This Row],[%]]&lt; 90%),"Very Good",AND(Table1[[#This Row],[%]]&gt;=50%,Table1[[#This Row],[%]]&lt; 70%),"Good",Table1[[#This Row],[%]]&lt;50,"Not Bad")</f>
        <v>Good</v>
      </c>
    </row>
    <row r="708" spans="1:10" x14ac:dyDescent="0.25">
      <c r="A708" t="s">
        <v>16</v>
      </c>
      <c r="B708" t="s">
        <v>20</v>
      </c>
      <c r="C708" t="s">
        <v>21</v>
      </c>
      <c r="D708" t="s">
        <v>11</v>
      </c>
      <c r="E708" t="s">
        <v>24</v>
      </c>
      <c r="F708">
        <v>46</v>
      </c>
      <c r="G708">
        <v>34</v>
      </c>
      <c r="H708">
        <v>36</v>
      </c>
      <c r="I708" s="1">
        <f>SUM(Table1[[#This Row],[math_score]:[writing_score]])/300</f>
        <v>0.38666666666666666</v>
      </c>
      <c r="J708" t="str">
        <f>_xlfn.IFS(Table1[[#This Row],[%]]&gt;=90%,"Best",AND(Table1[[#This Row],[%]]&gt;=70%,Table1[[#This Row],[%]]&lt; 90%),"Very Good",AND(Table1[[#This Row],[%]]&gt;=50%,Table1[[#This Row],[%]]&lt; 70%),"Good",Table1[[#This Row],[%]]&lt;50,"Not Bad")</f>
        <v>Not Bad</v>
      </c>
    </row>
    <row r="709" spans="1:10" x14ac:dyDescent="0.25">
      <c r="A709" t="s">
        <v>16</v>
      </c>
      <c r="B709" t="s">
        <v>12</v>
      </c>
      <c r="C709" t="s">
        <v>13</v>
      </c>
      <c r="D709" t="s">
        <v>11</v>
      </c>
      <c r="E709" t="s">
        <v>24</v>
      </c>
      <c r="F709">
        <v>66</v>
      </c>
      <c r="G709">
        <v>59</v>
      </c>
      <c r="H709">
        <v>52</v>
      </c>
      <c r="I709" s="1">
        <f>SUM(Table1[[#This Row],[math_score]:[writing_score]])/300</f>
        <v>0.59</v>
      </c>
      <c r="J709" t="str">
        <f>_xlfn.IFS(Table1[[#This Row],[%]]&gt;=90%,"Best",AND(Table1[[#This Row],[%]]&gt;=70%,Table1[[#This Row],[%]]&lt; 90%),"Very Good",AND(Table1[[#This Row],[%]]&gt;=50%,Table1[[#This Row],[%]]&lt; 70%),"Good",Table1[[#This Row],[%]]&lt;50,"Not Bad")</f>
        <v>Good</v>
      </c>
    </row>
    <row r="710" spans="1:10" x14ac:dyDescent="0.25">
      <c r="A710" t="s">
        <v>16</v>
      </c>
      <c r="B710" t="s">
        <v>20</v>
      </c>
      <c r="C710" t="s">
        <v>21</v>
      </c>
      <c r="D710" t="s">
        <v>11</v>
      </c>
      <c r="E710" t="s">
        <v>24</v>
      </c>
      <c r="F710">
        <v>89</v>
      </c>
      <c r="G710">
        <v>87</v>
      </c>
      <c r="H710">
        <v>79</v>
      </c>
      <c r="I710" s="1">
        <f>SUM(Table1[[#This Row],[math_score]:[writing_score]])/300</f>
        <v>0.85</v>
      </c>
      <c r="J710" t="str">
        <f>_xlfn.IFS(Table1[[#This Row],[%]]&gt;=90%,"Best",AND(Table1[[#This Row],[%]]&gt;=70%,Table1[[#This Row],[%]]&lt; 90%),"Very Good",AND(Table1[[#This Row],[%]]&gt;=50%,Table1[[#This Row],[%]]&lt; 70%),"Good",Table1[[#This Row],[%]]&lt;50,"Not Bad")</f>
        <v>Very Good</v>
      </c>
    </row>
    <row r="711" spans="1:10" x14ac:dyDescent="0.25">
      <c r="A711" t="s">
        <v>8</v>
      </c>
      <c r="B711" t="s">
        <v>20</v>
      </c>
      <c r="C711" t="s">
        <v>18</v>
      </c>
      <c r="D711" t="s">
        <v>19</v>
      </c>
      <c r="E711" t="s">
        <v>14</v>
      </c>
      <c r="F711">
        <v>42</v>
      </c>
      <c r="G711">
        <v>61</v>
      </c>
      <c r="H711">
        <v>58</v>
      </c>
      <c r="I711" s="1">
        <f>SUM(Table1[[#This Row],[math_score]:[writing_score]])/300</f>
        <v>0.53666666666666663</v>
      </c>
      <c r="J711" t="str">
        <f>_xlfn.IFS(Table1[[#This Row],[%]]&gt;=90%,"Best",AND(Table1[[#This Row],[%]]&gt;=70%,Table1[[#This Row],[%]]&lt; 90%),"Very Good",AND(Table1[[#This Row],[%]]&gt;=50%,Table1[[#This Row],[%]]&lt; 70%),"Good",Table1[[#This Row],[%]]&lt;50,"Not Bad")</f>
        <v>Good</v>
      </c>
    </row>
    <row r="712" spans="1:10" x14ac:dyDescent="0.25">
      <c r="A712" t="s">
        <v>16</v>
      </c>
      <c r="B712" t="s">
        <v>12</v>
      </c>
      <c r="C712" t="s">
        <v>13</v>
      </c>
      <c r="D712" t="s">
        <v>11</v>
      </c>
      <c r="E712" t="s">
        <v>14</v>
      </c>
      <c r="F712">
        <v>93</v>
      </c>
      <c r="G712">
        <v>84</v>
      </c>
      <c r="H712">
        <v>90</v>
      </c>
      <c r="I712" s="1">
        <f>SUM(Table1[[#This Row],[math_score]:[writing_score]])/300</f>
        <v>0.89</v>
      </c>
      <c r="J712" t="str">
        <f>_xlfn.IFS(Table1[[#This Row],[%]]&gt;=90%,"Best",AND(Table1[[#This Row],[%]]&gt;=70%,Table1[[#This Row],[%]]&lt; 90%),"Very Good",AND(Table1[[#This Row],[%]]&gt;=50%,Table1[[#This Row],[%]]&lt; 70%),"Good",Table1[[#This Row],[%]]&lt;50,"Not Bad")</f>
        <v>Very Good</v>
      </c>
    </row>
    <row r="713" spans="1:10" x14ac:dyDescent="0.25">
      <c r="A713" t="s">
        <v>8</v>
      </c>
      <c r="B713" t="s">
        <v>23</v>
      </c>
      <c r="C713" t="s">
        <v>22</v>
      </c>
      <c r="D713" t="s">
        <v>11</v>
      </c>
      <c r="E713" t="s">
        <v>14</v>
      </c>
      <c r="F713">
        <v>80</v>
      </c>
      <c r="G713">
        <v>85</v>
      </c>
      <c r="H713">
        <v>85</v>
      </c>
      <c r="I713" s="1">
        <f>SUM(Table1[[#This Row],[math_score]:[writing_score]])/300</f>
        <v>0.83333333333333337</v>
      </c>
      <c r="J713" t="str">
        <f>_xlfn.IFS(Table1[[#This Row],[%]]&gt;=90%,"Best",AND(Table1[[#This Row],[%]]&gt;=70%,Table1[[#This Row],[%]]&lt; 90%),"Very Good",AND(Table1[[#This Row],[%]]&gt;=50%,Table1[[#This Row],[%]]&lt; 70%),"Good",Table1[[#This Row],[%]]&lt;50,"Not Bad")</f>
        <v>Very Good</v>
      </c>
    </row>
    <row r="714" spans="1:10" x14ac:dyDescent="0.25">
      <c r="A714" t="s">
        <v>8</v>
      </c>
      <c r="B714" t="s">
        <v>20</v>
      </c>
      <c r="C714" t="s">
        <v>13</v>
      </c>
      <c r="D714" t="s">
        <v>11</v>
      </c>
      <c r="E714" t="s">
        <v>24</v>
      </c>
      <c r="F714">
        <v>98</v>
      </c>
      <c r="G714">
        <v>100</v>
      </c>
      <c r="H714">
        <v>99</v>
      </c>
      <c r="I714" s="1">
        <f>SUM(Table1[[#This Row],[math_score]:[writing_score]])/300</f>
        <v>0.99</v>
      </c>
      <c r="J714" t="str">
        <f>_xlfn.IFS(Table1[[#This Row],[%]]&gt;=90%,"Best",AND(Table1[[#This Row],[%]]&gt;=70%,Table1[[#This Row],[%]]&lt; 90%),"Very Good",AND(Table1[[#This Row],[%]]&gt;=50%,Table1[[#This Row],[%]]&lt; 70%),"Good",Table1[[#This Row],[%]]&lt;50,"Not Bad")</f>
        <v>Best</v>
      </c>
    </row>
    <row r="715" spans="1:10" x14ac:dyDescent="0.25">
      <c r="A715" t="s">
        <v>16</v>
      </c>
      <c r="B715" t="s">
        <v>20</v>
      </c>
      <c r="C715" t="s">
        <v>15</v>
      </c>
      <c r="D715" t="s">
        <v>11</v>
      </c>
      <c r="E715" t="s">
        <v>24</v>
      </c>
      <c r="F715">
        <v>81</v>
      </c>
      <c r="G715">
        <v>81</v>
      </c>
      <c r="H715">
        <v>84</v>
      </c>
      <c r="I715" s="1">
        <f>SUM(Table1[[#This Row],[math_score]:[writing_score]])/300</f>
        <v>0.82</v>
      </c>
      <c r="J715" t="str">
        <f>_xlfn.IFS(Table1[[#This Row],[%]]&gt;=90%,"Best",AND(Table1[[#This Row],[%]]&gt;=70%,Table1[[#This Row],[%]]&lt; 90%),"Very Good",AND(Table1[[#This Row],[%]]&gt;=50%,Table1[[#This Row],[%]]&lt; 70%),"Good",Table1[[#This Row],[%]]&lt;50,"Not Bad")</f>
        <v>Very Good</v>
      </c>
    </row>
    <row r="716" spans="1:10" x14ac:dyDescent="0.25">
      <c r="A716" t="s">
        <v>8</v>
      </c>
      <c r="B716" t="s">
        <v>9</v>
      </c>
      <c r="C716" t="s">
        <v>22</v>
      </c>
      <c r="D716" t="s">
        <v>11</v>
      </c>
      <c r="E716" t="s">
        <v>14</v>
      </c>
      <c r="F716">
        <v>60</v>
      </c>
      <c r="G716">
        <v>70</v>
      </c>
      <c r="H716">
        <v>74</v>
      </c>
      <c r="I716" s="1">
        <f>SUM(Table1[[#This Row],[math_score]:[writing_score]])/300</f>
        <v>0.68</v>
      </c>
      <c r="J716" t="str">
        <f>_xlfn.IFS(Table1[[#This Row],[%]]&gt;=90%,"Best",AND(Table1[[#This Row],[%]]&gt;=70%,Table1[[#This Row],[%]]&lt; 90%),"Very Good",AND(Table1[[#This Row],[%]]&gt;=50%,Table1[[#This Row],[%]]&lt; 70%),"Good",Table1[[#This Row],[%]]&lt;50,"Not Bad")</f>
        <v>Good</v>
      </c>
    </row>
    <row r="717" spans="1:10" x14ac:dyDescent="0.25">
      <c r="A717" t="s">
        <v>8</v>
      </c>
      <c r="B717" t="s">
        <v>9</v>
      </c>
      <c r="C717" t="s">
        <v>18</v>
      </c>
      <c r="D717" t="s">
        <v>19</v>
      </c>
      <c r="E717" t="s">
        <v>14</v>
      </c>
      <c r="F717">
        <v>76</v>
      </c>
      <c r="G717">
        <v>94</v>
      </c>
      <c r="H717">
        <v>87</v>
      </c>
      <c r="I717" s="1">
        <f>SUM(Table1[[#This Row],[math_score]:[writing_score]])/300</f>
        <v>0.85666666666666669</v>
      </c>
      <c r="J717" t="str">
        <f>_xlfn.IFS(Table1[[#This Row],[%]]&gt;=90%,"Best",AND(Table1[[#This Row],[%]]&gt;=70%,Table1[[#This Row],[%]]&lt; 90%),"Very Good",AND(Table1[[#This Row],[%]]&gt;=50%,Table1[[#This Row],[%]]&lt; 70%),"Good",Table1[[#This Row],[%]]&lt;50,"Not Bad")</f>
        <v>Very Good</v>
      </c>
    </row>
    <row r="718" spans="1:10" x14ac:dyDescent="0.25">
      <c r="A718" t="s">
        <v>16</v>
      </c>
      <c r="B718" t="s">
        <v>12</v>
      </c>
      <c r="C718" t="s">
        <v>18</v>
      </c>
      <c r="D718" t="s">
        <v>11</v>
      </c>
      <c r="E718" t="s">
        <v>14</v>
      </c>
      <c r="F718">
        <v>73</v>
      </c>
      <c r="G718">
        <v>78</v>
      </c>
      <c r="H718">
        <v>72</v>
      </c>
      <c r="I718" s="1">
        <f>SUM(Table1[[#This Row],[math_score]:[writing_score]])/300</f>
        <v>0.74333333333333329</v>
      </c>
      <c r="J718" t="str">
        <f>_xlfn.IFS(Table1[[#This Row],[%]]&gt;=90%,"Best",AND(Table1[[#This Row],[%]]&gt;=70%,Table1[[#This Row],[%]]&lt; 90%),"Very Good",AND(Table1[[#This Row],[%]]&gt;=50%,Table1[[#This Row],[%]]&lt; 70%),"Good",Table1[[#This Row],[%]]&lt;50,"Not Bad")</f>
        <v>Very Good</v>
      </c>
    </row>
    <row r="719" spans="1:10" x14ac:dyDescent="0.25">
      <c r="A719" t="s">
        <v>8</v>
      </c>
      <c r="B719" t="s">
        <v>12</v>
      </c>
      <c r="C719" t="s">
        <v>18</v>
      </c>
      <c r="D719" t="s">
        <v>11</v>
      </c>
      <c r="E719" t="s">
        <v>14</v>
      </c>
      <c r="F719">
        <v>96</v>
      </c>
      <c r="G719">
        <v>96</v>
      </c>
      <c r="H719">
        <v>99</v>
      </c>
      <c r="I719" s="1">
        <f>SUM(Table1[[#This Row],[math_score]:[writing_score]])/300</f>
        <v>0.97</v>
      </c>
      <c r="J719" t="str">
        <f>_xlfn.IFS(Table1[[#This Row],[%]]&gt;=90%,"Best",AND(Table1[[#This Row],[%]]&gt;=70%,Table1[[#This Row],[%]]&lt; 90%),"Very Good",AND(Table1[[#This Row],[%]]&gt;=50%,Table1[[#This Row],[%]]&lt; 70%),"Good",Table1[[#This Row],[%]]&lt;50,"Not Bad")</f>
        <v>Best</v>
      </c>
    </row>
    <row r="720" spans="1:10" x14ac:dyDescent="0.25">
      <c r="A720" t="s">
        <v>8</v>
      </c>
      <c r="B720" t="s">
        <v>12</v>
      </c>
      <c r="C720" t="s">
        <v>21</v>
      </c>
      <c r="D720" t="s">
        <v>11</v>
      </c>
      <c r="E720" t="s">
        <v>24</v>
      </c>
      <c r="F720">
        <v>76</v>
      </c>
      <c r="G720">
        <v>76</v>
      </c>
      <c r="H720">
        <v>74</v>
      </c>
      <c r="I720" s="1">
        <f>SUM(Table1[[#This Row],[math_score]:[writing_score]])/300</f>
        <v>0.7533333333333333</v>
      </c>
      <c r="J720" t="str">
        <f>_xlfn.IFS(Table1[[#This Row],[%]]&gt;=90%,"Best",AND(Table1[[#This Row],[%]]&gt;=70%,Table1[[#This Row],[%]]&lt; 90%),"Very Good",AND(Table1[[#This Row],[%]]&gt;=50%,Table1[[#This Row],[%]]&lt; 70%),"Good",Table1[[#This Row],[%]]&lt;50,"Not Bad")</f>
        <v>Very Good</v>
      </c>
    </row>
    <row r="721" spans="1:10" x14ac:dyDescent="0.25">
      <c r="A721" t="s">
        <v>16</v>
      </c>
      <c r="B721" t="s">
        <v>23</v>
      </c>
      <c r="C721" t="s">
        <v>18</v>
      </c>
      <c r="D721" t="s">
        <v>19</v>
      </c>
      <c r="E721" t="s">
        <v>14</v>
      </c>
      <c r="F721">
        <v>91</v>
      </c>
      <c r="G721">
        <v>73</v>
      </c>
      <c r="H721">
        <v>80</v>
      </c>
      <c r="I721" s="1">
        <f>SUM(Table1[[#This Row],[math_score]:[writing_score]])/300</f>
        <v>0.81333333333333335</v>
      </c>
      <c r="J721" t="str">
        <f>_xlfn.IFS(Table1[[#This Row],[%]]&gt;=90%,"Best",AND(Table1[[#This Row],[%]]&gt;=70%,Table1[[#This Row],[%]]&lt; 90%),"Very Good",AND(Table1[[#This Row],[%]]&gt;=50%,Table1[[#This Row],[%]]&lt; 70%),"Good",Table1[[#This Row],[%]]&lt;50,"Not Bad")</f>
        <v>Very Good</v>
      </c>
    </row>
    <row r="722" spans="1:10" x14ac:dyDescent="0.25">
      <c r="A722" t="s">
        <v>8</v>
      </c>
      <c r="B722" t="s">
        <v>12</v>
      </c>
      <c r="C722" t="s">
        <v>13</v>
      </c>
      <c r="D722" t="s">
        <v>19</v>
      </c>
      <c r="E722" t="s">
        <v>24</v>
      </c>
      <c r="F722">
        <v>62</v>
      </c>
      <c r="G722">
        <v>72</v>
      </c>
      <c r="H722">
        <v>70</v>
      </c>
      <c r="I722" s="1">
        <f>SUM(Table1[[#This Row],[math_score]:[writing_score]])/300</f>
        <v>0.68</v>
      </c>
      <c r="J722" t="str">
        <f>_xlfn.IFS(Table1[[#This Row],[%]]&gt;=90%,"Best",AND(Table1[[#This Row],[%]]&gt;=70%,Table1[[#This Row],[%]]&lt; 90%),"Very Good",AND(Table1[[#This Row],[%]]&gt;=50%,Table1[[#This Row],[%]]&lt; 70%),"Good",Table1[[#This Row],[%]]&lt;50,"Not Bad")</f>
        <v>Good</v>
      </c>
    </row>
    <row r="723" spans="1:10" x14ac:dyDescent="0.25">
      <c r="A723" t="s">
        <v>16</v>
      </c>
      <c r="B723" t="s">
        <v>20</v>
      </c>
      <c r="C723" t="s">
        <v>22</v>
      </c>
      <c r="D723" t="s">
        <v>19</v>
      </c>
      <c r="E723" t="s">
        <v>14</v>
      </c>
      <c r="F723">
        <v>55</v>
      </c>
      <c r="G723">
        <v>59</v>
      </c>
      <c r="H723">
        <v>59</v>
      </c>
      <c r="I723" s="1">
        <f>SUM(Table1[[#This Row],[math_score]:[writing_score]])/300</f>
        <v>0.57666666666666666</v>
      </c>
      <c r="J723" t="str">
        <f>_xlfn.IFS(Table1[[#This Row],[%]]&gt;=90%,"Best",AND(Table1[[#This Row],[%]]&gt;=70%,Table1[[#This Row],[%]]&lt; 90%),"Very Good",AND(Table1[[#This Row],[%]]&gt;=50%,Table1[[#This Row],[%]]&lt; 70%),"Good",Table1[[#This Row],[%]]&lt;50,"Not Bad")</f>
        <v>Good</v>
      </c>
    </row>
    <row r="724" spans="1:10" x14ac:dyDescent="0.25">
      <c r="A724" t="s">
        <v>8</v>
      </c>
      <c r="B724" t="s">
        <v>9</v>
      </c>
      <c r="C724" t="s">
        <v>22</v>
      </c>
      <c r="D724" t="s">
        <v>19</v>
      </c>
      <c r="E724" t="s">
        <v>14</v>
      </c>
      <c r="F724">
        <v>74</v>
      </c>
      <c r="G724">
        <v>90</v>
      </c>
      <c r="H724">
        <v>88</v>
      </c>
      <c r="I724" s="1">
        <f>SUM(Table1[[#This Row],[math_score]:[writing_score]])/300</f>
        <v>0.84</v>
      </c>
      <c r="J724" t="str">
        <f>_xlfn.IFS(Table1[[#This Row],[%]]&gt;=90%,"Best",AND(Table1[[#This Row],[%]]&gt;=70%,Table1[[#This Row],[%]]&lt; 90%),"Very Good",AND(Table1[[#This Row],[%]]&gt;=50%,Table1[[#This Row],[%]]&lt; 70%),"Good",Table1[[#This Row],[%]]&lt;50,"Not Bad")</f>
        <v>Very Good</v>
      </c>
    </row>
    <row r="725" spans="1:10" x14ac:dyDescent="0.25">
      <c r="A725" t="s">
        <v>16</v>
      </c>
      <c r="B725" t="s">
        <v>12</v>
      </c>
      <c r="C725" t="s">
        <v>21</v>
      </c>
      <c r="D725" t="s">
        <v>11</v>
      </c>
      <c r="E725" t="s">
        <v>24</v>
      </c>
      <c r="F725">
        <v>50</v>
      </c>
      <c r="G725">
        <v>48</v>
      </c>
      <c r="H725">
        <v>42</v>
      </c>
      <c r="I725" s="1">
        <f>SUM(Table1[[#This Row],[math_score]:[writing_score]])/300</f>
        <v>0.46666666666666667</v>
      </c>
      <c r="J725" t="str">
        <f>_xlfn.IFS(Table1[[#This Row],[%]]&gt;=90%,"Best",AND(Table1[[#This Row],[%]]&gt;=70%,Table1[[#This Row],[%]]&lt; 90%),"Very Good",AND(Table1[[#This Row],[%]]&gt;=50%,Table1[[#This Row],[%]]&lt; 70%),"Good",Table1[[#This Row],[%]]&lt;50,"Not Bad")</f>
        <v>Not Bad</v>
      </c>
    </row>
    <row r="726" spans="1:10" x14ac:dyDescent="0.25">
      <c r="A726" t="s">
        <v>16</v>
      </c>
      <c r="B726" t="s">
        <v>9</v>
      </c>
      <c r="C726" t="s">
        <v>13</v>
      </c>
      <c r="D726" t="s">
        <v>11</v>
      </c>
      <c r="E726" t="s">
        <v>24</v>
      </c>
      <c r="F726">
        <v>47</v>
      </c>
      <c r="G726">
        <v>43</v>
      </c>
      <c r="H726">
        <v>41</v>
      </c>
      <c r="I726" s="1">
        <f>SUM(Table1[[#This Row],[math_score]:[writing_score]])/300</f>
        <v>0.43666666666666665</v>
      </c>
      <c r="J726" t="str">
        <f>_xlfn.IFS(Table1[[#This Row],[%]]&gt;=90%,"Best",AND(Table1[[#This Row],[%]]&gt;=70%,Table1[[#This Row],[%]]&lt; 90%),"Very Good",AND(Table1[[#This Row],[%]]&gt;=50%,Table1[[#This Row],[%]]&lt; 70%),"Good",Table1[[#This Row],[%]]&lt;50,"Not Bad")</f>
        <v>Not Bad</v>
      </c>
    </row>
    <row r="727" spans="1:10" x14ac:dyDescent="0.25">
      <c r="A727" t="s">
        <v>16</v>
      </c>
      <c r="B727" t="s">
        <v>23</v>
      </c>
      <c r="C727" t="s">
        <v>13</v>
      </c>
      <c r="D727" t="s">
        <v>11</v>
      </c>
      <c r="E727" t="s">
        <v>14</v>
      </c>
      <c r="F727">
        <v>81</v>
      </c>
      <c r="G727">
        <v>74</v>
      </c>
      <c r="H727">
        <v>71</v>
      </c>
      <c r="I727" s="1">
        <f>SUM(Table1[[#This Row],[math_score]:[writing_score]])/300</f>
        <v>0.7533333333333333</v>
      </c>
      <c r="J727" t="str">
        <f>_xlfn.IFS(Table1[[#This Row],[%]]&gt;=90%,"Best",AND(Table1[[#This Row],[%]]&gt;=70%,Table1[[#This Row],[%]]&lt; 90%),"Very Good",AND(Table1[[#This Row],[%]]&gt;=50%,Table1[[#This Row],[%]]&lt; 70%),"Good",Table1[[#This Row],[%]]&lt;50,"Not Bad")</f>
        <v>Very Good</v>
      </c>
    </row>
    <row r="728" spans="1:10" x14ac:dyDescent="0.25">
      <c r="A728" t="s">
        <v>8</v>
      </c>
      <c r="B728" t="s">
        <v>23</v>
      </c>
      <c r="C728" t="s">
        <v>18</v>
      </c>
      <c r="D728" t="s">
        <v>11</v>
      </c>
      <c r="E728" t="s">
        <v>14</v>
      </c>
      <c r="F728">
        <v>65</v>
      </c>
      <c r="G728">
        <v>75</v>
      </c>
      <c r="H728">
        <v>77</v>
      </c>
      <c r="I728" s="1">
        <f>SUM(Table1[[#This Row],[math_score]:[writing_score]])/300</f>
        <v>0.72333333333333338</v>
      </c>
      <c r="J728" t="str">
        <f>_xlfn.IFS(Table1[[#This Row],[%]]&gt;=90%,"Best",AND(Table1[[#This Row],[%]]&gt;=70%,Table1[[#This Row],[%]]&lt; 90%),"Very Good",AND(Table1[[#This Row],[%]]&gt;=50%,Table1[[#This Row],[%]]&lt; 70%),"Good",Table1[[#This Row],[%]]&lt;50,"Not Bad")</f>
        <v>Very Good</v>
      </c>
    </row>
    <row r="729" spans="1:10" x14ac:dyDescent="0.25">
      <c r="A729" t="s">
        <v>16</v>
      </c>
      <c r="B729" t="s">
        <v>23</v>
      </c>
      <c r="C729" t="s">
        <v>22</v>
      </c>
      <c r="D729" t="s">
        <v>11</v>
      </c>
      <c r="E729" t="s">
        <v>14</v>
      </c>
      <c r="F729">
        <v>68</v>
      </c>
      <c r="G729">
        <v>51</v>
      </c>
      <c r="H729">
        <v>57</v>
      </c>
      <c r="I729" s="1">
        <f>SUM(Table1[[#This Row],[math_score]:[writing_score]])/300</f>
        <v>0.58666666666666667</v>
      </c>
      <c r="J729" t="str">
        <f>_xlfn.IFS(Table1[[#This Row],[%]]&gt;=90%,"Best",AND(Table1[[#This Row],[%]]&gt;=70%,Table1[[#This Row],[%]]&lt; 90%),"Very Good",AND(Table1[[#This Row],[%]]&gt;=50%,Table1[[#This Row],[%]]&lt; 70%),"Good",Table1[[#This Row],[%]]&lt;50,"Not Bad")</f>
        <v>Good</v>
      </c>
    </row>
    <row r="730" spans="1:10" x14ac:dyDescent="0.25">
      <c r="A730" t="s">
        <v>8</v>
      </c>
      <c r="B730" t="s">
        <v>20</v>
      </c>
      <c r="C730" t="s">
        <v>21</v>
      </c>
      <c r="D730" t="s">
        <v>19</v>
      </c>
      <c r="E730" t="s">
        <v>24</v>
      </c>
      <c r="F730">
        <v>73</v>
      </c>
      <c r="G730">
        <v>92</v>
      </c>
      <c r="H730">
        <v>84</v>
      </c>
      <c r="I730" s="1">
        <f>SUM(Table1[[#This Row],[math_score]:[writing_score]])/300</f>
        <v>0.83</v>
      </c>
      <c r="J730" t="str">
        <f>_xlfn.IFS(Table1[[#This Row],[%]]&gt;=90%,"Best",AND(Table1[[#This Row],[%]]&gt;=70%,Table1[[#This Row],[%]]&lt; 90%),"Very Good",AND(Table1[[#This Row],[%]]&gt;=50%,Table1[[#This Row],[%]]&lt; 70%),"Good",Table1[[#This Row],[%]]&lt;50,"Not Bad")</f>
        <v>Very Good</v>
      </c>
    </row>
    <row r="731" spans="1:10" x14ac:dyDescent="0.25">
      <c r="A731" t="s">
        <v>16</v>
      </c>
      <c r="B731" t="s">
        <v>12</v>
      </c>
      <c r="C731" t="s">
        <v>13</v>
      </c>
      <c r="D731" t="s">
        <v>11</v>
      </c>
      <c r="E731" t="s">
        <v>24</v>
      </c>
      <c r="F731">
        <v>53</v>
      </c>
      <c r="G731">
        <v>39</v>
      </c>
      <c r="H731">
        <v>37</v>
      </c>
      <c r="I731" s="1">
        <f>SUM(Table1[[#This Row],[math_score]:[writing_score]])/300</f>
        <v>0.43</v>
      </c>
      <c r="J731" t="str">
        <f>_xlfn.IFS(Table1[[#This Row],[%]]&gt;=90%,"Best",AND(Table1[[#This Row],[%]]&gt;=70%,Table1[[#This Row],[%]]&lt; 90%),"Very Good",AND(Table1[[#This Row],[%]]&gt;=50%,Table1[[#This Row],[%]]&lt; 70%),"Good",Table1[[#This Row],[%]]&lt;50,"Not Bad")</f>
        <v>Not Bad</v>
      </c>
    </row>
    <row r="732" spans="1:10" x14ac:dyDescent="0.25">
      <c r="A732" t="s">
        <v>8</v>
      </c>
      <c r="B732" t="s">
        <v>9</v>
      </c>
      <c r="C732" t="s">
        <v>18</v>
      </c>
      <c r="D732" t="s">
        <v>19</v>
      </c>
      <c r="E732" t="s">
        <v>14</v>
      </c>
      <c r="F732">
        <v>68</v>
      </c>
      <c r="G732">
        <v>77</v>
      </c>
      <c r="H732">
        <v>80</v>
      </c>
      <c r="I732" s="1">
        <f>SUM(Table1[[#This Row],[math_score]:[writing_score]])/300</f>
        <v>0.75</v>
      </c>
      <c r="J732" t="str">
        <f>_xlfn.IFS(Table1[[#This Row],[%]]&gt;=90%,"Best",AND(Table1[[#This Row],[%]]&gt;=70%,Table1[[#This Row],[%]]&lt; 90%),"Very Good",AND(Table1[[#This Row],[%]]&gt;=50%,Table1[[#This Row],[%]]&lt; 70%),"Good",Table1[[#This Row],[%]]&lt;50,"Not Bad")</f>
        <v>Very Good</v>
      </c>
    </row>
    <row r="733" spans="1:10" x14ac:dyDescent="0.25">
      <c r="A733" t="s">
        <v>16</v>
      </c>
      <c r="B733" t="s">
        <v>17</v>
      </c>
      <c r="C733" t="s">
        <v>22</v>
      </c>
      <c r="D733" t="s">
        <v>19</v>
      </c>
      <c r="E733" t="s">
        <v>24</v>
      </c>
      <c r="F733">
        <v>55</v>
      </c>
      <c r="G733">
        <v>46</v>
      </c>
      <c r="H733">
        <v>43</v>
      </c>
      <c r="I733" s="1">
        <f>SUM(Table1[[#This Row],[math_score]:[writing_score]])/300</f>
        <v>0.48</v>
      </c>
      <c r="J733" t="str">
        <f>_xlfn.IFS(Table1[[#This Row],[%]]&gt;=90%,"Best",AND(Table1[[#This Row],[%]]&gt;=70%,Table1[[#This Row],[%]]&lt; 90%),"Very Good",AND(Table1[[#This Row],[%]]&gt;=50%,Table1[[#This Row],[%]]&lt; 70%),"Good",Table1[[#This Row],[%]]&lt;50,"Not Bad")</f>
        <v>Not Bad</v>
      </c>
    </row>
    <row r="734" spans="1:10" x14ac:dyDescent="0.25">
      <c r="A734" t="s">
        <v>8</v>
      </c>
      <c r="B734" t="s">
        <v>12</v>
      </c>
      <c r="C734" t="s">
        <v>13</v>
      </c>
      <c r="D734" t="s">
        <v>11</v>
      </c>
      <c r="E734" t="s">
        <v>14</v>
      </c>
      <c r="F734">
        <v>87</v>
      </c>
      <c r="G734">
        <v>89</v>
      </c>
      <c r="H734">
        <v>94</v>
      </c>
      <c r="I734" s="1">
        <f>SUM(Table1[[#This Row],[math_score]:[writing_score]])/300</f>
        <v>0.9</v>
      </c>
      <c r="J734" t="str">
        <f>_xlfn.IFS(Table1[[#This Row],[%]]&gt;=90%,"Best",AND(Table1[[#This Row],[%]]&gt;=70%,Table1[[#This Row],[%]]&lt; 90%),"Very Good",AND(Table1[[#This Row],[%]]&gt;=50%,Table1[[#This Row],[%]]&lt; 70%),"Good",Table1[[#This Row],[%]]&lt;50,"Not Bad")</f>
        <v>Best</v>
      </c>
    </row>
    <row r="735" spans="1:10" x14ac:dyDescent="0.25">
      <c r="A735" t="s">
        <v>16</v>
      </c>
      <c r="B735" t="s">
        <v>20</v>
      </c>
      <c r="C735" t="s">
        <v>22</v>
      </c>
      <c r="D735" t="s">
        <v>11</v>
      </c>
      <c r="E735" t="s">
        <v>24</v>
      </c>
      <c r="F735">
        <v>55</v>
      </c>
      <c r="G735">
        <v>47</v>
      </c>
      <c r="H735">
        <v>44</v>
      </c>
      <c r="I735" s="1">
        <f>SUM(Table1[[#This Row],[math_score]:[writing_score]])/300</f>
        <v>0.48666666666666669</v>
      </c>
      <c r="J735" t="str">
        <f>_xlfn.IFS(Table1[[#This Row],[%]]&gt;=90%,"Best",AND(Table1[[#This Row],[%]]&gt;=70%,Table1[[#This Row],[%]]&lt; 90%),"Very Good",AND(Table1[[#This Row],[%]]&gt;=50%,Table1[[#This Row],[%]]&lt; 70%),"Good",Table1[[#This Row],[%]]&lt;50,"Not Bad")</f>
        <v>Not Bad</v>
      </c>
    </row>
    <row r="736" spans="1:10" x14ac:dyDescent="0.25">
      <c r="A736" t="s">
        <v>8</v>
      </c>
      <c r="B736" t="s">
        <v>23</v>
      </c>
      <c r="C736" t="s">
        <v>13</v>
      </c>
      <c r="D736" t="s">
        <v>19</v>
      </c>
      <c r="E736" t="s">
        <v>24</v>
      </c>
      <c r="F736">
        <v>53</v>
      </c>
      <c r="G736">
        <v>58</v>
      </c>
      <c r="H736">
        <v>57</v>
      </c>
      <c r="I736" s="1">
        <f>SUM(Table1[[#This Row],[math_score]:[writing_score]])/300</f>
        <v>0.56000000000000005</v>
      </c>
      <c r="J736" t="str">
        <f>_xlfn.IFS(Table1[[#This Row],[%]]&gt;=90%,"Best",AND(Table1[[#This Row],[%]]&gt;=70%,Table1[[#This Row],[%]]&lt; 90%),"Very Good",AND(Table1[[#This Row],[%]]&gt;=50%,Table1[[#This Row],[%]]&lt; 70%),"Good",Table1[[#This Row],[%]]&lt;50,"Not Bad")</f>
        <v>Good</v>
      </c>
    </row>
    <row r="737" spans="1:10" x14ac:dyDescent="0.25">
      <c r="A737" t="s">
        <v>16</v>
      </c>
      <c r="B737" t="s">
        <v>12</v>
      </c>
      <c r="C737" t="s">
        <v>15</v>
      </c>
      <c r="D737" t="s">
        <v>11</v>
      </c>
      <c r="E737" t="s">
        <v>24</v>
      </c>
      <c r="F737">
        <v>67</v>
      </c>
      <c r="G737">
        <v>57</v>
      </c>
      <c r="H737">
        <v>59</v>
      </c>
      <c r="I737" s="1">
        <f>SUM(Table1[[#This Row],[math_score]:[writing_score]])/300</f>
        <v>0.61</v>
      </c>
      <c r="J737" t="str">
        <f>_xlfn.IFS(Table1[[#This Row],[%]]&gt;=90%,"Best",AND(Table1[[#This Row],[%]]&gt;=70%,Table1[[#This Row],[%]]&lt; 90%),"Very Good",AND(Table1[[#This Row],[%]]&gt;=50%,Table1[[#This Row],[%]]&lt; 70%),"Good",Table1[[#This Row],[%]]&lt;50,"Not Bad")</f>
        <v>Good</v>
      </c>
    </row>
    <row r="738" spans="1:10" x14ac:dyDescent="0.25">
      <c r="A738" t="s">
        <v>16</v>
      </c>
      <c r="B738" t="s">
        <v>12</v>
      </c>
      <c r="C738" t="s">
        <v>18</v>
      </c>
      <c r="D738" t="s">
        <v>11</v>
      </c>
      <c r="E738" t="s">
        <v>24</v>
      </c>
      <c r="F738">
        <v>92</v>
      </c>
      <c r="G738">
        <v>79</v>
      </c>
      <c r="H738">
        <v>84</v>
      </c>
      <c r="I738" s="1">
        <f>SUM(Table1[[#This Row],[math_score]:[writing_score]])/300</f>
        <v>0.85</v>
      </c>
      <c r="J738" t="str">
        <f>_xlfn.IFS(Table1[[#This Row],[%]]&gt;=90%,"Best",AND(Table1[[#This Row],[%]]&gt;=70%,Table1[[#This Row],[%]]&lt; 90%),"Very Good",AND(Table1[[#This Row],[%]]&gt;=50%,Table1[[#This Row],[%]]&lt; 70%),"Good",Table1[[#This Row],[%]]&lt;50,"Not Bad")</f>
        <v>Very Good</v>
      </c>
    </row>
    <row r="739" spans="1:10" x14ac:dyDescent="0.25">
      <c r="A739" t="s">
        <v>8</v>
      </c>
      <c r="B739" t="s">
        <v>9</v>
      </c>
      <c r="C739" t="s">
        <v>13</v>
      </c>
      <c r="D739" t="s">
        <v>19</v>
      </c>
      <c r="E739" t="s">
        <v>14</v>
      </c>
      <c r="F739">
        <v>53</v>
      </c>
      <c r="G739">
        <v>66</v>
      </c>
      <c r="H739">
        <v>73</v>
      </c>
      <c r="I739" s="1">
        <f>SUM(Table1[[#This Row],[math_score]:[writing_score]])/300</f>
        <v>0.64</v>
      </c>
      <c r="J739" t="str">
        <f>_xlfn.IFS(Table1[[#This Row],[%]]&gt;=90%,"Best",AND(Table1[[#This Row],[%]]&gt;=70%,Table1[[#This Row],[%]]&lt; 90%),"Very Good",AND(Table1[[#This Row],[%]]&gt;=50%,Table1[[#This Row],[%]]&lt; 70%),"Good",Table1[[#This Row],[%]]&lt;50,"Not Bad")</f>
        <v>Good</v>
      </c>
    </row>
    <row r="740" spans="1:10" x14ac:dyDescent="0.25">
      <c r="A740" t="s">
        <v>16</v>
      </c>
      <c r="B740" t="s">
        <v>20</v>
      </c>
      <c r="C740" t="s">
        <v>18</v>
      </c>
      <c r="D740" t="s">
        <v>11</v>
      </c>
      <c r="E740" t="s">
        <v>24</v>
      </c>
      <c r="F740">
        <v>81</v>
      </c>
      <c r="G740">
        <v>71</v>
      </c>
      <c r="H740">
        <v>73</v>
      </c>
      <c r="I740" s="1">
        <f>SUM(Table1[[#This Row],[math_score]:[writing_score]])/300</f>
        <v>0.75</v>
      </c>
      <c r="J740" t="str">
        <f>_xlfn.IFS(Table1[[#This Row],[%]]&gt;=90%,"Best",AND(Table1[[#This Row],[%]]&gt;=70%,Table1[[#This Row],[%]]&lt; 90%),"Very Good",AND(Table1[[#This Row],[%]]&gt;=50%,Table1[[#This Row],[%]]&lt; 70%),"Good",Table1[[#This Row],[%]]&lt;50,"Not Bad")</f>
        <v>Very Good</v>
      </c>
    </row>
    <row r="741" spans="1:10" x14ac:dyDescent="0.25">
      <c r="A741" t="s">
        <v>16</v>
      </c>
      <c r="B741" t="s">
        <v>12</v>
      </c>
      <c r="C741" t="s">
        <v>21</v>
      </c>
      <c r="D741" t="s">
        <v>19</v>
      </c>
      <c r="E741" t="s">
        <v>24</v>
      </c>
      <c r="F741">
        <v>61</v>
      </c>
      <c r="G741">
        <v>60</v>
      </c>
      <c r="H741">
        <v>55</v>
      </c>
      <c r="I741" s="1">
        <f>SUM(Table1[[#This Row],[math_score]:[writing_score]])/300</f>
        <v>0.58666666666666667</v>
      </c>
      <c r="J741" t="str">
        <f>_xlfn.IFS(Table1[[#This Row],[%]]&gt;=90%,"Best",AND(Table1[[#This Row],[%]]&gt;=70%,Table1[[#This Row],[%]]&lt; 90%),"Very Good",AND(Table1[[#This Row],[%]]&gt;=50%,Table1[[#This Row],[%]]&lt; 70%),"Good",Table1[[#This Row],[%]]&lt;50,"Not Bad")</f>
        <v>Good</v>
      </c>
    </row>
    <row r="742" spans="1:10" x14ac:dyDescent="0.25">
      <c r="A742" t="s">
        <v>16</v>
      </c>
      <c r="B742" t="s">
        <v>20</v>
      </c>
      <c r="C742" t="s">
        <v>10</v>
      </c>
      <c r="D742" t="s">
        <v>11</v>
      </c>
      <c r="E742" t="s">
        <v>24</v>
      </c>
      <c r="F742">
        <v>80</v>
      </c>
      <c r="G742">
        <v>73</v>
      </c>
      <c r="H742">
        <v>72</v>
      </c>
      <c r="I742" s="1">
        <f>SUM(Table1[[#This Row],[math_score]:[writing_score]])/300</f>
        <v>0.75</v>
      </c>
      <c r="J742" t="str">
        <f>_xlfn.IFS(Table1[[#This Row],[%]]&gt;=90%,"Best",AND(Table1[[#This Row],[%]]&gt;=70%,Table1[[#This Row],[%]]&lt; 90%),"Very Good",AND(Table1[[#This Row],[%]]&gt;=50%,Table1[[#This Row],[%]]&lt; 70%),"Good",Table1[[#This Row],[%]]&lt;50,"Not Bad")</f>
        <v>Very Good</v>
      </c>
    </row>
    <row r="743" spans="1:10" x14ac:dyDescent="0.25">
      <c r="A743" t="s">
        <v>8</v>
      </c>
      <c r="B743" t="s">
        <v>17</v>
      </c>
      <c r="C743" t="s">
        <v>18</v>
      </c>
      <c r="D743" t="s">
        <v>19</v>
      </c>
      <c r="E743" t="s">
        <v>24</v>
      </c>
      <c r="F743">
        <v>37</v>
      </c>
      <c r="G743">
        <v>57</v>
      </c>
      <c r="H743">
        <v>56</v>
      </c>
      <c r="I743" s="1">
        <f>SUM(Table1[[#This Row],[math_score]:[writing_score]])/300</f>
        <v>0.5</v>
      </c>
      <c r="J743" t="str">
        <f>_xlfn.IFS(Table1[[#This Row],[%]]&gt;=90%,"Best",AND(Table1[[#This Row],[%]]&gt;=70%,Table1[[#This Row],[%]]&lt; 90%),"Very Good",AND(Table1[[#This Row],[%]]&gt;=50%,Table1[[#This Row],[%]]&lt; 70%),"Good",Table1[[#This Row],[%]]&lt;50,"Not Bad")</f>
        <v>Good</v>
      </c>
    </row>
    <row r="744" spans="1:10" x14ac:dyDescent="0.25">
      <c r="A744" t="s">
        <v>8</v>
      </c>
      <c r="B744" t="s">
        <v>12</v>
      </c>
      <c r="C744" t="s">
        <v>21</v>
      </c>
      <c r="D744" t="s">
        <v>11</v>
      </c>
      <c r="E744" t="s">
        <v>24</v>
      </c>
      <c r="F744">
        <v>81</v>
      </c>
      <c r="G744">
        <v>84</v>
      </c>
      <c r="H744">
        <v>82</v>
      </c>
      <c r="I744" s="1">
        <f>SUM(Table1[[#This Row],[math_score]:[writing_score]])/300</f>
        <v>0.82333333333333336</v>
      </c>
      <c r="J744" t="str">
        <f>_xlfn.IFS(Table1[[#This Row],[%]]&gt;=90%,"Best",AND(Table1[[#This Row],[%]]&gt;=70%,Table1[[#This Row],[%]]&lt; 90%),"Very Good",AND(Table1[[#This Row],[%]]&gt;=50%,Table1[[#This Row],[%]]&lt; 70%),"Good",Table1[[#This Row],[%]]&lt;50,"Not Bad")</f>
        <v>Very Good</v>
      </c>
    </row>
    <row r="745" spans="1:10" x14ac:dyDescent="0.25">
      <c r="A745" t="s">
        <v>8</v>
      </c>
      <c r="B745" t="s">
        <v>12</v>
      </c>
      <c r="C745" t="s">
        <v>18</v>
      </c>
      <c r="D745" t="s">
        <v>11</v>
      </c>
      <c r="E745" t="s">
        <v>14</v>
      </c>
      <c r="F745">
        <v>59</v>
      </c>
      <c r="G745">
        <v>73</v>
      </c>
      <c r="H745">
        <v>72</v>
      </c>
      <c r="I745" s="1">
        <f>SUM(Table1[[#This Row],[math_score]:[writing_score]])/300</f>
        <v>0.68</v>
      </c>
      <c r="J745" t="str">
        <f>_xlfn.IFS(Table1[[#This Row],[%]]&gt;=90%,"Best",AND(Table1[[#This Row],[%]]&gt;=70%,Table1[[#This Row],[%]]&lt; 90%),"Very Good",AND(Table1[[#This Row],[%]]&gt;=50%,Table1[[#This Row],[%]]&lt; 70%),"Good",Table1[[#This Row],[%]]&lt;50,"Not Bad")</f>
        <v>Good</v>
      </c>
    </row>
    <row r="746" spans="1:10" x14ac:dyDescent="0.25">
      <c r="A746" t="s">
        <v>16</v>
      </c>
      <c r="B746" t="s">
        <v>9</v>
      </c>
      <c r="C746" t="s">
        <v>13</v>
      </c>
      <c r="D746" t="s">
        <v>19</v>
      </c>
      <c r="E746" t="s">
        <v>24</v>
      </c>
      <c r="F746">
        <v>55</v>
      </c>
      <c r="G746">
        <v>55</v>
      </c>
      <c r="H746">
        <v>47</v>
      </c>
      <c r="I746" s="1">
        <f>SUM(Table1[[#This Row],[math_score]:[writing_score]])/300</f>
        <v>0.52333333333333332</v>
      </c>
      <c r="J746" t="str">
        <f>_xlfn.IFS(Table1[[#This Row],[%]]&gt;=90%,"Best",AND(Table1[[#This Row],[%]]&gt;=70%,Table1[[#This Row],[%]]&lt; 90%),"Very Good",AND(Table1[[#This Row],[%]]&gt;=50%,Table1[[#This Row],[%]]&lt; 70%),"Good",Table1[[#This Row],[%]]&lt;50,"Not Bad")</f>
        <v>Good</v>
      </c>
    </row>
    <row r="747" spans="1:10" x14ac:dyDescent="0.25">
      <c r="A747" t="s">
        <v>16</v>
      </c>
      <c r="B747" t="s">
        <v>20</v>
      </c>
      <c r="C747" t="s">
        <v>18</v>
      </c>
      <c r="D747" t="s">
        <v>11</v>
      </c>
      <c r="E747" t="s">
        <v>24</v>
      </c>
      <c r="F747">
        <v>72</v>
      </c>
      <c r="G747">
        <v>79</v>
      </c>
      <c r="H747">
        <v>74</v>
      </c>
      <c r="I747" s="1">
        <f>SUM(Table1[[#This Row],[math_score]:[writing_score]])/300</f>
        <v>0.75</v>
      </c>
      <c r="J747" t="str">
        <f>_xlfn.IFS(Table1[[#This Row],[%]]&gt;=90%,"Best",AND(Table1[[#This Row],[%]]&gt;=70%,Table1[[#This Row],[%]]&lt; 90%),"Very Good",AND(Table1[[#This Row],[%]]&gt;=50%,Table1[[#This Row],[%]]&lt; 70%),"Good",Table1[[#This Row],[%]]&lt;50,"Not Bad")</f>
        <v>Very Good</v>
      </c>
    </row>
    <row r="748" spans="1:10" x14ac:dyDescent="0.25">
      <c r="A748" t="s">
        <v>16</v>
      </c>
      <c r="B748" t="s">
        <v>20</v>
      </c>
      <c r="C748" t="s">
        <v>21</v>
      </c>
      <c r="D748" t="s">
        <v>11</v>
      </c>
      <c r="E748" t="s">
        <v>24</v>
      </c>
      <c r="F748">
        <v>69</v>
      </c>
      <c r="G748">
        <v>75</v>
      </c>
      <c r="H748">
        <v>71</v>
      </c>
      <c r="I748" s="1">
        <f>SUM(Table1[[#This Row],[math_score]:[writing_score]])/300</f>
        <v>0.71666666666666667</v>
      </c>
      <c r="J748" t="str">
        <f>_xlfn.IFS(Table1[[#This Row],[%]]&gt;=90%,"Best",AND(Table1[[#This Row],[%]]&gt;=70%,Table1[[#This Row],[%]]&lt; 90%),"Very Good",AND(Table1[[#This Row],[%]]&gt;=50%,Table1[[#This Row],[%]]&lt; 70%),"Good",Table1[[#This Row],[%]]&lt;50,"Not Bad")</f>
        <v>Very Good</v>
      </c>
    </row>
    <row r="749" spans="1:10" x14ac:dyDescent="0.25">
      <c r="A749" t="s">
        <v>16</v>
      </c>
      <c r="B749" t="s">
        <v>12</v>
      </c>
      <c r="C749" t="s">
        <v>13</v>
      </c>
      <c r="D749" t="s">
        <v>11</v>
      </c>
      <c r="E749" t="s">
        <v>24</v>
      </c>
      <c r="F749">
        <v>69</v>
      </c>
      <c r="G749">
        <v>64</v>
      </c>
      <c r="H749">
        <v>68</v>
      </c>
      <c r="I749" s="1">
        <f>SUM(Table1[[#This Row],[math_score]:[writing_score]])/300</f>
        <v>0.67</v>
      </c>
      <c r="J749" t="str">
        <f>_xlfn.IFS(Table1[[#This Row],[%]]&gt;=90%,"Best",AND(Table1[[#This Row],[%]]&gt;=70%,Table1[[#This Row],[%]]&lt; 90%),"Very Good",AND(Table1[[#This Row],[%]]&gt;=50%,Table1[[#This Row],[%]]&lt; 70%),"Good",Table1[[#This Row],[%]]&lt;50,"Not Bad")</f>
        <v>Good</v>
      </c>
    </row>
    <row r="750" spans="1:10" x14ac:dyDescent="0.25">
      <c r="A750" t="s">
        <v>8</v>
      </c>
      <c r="B750" t="s">
        <v>12</v>
      </c>
      <c r="C750" t="s">
        <v>10</v>
      </c>
      <c r="D750" t="s">
        <v>19</v>
      </c>
      <c r="E750" t="s">
        <v>24</v>
      </c>
      <c r="F750">
        <v>50</v>
      </c>
      <c r="G750">
        <v>60</v>
      </c>
      <c r="H750">
        <v>59</v>
      </c>
      <c r="I750" s="1">
        <f>SUM(Table1[[#This Row],[math_score]:[writing_score]])/300</f>
        <v>0.56333333333333335</v>
      </c>
      <c r="J750" t="str">
        <f>_xlfn.IFS(Table1[[#This Row],[%]]&gt;=90%,"Best",AND(Table1[[#This Row],[%]]&gt;=70%,Table1[[#This Row],[%]]&lt; 90%),"Very Good",AND(Table1[[#This Row],[%]]&gt;=50%,Table1[[#This Row],[%]]&lt; 70%),"Good",Table1[[#This Row],[%]]&lt;50,"Not Bad")</f>
        <v>Good</v>
      </c>
    </row>
    <row r="751" spans="1:10" x14ac:dyDescent="0.25">
      <c r="A751" t="s">
        <v>16</v>
      </c>
      <c r="B751" t="s">
        <v>9</v>
      </c>
      <c r="C751" t="s">
        <v>13</v>
      </c>
      <c r="D751" t="s">
        <v>11</v>
      </c>
      <c r="E751" t="s">
        <v>14</v>
      </c>
      <c r="F751">
        <v>87</v>
      </c>
      <c r="G751">
        <v>84</v>
      </c>
      <c r="H751">
        <v>86</v>
      </c>
      <c r="I751" s="1">
        <f>SUM(Table1[[#This Row],[math_score]:[writing_score]])/300</f>
        <v>0.85666666666666669</v>
      </c>
      <c r="J751" t="str">
        <f>_xlfn.IFS(Table1[[#This Row],[%]]&gt;=90%,"Best",AND(Table1[[#This Row],[%]]&gt;=70%,Table1[[#This Row],[%]]&lt; 90%),"Very Good",AND(Table1[[#This Row],[%]]&gt;=50%,Table1[[#This Row],[%]]&lt; 70%),"Good",Table1[[#This Row],[%]]&lt;50,"Not Bad")</f>
        <v>Very Good</v>
      </c>
    </row>
    <row r="752" spans="1:10" x14ac:dyDescent="0.25">
      <c r="A752" t="s">
        <v>16</v>
      </c>
      <c r="B752" t="s">
        <v>20</v>
      </c>
      <c r="C752" t="s">
        <v>22</v>
      </c>
      <c r="D752" t="s">
        <v>11</v>
      </c>
      <c r="E752" t="s">
        <v>14</v>
      </c>
      <c r="F752">
        <v>71</v>
      </c>
      <c r="G752">
        <v>69</v>
      </c>
      <c r="H752">
        <v>68</v>
      </c>
      <c r="I752" s="1">
        <f>SUM(Table1[[#This Row],[math_score]:[writing_score]])/300</f>
        <v>0.69333333333333336</v>
      </c>
      <c r="J752" t="str">
        <f>_xlfn.IFS(Table1[[#This Row],[%]]&gt;=90%,"Best",AND(Table1[[#This Row],[%]]&gt;=70%,Table1[[#This Row],[%]]&lt; 90%),"Very Good",AND(Table1[[#This Row],[%]]&gt;=50%,Table1[[#This Row],[%]]&lt; 70%),"Good",Table1[[#This Row],[%]]&lt;50,"Not Bad")</f>
        <v>Good</v>
      </c>
    </row>
    <row r="753" spans="1:10" x14ac:dyDescent="0.25">
      <c r="A753" t="s">
        <v>16</v>
      </c>
      <c r="B753" t="s">
        <v>23</v>
      </c>
      <c r="C753" t="s">
        <v>13</v>
      </c>
      <c r="D753" t="s">
        <v>11</v>
      </c>
      <c r="E753" t="s">
        <v>24</v>
      </c>
      <c r="F753">
        <v>68</v>
      </c>
      <c r="G753">
        <v>72</v>
      </c>
      <c r="H753">
        <v>65</v>
      </c>
      <c r="I753" s="1">
        <f>SUM(Table1[[#This Row],[math_score]:[writing_score]])/300</f>
        <v>0.68333333333333335</v>
      </c>
      <c r="J753" t="str">
        <f>_xlfn.IFS(Table1[[#This Row],[%]]&gt;=90%,"Best",AND(Table1[[#This Row],[%]]&gt;=70%,Table1[[#This Row],[%]]&lt; 90%),"Very Good",AND(Table1[[#This Row],[%]]&gt;=50%,Table1[[#This Row],[%]]&lt; 70%),"Good",Table1[[#This Row],[%]]&lt;50,"Not Bad")</f>
        <v>Good</v>
      </c>
    </row>
    <row r="754" spans="1:10" x14ac:dyDescent="0.25">
      <c r="A754" t="s">
        <v>16</v>
      </c>
      <c r="B754" t="s">
        <v>12</v>
      </c>
      <c r="C754" t="s">
        <v>15</v>
      </c>
      <c r="D754" t="s">
        <v>19</v>
      </c>
      <c r="E754" t="s">
        <v>14</v>
      </c>
      <c r="F754">
        <v>79</v>
      </c>
      <c r="G754">
        <v>77</v>
      </c>
      <c r="H754">
        <v>75</v>
      </c>
      <c r="I754" s="1">
        <f>SUM(Table1[[#This Row],[math_score]:[writing_score]])/300</f>
        <v>0.77</v>
      </c>
      <c r="J754" t="str">
        <f>_xlfn.IFS(Table1[[#This Row],[%]]&gt;=90%,"Best",AND(Table1[[#This Row],[%]]&gt;=70%,Table1[[#This Row],[%]]&lt; 90%),"Very Good",AND(Table1[[#This Row],[%]]&gt;=50%,Table1[[#This Row],[%]]&lt; 70%),"Good",Table1[[#This Row],[%]]&lt;50,"Not Bad")</f>
        <v>Very Good</v>
      </c>
    </row>
    <row r="755" spans="1:10" x14ac:dyDescent="0.25">
      <c r="A755" t="s">
        <v>8</v>
      </c>
      <c r="B755" t="s">
        <v>12</v>
      </c>
      <c r="C755" t="s">
        <v>22</v>
      </c>
      <c r="D755" t="s">
        <v>11</v>
      </c>
      <c r="E755" t="s">
        <v>14</v>
      </c>
      <c r="F755">
        <v>77</v>
      </c>
      <c r="G755">
        <v>90</v>
      </c>
      <c r="H755">
        <v>85</v>
      </c>
      <c r="I755" s="1">
        <f>SUM(Table1[[#This Row],[math_score]:[writing_score]])/300</f>
        <v>0.84</v>
      </c>
      <c r="J755" t="str">
        <f>_xlfn.IFS(Table1[[#This Row],[%]]&gt;=90%,"Best",AND(Table1[[#This Row],[%]]&gt;=70%,Table1[[#This Row],[%]]&lt; 90%),"Very Good",AND(Table1[[#This Row],[%]]&gt;=50%,Table1[[#This Row],[%]]&lt; 70%),"Good",Table1[[#This Row],[%]]&lt;50,"Not Bad")</f>
        <v>Very Good</v>
      </c>
    </row>
    <row r="756" spans="1:10" x14ac:dyDescent="0.25">
      <c r="A756" t="s">
        <v>16</v>
      </c>
      <c r="B756" t="s">
        <v>12</v>
      </c>
      <c r="C756" t="s">
        <v>18</v>
      </c>
      <c r="D756" t="s">
        <v>19</v>
      </c>
      <c r="E756" t="s">
        <v>24</v>
      </c>
      <c r="F756">
        <v>58</v>
      </c>
      <c r="G756">
        <v>55</v>
      </c>
      <c r="H756">
        <v>53</v>
      </c>
      <c r="I756" s="1">
        <f>SUM(Table1[[#This Row],[math_score]:[writing_score]])/300</f>
        <v>0.55333333333333334</v>
      </c>
      <c r="J756" t="str">
        <f>_xlfn.IFS(Table1[[#This Row],[%]]&gt;=90%,"Best",AND(Table1[[#This Row],[%]]&gt;=70%,Table1[[#This Row],[%]]&lt; 90%),"Very Good",AND(Table1[[#This Row],[%]]&gt;=50%,Table1[[#This Row],[%]]&lt; 70%),"Good",Table1[[#This Row],[%]]&lt;50,"Not Bad")</f>
        <v>Good</v>
      </c>
    </row>
    <row r="757" spans="1:10" x14ac:dyDescent="0.25">
      <c r="A757" t="s">
        <v>8</v>
      </c>
      <c r="B757" t="s">
        <v>23</v>
      </c>
      <c r="C757" t="s">
        <v>18</v>
      </c>
      <c r="D757" t="s">
        <v>11</v>
      </c>
      <c r="E757" t="s">
        <v>24</v>
      </c>
      <c r="F757">
        <v>84</v>
      </c>
      <c r="G757">
        <v>95</v>
      </c>
      <c r="H757">
        <v>92</v>
      </c>
      <c r="I757" s="1">
        <f>SUM(Table1[[#This Row],[math_score]:[writing_score]])/300</f>
        <v>0.90333333333333332</v>
      </c>
      <c r="J757" t="str">
        <f>_xlfn.IFS(Table1[[#This Row],[%]]&gt;=90%,"Best",AND(Table1[[#This Row],[%]]&gt;=70%,Table1[[#This Row],[%]]&lt; 90%),"Very Good",AND(Table1[[#This Row],[%]]&gt;=50%,Table1[[#This Row],[%]]&lt; 70%),"Good",Table1[[#This Row],[%]]&lt;50,"Not Bad")</f>
        <v>Best</v>
      </c>
    </row>
    <row r="758" spans="1:10" x14ac:dyDescent="0.25">
      <c r="A758" t="s">
        <v>16</v>
      </c>
      <c r="B758" t="s">
        <v>20</v>
      </c>
      <c r="C758" t="s">
        <v>13</v>
      </c>
      <c r="D758" t="s">
        <v>11</v>
      </c>
      <c r="E758" t="s">
        <v>24</v>
      </c>
      <c r="F758">
        <v>55</v>
      </c>
      <c r="G758">
        <v>58</v>
      </c>
      <c r="H758">
        <v>52</v>
      </c>
      <c r="I758" s="1">
        <f>SUM(Table1[[#This Row],[math_score]:[writing_score]])/300</f>
        <v>0.55000000000000004</v>
      </c>
      <c r="J758" t="str">
        <f>_xlfn.IFS(Table1[[#This Row],[%]]&gt;=90%,"Best",AND(Table1[[#This Row],[%]]&gt;=70%,Table1[[#This Row],[%]]&lt; 90%),"Very Good",AND(Table1[[#This Row],[%]]&gt;=50%,Table1[[#This Row],[%]]&lt; 70%),"Good",Table1[[#This Row],[%]]&lt;50,"Not Bad")</f>
        <v>Good</v>
      </c>
    </row>
    <row r="759" spans="1:10" x14ac:dyDescent="0.25">
      <c r="A759" t="s">
        <v>16</v>
      </c>
      <c r="B759" t="s">
        <v>23</v>
      </c>
      <c r="C759" t="s">
        <v>10</v>
      </c>
      <c r="D759" t="s">
        <v>19</v>
      </c>
      <c r="E759" t="s">
        <v>14</v>
      </c>
      <c r="F759">
        <v>70</v>
      </c>
      <c r="G759">
        <v>68</v>
      </c>
      <c r="H759">
        <v>72</v>
      </c>
      <c r="I759" s="1">
        <f>SUM(Table1[[#This Row],[math_score]:[writing_score]])/300</f>
        <v>0.7</v>
      </c>
      <c r="J759" t="str">
        <f>_xlfn.IFS(Table1[[#This Row],[%]]&gt;=90%,"Best",AND(Table1[[#This Row],[%]]&gt;=70%,Table1[[#This Row],[%]]&lt; 90%),"Very Good",AND(Table1[[#This Row],[%]]&gt;=50%,Table1[[#This Row],[%]]&lt; 70%),"Good",Table1[[#This Row],[%]]&lt;50,"Not Bad")</f>
        <v>Very Good</v>
      </c>
    </row>
    <row r="760" spans="1:10" x14ac:dyDescent="0.25">
      <c r="A760" t="s">
        <v>8</v>
      </c>
      <c r="B760" t="s">
        <v>20</v>
      </c>
      <c r="C760" t="s">
        <v>13</v>
      </c>
      <c r="D760" t="s">
        <v>19</v>
      </c>
      <c r="E760" t="s">
        <v>14</v>
      </c>
      <c r="F760">
        <v>52</v>
      </c>
      <c r="G760">
        <v>59</v>
      </c>
      <c r="H760">
        <v>65</v>
      </c>
      <c r="I760" s="1">
        <f>SUM(Table1[[#This Row],[math_score]:[writing_score]])/300</f>
        <v>0.58666666666666667</v>
      </c>
      <c r="J760" t="str">
        <f>_xlfn.IFS(Table1[[#This Row],[%]]&gt;=90%,"Best",AND(Table1[[#This Row],[%]]&gt;=70%,Table1[[#This Row],[%]]&lt; 90%),"Very Good",AND(Table1[[#This Row],[%]]&gt;=50%,Table1[[#This Row],[%]]&lt; 70%),"Good",Table1[[#This Row],[%]]&lt;50,"Not Bad")</f>
        <v>Good</v>
      </c>
    </row>
    <row r="761" spans="1:10" x14ac:dyDescent="0.25">
      <c r="A761" t="s">
        <v>16</v>
      </c>
      <c r="B761" t="s">
        <v>9</v>
      </c>
      <c r="C761" t="s">
        <v>13</v>
      </c>
      <c r="D761" t="s">
        <v>11</v>
      </c>
      <c r="E761" t="s">
        <v>14</v>
      </c>
      <c r="F761">
        <v>69</v>
      </c>
      <c r="G761">
        <v>77</v>
      </c>
      <c r="H761">
        <v>77</v>
      </c>
      <c r="I761" s="1">
        <f>SUM(Table1[[#This Row],[math_score]:[writing_score]])/300</f>
        <v>0.74333333333333329</v>
      </c>
      <c r="J761" t="str">
        <f>_xlfn.IFS(Table1[[#This Row],[%]]&gt;=90%,"Best",AND(Table1[[#This Row],[%]]&gt;=70%,Table1[[#This Row],[%]]&lt; 90%),"Very Good",AND(Table1[[#This Row],[%]]&gt;=50%,Table1[[#This Row],[%]]&lt; 70%),"Good",Table1[[#This Row],[%]]&lt;50,"Not Bad")</f>
        <v>Very Good</v>
      </c>
    </row>
    <row r="762" spans="1:10" x14ac:dyDescent="0.25">
      <c r="A762" t="s">
        <v>8</v>
      </c>
      <c r="B762" t="s">
        <v>12</v>
      </c>
      <c r="C762" t="s">
        <v>21</v>
      </c>
      <c r="D762" t="s">
        <v>19</v>
      </c>
      <c r="E762" t="s">
        <v>24</v>
      </c>
      <c r="F762">
        <v>53</v>
      </c>
      <c r="G762">
        <v>72</v>
      </c>
      <c r="H762">
        <v>64</v>
      </c>
      <c r="I762" s="1">
        <f>SUM(Table1[[#This Row],[math_score]:[writing_score]])/300</f>
        <v>0.63</v>
      </c>
      <c r="J762" t="str">
        <f>_xlfn.IFS(Table1[[#This Row],[%]]&gt;=90%,"Best",AND(Table1[[#This Row],[%]]&gt;=70%,Table1[[#This Row],[%]]&lt; 90%),"Very Good",AND(Table1[[#This Row],[%]]&gt;=50%,Table1[[#This Row],[%]]&lt; 70%),"Good",Table1[[#This Row],[%]]&lt;50,"Not Bad")</f>
        <v>Good</v>
      </c>
    </row>
    <row r="763" spans="1:10" x14ac:dyDescent="0.25">
      <c r="A763" t="s">
        <v>8</v>
      </c>
      <c r="B763" t="s">
        <v>20</v>
      </c>
      <c r="C763" t="s">
        <v>22</v>
      </c>
      <c r="D763" t="s">
        <v>11</v>
      </c>
      <c r="E763" t="s">
        <v>24</v>
      </c>
      <c r="F763">
        <v>48</v>
      </c>
      <c r="G763">
        <v>58</v>
      </c>
      <c r="H763">
        <v>54</v>
      </c>
      <c r="I763" s="1">
        <f>SUM(Table1[[#This Row],[math_score]:[writing_score]])/300</f>
        <v>0.53333333333333333</v>
      </c>
      <c r="J763" t="str">
        <f>_xlfn.IFS(Table1[[#This Row],[%]]&gt;=90%,"Best",AND(Table1[[#This Row],[%]]&gt;=70%,Table1[[#This Row],[%]]&lt; 90%),"Very Good",AND(Table1[[#This Row],[%]]&gt;=50%,Table1[[#This Row],[%]]&lt; 70%),"Good",Table1[[#This Row],[%]]&lt;50,"Not Bad")</f>
        <v>Good</v>
      </c>
    </row>
    <row r="764" spans="1:10" x14ac:dyDescent="0.25">
      <c r="A764" t="s">
        <v>16</v>
      </c>
      <c r="B764" t="s">
        <v>20</v>
      </c>
      <c r="C764" t="s">
        <v>22</v>
      </c>
      <c r="D764" t="s">
        <v>11</v>
      </c>
      <c r="E764" t="s">
        <v>14</v>
      </c>
      <c r="F764">
        <v>78</v>
      </c>
      <c r="G764">
        <v>81</v>
      </c>
      <c r="H764">
        <v>86</v>
      </c>
      <c r="I764" s="1">
        <f>SUM(Table1[[#This Row],[math_score]:[writing_score]])/300</f>
        <v>0.81666666666666665</v>
      </c>
      <c r="J764" t="str">
        <f>_xlfn.IFS(Table1[[#This Row],[%]]&gt;=90%,"Best",AND(Table1[[#This Row],[%]]&gt;=70%,Table1[[#This Row],[%]]&lt; 90%),"Very Good",AND(Table1[[#This Row],[%]]&gt;=50%,Table1[[#This Row],[%]]&lt; 70%),"Good",Table1[[#This Row],[%]]&lt;50,"Not Bad")</f>
        <v>Very Good</v>
      </c>
    </row>
    <row r="765" spans="1:10" x14ac:dyDescent="0.25">
      <c r="A765" t="s">
        <v>8</v>
      </c>
      <c r="B765" t="s">
        <v>9</v>
      </c>
      <c r="C765" t="s">
        <v>21</v>
      </c>
      <c r="D765" t="s">
        <v>11</v>
      </c>
      <c r="E765" t="s">
        <v>24</v>
      </c>
      <c r="F765">
        <v>62</v>
      </c>
      <c r="G765">
        <v>62</v>
      </c>
      <c r="H765">
        <v>63</v>
      </c>
      <c r="I765" s="1">
        <f>SUM(Table1[[#This Row],[math_score]:[writing_score]])/300</f>
        <v>0.62333333333333329</v>
      </c>
      <c r="J765" t="str">
        <f>_xlfn.IFS(Table1[[#This Row],[%]]&gt;=90%,"Best",AND(Table1[[#This Row],[%]]&gt;=70%,Table1[[#This Row],[%]]&lt; 90%),"Very Good",AND(Table1[[#This Row],[%]]&gt;=50%,Table1[[#This Row],[%]]&lt; 70%),"Good",Table1[[#This Row],[%]]&lt;50,"Not Bad")</f>
        <v>Good</v>
      </c>
    </row>
    <row r="766" spans="1:10" x14ac:dyDescent="0.25">
      <c r="A766" t="s">
        <v>16</v>
      </c>
      <c r="B766" t="s">
        <v>20</v>
      </c>
      <c r="C766" t="s">
        <v>13</v>
      </c>
      <c r="D766" t="s">
        <v>11</v>
      </c>
      <c r="E766" t="s">
        <v>24</v>
      </c>
      <c r="F766">
        <v>60</v>
      </c>
      <c r="G766">
        <v>63</v>
      </c>
      <c r="H766">
        <v>59</v>
      </c>
      <c r="I766" s="1">
        <f>SUM(Table1[[#This Row],[math_score]:[writing_score]])/300</f>
        <v>0.60666666666666669</v>
      </c>
      <c r="J766" t="str">
        <f>_xlfn.IFS(Table1[[#This Row],[%]]&gt;=90%,"Best",AND(Table1[[#This Row],[%]]&gt;=70%,Table1[[#This Row],[%]]&lt; 90%),"Very Good",AND(Table1[[#This Row],[%]]&gt;=50%,Table1[[#This Row],[%]]&lt; 70%),"Good",Table1[[#This Row],[%]]&lt;50,"Not Bad")</f>
        <v>Good</v>
      </c>
    </row>
    <row r="767" spans="1:10" x14ac:dyDescent="0.25">
      <c r="A767" t="s">
        <v>8</v>
      </c>
      <c r="B767" t="s">
        <v>9</v>
      </c>
      <c r="C767" t="s">
        <v>21</v>
      </c>
      <c r="D767" t="s">
        <v>11</v>
      </c>
      <c r="E767" t="s">
        <v>24</v>
      </c>
      <c r="F767">
        <v>74</v>
      </c>
      <c r="G767">
        <v>72</v>
      </c>
      <c r="H767">
        <v>72</v>
      </c>
      <c r="I767" s="1">
        <f>SUM(Table1[[#This Row],[math_score]:[writing_score]])/300</f>
        <v>0.72666666666666668</v>
      </c>
      <c r="J767" t="str">
        <f>_xlfn.IFS(Table1[[#This Row],[%]]&gt;=90%,"Best",AND(Table1[[#This Row],[%]]&gt;=70%,Table1[[#This Row],[%]]&lt; 90%),"Very Good",AND(Table1[[#This Row],[%]]&gt;=50%,Table1[[#This Row],[%]]&lt; 70%),"Good",Table1[[#This Row],[%]]&lt;50,"Not Bad")</f>
        <v>Very Good</v>
      </c>
    </row>
    <row r="768" spans="1:10" x14ac:dyDescent="0.25">
      <c r="A768" t="s">
        <v>8</v>
      </c>
      <c r="B768" t="s">
        <v>12</v>
      </c>
      <c r="C768" t="s">
        <v>21</v>
      </c>
      <c r="D768" t="s">
        <v>11</v>
      </c>
      <c r="E768" t="s">
        <v>14</v>
      </c>
      <c r="F768">
        <v>58</v>
      </c>
      <c r="G768">
        <v>75</v>
      </c>
      <c r="H768">
        <v>77</v>
      </c>
      <c r="I768" s="1">
        <f>SUM(Table1[[#This Row],[math_score]:[writing_score]])/300</f>
        <v>0.7</v>
      </c>
      <c r="J768" t="str">
        <f>_xlfn.IFS(Table1[[#This Row],[%]]&gt;=90%,"Best",AND(Table1[[#This Row],[%]]&gt;=70%,Table1[[#This Row],[%]]&lt; 90%),"Very Good",AND(Table1[[#This Row],[%]]&gt;=50%,Table1[[#This Row],[%]]&lt; 70%),"Good",Table1[[#This Row],[%]]&lt;50,"Not Bad")</f>
        <v>Very Good</v>
      </c>
    </row>
    <row r="769" spans="1:10" x14ac:dyDescent="0.25">
      <c r="A769" t="s">
        <v>16</v>
      </c>
      <c r="B769" t="s">
        <v>9</v>
      </c>
      <c r="C769" t="s">
        <v>21</v>
      </c>
      <c r="D769" t="s">
        <v>11</v>
      </c>
      <c r="E769" t="s">
        <v>14</v>
      </c>
      <c r="F769">
        <v>76</v>
      </c>
      <c r="G769">
        <v>62</v>
      </c>
      <c r="H769">
        <v>60</v>
      </c>
      <c r="I769" s="1">
        <f>SUM(Table1[[#This Row],[math_score]:[writing_score]])/300</f>
        <v>0.66</v>
      </c>
      <c r="J769" t="str">
        <f>_xlfn.IFS(Table1[[#This Row],[%]]&gt;=90%,"Best",AND(Table1[[#This Row],[%]]&gt;=70%,Table1[[#This Row],[%]]&lt; 90%),"Very Good",AND(Table1[[#This Row],[%]]&gt;=50%,Table1[[#This Row],[%]]&lt; 70%),"Good",Table1[[#This Row],[%]]&lt;50,"Not Bad")</f>
        <v>Good</v>
      </c>
    </row>
    <row r="770" spans="1:10" x14ac:dyDescent="0.25">
      <c r="A770" t="s">
        <v>8</v>
      </c>
      <c r="B770" t="s">
        <v>20</v>
      </c>
      <c r="C770" t="s">
        <v>22</v>
      </c>
      <c r="D770" t="s">
        <v>11</v>
      </c>
      <c r="E770" t="s">
        <v>24</v>
      </c>
      <c r="F770">
        <v>68</v>
      </c>
      <c r="G770">
        <v>71</v>
      </c>
      <c r="H770">
        <v>75</v>
      </c>
      <c r="I770" s="1">
        <f>SUM(Table1[[#This Row],[math_score]:[writing_score]])/300</f>
        <v>0.71333333333333337</v>
      </c>
      <c r="J770" t="str">
        <f>_xlfn.IFS(Table1[[#This Row],[%]]&gt;=90%,"Best",AND(Table1[[#This Row],[%]]&gt;=70%,Table1[[#This Row],[%]]&lt; 90%),"Very Good",AND(Table1[[#This Row],[%]]&gt;=50%,Table1[[#This Row],[%]]&lt; 70%),"Good",Table1[[#This Row],[%]]&lt;50,"Not Bad")</f>
        <v>Very Good</v>
      </c>
    </row>
    <row r="771" spans="1:10" x14ac:dyDescent="0.25">
      <c r="A771" t="s">
        <v>16</v>
      </c>
      <c r="B771" t="s">
        <v>17</v>
      </c>
      <c r="C771" t="s">
        <v>13</v>
      </c>
      <c r="D771" t="s">
        <v>19</v>
      </c>
      <c r="E771" t="s">
        <v>24</v>
      </c>
      <c r="F771">
        <v>58</v>
      </c>
      <c r="G771">
        <v>60</v>
      </c>
      <c r="H771">
        <v>57</v>
      </c>
      <c r="I771" s="1">
        <f>SUM(Table1[[#This Row],[math_score]:[writing_score]])/300</f>
        <v>0.58333333333333337</v>
      </c>
      <c r="J771" t="str">
        <f>_xlfn.IFS(Table1[[#This Row],[%]]&gt;=90%,"Best",AND(Table1[[#This Row],[%]]&gt;=70%,Table1[[#This Row],[%]]&lt; 90%),"Very Good",AND(Table1[[#This Row],[%]]&gt;=50%,Table1[[#This Row],[%]]&lt; 70%),"Good",Table1[[#This Row],[%]]&lt;50,"Not Bad")</f>
        <v>Good</v>
      </c>
    </row>
    <row r="772" spans="1:10" x14ac:dyDescent="0.25">
      <c r="A772" t="s">
        <v>16</v>
      </c>
      <c r="B772" t="s">
        <v>9</v>
      </c>
      <c r="C772" t="s">
        <v>21</v>
      </c>
      <c r="D772" t="s">
        <v>11</v>
      </c>
      <c r="E772" t="s">
        <v>24</v>
      </c>
      <c r="F772">
        <v>52</v>
      </c>
      <c r="G772">
        <v>48</v>
      </c>
      <c r="H772">
        <v>49</v>
      </c>
      <c r="I772" s="1">
        <f>SUM(Table1[[#This Row],[math_score]:[writing_score]])/300</f>
        <v>0.49666666666666665</v>
      </c>
      <c r="J772" t="str">
        <f>_xlfn.IFS(Table1[[#This Row],[%]]&gt;=90%,"Best",AND(Table1[[#This Row],[%]]&gt;=70%,Table1[[#This Row],[%]]&lt; 90%),"Very Good",AND(Table1[[#This Row],[%]]&gt;=50%,Table1[[#This Row],[%]]&lt; 70%),"Good",Table1[[#This Row],[%]]&lt;50,"Not Bad")</f>
        <v>Not Bad</v>
      </c>
    </row>
    <row r="773" spans="1:10" x14ac:dyDescent="0.25">
      <c r="A773" t="s">
        <v>16</v>
      </c>
      <c r="B773" t="s">
        <v>20</v>
      </c>
      <c r="C773" t="s">
        <v>10</v>
      </c>
      <c r="D773" t="s">
        <v>11</v>
      </c>
      <c r="E773" t="s">
        <v>24</v>
      </c>
      <c r="F773">
        <v>75</v>
      </c>
      <c r="G773">
        <v>73</v>
      </c>
      <c r="H773">
        <v>74</v>
      </c>
      <c r="I773" s="1">
        <f>SUM(Table1[[#This Row],[math_score]:[writing_score]])/300</f>
        <v>0.74</v>
      </c>
      <c r="J773" t="str">
        <f>_xlfn.IFS(Table1[[#This Row],[%]]&gt;=90%,"Best",AND(Table1[[#This Row],[%]]&gt;=70%,Table1[[#This Row],[%]]&lt; 90%),"Very Good",AND(Table1[[#This Row],[%]]&gt;=50%,Table1[[#This Row],[%]]&lt; 70%),"Good",Table1[[#This Row],[%]]&lt;50,"Not Bad")</f>
        <v>Very Good</v>
      </c>
    </row>
    <row r="774" spans="1:10" x14ac:dyDescent="0.25">
      <c r="A774" t="s">
        <v>8</v>
      </c>
      <c r="B774" t="s">
        <v>9</v>
      </c>
      <c r="C774" t="s">
        <v>22</v>
      </c>
      <c r="D774" t="s">
        <v>19</v>
      </c>
      <c r="E774" t="s">
        <v>14</v>
      </c>
      <c r="F774">
        <v>52</v>
      </c>
      <c r="G774">
        <v>67</v>
      </c>
      <c r="H774">
        <v>72</v>
      </c>
      <c r="I774" s="1">
        <f>SUM(Table1[[#This Row],[math_score]:[writing_score]])/300</f>
        <v>0.63666666666666671</v>
      </c>
      <c r="J774" t="str">
        <f>_xlfn.IFS(Table1[[#This Row],[%]]&gt;=90%,"Best",AND(Table1[[#This Row],[%]]&gt;=70%,Table1[[#This Row],[%]]&lt; 90%),"Very Good",AND(Table1[[#This Row],[%]]&gt;=50%,Table1[[#This Row],[%]]&lt; 70%),"Good",Table1[[#This Row],[%]]&lt;50,"Not Bad")</f>
        <v>Good</v>
      </c>
    </row>
    <row r="775" spans="1:10" x14ac:dyDescent="0.25">
      <c r="A775" t="s">
        <v>8</v>
      </c>
      <c r="B775" t="s">
        <v>12</v>
      </c>
      <c r="C775" t="s">
        <v>10</v>
      </c>
      <c r="D775" t="s">
        <v>19</v>
      </c>
      <c r="E775" t="s">
        <v>24</v>
      </c>
      <c r="F775">
        <v>62</v>
      </c>
      <c r="G775">
        <v>78</v>
      </c>
      <c r="H775">
        <v>79</v>
      </c>
      <c r="I775" s="1">
        <f>SUM(Table1[[#This Row],[math_score]:[writing_score]])/300</f>
        <v>0.73</v>
      </c>
      <c r="J775" t="str">
        <f>_xlfn.IFS(Table1[[#This Row],[%]]&gt;=90%,"Best",AND(Table1[[#This Row],[%]]&gt;=70%,Table1[[#This Row],[%]]&lt; 90%),"Very Good",AND(Table1[[#This Row],[%]]&gt;=50%,Table1[[#This Row],[%]]&lt; 70%),"Good",Table1[[#This Row],[%]]&lt;50,"Not Bad")</f>
        <v>Very Good</v>
      </c>
    </row>
    <row r="776" spans="1:10" x14ac:dyDescent="0.25">
      <c r="A776" t="s">
        <v>16</v>
      </c>
      <c r="B776" t="s">
        <v>9</v>
      </c>
      <c r="C776" t="s">
        <v>13</v>
      </c>
      <c r="D776" t="s">
        <v>11</v>
      </c>
      <c r="E776" t="s">
        <v>24</v>
      </c>
      <c r="F776">
        <v>66</v>
      </c>
      <c r="G776">
        <v>65</v>
      </c>
      <c r="H776">
        <v>60</v>
      </c>
      <c r="I776" s="1">
        <f>SUM(Table1[[#This Row],[math_score]:[writing_score]])/300</f>
        <v>0.63666666666666671</v>
      </c>
      <c r="J776" t="str">
        <f>_xlfn.IFS(Table1[[#This Row],[%]]&gt;=90%,"Best",AND(Table1[[#This Row],[%]]&gt;=70%,Table1[[#This Row],[%]]&lt; 90%),"Very Good",AND(Table1[[#This Row],[%]]&gt;=50%,Table1[[#This Row],[%]]&lt; 70%),"Good",Table1[[#This Row],[%]]&lt;50,"Not Bad")</f>
        <v>Good</v>
      </c>
    </row>
    <row r="777" spans="1:10" x14ac:dyDescent="0.25">
      <c r="A777" t="s">
        <v>8</v>
      </c>
      <c r="B777" t="s">
        <v>9</v>
      </c>
      <c r="C777" t="s">
        <v>22</v>
      </c>
      <c r="D777" t="s">
        <v>19</v>
      </c>
      <c r="E777" t="s">
        <v>24</v>
      </c>
      <c r="F777">
        <v>49</v>
      </c>
      <c r="G777">
        <v>58</v>
      </c>
      <c r="H777">
        <v>55</v>
      </c>
      <c r="I777" s="1">
        <f>SUM(Table1[[#This Row],[math_score]:[writing_score]])/300</f>
        <v>0.54</v>
      </c>
      <c r="J777" t="str">
        <f>_xlfn.IFS(Table1[[#This Row],[%]]&gt;=90%,"Best",AND(Table1[[#This Row],[%]]&gt;=70%,Table1[[#This Row],[%]]&lt; 90%),"Very Good",AND(Table1[[#This Row],[%]]&gt;=50%,Table1[[#This Row],[%]]&lt; 70%),"Good",Table1[[#This Row],[%]]&lt;50,"Not Bad")</f>
        <v>Good</v>
      </c>
    </row>
    <row r="778" spans="1:10" x14ac:dyDescent="0.25">
      <c r="A778" t="s">
        <v>8</v>
      </c>
      <c r="B778" t="s">
        <v>9</v>
      </c>
      <c r="C778" t="s">
        <v>21</v>
      </c>
      <c r="D778" t="s">
        <v>11</v>
      </c>
      <c r="E778" t="s">
        <v>24</v>
      </c>
      <c r="F778">
        <v>66</v>
      </c>
      <c r="G778">
        <v>72</v>
      </c>
      <c r="H778">
        <v>70</v>
      </c>
      <c r="I778" s="1">
        <f>SUM(Table1[[#This Row],[math_score]:[writing_score]])/300</f>
        <v>0.69333333333333336</v>
      </c>
      <c r="J778" t="str">
        <f>_xlfn.IFS(Table1[[#This Row],[%]]&gt;=90%,"Best",AND(Table1[[#This Row],[%]]&gt;=70%,Table1[[#This Row],[%]]&lt; 90%),"Very Good",AND(Table1[[#This Row],[%]]&gt;=50%,Table1[[#This Row],[%]]&lt; 70%),"Good",Table1[[#This Row],[%]]&lt;50,"Not Bad")</f>
        <v>Good</v>
      </c>
    </row>
    <row r="779" spans="1:10" x14ac:dyDescent="0.25">
      <c r="A779" t="s">
        <v>8</v>
      </c>
      <c r="B779" t="s">
        <v>12</v>
      </c>
      <c r="C779" t="s">
        <v>13</v>
      </c>
      <c r="D779" t="s">
        <v>19</v>
      </c>
      <c r="E779" t="s">
        <v>24</v>
      </c>
      <c r="F779">
        <v>35</v>
      </c>
      <c r="G779">
        <v>44</v>
      </c>
      <c r="H779">
        <v>43</v>
      </c>
      <c r="I779" s="1">
        <f>SUM(Table1[[#This Row],[math_score]:[writing_score]])/300</f>
        <v>0.40666666666666668</v>
      </c>
      <c r="J779" t="str">
        <f>_xlfn.IFS(Table1[[#This Row],[%]]&gt;=90%,"Best",AND(Table1[[#This Row],[%]]&gt;=70%,Table1[[#This Row],[%]]&lt; 90%),"Very Good",AND(Table1[[#This Row],[%]]&gt;=50%,Table1[[#This Row],[%]]&lt; 70%),"Good",Table1[[#This Row],[%]]&lt;50,"Not Bad")</f>
        <v>Not Bad</v>
      </c>
    </row>
    <row r="780" spans="1:10" x14ac:dyDescent="0.25">
      <c r="A780" t="s">
        <v>8</v>
      </c>
      <c r="B780" t="s">
        <v>17</v>
      </c>
      <c r="C780" t="s">
        <v>13</v>
      </c>
      <c r="D780" t="s">
        <v>11</v>
      </c>
      <c r="E780" t="s">
        <v>14</v>
      </c>
      <c r="F780">
        <v>72</v>
      </c>
      <c r="G780">
        <v>79</v>
      </c>
      <c r="H780">
        <v>82</v>
      </c>
      <c r="I780" s="1">
        <f>SUM(Table1[[#This Row],[math_score]:[writing_score]])/300</f>
        <v>0.77666666666666662</v>
      </c>
      <c r="J780" t="str">
        <f>_xlfn.IFS(Table1[[#This Row],[%]]&gt;=90%,"Best",AND(Table1[[#This Row],[%]]&gt;=70%,Table1[[#This Row],[%]]&lt; 90%),"Very Good",AND(Table1[[#This Row],[%]]&gt;=50%,Table1[[#This Row],[%]]&lt; 70%),"Good",Table1[[#This Row],[%]]&lt;50,"Not Bad")</f>
        <v>Very Good</v>
      </c>
    </row>
    <row r="781" spans="1:10" x14ac:dyDescent="0.25">
      <c r="A781" t="s">
        <v>16</v>
      </c>
      <c r="B781" t="s">
        <v>23</v>
      </c>
      <c r="C781" t="s">
        <v>18</v>
      </c>
      <c r="D781" t="s">
        <v>11</v>
      </c>
      <c r="E781" t="s">
        <v>14</v>
      </c>
      <c r="F781">
        <v>94</v>
      </c>
      <c r="G781">
        <v>85</v>
      </c>
      <c r="H781">
        <v>82</v>
      </c>
      <c r="I781" s="1">
        <f>SUM(Table1[[#This Row],[math_score]:[writing_score]])/300</f>
        <v>0.87</v>
      </c>
      <c r="J781" t="str">
        <f>_xlfn.IFS(Table1[[#This Row],[%]]&gt;=90%,"Best",AND(Table1[[#This Row],[%]]&gt;=70%,Table1[[#This Row],[%]]&lt; 90%),"Very Good",AND(Table1[[#This Row],[%]]&gt;=50%,Table1[[#This Row],[%]]&lt; 70%),"Good",Table1[[#This Row],[%]]&lt;50,"Not Bad")</f>
        <v>Very Good</v>
      </c>
    </row>
    <row r="782" spans="1:10" x14ac:dyDescent="0.25">
      <c r="A782" t="s">
        <v>8</v>
      </c>
      <c r="B782" t="s">
        <v>20</v>
      </c>
      <c r="C782" t="s">
        <v>18</v>
      </c>
      <c r="D782" t="s">
        <v>19</v>
      </c>
      <c r="E782" t="s">
        <v>24</v>
      </c>
      <c r="F782">
        <v>46</v>
      </c>
      <c r="G782">
        <v>56</v>
      </c>
      <c r="H782">
        <v>57</v>
      </c>
      <c r="I782" s="1">
        <f>SUM(Table1[[#This Row],[math_score]:[writing_score]])/300</f>
        <v>0.53</v>
      </c>
      <c r="J782" t="str">
        <f>_xlfn.IFS(Table1[[#This Row],[%]]&gt;=90%,"Best",AND(Table1[[#This Row],[%]]&gt;=70%,Table1[[#This Row],[%]]&lt; 90%),"Very Good",AND(Table1[[#This Row],[%]]&gt;=50%,Table1[[#This Row],[%]]&lt; 70%),"Good",Table1[[#This Row],[%]]&lt;50,"Not Bad")</f>
        <v>Good</v>
      </c>
    </row>
    <row r="783" spans="1:10" x14ac:dyDescent="0.25">
      <c r="A783" t="s">
        <v>8</v>
      </c>
      <c r="B783" t="s">
        <v>9</v>
      </c>
      <c r="C783" t="s">
        <v>15</v>
      </c>
      <c r="D783" t="s">
        <v>11</v>
      </c>
      <c r="E783" t="s">
        <v>24</v>
      </c>
      <c r="F783">
        <v>77</v>
      </c>
      <c r="G783">
        <v>90</v>
      </c>
      <c r="H783">
        <v>84</v>
      </c>
      <c r="I783" s="1">
        <f>SUM(Table1[[#This Row],[math_score]:[writing_score]])/300</f>
        <v>0.83666666666666667</v>
      </c>
      <c r="J783" t="str">
        <f>_xlfn.IFS(Table1[[#This Row],[%]]&gt;=90%,"Best",AND(Table1[[#This Row],[%]]&gt;=70%,Table1[[#This Row],[%]]&lt; 90%),"Very Good",AND(Table1[[#This Row],[%]]&gt;=50%,Table1[[#This Row],[%]]&lt; 70%),"Good",Table1[[#This Row],[%]]&lt;50,"Not Bad")</f>
        <v>Very Good</v>
      </c>
    </row>
    <row r="784" spans="1:10" x14ac:dyDescent="0.25">
      <c r="A784" t="s">
        <v>8</v>
      </c>
      <c r="B784" t="s">
        <v>9</v>
      </c>
      <c r="C784" t="s">
        <v>21</v>
      </c>
      <c r="D784" t="s">
        <v>19</v>
      </c>
      <c r="E784" t="s">
        <v>14</v>
      </c>
      <c r="F784">
        <v>76</v>
      </c>
      <c r="G784">
        <v>85</v>
      </c>
      <c r="H784">
        <v>82</v>
      </c>
      <c r="I784" s="1">
        <f>SUM(Table1[[#This Row],[math_score]:[writing_score]])/300</f>
        <v>0.81</v>
      </c>
      <c r="J784" t="str">
        <f>_xlfn.IFS(Table1[[#This Row],[%]]&gt;=90%,"Best",AND(Table1[[#This Row],[%]]&gt;=70%,Table1[[#This Row],[%]]&lt; 90%),"Very Good",AND(Table1[[#This Row],[%]]&gt;=50%,Table1[[#This Row],[%]]&lt; 70%),"Good",Table1[[#This Row],[%]]&lt;50,"Not Bad")</f>
        <v>Very Good</v>
      </c>
    </row>
    <row r="785" spans="1:10" x14ac:dyDescent="0.25">
      <c r="A785" t="s">
        <v>8</v>
      </c>
      <c r="B785" t="s">
        <v>12</v>
      </c>
      <c r="C785" t="s">
        <v>18</v>
      </c>
      <c r="D785" t="s">
        <v>11</v>
      </c>
      <c r="E785" t="s">
        <v>14</v>
      </c>
      <c r="F785">
        <v>52</v>
      </c>
      <c r="G785">
        <v>59</v>
      </c>
      <c r="H785">
        <v>62</v>
      </c>
      <c r="I785" s="1">
        <f>SUM(Table1[[#This Row],[math_score]:[writing_score]])/300</f>
        <v>0.57666666666666666</v>
      </c>
      <c r="J785" t="str">
        <f>_xlfn.IFS(Table1[[#This Row],[%]]&gt;=90%,"Best",AND(Table1[[#This Row],[%]]&gt;=70%,Table1[[#This Row],[%]]&lt; 90%),"Very Good",AND(Table1[[#This Row],[%]]&gt;=50%,Table1[[#This Row],[%]]&lt; 70%),"Good",Table1[[#This Row],[%]]&lt;50,"Not Bad")</f>
        <v>Good</v>
      </c>
    </row>
    <row r="786" spans="1:10" x14ac:dyDescent="0.25">
      <c r="A786" t="s">
        <v>16</v>
      </c>
      <c r="B786" t="s">
        <v>12</v>
      </c>
      <c r="C786" t="s">
        <v>10</v>
      </c>
      <c r="D786" t="s">
        <v>11</v>
      </c>
      <c r="E786" t="s">
        <v>14</v>
      </c>
      <c r="F786">
        <v>91</v>
      </c>
      <c r="G786">
        <v>81</v>
      </c>
      <c r="H786">
        <v>79</v>
      </c>
      <c r="I786" s="1">
        <f>SUM(Table1[[#This Row],[math_score]:[writing_score]])/300</f>
        <v>0.83666666666666667</v>
      </c>
      <c r="J786" t="str">
        <f>_xlfn.IFS(Table1[[#This Row],[%]]&gt;=90%,"Best",AND(Table1[[#This Row],[%]]&gt;=70%,Table1[[#This Row],[%]]&lt; 90%),"Very Good",AND(Table1[[#This Row],[%]]&gt;=50%,Table1[[#This Row],[%]]&lt; 70%),"Good",Table1[[#This Row],[%]]&lt;50,"Not Bad")</f>
        <v>Very Good</v>
      </c>
    </row>
    <row r="787" spans="1:10" x14ac:dyDescent="0.25">
      <c r="A787" t="s">
        <v>8</v>
      </c>
      <c r="B787" t="s">
        <v>9</v>
      </c>
      <c r="C787" t="s">
        <v>22</v>
      </c>
      <c r="D787" t="s">
        <v>11</v>
      </c>
      <c r="E787" t="s">
        <v>14</v>
      </c>
      <c r="F787">
        <v>32</v>
      </c>
      <c r="G787">
        <v>51</v>
      </c>
      <c r="H787">
        <v>44</v>
      </c>
      <c r="I787" s="1">
        <f>SUM(Table1[[#This Row],[math_score]:[writing_score]])/300</f>
        <v>0.42333333333333334</v>
      </c>
      <c r="J787" t="str">
        <f>_xlfn.IFS(Table1[[#This Row],[%]]&gt;=90%,"Best",AND(Table1[[#This Row],[%]]&gt;=70%,Table1[[#This Row],[%]]&lt; 90%),"Very Good",AND(Table1[[#This Row],[%]]&gt;=50%,Table1[[#This Row],[%]]&lt; 70%),"Good",Table1[[#This Row],[%]]&lt;50,"Not Bad")</f>
        <v>Not Bad</v>
      </c>
    </row>
    <row r="788" spans="1:10" x14ac:dyDescent="0.25">
      <c r="A788" t="s">
        <v>8</v>
      </c>
      <c r="B788" t="s">
        <v>23</v>
      </c>
      <c r="C788" t="s">
        <v>22</v>
      </c>
      <c r="D788" t="s">
        <v>19</v>
      </c>
      <c r="E788" t="s">
        <v>24</v>
      </c>
      <c r="F788">
        <v>72</v>
      </c>
      <c r="G788">
        <v>79</v>
      </c>
      <c r="H788">
        <v>77</v>
      </c>
      <c r="I788" s="1">
        <f>SUM(Table1[[#This Row],[math_score]:[writing_score]])/300</f>
        <v>0.76</v>
      </c>
      <c r="J788" t="str">
        <f>_xlfn.IFS(Table1[[#This Row],[%]]&gt;=90%,"Best",AND(Table1[[#This Row],[%]]&gt;=70%,Table1[[#This Row],[%]]&lt; 90%),"Very Good",AND(Table1[[#This Row],[%]]&gt;=50%,Table1[[#This Row],[%]]&lt; 70%),"Good",Table1[[#This Row],[%]]&lt;50,"Not Bad")</f>
        <v>Very Good</v>
      </c>
    </row>
    <row r="789" spans="1:10" x14ac:dyDescent="0.25">
      <c r="A789" t="s">
        <v>8</v>
      </c>
      <c r="B789" t="s">
        <v>9</v>
      </c>
      <c r="C789" t="s">
        <v>13</v>
      </c>
      <c r="D789" t="s">
        <v>11</v>
      </c>
      <c r="E789" t="s">
        <v>24</v>
      </c>
      <c r="F789">
        <v>19</v>
      </c>
      <c r="G789">
        <v>38</v>
      </c>
      <c r="H789">
        <v>32</v>
      </c>
      <c r="I789" s="1">
        <f>SUM(Table1[[#This Row],[math_score]:[writing_score]])/300</f>
        <v>0.29666666666666669</v>
      </c>
      <c r="J789" t="str">
        <f>_xlfn.IFS(Table1[[#This Row],[%]]&gt;=90%,"Best",AND(Table1[[#This Row],[%]]&gt;=70%,Table1[[#This Row],[%]]&lt; 90%),"Very Good",AND(Table1[[#This Row],[%]]&gt;=50%,Table1[[#This Row],[%]]&lt; 70%),"Good",Table1[[#This Row],[%]]&lt;50,"Not Bad")</f>
        <v>Not Bad</v>
      </c>
    </row>
    <row r="790" spans="1:10" x14ac:dyDescent="0.25">
      <c r="A790" t="s">
        <v>16</v>
      </c>
      <c r="B790" t="s">
        <v>12</v>
      </c>
      <c r="C790" t="s">
        <v>18</v>
      </c>
      <c r="D790" t="s">
        <v>19</v>
      </c>
      <c r="E790" t="s">
        <v>24</v>
      </c>
      <c r="F790">
        <v>68</v>
      </c>
      <c r="G790">
        <v>65</v>
      </c>
      <c r="H790">
        <v>61</v>
      </c>
      <c r="I790" s="1">
        <f>SUM(Table1[[#This Row],[math_score]:[writing_score]])/300</f>
        <v>0.64666666666666661</v>
      </c>
      <c r="J790" t="str">
        <f>_xlfn.IFS(Table1[[#This Row],[%]]&gt;=90%,"Best",AND(Table1[[#This Row],[%]]&gt;=70%,Table1[[#This Row],[%]]&lt; 90%),"Very Good",AND(Table1[[#This Row],[%]]&gt;=50%,Table1[[#This Row],[%]]&lt; 70%),"Good",Table1[[#This Row],[%]]&lt;50,"Not Bad")</f>
        <v>Good</v>
      </c>
    </row>
    <row r="791" spans="1:10" x14ac:dyDescent="0.25">
      <c r="A791" t="s">
        <v>8</v>
      </c>
      <c r="B791" t="s">
        <v>12</v>
      </c>
      <c r="C791" t="s">
        <v>15</v>
      </c>
      <c r="D791" t="s">
        <v>19</v>
      </c>
      <c r="E791" t="s">
        <v>24</v>
      </c>
      <c r="F791">
        <v>52</v>
      </c>
      <c r="G791">
        <v>65</v>
      </c>
      <c r="H791">
        <v>61</v>
      </c>
      <c r="I791" s="1">
        <f>SUM(Table1[[#This Row],[math_score]:[writing_score]])/300</f>
        <v>0.59333333333333338</v>
      </c>
      <c r="J791" t="str">
        <f>_xlfn.IFS(Table1[[#This Row],[%]]&gt;=90%,"Best",AND(Table1[[#This Row],[%]]&gt;=70%,Table1[[#This Row],[%]]&lt; 90%),"Very Good",AND(Table1[[#This Row],[%]]&gt;=50%,Table1[[#This Row],[%]]&lt; 70%),"Good",Table1[[#This Row],[%]]&lt;50,"Not Bad")</f>
        <v>Good</v>
      </c>
    </row>
    <row r="792" spans="1:10" x14ac:dyDescent="0.25">
      <c r="A792" t="s">
        <v>8</v>
      </c>
      <c r="B792" t="s">
        <v>9</v>
      </c>
      <c r="C792" t="s">
        <v>21</v>
      </c>
      <c r="D792" t="s">
        <v>11</v>
      </c>
      <c r="E792" t="s">
        <v>24</v>
      </c>
      <c r="F792">
        <v>48</v>
      </c>
      <c r="G792">
        <v>62</v>
      </c>
      <c r="H792">
        <v>60</v>
      </c>
      <c r="I792" s="1">
        <f>SUM(Table1[[#This Row],[math_score]:[writing_score]])/300</f>
        <v>0.56666666666666665</v>
      </c>
      <c r="J792" t="str">
        <f>_xlfn.IFS(Table1[[#This Row],[%]]&gt;=90%,"Best",AND(Table1[[#This Row],[%]]&gt;=70%,Table1[[#This Row],[%]]&lt; 90%),"Very Good",AND(Table1[[#This Row],[%]]&gt;=50%,Table1[[#This Row],[%]]&lt; 70%),"Good",Table1[[#This Row],[%]]&lt;50,"Not Bad")</f>
        <v>Good</v>
      </c>
    </row>
    <row r="793" spans="1:10" x14ac:dyDescent="0.25">
      <c r="A793" t="s">
        <v>8</v>
      </c>
      <c r="B793" t="s">
        <v>20</v>
      </c>
      <c r="C793" t="s">
        <v>13</v>
      </c>
      <c r="D793" t="s">
        <v>19</v>
      </c>
      <c r="E793" t="s">
        <v>24</v>
      </c>
      <c r="F793">
        <v>60</v>
      </c>
      <c r="G793">
        <v>66</v>
      </c>
      <c r="H793">
        <v>70</v>
      </c>
      <c r="I793" s="1">
        <f>SUM(Table1[[#This Row],[math_score]:[writing_score]])/300</f>
        <v>0.65333333333333332</v>
      </c>
      <c r="J793" t="str">
        <f>_xlfn.IFS(Table1[[#This Row],[%]]&gt;=90%,"Best",AND(Table1[[#This Row],[%]]&gt;=70%,Table1[[#This Row],[%]]&lt; 90%),"Very Good",AND(Table1[[#This Row],[%]]&gt;=50%,Table1[[#This Row],[%]]&lt; 70%),"Good",Table1[[#This Row],[%]]&lt;50,"Not Bad")</f>
        <v>Good</v>
      </c>
    </row>
    <row r="794" spans="1:10" x14ac:dyDescent="0.25">
      <c r="A794" t="s">
        <v>16</v>
      </c>
      <c r="B794" t="s">
        <v>20</v>
      </c>
      <c r="C794" t="s">
        <v>21</v>
      </c>
      <c r="D794" t="s">
        <v>19</v>
      </c>
      <c r="E794" t="s">
        <v>24</v>
      </c>
      <c r="F794">
        <v>66</v>
      </c>
      <c r="G794">
        <v>74</v>
      </c>
      <c r="H794">
        <v>69</v>
      </c>
      <c r="I794" s="1">
        <f>SUM(Table1[[#This Row],[math_score]:[writing_score]])/300</f>
        <v>0.69666666666666666</v>
      </c>
      <c r="J794" t="str">
        <f>_xlfn.IFS(Table1[[#This Row],[%]]&gt;=90%,"Best",AND(Table1[[#This Row],[%]]&gt;=70%,Table1[[#This Row],[%]]&lt; 90%),"Very Good",AND(Table1[[#This Row],[%]]&gt;=50%,Table1[[#This Row],[%]]&lt; 70%),"Good",Table1[[#This Row],[%]]&lt;50,"Not Bad")</f>
        <v>Good</v>
      </c>
    </row>
    <row r="795" spans="1:10" x14ac:dyDescent="0.25">
      <c r="A795" t="s">
        <v>16</v>
      </c>
      <c r="B795" t="s">
        <v>23</v>
      </c>
      <c r="C795" t="s">
        <v>22</v>
      </c>
      <c r="D795" t="s">
        <v>11</v>
      </c>
      <c r="E795" t="s">
        <v>14</v>
      </c>
      <c r="F795">
        <v>89</v>
      </c>
      <c r="G795">
        <v>84</v>
      </c>
      <c r="H795">
        <v>77</v>
      </c>
      <c r="I795" s="1">
        <f>SUM(Table1[[#This Row],[math_score]:[writing_score]])/300</f>
        <v>0.83333333333333337</v>
      </c>
      <c r="J795" t="str">
        <f>_xlfn.IFS(Table1[[#This Row],[%]]&gt;=90%,"Best",AND(Table1[[#This Row],[%]]&gt;=70%,Table1[[#This Row],[%]]&lt; 90%),"Very Good",AND(Table1[[#This Row],[%]]&gt;=50%,Table1[[#This Row],[%]]&lt; 70%),"Good",Table1[[#This Row],[%]]&lt;50,"Not Bad")</f>
        <v>Very Good</v>
      </c>
    </row>
    <row r="796" spans="1:10" x14ac:dyDescent="0.25">
      <c r="A796" t="s">
        <v>8</v>
      </c>
      <c r="B796" t="s">
        <v>9</v>
      </c>
      <c r="C796" t="s">
        <v>21</v>
      </c>
      <c r="D796" t="s">
        <v>11</v>
      </c>
      <c r="E796" t="s">
        <v>24</v>
      </c>
      <c r="F796">
        <v>42</v>
      </c>
      <c r="G796">
        <v>52</v>
      </c>
      <c r="H796">
        <v>51</v>
      </c>
      <c r="I796" s="1">
        <f>SUM(Table1[[#This Row],[math_score]:[writing_score]])/300</f>
        <v>0.48333333333333334</v>
      </c>
      <c r="J796" t="str">
        <f>_xlfn.IFS(Table1[[#This Row],[%]]&gt;=90%,"Best",AND(Table1[[#This Row],[%]]&gt;=70%,Table1[[#This Row],[%]]&lt; 90%),"Very Good",AND(Table1[[#This Row],[%]]&gt;=50%,Table1[[#This Row],[%]]&lt; 70%),"Good",Table1[[#This Row],[%]]&lt;50,"Not Bad")</f>
        <v>Not Bad</v>
      </c>
    </row>
    <row r="797" spans="1:10" x14ac:dyDescent="0.25">
      <c r="A797" t="s">
        <v>8</v>
      </c>
      <c r="B797" t="s">
        <v>23</v>
      </c>
      <c r="C797" t="s">
        <v>18</v>
      </c>
      <c r="D797" t="s">
        <v>19</v>
      </c>
      <c r="E797" t="s">
        <v>14</v>
      </c>
      <c r="F797">
        <v>57</v>
      </c>
      <c r="G797">
        <v>68</v>
      </c>
      <c r="H797">
        <v>73</v>
      </c>
      <c r="I797" s="1">
        <f>SUM(Table1[[#This Row],[math_score]:[writing_score]])/300</f>
        <v>0.66</v>
      </c>
      <c r="J797" t="str">
        <f>_xlfn.IFS(Table1[[#This Row],[%]]&gt;=90%,"Best",AND(Table1[[#This Row],[%]]&gt;=70%,Table1[[#This Row],[%]]&lt; 90%),"Very Good",AND(Table1[[#This Row],[%]]&gt;=50%,Table1[[#This Row],[%]]&lt; 70%),"Good",Table1[[#This Row],[%]]&lt;50,"Not Bad")</f>
        <v>Good</v>
      </c>
    </row>
    <row r="798" spans="1:10" x14ac:dyDescent="0.25">
      <c r="A798" t="s">
        <v>16</v>
      </c>
      <c r="B798" t="s">
        <v>20</v>
      </c>
      <c r="C798" t="s">
        <v>21</v>
      </c>
      <c r="D798" t="s">
        <v>11</v>
      </c>
      <c r="E798" t="s">
        <v>24</v>
      </c>
      <c r="F798">
        <v>70</v>
      </c>
      <c r="G798">
        <v>70</v>
      </c>
      <c r="H798">
        <v>70</v>
      </c>
      <c r="I798" s="1">
        <f>SUM(Table1[[#This Row],[math_score]:[writing_score]])/300</f>
        <v>0.7</v>
      </c>
      <c r="J798" t="str">
        <f>_xlfn.IFS(Table1[[#This Row],[%]]&gt;=90%,"Best",AND(Table1[[#This Row],[%]]&gt;=70%,Table1[[#This Row],[%]]&lt; 90%),"Very Good",AND(Table1[[#This Row],[%]]&gt;=50%,Table1[[#This Row],[%]]&lt; 70%),"Good",Table1[[#This Row],[%]]&lt;50,"Not Bad")</f>
        <v>Very Good</v>
      </c>
    </row>
    <row r="799" spans="1:10" x14ac:dyDescent="0.25">
      <c r="A799" t="s">
        <v>8</v>
      </c>
      <c r="B799" t="s">
        <v>23</v>
      </c>
      <c r="C799" t="s">
        <v>18</v>
      </c>
      <c r="D799" t="s">
        <v>19</v>
      </c>
      <c r="E799" t="s">
        <v>24</v>
      </c>
      <c r="F799">
        <v>70</v>
      </c>
      <c r="G799">
        <v>84</v>
      </c>
      <c r="H799">
        <v>81</v>
      </c>
      <c r="I799" s="1">
        <f>SUM(Table1[[#This Row],[math_score]:[writing_score]])/300</f>
        <v>0.78333333333333333</v>
      </c>
      <c r="J799" t="str">
        <f>_xlfn.IFS(Table1[[#This Row],[%]]&gt;=90%,"Best",AND(Table1[[#This Row],[%]]&gt;=70%,Table1[[#This Row],[%]]&lt; 90%),"Very Good",AND(Table1[[#This Row],[%]]&gt;=50%,Table1[[#This Row],[%]]&lt; 70%),"Good",Table1[[#This Row],[%]]&lt;50,"Not Bad")</f>
        <v>Very Good</v>
      </c>
    </row>
    <row r="800" spans="1:10" x14ac:dyDescent="0.25">
      <c r="A800" t="s">
        <v>16</v>
      </c>
      <c r="B800" t="s">
        <v>23</v>
      </c>
      <c r="C800" t="s">
        <v>13</v>
      </c>
      <c r="D800" t="s">
        <v>11</v>
      </c>
      <c r="E800" t="s">
        <v>24</v>
      </c>
      <c r="F800">
        <v>69</v>
      </c>
      <c r="G800">
        <v>60</v>
      </c>
      <c r="H800">
        <v>54</v>
      </c>
      <c r="I800" s="1">
        <f>SUM(Table1[[#This Row],[math_score]:[writing_score]])/300</f>
        <v>0.61</v>
      </c>
      <c r="J800" t="str">
        <f>_xlfn.IFS(Table1[[#This Row],[%]]&gt;=90%,"Best",AND(Table1[[#This Row],[%]]&gt;=70%,Table1[[#This Row],[%]]&lt; 90%),"Very Good",AND(Table1[[#This Row],[%]]&gt;=50%,Table1[[#This Row],[%]]&lt; 70%),"Good",Table1[[#This Row],[%]]&lt;50,"Not Bad")</f>
        <v>Good</v>
      </c>
    </row>
    <row r="801" spans="1:10" x14ac:dyDescent="0.25">
      <c r="A801" t="s">
        <v>8</v>
      </c>
      <c r="B801" t="s">
        <v>12</v>
      </c>
      <c r="C801" t="s">
        <v>18</v>
      </c>
      <c r="D801" t="s">
        <v>11</v>
      </c>
      <c r="E801" t="s">
        <v>24</v>
      </c>
      <c r="F801">
        <v>52</v>
      </c>
      <c r="G801">
        <v>55</v>
      </c>
      <c r="H801">
        <v>57</v>
      </c>
      <c r="I801" s="1">
        <f>SUM(Table1[[#This Row],[math_score]:[writing_score]])/300</f>
        <v>0.54666666666666663</v>
      </c>
      <c r="J801" t="str">
        <f>_xlfn.IFS(Table1[[#This Row],[%]]&gt;=90%,"Best",AND(Table1[[#This Row],[%]]&gt;=70%,Table1[[#This Row],[%]]&lt; 90%),"Very Good",AND(Table1[[#This Row],[%]]&gt;=50%,Table1[[#This Row],[%]]&lt; 70%),"Good",Table1[[#This Row],[%]]&lt;50,"Not Bad")</f>
        <v>Good</v>
      </c>
    </row>
    <row r="802" spans="1:10" x14ac:dyDescent="0.25">
      <c r="A802" t="s">
        <v>16</v>
      </c>
      <c r="B802" t="s">
        <v>12</v>
      </c>
      <c r="C802" t="s">
        <v>22</v>
      </c>
      <c r="D802" t="s">
        <v>11</v>
      </c>
      <c r="E802" t="s">
        <v>14</v>
      </c>
      <c r="F802">
        <v>67</v>
      </c>
      <c r="G802">
        <v>73</v>
      </c>
      <c r="H802">
        <v>68</v>
      </c>
      <c r="I802" s="1">
        <f>SUM(Table1[[#This Row],[math_score]:[writing_score]])/300</f>
        <v>0.69333333333333336</v>
      </c>
      <c r="J802" t="str">
        <f>_xlfn.IFS(Table1[[#This Row],[%]]&gt;=90%,"Best",AND(Table1[[#This Row],[%]]&gt;=70%,Table1[[#This Row],[%]]&lt; 90%),"Very Good",AND(Table1[[#This Row],[%]]&gt;=50%,Table1[[#This Row],[%]]&lt; 70%),"Good",Table1[[#This Row],[%]]&lt;50,"Not Bad")</f>
        <v>Good</v>
      </c>
    </row>
    <row r="803" spans="1:10" x14ac:dyDescent="0.25">
      <c r="A803" t="s">
        <v>16</v>
      </c>
      <c r="B803" t="s">
        <v>12</v>
      </c>
      <c r="C803" t="s">
        <v>22</v>
      </c>
      <c r="D803" t="s">
        <v>11</v>
      </c>
      <c r="E803" t="s">
        <v>14</v>
      </c>
      <c r="F803">
        <v>76</v>
      </c>
      <c r="G803">
        <v>80</v>
      </c>
      <c r="H803">
        <v>73</v>
      </c>
      <c r="I803" s="1">
        <f>SUM(Table1[[#This Row],[math_score]:[writing_score]])/300</f>
        <v>0.76333333333333331</v>
      </c>
      <c r="J803" t="str">
        <f>_xlfn.IFS(Table1[[#This Row],[%]]&gt;=90%,"Best",AND(Table1[[#This Row],[%]]&gt;=70%,Table1[[#This Row],[%]]&lt; 90%),"Very Good",AND(Table1[[#This Row],[%]]&gt;=50%,Table1[[#This Row],[%]]&lt; 70%),"Good",Table1[[#This Row],[%]]&lt;50,"Not Bad")</f>
        <v>Very Good</v>
      </c>
    </row>
    <row r="804" spans="1:10" x14ac:dyDescent="0.25">
      <c r="A804" t="s">
        <v>8</v>
      </c>
      <c r="B804" t="s">
        <v>23</v>
      </c>
      <c r="C804" t="s">
        <v>18</v>
      </c>
      <c r="D804" t="s">
        <v>11</v>
      </c>
      <c r="E804" t="s">
        <v>24</v>
      </c>
      <c r="F804">
        <v>87</v>
      </c>
      <c r="G804">
        <v>94</v>
      </c>
      <c r="H804">
        <v>95</v>
      </c>
      <c r="I804" s="1">
        <f>SUM(Table1[[#This Row],[math_score]:[writing_score]])/300</f>
        <v>0.92</v>
      </c>
      <c r="J804" t="str">
        <f>_xlfn.IFS(Table1[[#This Row],[%]]&gt;=90%,"Best",AND(Table1[[#This Row],[%]]&gt;=70%,Table1[[#This Row],[%]]&lt; 90%),"Very Good",AND(Table1[[#This Row],[%]]&gt;=50%,Table1[[#This Row],[%]]&lt; 70%),"Good",Table1[[#This Row],[%]]&lt;50,"Not Bad")</f>
        <v>Best</v>
      </c>
    </row>
    <row r="805" spans="1:10" x14ac:dyDescent="0.25">
      <c r="A805" t="s">
        <v>8</v>
      </c>
      <c r="B805" t="s">
        <v>9</v>
      </c>
      <c r="C805" t="s">
        <v>13</v>
      </c>
      <c r="D805" t="s">
        <v>11</v>
      </c>
      <c r="E805" t="s">
        <v>24</v>
      </c>
      <c r="F805">
        <v>82</v>
      </c>
      <c r="G805">
        <v>85</v>
      </c>
      <c r="H805">
        <v>87</v>
      </c>
      <c r="I805" s="1">
        <f>SUM(Table1[[#This Row],[math_score]:[writing_score]])/300</f>
        <v>0.84666666666666668</v>
      </c>
      <c r="J805" t="str">
        <f>_xlfn.IFS(Table1[[#This Row],[%]]&gt;=90%,"Best",AND(Table1[[#This Row],[%]]&gt;=70%,Table1[[#This Row],[%]]&lt; 90%),"Very Good",AND(Table1[[#This Row],[%]]&gt;=50%,Table1[[#This Row],[%]]&lt; 70%),"Good",Table1[[#This Row],[%]]&lt;50,"Not Bad")</f>
        <v>Very Good</v>
      </c>
    </row>
    <row r="806" spans="1:10" x14ac:dyDescent="0.25">
      <c r="A806" t="s">
        <v>8</v>
      </c>
      <c r="B806" t="s">
        <v>12</v>
      </c>
      <c r="C806" t="s">
        <v>13</v>
      </c>
      <c r="D806" t="s">
        <v>11</v>
      </c>
      <c r="E806" t="s">
        <v>24</v>
      </c>
      <c r="F806">
        <v>73</v>
      </c>
      <c r="G806">
        <v>76</v>
      </c>
      <c r="H806">
        <v>78</v>
      </c>
      <c r="I806" s="1">
        <f>SUM(Table1[[#This Row],[math_score]:[writing_score]])/300</f>
        <v>0.75666666666666671</v>
      </c>
      <c r="J806" t="str">
        <f>_xlfn.IFS(Table1[[#This Row],[%]]&gt;=90%,"Best",AND(Table1[[#This Row],[%]]&gt;=70%,Table1[[#This Row],[%]]&lt; 90%),"Very Good",AND(Table1[[#This Row],[%]]&gt;=50%,Table1[[#This Row],[%]]&lt; 70%),"Good",Table1[[#This Row],[%]]&lt;50,"Not Bad")</f>
        <v>Very Good</v>
      </c>
    </row>
    <row r="807" spans="1:10" x14ac:dyDescent="0.25">
      <c r="A807" t="s">
        <v>16</v>
      </c>
      <c r="B807" t="s">
        <v>17</v>
      </c>
      <c r="C807" t="s">
        <v>13</v>
      </c>
      <c r="D807" t="s">
        <v>19</v>
      </c>
      <c r="E807" t="s">
        <v>24</v>
      </c>
      <c r="F807">
        <v>75</v>
      </c>
      <c r="G807">
        <v>81</v>
      </c>
      <c r="H807">
        <v>74</v>
      </c>
      <c r="I807" s="1">
        <f>SUM(Table1[[#This Row],[math_score]:[writing_score]])/300</f>
        <v>0.76666666666666672</v>
      </c>
      <c r="J807" t="str">
        <f>_xlfn.IFS(Table1[[#This Row],[%]]&gt;=90%,"Best",AND(Table1[[#This Row],[%]]&gt;=70%,Table1[[#This Row],[%]]&lt; 90%),"Very Good",AND(Table1[[#This Row],[%]]&gt;=50%,Table1[[#This Row],[%]]&lt; 70%),"Good",Table1[[#This Row],[%]]&lt;50,"Not Bad")</f>
        <v>Very Good</v>
      </c>
    </row>
    <row r="808" spans="1:10" x14ac:dyDescent="0.25">
      <c r="A808" t="s">
        <v>8</v>
      </c>
      <c r="B808" t="s">
        <v>20</v>
      </c>
      <c r="C808" t="s">
        <v>13</v>
      </c>
      <c r="D808" t="s">
        <v>19</v>
      </c>
      <c r="E808" t="s">
        <v>24</v>
      </c>
      <c r="F808">
        <v>64</v>
      </c>
      <c r="G808">
        <v>74</v>
      </c>
      <c r="H808">
        <v>75</v>
      </c>
      <c r="I808" s="1">
        <f>SUM(Table1[[#This Row],[math_score]:[writing_score]])/300</f>
        <v>0.71</v>
      </c>
      <c r="J808" t="str">
        <f>_xlfn.IFS(Table1[[#This Row],[%]]&gt;=90%,"Best",AND(Table1[[#This Row],[%]]&gt;=70%,Table1[[#This Row],[%]]&lt; 90%),"Very Good",AND(Table1[[#This Row],[%]]&gt;=50%,Table1[[#This Row],[%]]&lt; 70%),"Good",Table1[[#This Row],[%]]&lt;50,"Not Bad")</f>
        <v>Very Good</v>
      </c>
    </row>
    <row r="809" spans="1:10" x14ac:dyDescent="0.25">
      <c r="A809" t="s">
        <v>8</v>
      </c>
      <c r="B809" t="s">
        <v>23</v>
      </c>
      <c r="C809" t="s">
        <v>21</v>
      </c>
      <c r="D809" t="s">
        <v>19</v>
      </c>
      <c r="E809" t="s">
        <v>24</v>
      </c>
      <c r="F809">
        <v>41</v>
      </c>
      <c r="G809">
        <v>45</v>
      </c>
      <c r="H809">
        <v>40</v>
      </c>
      <c r="I809" s="1">
        <f>SUM(Table1[[#This Row],[math_score]:[writing_score]])/300</f>
        <v>0.42</v>
      </c>
      <c r="J809" t="str">
        <f>_xlfn.IFS(Table1[[#This Row],[%]]&gt;=90%,"Best",AND(Table1[[#This Row],[%]]&gt;=70%,Table1[[#This Row],[%]]&lt; 90%),"Very Good",AND(Table1[[#This Row],[%]]&gt;=50%,Table1[[#This Row],[%]]&lt; 70%),"Good",Table1[[#This Row],[%]]&lt;50,"Not Bad")</f>
        <v>Not Bad</v>
      </c>
    </row>
    <row r="810" spans="1:10" x14ac:dyDescent="0.25">
      <c r="A810" t="s">
        <v>16</v>
      </c>
      <c r="B810" t="s">
        <v>12</v>
      </c>
      <c r="C810" t="s">
        <v>21</v>
      </c>
      <c r="D810" t="s">
        <v>11</v>
      </c>
      <c r="E810" t="s">
        <v>24</v>
      </c>
      <c r="F810">
        <v>90</v>
      </c>
      <c r="G810">
        <v>75</v>
      </c>
      <c r="H810">
        <v>69</v>
      </c>
      <c r="I810" s="1">
        <f>SUM(Table1[[#This Row],[math_score]:[writing_score]])/300</f>
        <v>0.78</v>
      </c>
      <c r="J810" t="str">
        <f>_xlfn.IFS(Table1[[#This Row],[%]]&gt;=90%,"Best",AND(Table1[[#This Row],[%]]&gt;=70%,Table1[[#This Row],[%]]&lt; 90%),"Very Good",AND(Table1[[#This Row],[%]]&gt;=50%,Table1[[#This Row],[%]]&lt; 70%),"Good",Table1[[#This Row],[%]]&lt;50,"Not Bad")</f>
        <v>Very Good</v>
      </c>
    </row>
    <row r="811" spans="1:10" x14ac:dyDescent="0.25">
      <c r="A811" t="s">
        <v>16</v>
      </c>
      <c r="B811" t="s">
        <v>9</v>
      </c>
      <c r="C811" t="s">
        <v>10</v>
      </c>
      <c r="D811" t="s">
        <v>11</v>
      </c>
      <c r="E811" t="s">
        <v>24</v>
      </c>
      <c r="F811">
        <v>59</v>
      </c>
      <c r="G811">
        <v>54</v>
      </c>
      <c r="H811">
        <v>51</v>
      </c>
      <c r="I811" s="1">
        <f>SUM(Table1[[#This Row],[math_score]:[writing_score]])/300</f>
        <v>0.54666666666666663</v>
      </c>
      <c r="J811" t="str">
        <f>_xlfn.IFS(Table1[[#This Row],[%]]&gt;=90%,"Best",AND(Table1[[#This Row],[%]]&gt;=70%,Table1[[#This Row],[%]]&lt; 90%),"Very Good",AND(Table1[[#This Row],[%]]&gt;=50%,Table1[[#This Row],[%]]&lt; 70%),"Good",Table1[[#This Row],[%]]&lt;50,"Not Bad")</f>
        <v>Good</v>
      </c>
    </row>
    <row r="812" spans="1:10" x14ac:dyDescent="0.25">
      <c r="A812" t="s">
        <v>16</v>
      </c>
      <c r="B812" t="s">
        <v>17</v>
      </c>
      <c r="C812" t="s">
        <v>22</v>
      </c>
      <c r="D812" t="s">
        <v>11</v>
      </c>
      <c r="E812" t="s">
        <v>24</v>
      </c>
      <c r="F812">
        <v>51</v>
      </c>
      <c r="G812">
        <v>31</v>
      </c>
      <c r="H812">
        <v>36</v>
      </c>
      <c r="I812" s="1">
        <f>SUM(Table1[[#This Row],[math_score]:[writing_score]])/300</f>
        <v>0.39333333333333331</v>
      </c>
      <c r="J812" t="str">
        <f>_xlfn.IFS(Table1[[#This Row],[%]]&gt;=90%,"Best",AND(Table1[[#This Row],[%]]&gt;=70%,Table1[[#This Row],[%]]&lt; 90%),"Very Good",AND(Table1[[#This Row],[%]]&gt;=50%,Table1[[#This Row],[%]]&lt; 70%),"Good",Table1[[#This Row],[%]]&lt;50,"Not Bad")</f>
        <v>Not Bad</v>
      </c>
    </row>
    <row r="813" spans="1:10" x14ac:dyDescent="0.25">
      <c r="A813" t="s">
        <v>16</v>
      </c>
      <c r="B813" t="s">
        <v>17</v>
      </c>
      <c r="C813" t="s">
        <v>21</v>
      </c>
      <c r="D813" t="s">
        <v>19</v>
      </c>
      <c r="E813" t="s">
        <v>24</v>
      </c>
      <c r="F813">
        <v>45</v>
      </c>
      <c r="G813">
        <v>47</v>
      </c>
      <c r="H813">
        <v>49</v>
      </c>
      <c r="I813" s="1">
        <f>SUM(Table1[[#This Row],[math_score]:[writing_score]])/300</f>
        <v>0.47</v>
      </c>
      <c r="J813" t="str">
        <f>_xlfn.IFS(Table1[[#This Row],[%]]&gt;=90%,"Best",AND(Table1[[#This Row],[%]]&gt;=70%,Table1[[#This Row],[%]]&lt; 90%),"Very Good",AND(Table1[[#This Row],[%]]&gt;=50%,Table1[[#This Row],[%]]&lt; 70%),"Good",Table1[[#This Row],[%]]&lt;50,"Not Bad")</f>
        <v>Not Bad</v>
      </c>
    </row>
    <row r="814" spans="1:10" x14ac:dyDescent="0.25">
      <c r="A814" t="s">
        <v>8</v>
      </c>
      <c r="B814" t="s">
        <v>12</v>
      </c>
      <c r="C814" t="s">
        <v>15</v>
      </c>
      <c r="D814" t="s">
        <v>11</v>
      </c>
      <c r="E814" t="s">
        <v>14</v>
      </c>
      <c r="F814">
        <v>54</v>
      </c>
      <c r="G814">
        <v>64</v>
      </c>
      <c r="H814">
        <v>67</v>
      </c>
      <c r="I814" s="1">
        <f>SUM(Table1[[#This Row],[math_score]:[writing_score]])/300</f>
        <v>0.6166666666666667</v>
      </c>
      <c r="J814" t="str">
        <f>_xlfn.IFS(Table1[[#This Row],[%]]&gt;=90%,"Best",AND(Table1[[#This Row],[%]]&gt;=70%,Table1[[#This Row],[%]]&lt; 90%),"Very Good",AND(Table1[[#This Row],[%]]&gt;=50%,Table1[[#This Row],[%]]&lt; 70%),"Good",Table1[[#This Row],[%]]&lt;50,"Not Bad")</f>
        <v>Good</v>
      </c>
    </row>
    <row r="815" spans="1:10" x14ac:dyDescent="0.25">
      <c r="A815" t="s">
        <v>16</v>
      </c>
      <c r="B815" t="s">
        <v>23</v>
      </c>
      <c r="C815" t="s">
        <v>22</v>
      </c>
      <c r="D815" t="s">
        <v>11</v>
      </c>
      <c r="E815" t="s">
        <v>14</v>
      </c>
      <c r="F815">
        <v>87</v>
      </c>
      <c r="G815">
        <v>84</v>
      </c>
      <c r="H815">
        <v>76</v>
      </c>
      <c r="I815" s="1">
        <f>SUM(Table1[[#This Row],[math_score]:[writing_score]])/300</f>
        <v>0.82333333333333336</v>
      </c>
      <c r="J815" t="str">
        <f>_xlfn.IFS(Table1[[#This Row],[%]]&gt;=90%,"Best",AND(Table1[[#This Row],[%]]&gt;=70%,Table1[[#This Row],[%]]&lt; 90%),"Very Good",AND(Table1[[#This Row],[%]]&gt;=50%,Table1[[#This Row],[%]]&lt; 70%),"Good",Table1[[#This Row],[%]]&lt;50,"Not Bad")</f>
        <v>Very Good</v>
      </c>
    </row>
    <row r="816" spans="1:10" x14ac:dyDescent="0.25">
      <c r="A816" t="s">
        <v>8</v>
      </c>
      <c r="B816" t="s">
        <v>12</v>
      </c>
      <c r="C816" t="s">
        <v>21</v>
      </c>
      <c r="D816" t="s">
        <v>11</v>
      </c>
      <c r="E816" t="s">
        <v>24</v>
      </c>
      <c r="F816">
        <v>72</v>
      </c>
      <c r="G816">
        <v>80</v>
      </c>
      <c r="H816">
        <v>83</v>
      </c>
      <c r="I816" s="1">
        <f>SUM(Table1[[#This Row],[math_score]:[writing_score]])/300</f>
        <v>0.78333333333333333</v>
      </c>
      <c r="J816" t="str">
        <f>_xlfn.IFS(Table1[[#This Row],[%]]&gt;=90%,"Best",AND(Table1[[#This Row],[%]]&gt;=70%,Table1[[#This Row],[%]]&lt; 90%),"Very Good",AND(Table1[[#This Row],[%]]&gt;=50%,Table1[[#This Row],[%]]&lt; 70%),"Good",Table1[[#This Row],[%]]&lt;50,"Not Bad")</f>
        <v>Very Good</v>
      </c>
    </row>
    <row r="817" spans="1:10" x14ac:dyDescent="0.25">
      <c r="A817" t="s">
        <v>16</v>
      </c>
      <c r="B817" t="s">
        <v>9</v>
      </c>
      <c r="C817" t="s">
        <v>22</v>
      </c>
      <c r="D817" t="s">
        <v>11</v>
      </c>
      <c r="E817" t="s">
        <v>14</v>
      </c>
      <c r="F817">
        <v>94</v>
      </c>
      <c r="G817">
        <v>86</v>
      </c>
      <c r="H817">
        <v>87</v>
      </c>
      <c r="I817" s="1">
        <f>SUM(Table1[[#This Row],[math_score]:[writing_score]])/300</f>
        <v>0.89</v>
      </c>
      <c r="J817" t="str">
        <f>_xlfn.IFS(Table1[[#This Row],[%]]&gt;=90%,"Best",AND(Table1[[#This Row],[%]]&gt;=70%,Table1[[#This Row],[%]]&lt; 90%),"Very Good",AND(Table1[[#This Row],[%]]&gt;=50%,Table1[[#This Row],[%]]&lt; 70%),"Good",Table1[[#This Row],[%]]&lt;50,"Not Bad")</f>
        <v>Very Good</v>
      </c>
    </row>
    <row r="818" spans="1:10" x14ac:dyDescent="0.25">
      <c r="A818" t="s">
        <v>8</v>
      </c>
      <c r="B818" t="s">
        <v>17</v>
      </c>
      <c r="C818" t="s">
        <v>10</v>
      </c>
      <c r="D818" t="s">
        <v>11</v>
      </c>
      <c r="E818" t="s">
        <v>24</v>
      </c>
      <c r="F818">
        <v>45</v>
      </c>
      <c r="G818">
        <v>59</v>
      </c>
      <c r="H818">
        <v>64</v>
      </c>
      <c r="I818" s="1">
        <f>SUM(Table1[[#This Row],[math_score]:[writing_score]])/300</f>
        <v>0.56000000000000005</v>
      </c>
      <c r="J818" t="str">
        <f>_xlfn.IFS(Table1[[#This Row],[%]]&gt;=90%,"Best",AND(Table1[[#This Row],[%]]&gt;=70%,Table1[[#This Row],[%]]&lt; 90%),"Very Good",AND(Table1[[#This Row],[%]]&gt;=50%,Table1[[#This Row],[%]]&lt; 70%),"Good",Table1[[#This Row],[%]]&lt;50,"Not Bad")</f>
        <v>Good</v>
      </c>
    </row>
    <row r="819" spans="1:10" x14ac:dyDescent="0.25">
      <c r="A819" t="s">
        <v>16</v>
      </c>
      <c r="B819" t="s">
        <v>20</v>
      </c>
      <c r="C819" t="s">
        <v>10</v>
      </c>
      <c r="D819" t="s">
        <v>19</v>
      </c>
      <c r="E819" t="s">
        <v>14</v>
      </c>
      <c r="F819">
        <v>61</v>
      </c>
      <c r="G819">
        <v>70</v>
      </c>
      <c r="H819">
        <v>76</v>
      </c>
      <c r="I819" s="1">
        <f>SUM(Table1[[#This Row],[math_score]:[writing_score]])/300</f>
        <v>0.69</v>
      </c>
      <c r="J819" t="str">
        <f>_xlfn.IFS(Table1[[#This Row],[%]]&gt;=90%,"Best",AND(Table1[[#This Row],[%]]&gt;=70%,Table1[[#This Row],[%]]&lt; 90%),"Very Good",AND(Table1[[#This Row],[%]]&gt;=50%,Table1[[#This Row],[%]]&lt; 70%),"Good",Table1[[#This Row],[%]]&lt;50,"Not Bad")</f>
        <v>Good</v>
      </c>
    </row>
    <row r="820" spans="1:10" x14ac:dyDescent="0.25">
      <c r="A820" t="s">
        <v>8</v>
      </c>
      <c r="B820" t="s">
        <v>9</v>
      </c>
      <c r="C820" t="s">
        <v>21</v>
      </c>
      <c r="D820" t="s">
        <v>19</v>
      </c>
      <c r="E820" t="s">
        <v>24</v>
      </c>
      <c r="F820">
        <v>60</v>
      </c>
      <c r="G820">
        <v>72</v>
      </c>
      <c r="H820">
        <v>68</v>
      </c>
      <c r="I820" s="1">
        <f>SUM(Table1[[#This Row],[math_score]:[writing_score]])/300</f>
        <v>0.66666666666666663</v>
      </c>
      <c r="J820" t="str">
        <f>_xlfn.IFS(Table1[[#This Row],[%]]&gt;=90%,"Best",AND(Table1[[#This Row],[%]]&gt;=70%,Table1[[#This Row],[%]]&lt; 90%),"Very Good",AND(Table1[[#This Row],[%]]&gt;=50%,Table1[[#This Row],[%]]&lt; 70%),"Good",Table1[[#This Row],[%]]&lt;50,"Not Bad")</f>
        <v>Good</v>
      </c>
    </row>
    <row r="821" spans="1:10" x14ac:dyDescent="0.25">
      <c r="A821" t="s">
        <v>8</v>
      </c>
      <c r="B821" t="s">
        <v>12</v>
      </c>
      <c r="C821" t="s">
        <v>22</v>
      </c>
      <c r="D821" t="s">
        <v>11</v>
      </c>
      <c r="E821" t="s">
        <v>24</v>
      </c>
      <c r="F821">
        <v>77</v>
      </c>
      <c r="G821">
        <v>91</v>
      </c>
      <c r="H821">
        <v>88</v>
      </c>
      <c r="I821" s="1">
        <f>SUM(Table1[[#This Row],[math_score]:[writing_score]])/300</f>
        <v>0.85333333333333339</v>
      </c>
      <c r="J821" t="str">
        <f>_xlfn.IFS(Table1[[#This Row],[%]]&gt;=90%,"Best",AND(Table1[[#This Row],[%]]&gt;=70%,Table1[[#This Row],[%]]&lt; 90%),"Very Good",AND(Table1[[#This Row],[%]]&gt;=50%,Table1[[#This Row],[%]]&lt; 70%),"Good",Table1[[#This Row],[%]]&lt;50,"Not Bad")</f>
        <v>Very Good</v>
      </c>
    </row>
    <row r="822" spans="1:10" x14ac:dyDescent="0.25">
      <c r="A822" t="s">
        <v>8</v>
      </c>
      <c r="B822" t="s">
        <v>17</v>
      </c>
      <c r="C822" t="s">
        <v>22</v>
      </c>
      <c r="D822" t="s">
        <v>11</v>
      </c>
      <c r="E822" t="s">
        <v>14</v>
      </c>
      <c r="F822">
        <v>85</v>
      </c>
      <c r="G822">
        <v>90</v>
      </c>
      <c r="H822">
        <v>92</v>
      </c>
      <c r="I822" s="1">
        <f>SUM(Table1[[#This Row],[math_score]:[writing_score]])/300</f>
        <v>0.89</v>
      </c>
      <c r="J822" t="str">
        <f>_xlfn.IFS(Table1[[#This Row],[%]]&gt;=90%,"Best",AND(Table1[[#This Row],[%]]&gt;=70%,Table1[[#This Row],[%]]&lt; 90%),"Very Good",AND(Table1[[#This Row],[%]]&gt;=50%,Table1[[#This Row],[%]]&lt; 70%),"Good",Table1[[#This Row],[%]]&lt;50,"Not Bad")</f>
        <v>Very Good</v>
      </c>
    </row>
    <row r="823" spans="1:10" x14ac:dyDescent="0.25">
      <c r="A823" t="s">
        <v>8</v>
      </c>
      <c r="B823" t="s">
        <v>20</v>
      </c>
      <c r="C823" t="s">
        <v>10</v>
      </c>
      <c r="D823" t="s">
        <v>19</v>
      </c>
      <c r="E823" t="s">
        <v>24</v>
      </c>
      <c r="F823">
        <v>78</v>
      </c>
      <c r="G823">
        <v>90</v>
      </c>
      <c r="H823">
        <v>93</v>
      </c>
      <c r="I823" s="1">
        <f>SUM(Table1[[#This Row],[math_score]:[writing_score]])/300</f>
        <v>0.87</v>
      </c>
      <c r="J823" t="str">
        <f>_xlfn.IFS(Table1[[#This Row],[%]]&gt;=90%,"Best",AND(Table1[[#This Row],[%]]&gt;=70%,Table1[[#This Row],[%]]&lt; 90%),"Very Good",AND(Table1[[#This Row],[%]]&gt;=50%,Table1[[#This Row],[%]]&lt; 70%),"Good",Table1[[#This Row],[%]]&lt;50,"Not Bad")</f>
        <v>Very Good</v>
      </c>
    </row>
    <row r="824" spans="1:10" x14ac:dyDescent="0.25">
      <c r="A824" t="s">
        <v>16</v>
      </c>
      <c r="B824" t="s">
        <v>23</v>
      </c>
      <c r="C824" t="s">
        <v>13</v>
      </c>
      <c r="D824" t="s">
        <v>19</v>
      </c>
      <c r="E824" t="s">
        <v>14</v>
      </c>
      <c r="F824">
        <v>49</v>
      </c>
      <c r="G824">
        <v>52</v>
      </c>
      <c r="H824">
        <v>51</v>
      </c>
      <c r="I824" s="1">
        <f>SUM(Table1[[#This Row],[math_score]:[writing_score]])/300</f>
        <v>0.50666666666666671</v>
      </c>
      <c r="J824" t="str">
        <f>_xlfn.IFS(Table1[[#This Row],[%]]&gt;=90%,"Best",AND(Table1[[#This Row],[%]]&gt;=70%,Table1[[#This Row],[%]]&lt; 90%),"Very Good",AND(Table1[[#This Row],[%]]&gt;=50%,Table1[[#This Row],[%]]&lt; 70%),"Good",Table1[[#This Row],[%]]&lt;50,"Not Bad")</f>
        <v>Good</v>
      </c>
    </row>
    <row r="825" spans="1:10" x14ac:dyDescent="0.25">
      <c r="A825" t="s">
        <v>8</v>
      </c>
      <c r="B825" t="s">
        <v>9</v>
      </c>
      <c r="C825" t="s">
        <v>21</v>
      </c>
      <c r="D825" t="s">
        <v>19</v>
      </c>
      <c r="E825" t="s">
        <v>24</v>
      </c>
      <c r="F825">
        <v>71</v>
      </c>
      <c r="G825">
        <v>87</v>
      </c>
      <c r="H825">
        <v>82</v>
      </c>
      <c r="I825" s="1">
        <f>SUM(Table1[[#This Row],[math_score]:[writing_score]])/300</f>
        <v>0.8</v>
      </c>
      <c r="J825" t="str">
        <f>_xlfn.IFS(Table1[[#This Row],[%]]&gt;=90%,"Best",AND(Table1[[#This Row],[%]]&gt;=70%,Table1[[#This Row],[%]]&lt; 90%),"Very Good",AND(Table1[[#This Row],[%]]&gt;=50%,Table1[[#This Row],[%]]&lt; 70%),"Good",Table1[[#This Row],[%]]&lt;50,"Not Bad")</f>
        <v>Very Good</v>
      </c>
    </row>
    <row r="826" spans="1:10" x14ac:dyDescent="0.25">
      <c r="A826" t="s">
        <v>8</v>
      </c>
      <c r="B826" t="s">
        <v>12</v>
      </c>
      <c r="C826" t="s">
        <v>22</v>
      </c>
      <c r="D826" t="s">
        <v>19</v>
      </c>
      <c r="E826" t="s">
        <v>24</v>
      </c>
      <c r="F826">
        <v>48</v>
      </c>
      <c r="G826">
        <v>58</v>
      </c>
      <c r="H826">
        <v>52</v>
      </c>
      <c r="I826" s="1">
        <f>SUM(Table1[[#This Row],[math_score]:[writing_score]])/300</f>
        <v>0.52666666666666662</v>
      </c>
      <c r="J826" t="str">
        <f>_xlfn.IFS(Table1[[#This Row],[%]]&gt;=90%,"Best",AND(Table1[[#This Row],[%]]&gt;=70%,Table1[[#This Row],[%]]&lt; 90%),"Very Good",AND(Table1[[#This Row],[%]]&gt;=50%,Table1[[#This Row],[%]]&lt; 70%),"Good",Table1[[#This Row],[%]]&lt;50,"Not Bad")</f>
        <v>Good</v>
      </c>
    </row>
    <row r="827" spans="1:10" x14ac:dyDescent="0.25">
      <c r="A827" t="s">
        <v>16</v>
      </c>
      <c r="B827" t="s">
        <v>12</v>
      </c>
      <c r="C827" t="s">
        <v>21</v>
      </c>
      <c r="D827" t="s">
        <v>11</v>
      </c>
      <c r="E827" t="s">
        <v>24</v>
      </c>
      <c r="F827">
        <v>62</v>
      </c>
      <c r="G827">
        <v>67</v>
      </c>
      <c r="H827">
        <v>58</v>
      </c>
      <c r="I827" s="1">
        <f>SUM(Table1[[#This Row],[math_score]:[writing_score]])/300</f>
        <v>0.62333333333333329</v>
      </c>
      <c r="J827" t="str">
        <f>_xlfn.IFS(Table1[[#This Row],[%]]&gt;=90%,"Best",AND(Table1[[#This Row],[%]]&gt;=70%,Table1[[#This Row],[%]]&lt; 90%),"Very Good",AND(Table1[[#This Row],[%]]&gt;=50%,Table1[[#This Row],[%]]&lt; 70%),"Good",Table1[[#This Row],[%]]&lt;50,"Not Bad")</f>
        <v>Good</v>
      </c>
    </row>
    <row r="828" spans="1:10" x14ac:dyDescent="0.25">
      <c r="A828" t="s">
        <v>8</v>
      </c>
      <c r="B828" t="s">
        <v>12</v>
      </c>
      <c r="C828" t="s">
        <v>18</v>
      </c>
      <c r="D828" t="s">
        <v>19</v>
      </c>
      <c r="E828" t="s">
        <v>14</v>
      </c>
      <c r="F828">
        <v>56</v>
      </c>
      <c r="G828">
        <v>68</v>
      </c>
      <c r="H828">
        <v>70</v>
      </c>
      <c r="I828" s="1">
        <f>SUM(Table1[[#This Row],[math_score]:[writing_score]])/300</f>
        <v>0.64666666666666661</v>
      </c>
      <c r="J828" t="str">
        <f>_xlfn.IFS(Table1[[#This Row],[%]]&gt;=90%,"Best",AND(Table1[[#This Row],[%]]&gt;=70%,Table1[[#This Row],[%]]&lt; 90%),"Very Good",AND(Table1[[#This Row],[%]]&gt;=50%,Table1[[#This Row],[%]]&lt; 70%),"Good",Table1[[#This Row],[%]]&lt;50,"Not Bad")</f>
        <v>Good</v>
      </c>
    </row>
    <row r="829" spans="1:10" x14ac:dyDescent="0.25">
      <c r="A829" t="s">
        <v>8</v>
      </c>
      <c r="B829" t="s">
        <v>12</v>
      </c>
      <c r="C829" t="s">
        <v>22</v>
      </c>
      <c r="D829" t="s">
        <v>11</v>
      </c>
      <c r="E829" t="s">
        <v>24</v>
      </c>
      <c r="F829">
        <v>65</v>
      </c>
      <c r="G829">
        <v>69</v>
      </c>
      <c r="H829">
        <v>76</v>
      </c>
      <c r="I829" s="1">
        <f>SUM(Table1[[#This Row],[math_score]:[writing_score]])/300</f>
        <v>0.7</v>
      </c>
      <c r="J829" t="str">
        <f>_xlfn.IFS(Table1[[#This Row],[%]]&gt;=90%,"Best",AND(Table1[[#This Row],[%]]&gt;=70%,Table1[[#This Row],[%]]&lt; 90%),"Very Good",AND(Table1[[#This Row],[%]]&gt;=50%,Table1[[#This Row],[%]]&lt; 70%),"Good",Table1[[#This Row],[%]]&lt;50,"Not Bad")</f>
        <v>Very Good</v>
      </c>
    </row>
    <row r="830" spans="1:10" x14ac:dyDescent="0.25">
      <c r="A830" t="s">
        <v>8</v>
      </c>
      <c r="B830" t="s">
        <v>20</v>
      </c>
      <c r="C830" t="s">
        <v>22</v>
      </c>
      <c r="D830" t="s">
        <v>19</v>
      </c>
      <c r="E830" t="s">
        <v>14</v>
      </c>
      <c r="F830">
        <v>69</v>
      </c>
      <c r="G830">
        <v>86</v>
      </c>
      <c r="H830">
        <v>81</v>
      </c>
      <c r="I830" s="1">
        <f>SUM(Table1[[#This Row],[math_score]:[writing_score]])/300</f>
        <v>0.78666666666666663</v>
      </c>
      <c r="J830" t="str">
        <f>_xlfn.IFS(Table1[[#This Row],[%]]&gt;=90%,"Best",AND(Table1[[#This Row],[%]]&gt;=70%,Table1[[#This Row],[%]]&lt; 90%),"Very Good",AND(Table1[[#This Row],[%]]&gt;=50%,Table1[[#This Row],[%]]&lt; 70%),"Good",Table1[[#This Row],[%]]&lt;50,"Not Bad")</f>
        <v>Very Good</v>
      </c>
    </row>
    <row r="831" spans="1:10" x14ac:dyDescent="0.25">
      <c r="A831" t="s">
        <v>16</v>
      </c>
      <c r="B831" t="s">
        <v>9</v>
      </c>
      <c r="C831" t="s">
        <v>22</v>
      </c>
      <c r="D831" t="s">
        <v>11</v>
      </c>
      <c r="E831" t="s">
        <v>24</v>
      </c>
      <c r="F831">
        <v>68</v>
      </c>
      <c r="G831">
        <v>54</v>
      </c>
      <c r="H831">
        <v>53</v>
      </c>
      <c r="I831" s="1">
        <f>SUM(Table1[[#This Row],[math_score]:[writing_score]])/300</f>
        <v>0.58333333333333337</v>
      </c>
      <c r="J831" t="str">
        <f>_xlfn.IFS(Table1[[#This Row],[%]]&gt;=90%,"Best",AND(Table1[[#This Row],[%]]&gt;=70%,Table1[[#This Row],[%]]&lt; 90%),"Very Good",AND(Table1[[#This Row],[%]]&gt;=50%,Table1[[#This Row],[%]]&lt; 70%),"Good",Table1[[#This Row],[%]]&lt;50,"Not Bad")</f>
        <v>Good</v>
      </c>
    </row>
    <row r="832" spans="1:10" x14ac:dyDescent="0.25">
      <c r="A832" t="s">
        <v>8</v>
      </c>
      <c r="B832" t="s">
        <v>17</v>
      </c>
      <c r="C832" t="s">
        <v>13</v>
      </c>
      <c r="D832" t="s">
        <v>19</v>
      </c>
      <c r="E832" t="s">
        <v>24</v>
      </c>
      <c r="F832">
        <v>61</v>
      </c>
      <c r="G832">
        <v>60</v>
      </c>
      <c r="H832">
        <v>57</v>
      </c>
      <c r="I832" s="1">
        <f>SUM(Table1[[#This Row],[math_score]:[writing_score]])/300</f>
        <v>0.59333333333333338</v>
      </c>
      <c r="J832" t="str">
        <f>_xlfn.IFS(Table1[[#This Row],[%]]&gt;=90%,"Best",AND(Table1[[#This Row],[%]]&gt;=70%,Table1[[#This Row],[%]]&lt; 90%),"Very Good",AND(Table1[[#This Row],[%]]&gt;=50%,Table1[[#This Row],[%]]&lt; 70%),"Good",Table1[[#This Row],[%]]&lt;50,"Not Bad")</f>
        <v>Good</v>
      </c>
    </row>
    <row r="833" spans="1:10" x14ac:dyDescent="0.25">
      <c r="A833" t="s">
        <v>8</v>
      </c>
      <c r="B833" t="s">
        <v>12</v>
      </c>
      <c r="C833" t="s">
        <v>10</v>
      </c>
      <c r="D833" t="s">
        <v>19</v>
      </c>
      <c r="E833" t="s">
        <v>14</v>
      </c>
      <c r="F833">
        <v>74</v>
      </c>
      <c r="G833">
        <v>86</v>
      </c>
      <c r="H833">
        <v>89</v>
      </c>
      <c r="I833" s="1">
        <f>SUM(Table1[[#This Row],[math_score]:[writing_score]])/300</f>
        <v>0.83</v>
      </c>
      <c r="J833" t="str">
        <f>_xlfn.IFS(Table1[[#This Row],[%]]&gt;=90%,"Best",AND(Table1[[#This Row],[%]]&gt;=70%,Table1[[#This Row],[%]]&lt; 90%),"Very Good",AND(Table1[[#This Row],[%]]&gt;=50%,Table1[[#This Row],[%]]&lt; 70%),"Good",Table1[[#This Row],[%]]&lt;50,"Not Bad")</f>
        <v>Very Good</v>
      </c>
    </row>
    <row r="834" spans="1:10" x14ac:dyDescent="0.25">
      <c r="A834" t="s">
        <v>16</v>
      </c>
      <c r="B834" t="s">
        <v>17</v>
      </c>
      <c r="C834" t="s">
        <v>10</v>
      </c>
      <c r="D834" t="s">
        <v>11</v>
      </c>
      <c r="E834" t="s">
        <v>24</v>
      </c>
      <c r="F834">
        <v>64</v>
      </c>
      <c r="G834">
        <v>60</v>
      </c>
      <c r="H834">
        <v>58</v>
      </c>
      <c r="I834" s="1">
        <f>SUM(Table1[[#This Row],[math_score]:[writing_score]])/300</f>
        <v>0.60666666666666669</v>
      </c>
      <c r="J834" t="str">
        <f>_xlfn.IFS(Table1[[#This Row],[%]]&gt;=90%,"Best",AND(Table1[[#This Row],[%]]&gt;=70%,Table1[[#This Row],[%]]&lt; 90%),"Very Good",AND(Table1[[#This Row],[%]]&gt;=50%,Table1[[#This Row],[%]]&lt; 70%),"Good",Table1[[#This Row],[%]]&lt;50,"Not Bad")</f>
        <v>Good</v>
      </c>
    </row>
    <row r="835" spans="1:10" x14ac:dyDescent="0.25">
      <c r="A835" t="s">
        <v>8</v>
      </c>
      <c r="B835" t="s">
        <v>9</v>
      </c>
      <c r="C835" t="s">
        <v>21</v>
      </c>
      <c r="D835" t="s">
        <v>11</v>
      </c>
      <c r="E835" t="s">
        <v>14</v>
      </c>
      <c r="F835">
        <v>77</v>
      </c>
      <c r="G835">
        <v>82</v>
      </c>
      <c r="H835">
        <v>89</v>
      </c>
      <c r="I835" s="1">
        <f>SUM(Table1[[#This Row],[math_score]:[writing_score]])/300</f>
        <v>0.82666666666666666</v>
      </c>
      <c r="J835" t="str">
        <f>_xlfn.IFS(Table1[[#This Row],[%]]&gt;=90%,"Best",AND(Table1[[#This Row],[%]]&gt;=70%,Table1[[#This Row],[%]]&lt; 90%),"Very Good",AND(Table1[[#This Row],[%]]&gt;=50%,Table1[[#This Row],[%]]&lt; 70%),"Good",Table1[[#This Row],[%]]&lt;50,"Not Bad")</f>
        <v>Very Good</v>
      </c>
    </row>
    <row r="836" spans="1:10" x14ac:dyDescent="0.25">
      <c r="A836" t="s">
        <v>16</v>
      </c>
      <c r="B836" t="s">
        <v>9</v>
      </c>
      <c r="C836" t="s">
        <v>13</v>
      </c>
      <c r="D836" t="s">
        <v>11</v>
      </c>
      <c r="E836" t="s">
        <v>24</v>
      </c>
      <c r="F836">
        <v>58</v>
      </c>
      <c r="G836">
        <v>50</v>
      </c>
      <c r="H836">
        <v>45</v>
      </c>
      <c r="I836" s="1">
        <f>SUM(Table1[[#This Row],[math_score]:[writing_score]])/300</f>
        <v>0.51</v>
      </c>
      <c r="J836" t="str">
        <f>_xlfn.IFS(Table1[[#This Row],[%]]&gt;=90%,"Best",AND(Table1[[#This Row],[%]]&gt;=70%,Table1[[#This Row],[%]]&lt; 90%),"Very Good",AND(Table1[[#This Row],[%]]&gt;=50%,Table1[[#This Row],[%]]&lt; 70%),"Good",Table1[[#This Row],[%]]&lt;50,"Not Bad")</f>
        <v>Good</v>
      </c>
    </row>
    <row r="837" spans="1:10" x14ac:dyDescent="0.25">
      <c r="A837" t="s">
        <v>8</v>
      </c>
      <c r="B837" t="s">
        <v>12</v>
      </c>
      <c r="C837" t="s">
        <v>21</v>
      </c>
      <c r="D837" t="s">
        <v>11</v>
      </c>
      <c r="E837" t="s">
        <v>14</v>
      </c>
      <c r="F837">
        <v>60</v>
      </c>
      <c r="G837">
        <v>64</v>
      </c>
      <c r="H837">
        <v>74</v>
      </c>
      <c r="I837" s="1">
        <f>SUM(Table1[[#This Row],[math_score]:[writing_score]])/300</f>
        <v>0.66</v>
      </c>
      <c r="J837" t="str">
        <f>_xlfn.IFS(Table1[[#This Row],[%]]&gt;=90%,"Best",AND(Table1[[#This Row],[%]]&gt;=70%,Table1[[#This Row],[%]]&lt; 90%),"Very Good",AND(Table1[[#This Row],[%]]&gt;=50%,Table1[[#This Row],[%]]&lt; 70%),"Good",Table1[[#This Row],[%]]&lt;50,"Not Bad")</f>
        <v>Good</v>
      </c>
    </row>
    <row r="838" spans="1:10" x14ac:dyDescent="0.25">
      <c r="A838" t="s">
        <v>16</v>
      </c>
      <c r="B838" t="s">
        <v>23</v>
      </c>
      <c r="C838" t="s">
        <v>21</v>
      </c>
      <c r="D838" t="s">
        <v>11</v>
      </c>
      <c r="E838" t="s">
        <v>24</v>
      </c>
      <c r="F838">
        <v>73</v>
      </c>
      <c r="G838">
        <v>64</v>
      </c>
      <c r="H838">
        <v>57</v>
      </c>
      <c r="I838" s="1">
        <f>SUM(Table1[[#This Row],[math_score]:[writing_score]])/300</f>
        <v>0.64666666666666661</v>
      </c>
      <c r="J838" t="str">
        <f>_xlfn.IFS(Table1[[#This Row],[%]]&gt;=90%,"Best",AND(Table1[[#This Row],[%]]&gt;=70%,Table1[[#This Row],[%]]&lt; 90%),"Very Good",AND(Table1[[#This Row],[%]]&gt;=50%,Table1[[#This Row],[%]]&lt; 70%),"Good",Table1[[#This Row],[%]]&lt;50,"Not Bad")</f>
        <v>Good</v>
      </c>
    </row>
    <row r="839" spans="1:10" x14ac:dyDescent="0.25">
      <c r="A839" t="s">
        <v>8</v>
      </c>
      <c r="B839" t="s">
        <v>17</v>
      </c>
      <c r="C839" t="s">
        <v>21</v>
      </c>
      <c r="D839" t="s">
        <v>11</v>
      </c>
      <c r="E839" t="s">
        <v>14</v>
      </c>
      <c r="F839">
        <v>75</v>
      </c>
      <c r="G839">
        <v>82</v>
      </c>
      <c r="H839">
        <v>79</v>
      </c>
      <c r="I839" s="1">
        <f>SUM(Table1[[#This Row],[math_score]:[writing_score]])/300</f>
        <v>0.78666666666666663</v>
      </c>
      <c r="J839" t="str">
        <f>_xlfn.IFS(Table1[[#This Row],[%]]&gt;=90%,"Best",AND(Table1[[#This Row],[%]]&gt;=70%,Table1[[#This Row],[%]]&lt; 90%),"Very Good",AND(Table1[[#This Row],[%]]&gt;=50%,Table1[[#This Row],[%]]&lt; 70%),"Good",Table1[[#This Row],[%]]&lt;50,"Not Bad")</f>
        <v>Very Good</v>
      </c>
    </row>
    <row r="840" spans="1:10" x14ac:dyDescent="0.25">
      <c r="A840" t="s">
        <v>16</v>
      </c>
      <c r="B840" t="s">
        <v>9</v>
      </c>
      <c r="C840" t="s">
        <v>18</v>
      </c>
      <c r="D840" t="s">
        <v>19</v>
      </c>
      <c r="E840" t="s">
        <v>14</v>
      </c>
      <c r="F840">
        <v>58</v>
      </c>
      <c r="G840">
        <v>57</v>
      </c>
      <c r="H840">
        <v>53</v>
      </c>
      <c r="I840" s="1">
        <f>SUM(Table1[[#This Row],[math_score]:[writing_score]])/300</f>
        <v>0.56000000000000005</v>
      </c>
      <c r="J840" t="str">
        <f>_xlfn.IFS(Table1[[#This Row],[%]]&gt;=90%,"Best",AND(Table1[[#This Row],[%]]&gt;=70%,Table1[[#This Row],[%]]&lt; 90%),"Very Good",AND(Table1[[#This Row],[%]]&gt;=50%,Table1[[#This Row],[%]]&lt; 70%),"Good",Table1[[#This Row],[%]]&lt;50,"Not Bad")</f>
        <v>Good</v>
      </c>
    </row>
    <row r="841" spans="1:10" x14ac:dyDescent="0.25">
      <c r="A841" t="s">
        <v>8</v>
      </c>
      <c r="B841" t="s">
        <v>12</v>
      </c>
      <c r="C841" t="s">
        <v>18</v>
      </c>
      <c r="D841" t="s">
        <v>11</v>
      </c>
      <c r="E841" t="s">
        <v>24</v>
      </c>
      <c r="F841">
        <v>66</v>
      </c>
      <c r="G841">
        <v>77</v>
      </c>
      <c r="H841">
        <v>73</v>
      </c>
      <c r="I841" s="1">
        <f>SUM(Table1[[#This Row],[math_score]:[writing_score]])/300</f>
        <v>0.72</v>
      </c>
      <c r="J841" t="str">
        <f>_xlfn.IFS(Table1[[#This Row],[%]]&gt;=90%,"Best",AND(Table1[[#This Row],[%]]&gt;=70%,Table1[[#This Row],[%]]&lt; 90%),"Very Good",AND(Table1[[#This Row],[%]]&gt;=50%,Table1[[#This Row],[%]]&lt; 70%),"Good",Table1[[#This Row],[%]]&lt;50,"Not Bad")</f>
        <v>Very Good</v>
      </c>
    </row>
    <row r="842" spans="1:10" x14ac:dyDescent="0.25">
      <c r="A842" t="s">
        <v>8</v>
      </c>
      <c r="B842" t="s">
        <v>20</v>
      </c>
      <c r="C842" t="s">
        <v>21</v>
      </c>
      <c r="D842" t="s">
        <v>19</v>
      </c>
      <c r="E842" t="s">
        <v>24</v>
      </c>
      <c r="F842">
        <v>39</v>
      </c>
      <c r="G842">
        <v>52</v>
      </c>
      <c r="H842">
        <v>46</v>
      </c>
      <c r="I842" s="1">
        <f>SUM(Table1[[#This Row],[math_score]:[writing_score]])/300</f>
        <v>0.45666666666666667</v>
      </c>
      <c r="J842" t="str">
        <f>_xlfn.IFS(Table1[[#This Row],[%]]&gt;=90%,"Best",AND(Table1[[#This Row],[%]]&gt;=70%,Table1[[#This Row],[%]]&lt; 90%),"Very Good",AND(Table1[[#This Row],[%]]&gt;=50%,Table1[[#This Row],[%]]&lt; 70%),"Good",Table1[[#This Row],[%]]&lt;50,"Not Bad")</f>
        <v>Not Bad</v>
      </c>
    </row>
    <row r="843" spans="1:10" x14ac:dyDescent="0.25">
      <c r="A843" t="s">
        <v>16</v>
      </c>
      <c r="B843" t="s">
        <v>12</v>
      </c>
      <c r="C843" t="s">
        <v>22</v>
      </c>
      <c r="D843" t="s">
        <v>11</v>
      </c>
      <c r="E843" t="s">
        <v>24</v>
      </c>
      <c r="F843">
        <v>64</v>
      </c>
      <c r="G843">
        <v>58</v>
      </c>
      <c r="H843">
        <v>51</v>
      </c>
      <c r="I843" s="1">
        <f>SUM(Table1[[#This Row],[math_score]:[writing_score]])/300</f>
        <v>0.57666666666666666</v>
      </c>
      <c r="J843" t="str">
        <f>_xlfn.IFS(Table1[[#This Row],[%]]&gt;=90%,"Best",AND(Table1[[#This Row],[%]]&gt;=70%,Table1[[#This Row],[%]]&lt; 90%),"Very Good",AND(Table1[[#This Row],[%]]&gt;=50%,Table1[[#This Row],[%]]&lt; 70%),"Good",Table1[[#This Row],[%]]&lt;50,"Not Bad")</f>
        <v>Good</v>
      </c>
    </row>
    <row r="844" spans="1:10" x14ac:dyDescent="0.25">
      <c r="A844" t="s">
        <v>8</v>
      </c>
      <c r="B844" t="s">
        <v>9</v>
      </c>
      <c r="C844" t="s">
        <v>21</v>
      </c>
      <c r="D844" t="s">
        <v>19</v>
      </c>
      <c r="E844" t="s">
        <v>14</v>
      </c>
      <c r="F844">
        <v>23</v>
      </c>
      <c r="G844">
        <v>44</v>
      </c>
      <c r="H844">
        <v>36</v>
      </c>
      <c r="I844" s="1">
        <f>SUM(Table1[[#This Row],[math_score]:[writing_score]])/300</f>
        <v>0.34333333333333332</v>
      </c>
      <c r="J844" t="str">
        <f>_xlfn.IFS(Table1[[#This Row],[%]]&gt;=90%,"Best",AND(Table1[[#This Row],[%]]&gt;=70%,Table1[[#This Row],[%]]&lt; 90%),"Very Good",AND(Table1[[#This Row],[%]]&gt;=50%,Table1[[#This Row],[%]]&lt; 70%),"Good",Table1[[#This Row],[%]]&lt;50,"Not Bad")</f>
        <v>Not Bad</v>
      </c>
    </row>
    <row r="845" spans="1:10" x14ac:dyDescent="0.25">
      <c r="A845" t="s">
        <v>16</v>
      </c>
      <c r="B845" t="s">
        <v>9</v>
      </c>
      <c r="C845" t="s">
        <v>13</v>
      </c>
      <c r="D845" t="s">
        <v>19</v>
      </c>
      <c r="E845" t="s">
        <v>14</v>
      </c>
      <c r="F845">
        <v>74</v>
      </c>
      <c r="G845">
        <v>77</v>
      </c>
      <c r="H845">
        <v>76</v>
      </c>
      <c r="I845" s="1">
        <f>SUM(Table1[[#This Row],[math_score]:[writing_score]])/300</f>
        <v>0.75666666666666671</v>
      </c>
      <c r="J845" t="str">
        <f>_xlfn.IFS(Table1[[#This Row],[%]]&gt;=90%,"Best",AND(Table1[[#This Row],[%]]&gt;=70%,Table1[[#This Row],[%]]&lt; 90%),"Very Good",AND(Table1[[#This Row],[%]]&gt;=50%,Table1[[#This Row],[%]]&lt; 70%),"Good",Table1[[#This Row],[%]]&lt;50,"Not Bad")</f>
        <v>Very Good</v>
      </c>
    </row>
    <row r="846" spans="1:10" x14ac:dyDescent="0.25">
      <c r="A846" t="s">
        <v>8</v>
      </c>
      <c r="B846" t="s">
        <v>20</v>
      </c>
      <c r="C846" t="s">
        <v>22</v>
      </c>
      <c r="D846" t="s">
        <v>19</v>
      </c>
      <c r="E846" t="s">
        <v>14</v>
      </c>
      <c r="F846">
        <v>40</v>
      </c>
      <c r="G846">
        <v>65</v>
      </c>
      <c r="H846">
        <v>64</v>
      </c>
      <c r="I846" s="1">
        <f>SUM(Table1[[#This Row],[math_score]:[writing_score]])/300</f>
        <v>0.56333333333333335</v>
      </c>
      <c r="J846" t="str">
        <f>_xlfn.IFS(Table1[[#This Row],[%]]&gt;=90%,"Best",AND(Table1[[#This Row],[%]]&gt;=70%,Table1[[#This Row],[%]]&lt; 90%),"Very Good",AND(Table1[[#This Row],[%]]&gt;=50%,Table1[[#This Row],[%]]&lt; 70%),"Good",Table1[[#This Row],[%]]&lt;50,"Not Bad")</f>
        <v>Good</v>
      </c>
    </row>
    <row r="847" spans="1:10" x14ac:dyDescent="0.25">
      <c r="A847" t="s">
        <v>16</v>
      </c>
      <c r="B847" t="s">
        <v>23</v>
      </c>
      <c r="C847" t="s">
        <v>15</v>
      </c>
      <c r="D847" t="s">
        <v>11</v>
      </c>
      <c r="E847" t="s">
        <v>24</v>
      </c>
      <c r="F847">
        <v>90</v>
      </c>
      <c r="G847">
        <v>85</v>
      </c>
      <c r="H847">
        <v>84</v>
      </c>
      <c r="I847" s="1">
        <f>SUM(Table1[[#This Row],[math_score]:[writing_score]])/300</f>
        <v>0.86333333333333329</v>
      </c>
      <c r="J847" t="str">
        <f>_xlfn.IFS(Table1[[#This Row],[%]]&gt;=90%,"Best",AND(Table1[[#This Row],[%]]&gt;=70%,Table1[[#This Row],[%]]&lt; 90%),"Very Good",AND(Table1[[#This Row],[%]]&gt;=50%,Table1[[#This Row],[%]]&lt; 70%),"Good",Table1[[#This Row],[%]]&lt;50,"Not Bad")</f>
        <v>Very Good</v>
      </c>
    </row>
    <row r="848" spans="1:10" x14ac:dyDescent="0.25">
      <c r="A848" t="s">
        <v>16</v>
      </c>
      <c r="B848" t="s">
        <v>12</v>
      </c>
      <c r="C848" t="s">
        <v>15</v>
      </c>
      <c r="D848" t="s">
        <v>11</v>
      </c>
      <c r="E848" t="s">
        <v>14</v>
      </c>
      <c r="F848">
        <v>91</v>
      </c>
      <c r="G848">
        <v>85</v>
      </c>
      <c r="H848">
        <v>85</v>
      </c>
      <c r="I848" s="1">
        <f>SUM(Table1[[#This Row],[math_score]:[writing_score]])/300</f>
        <v>0.87</v>
      </c>
      <c r="J848" t="str">
        <f>_xlfn.IFS(Table1[[#This Row],[%]]&gt;=90%,"Best",AND(Table1[[#This Row],[%]]&gt;=70%,Table1[[#This Row],[%]]&lt; 90%),"Very Good",AND(Table1[[#This Row],[%]]&gt;=50%,Table1[[#This Row],[%]]&lt; 70%),"Good",Table1[[#This Row],[%]]&lt;50,"Not Bad")</f>
        <v>Very Good</v>
      </c>
    </row>
    <row r="849" spans="1:10" x14ac:dyDescent="0.25">
      <c r="A849" t="s">
        <v>16</v>
      </c>
      <c r="B849" t="s">
        <v>20</v>
      </c>
      <c r="C849" t="s">
        <v>21</v>
      </c>
      <c r="D849" t="s">
        <v>11</v>
      </c>
      <c r="E849" t="s">
        <v>24</v>
      </c>
      <c r="F849">
        <v>64</v>
      </c>
      <c r="G849">
        <v>54</v>
      </c>
      <c r="H849">
        <v>50</v>
      </c>
      <c r="I849" s="1">
        <f>SUM(Table1[[#This Row],[math_score]:[writing_score]])/300</f>
        <v>0.56000000000000005</v>
      </c>
      <c r="J849" t="str">
        <f>_xlfn.IFS(Table1[[#This Row],[%]]&gt;=90%,"Best",AND(Table1[[#This Row],[%]]&gt;=70%,Table1[[#This Row],[%]]&lt; 90%),"Very Good",AND(Table1[[#This Row],[%]]&gt;=50%,Table1[[#This Row],[%]]&lt; 70%),"Good",Table1[[#This Row],[%]]&lt;50,"Not Bad")</f>
        <v>Good</v>
      </c>
    </row>
    <row r="850" spans="1:10" x14ac:dyDescent="0.25">
      <c r="A850" t="s">
        <v>8</v>
      </c>
      <c r="B850" t="s">
        <v>12</v>
      </c>
      <c r="C850" t="s">
        <v>21</v>
      </c>
      <c r="D850" t="s">
        <v>11</v>
      </c>
      <c r="E850" t="s">
        <v>24</v>
      </c>
      <c r="F850">
        <v>59</v>
      </c>
      <c r="G850">
        <v>72</v>
      </c>
      <c r="H850">
        <v>68</v>
      </c>
      <c r="I850" s="1">
        <f>SUM(Table1[[#This Row],[math_score]:[writing_score]])/300</f>
        <v>0.66333333333333333</v>
      </c>
      <c r="J850" t="str">
        <f>_xlfn.IFS(Table1[[#This Row],[%]]&gt;=90%,"Best",AND(Table1[[#This Row],[%]]&gt;=70%,Table1[[#This Row],[%]]&lt; 90%),"Very Good",AND(Table1[[#This Row],[%]]&gt;=50%,Table1[[#This Row],[%]]&lt; 70%),"Good",Table1[[#This Row],[%]]&lt;50,"Not Bad")</f>
        <v>Good</v>
      </c>
    </row>
    <row r="851" spans="1:10" x14ac:dyDescent="0.25">
      <c r="A851" t="s">
        <v>16</v>
      </c>
      <c r="B851" t="s">
        <v>20</v>
      </c>
      <c r="C851" t="s">
        <v>18</v>
      </c>
      <c r="D851" t="s">
        <v>11</v>
      </c>
      <c r="E851" t="s">
        <v>24</v>
      </c>
      <c r="F851">
        <v>80</v>
      </c>
      <c r="G851">
        <v>75</v>
      </c>
      <c r="H851">
        <v>69</v>
      </c>
      <c r="I851" s="1">
        <f>SUM(Table1[[#This Row],[math_score]:[writing_score]])/300</f>
        <v>0.7466666666666667</v>
      </c>
      <c r="J851" t="str">
        <f>_xlfn.IFS(Table1[[#This Row],[%]]&gt;=90%,"Best",AND(Table1[[#This Row],[%]]&gt;=70%,Table1[[#This Row],[%]]&lt; 90%),"Very Good",AND(Table1[[#This Row],[%]]&gt;=50%,Table1[[#This Row],[%]]&lt; 70%),"Good",Table1[[#This Row],[%]]&lt;50,"Not Bad")</f>
        <v>Very Good</v>
      </c>
    </row>
    <row r="852" spans="1:10" x14ac:dyDescent="0.25">
      <c r="A852" t="s">
        <v>16</v>
      </c>
      <c r="B852" t="s">
        <v>12</v>
      </c>
      <c r="C852" t="s">
        <v>15</v>
      </c>
      <c r="D852" t="s">
        <v>11</v>
      </c>
      <c r="E852" t="s">
        <v>24</v>
      </c>
      <c r="F852">
        <v>71</v>
      </c>
      <c r="G852">
        <v>67</v>
      </c>
      <c r="H852">
        <v>67</v>
      </c>
      <c r="I852" s="1">
        <f>SUM(Table1[[#This Row],[math_score]:[writing_score]])/300</f>
        <v>0.68333333333333335</v>
      </c>
      <c r="J852" t="str">
        <f>_xlfn.IFS(Table1[[#This Row],[%]]&gt;=90%,"Best",AND(Table1[[#This Row],[%]]&gt;=70%,Table1[[#This Row],[%]]&lt; 90%),"Very Good",AND(Table1[[#This Row],[%]]&gt;=50%,Table1[[#This Row],[%]]&lt; 70%),"Good",Table1[[#This Row],[%]]&lt;50,"Not Bad")</f>
        <v>Good</v>
      </c>
    </row>
    <row r="853" spans="1:10" x14ac:dyDescent="0.25">
      <c r="A853" t="s">
        <v>8</v>
      </c>
      <c r="B853" t="s">
        <v>17</v>
      </c>
      <c r="C853" t="s">
        <v>21</v>
      </c>
      <c r="D853" t="s">
        <v>11</v>
      </c>
      <c r="E853" t="s">
        <v>24</v>
      </c>
      <c r="F853">
        <v>61</v>
      </c>
      <c r="G853">
        <v>68</v>
      </c>
      <c r="H853">
        <v>63</v>
      </c>
      <c r="I853" s="1">
        <f>SUM(Table1[[#This Row],[math_score]:[writing_score]])/300</f>
        <v>0.64</v>
      </c>
      <c r="J853" t="str">
        <f>_xlfn.IFS(Table1[[#This Row],[%]]&gt;=90%,"Best",AND(Table1[[#This Row],[%]]&gt;=70%,Table1[[#This Row],[%]]&lt; 90%),"Very Good",AND(Table1[[#This Row],[%]]&gt;=50%,Table1[[#This Row],[%]]&lt; 70%),"Good",Table1[[#This Row],[%]]&lt;50,"Not Bad")</f>
        <v>Good</v>
      </c>
    </row>
    <row r="854" spans="1:10" x14ac:dyDescent="0.25">
      <c r="A854" t="s">
        <v>8</v>
      </c>
      <c r="B854" t="s">
        <v>23</v>
      </c>
      <c r="C854" t="s">
        <v>13</v>
      </c>
      <c r="D854" t="s">
        <v>11</v>
      </c>
      <c r="E854" t="s">
        <v>24</v>
      </c>
      <c r="F854">
        <v>87</v>
      </c>
      <c r="G854">
        <v>85</v>
      </c>
      <c r="H854">
        <v>93</v>
      </c>
      <c r="I854" s="1">
        <f>SUM(Table1[[#This Row],[math_score]:[writing_score]])/300</f>
        <v>0.8833333333333333</v>
      </c>
      <c r="J854" t="str">
        <f>_xlfn.IFS(Table1[[#This Row],[%]]&gt;=90%,"Best",AND(Table1[[#This Row],[%]]&gt;=70%,Table1[[#This Row],[%]]&lt; 90%),"Very Good",AND(Table1[[#This Row],[%]]&gt;=50%,Table1[[#This Row],[%]]&lt; 70%),"Good",Table1[[#This Row],[%]]&lt;50,"Not Bad")</f>
        <v>Very Good</v>
      </c>
    </row>
    <row r="855" spans="1:10" x14ac:dyDescent="0.25">
      <c r="A855" t="s">
        <v>16</v>
      </c>
      <c r="B855" t="s">
        <v>23</v>
      </c>
      <c r="C855" t="s">
        <v>22</v>
      </c>
      <c r="D855" t="s">
        <v>11</v>
      </c>
      <c r="E855" t="s">
        <v>24</v>
      </c>
      <c r="F855">
        <v>82</v>
      </c>
      <c r="G855">
        <v>67</v>
      </c>
      <c r="H855">
        <v>61</v>
      </c>
      <c r="I855" s="1">
        <f>SUM(Table1[[#This Row],[math_score]:[writing_score]])/300</f>
        <v>0.7</v>
      </c>
      <c r="J855" t="str">
        <f>_xlfn.IFS(Table1[[#This Row],[%]]&gt;=90%,"Best",AND(Table1[[#This Row],[%]]&gt;=70%,Table1[[#This Row],[%]]&lt; 90%),"Very Good",AND(Table1[[#This Row],[%]]&gt;=50%,Table1[[#This Row],[%]]&lt; 70%),"Good",Table1[[#This Row],[%]]&lt;50,"Not Bad")</f>
        <v>Very Good</v>
      </c>
    </row>
    <row r="856" spans="1:10" x14ac:dyDescent="0.25">
      <c r="A856" t="s">
        <v>16</v>
      </c>
      <c r="B856" t="s">
        <v>12</v>
      </c>
      <c r="C856" t="s">
        <v>22</v>
      </c>
      <c r="D856" t="s">
        <v>11</v>
      </c>
      <c r="E856" t="s">
        <v>24</v>
      </c>
      <c r="F856">
        <v>62</v>
      </c>
      <c r="G856">
        <v>64</v>
      </c>
      <c r="H856">
        <v>55</v>
      </c>
      <c r="I856" s="1">
        <f>SUM(Table1[[#This Row],[math_score]:[writing_score]])/300</f>
        <v>0.60333333333333339</v>
      </c>
      <c r="J856" t="str">
        <f>_xlfn.IFS(Table1[[#This Row],[%]]&gt;=90%,"Best",AND(Table1[[#This Row],[%]]&gt;=70%,Table1[[#This Row],[%]]&lt; 90%),"Very Good",AND(Table1[[#This Row],[%]]&gt;=50%,Table1[[#This Row],[%]]&lt; 70%),"Good",Table1[[#This Row],[%]]&lt;50,"Not Bad")</f>
        <v>Good</v>
      </c>
    </row>
    <row r="857" spans="1:10" x14ac:dyDescent="0.25">
      <c r="A857" t="s">
        <v>8</v>
      </c>
      <c r="B857" t="s">
        <v>9</v>
      </c>
      <c r="C857" t="s">
        <v>10</v>
      </c>
      <c r="D857" t="s">
        <v>11</v>
      </c>
      <c r="E857" t="s">
        <v>24</v>
      </c>
      <c r="F857">
        <v>97</v>
      </c>
      <c r="G857">
        <v>97</v>
      </c>
      <c r="H857">
        <v>96</v>
      </c>
      <c r="I857" s="1">
        <f>SUM(Table1[[#This Row],[math_score]:[writing_score]])/300</f>
        <v>0.96666666666666667</v>
      </c>
      <c r="J857" t="str">
        <f>_xlfn.IFS(Table1[[#This Row],[%]]&gt;=90%,"Best",AND(Table1[[#This Row],[%]]&gt;=70%,Table1[[#This Row],[%]]&lt; 90%),"Very Good",AND(Table1[[#This Row],[%]]&gt;=50%,Table1[[#This Row],[%]]&lt; 70%),"Good",Table1[[#This Row],[%]]&lt;50,"Not Bad")</f>
        <v>Best</v>
      </c>
    </row>
    <row r="858" spans="1:10" x14ac:dyDescent="0.25">
      <c r="A858" t="s">
        <v>16</v>
      </c>
      <c r="B858" t="s">
        <v>9</v>
      </c>
      <c r="C858" t="s">
        <v>13</v>
      </c>
      <c r="D858" t="s">
        <v>19</v>
      </c>
      <c r="E858" t="s">
        <v>24</v>
      </c>
      <c r="F858">
        <v>75</v>
      </c>
      <c r="G858">
        <v>68</v>
      </c>
      <c r="H858">
        <v>65</v>
      </c>
      <c r="I858" s="1">
        <f>SUM(Table1[[#This Row],[math_score]:[writing_score]])/300</f>
        <v>0.69333333333333336</v>
      </c>
      <c r="J858" t="str">
        <f>_xlfn.IFS(Table1[[#This Row],[%]]&gt;=90%,"Best",AND(Table1[[#This Row],[%]]&gt;=70%,Table1[[#This Row],[%]]&lt; 90%),"Very Good",AND(Table1[[#This Row],[%]]&gt;=50%,Table1[[#This Row],[%]]&lt; 70%),"Good",Table1[[#This Row],[%]]&lt;50,"Not Bad")</f>
        <v>Good</v>
      </c>
    </row>
    <row r="859" spans="1:10" x14ac:dyDescent="0.25">
      <c r="A859" t="s">
        <v>8</v>
      </c>
      <c r="B859" t="s">
        <v>12</v>
      </c>
      <c r="C859" t="s">
        <v>10</v>
      </c>
      <c r="D859" t="s">
        <v>11</v>
      </c>
      <c r="E859" t="s">
        <v>24</v>
      </c>
      <c r="F859">
        <v>65</v>
      </c>
      <c r="G859">
        <v>79</v>
      </c>
      <c r="H859">
        <v>81</v>
      </c>
      <c r="I859" s="1">
        <f>SUM(Table1[[#This Row],[math_score]:[writing_score]])/300</f>
        <v>0.75</v>
      </c>
      <c r="J859" t="str">
        <f>_xlfn.IFS(Table1[[#This Row],[%]]&gt;=90%,"Best",AND(Table1[[#This Row],[%]]&gt;=70%,Table1[[#This Row],[%]]&lt; 90%),"Very Good",AND(Table1[[#This Row],[%]]&gt;=50%,Table1[[#This Row],[%]]&lt; 70%),"Good",Table1[[#This Row],[%]]&lt;50,"Not Bad")</f>
        <v>Very Good</v>
      </c>
    </row>
    <row r="860" spans="1:10" x14ac:dyDescent="0.25">
      <c r="A860" t="s">
        <v>16</v>
      </c>
      <c r="B860" t="s">
        <v>9</v>
      </c>
      <c r="C860" t="s">
        <v>21</v>
      </c>
      <c r="D860" t="s">
        <v>11</v>
      </c>
      <c r="E860" t="s">
        <v>14</v>
      </c>
      <c r="F860">
        <v>52</v>
      </c>
      <c r="G860">
        <v>49</v>
      </c>
      <c r="H860">
        <v>46</v>
      </c>
      <c r="I860" s="1">
        <f>SUM(Table1[[#This Row],[math_score]:[writing_score]])/300</f>
        <v>0.49</v>
      </c>
      <c r="J860" t="str">
        <f>_xlfn.IFS(Table1[[#This Row],[%]]&gt;=90%,"Best",AND(Table1[[#This Row],[%]]&gt;=70%,Table1[[#This Row],[%]]&lt; 90%),"Very Good",AND(Table1[[#This Row],[%]]&gt;=50%,Table1[[#This Row],[%]]&lt; 70%),"Good",Table1[[#This Row],[%]]&lt;50,"Not Bad")</f>
        <v>Not Bad</v>
      </c>
    </row>
    <row r="861" spans="1:10" x14ac:dyDescent="0.25">
      <c r="A861" t="s">
        <v>16</v>
      </c>
      <c r="B861" t="s">
        <v>12</v>
      </c>
      <c r="C861" t="s">
        <v>18</v>
      </c>
      <c r="D861" t="s">
        <v>19</v>
      </c>
      <c r="E861" t="s">
        <v>24</v>
      </c>
      <c r="F861">
        <v>87</v>
      </c>
      <c r="G861">
        <v>73</v>
      </c>
      <c r="H861">
        <v>72</v>
      </c>
      <c r="I861" s="1">
        <f>SUM(Table1[[#This Row],[math_score]:[writing_score]])/300</f>
        <v>0.77333333333333332</v>
      </c>
      <c r="J861" t="str">
        <f>_xlfn.IFS(Table1[[#This Row],[%]]&gt;=90%,"Best",AND(Table1[[#This Row],[%]]&gt;=70%,Table1[[#This Row],[%]]&lt; 90%),"Very Good",AND(Table1[[#This Row],[%]]&gt;=50%,Table1[[#This Row],[%]]&lt; 70%),"Good",Table1[[#This Row],[%]]&lt;50,"Not Bad")</f>
        <v>Very Good</v>
      </c>
    </row>
    <row r="862" spans="1:10" x14ac:dyDescent="0.25">
      <c r="A862" t="s">
        <v>8</v>
      </c>
      <c r="B862" t="s">
        <v>12</v>
      </c>
      <c r="C862" t="s">
        <v>18</v>
      </c>
      <c r="D862" t="s">
        <v>11</v>
      </c>
      <c r="E862" t="s">
        <v>24</v>
      </c>
      <c r="F862">
        <v>53</v>
      </c>
      <c r="G862">
        <v>62</v>
      </c>
      <c r="H862">
        <v>53</v>
      </c>
      <c r="I862" s="1">
        <f>SUM(Table1[[#This Row],[math_score]:[writing_score]])/300</f>
        <v>0.56000000000000005</v>
      </c>
      <c r="J862" t="str">
        <f>_xlfn.IFS(Table1[[#This Row],[%]]&gt;=90%,"Best",AND(Table1[[#This Row],[%]]&gt;=70%,Table1[[#This Row],[%]]&lt; 90%),"Very Good",AND(Table1[[#This Row],[%]]&gt;=50%,Table1[[#This Row],[%]]&lt; 70%),"Good",Table1[[#This Row],[%]]&lt;50,"Not Bad")</f>
        <v>Good</v>
      </c>
    </row>
    <row r="863" spans="1:10" x14ac:dyDescent="0.25">
      <c r="A863" t="s">
        <v>8</v>
      </c>
      <c r="B863" t="s">
        <v>23</v>
      </c>
      <c r="C863" t="s">
        <v>15</v>
      </c>
      <c r="D863" t="s">
        <v>19</v>
      </c>
      <c r="E863" t="s">
        <v>24</v>
      </c>
      <c r="F863">
        <v>81</v>
      </c>
      <c r="G863">
        <v>86</v>
      </c>
      <c r="H863">
        <v>87</v>
      </c>
      <c r="I863" s="1">
        <f>SUM(Table1[[#This Row],[math_score]:[writing_score]])/300</f>
        <v>0.84666666666666668</v>
      </c>
      <c r="J863" t="str">
        <f>_xlfn.IFS(Table1[[#This Row],[%]]&gt;=90%,"Best",AND(Table1[[#This Row],[%]]&gt;=70%,Table1[[#This Row],[%]]&lt; 90%),"Very Good",AND(Table1[[#This Row],[%]]&gt;=50%,Table1[[#This Row],[%]]&lt; 70%),"Good",Table1[[#This Row],[%]]&lt;50,"Not Bad")</f>
        <v>Very Good</v>
      </c>
    </row>
    <row r="864" spans="1:10" x14ac:dyDescent="0.25">
      <c r="A864" t="s">
        <v>16</v>
      </c>
      <c r="B864" t="s">
        <v>20</v>
      </c>
      <c r="C864" t="s">
        <v>10</v>
      </c>
      <c r="D864" t="s">
        <v>19</v>
      </c>
      <c r="E864" t="s">
        <v>14</v>
      </c>
      <c r="F864">
        <v>39</v>
      </c>
      <c r="G864">
        <v>42</v>
      </c>
      <c r="H864">
        <v>38</v>
      </c>
      <c r="I864" s="1">
        <f>SUM(Table1[[#This Row],[math_score]:[writing_score]])/300</f>
        <v>0.39666666666666667</v>
      </c>
      <c r="J864" t="str">
        <f>_xlfn.IFS(Table1[[#This Row],[%]]&gt;=90%,"Best",AND(Table1[[#This Row],[%]]&gt;=70%,Table1[[#This Row],[%]]&lt; 90%),"Very Good",AND(Table1[[#This Row],[%]]&gt;=50%,Table1[[#This Row],[%]]&lt; 70%),"Good",Table1[[#This Row],[%]]&lt;50,"Not Bad")</f>
        <v>Not Bad</v>
      </c>
    </row>
    <row r="865" spans="1:10" x14ac:dyDescent="0.25">
      <c r="A865" t="s">
        <v>8</v>
      </c>
      <c r="B865" t="s">
        <v>12</v>
      </c>
      <c r="C865" t="s">
        <v>13</v>
      </c>
      <c r="D865" t="s">
        <v>11</v>
      </c>
      <c r="E865" t="s">
        <v>14</v>
      </c>
      <c r="F865">
        <v>71</v>
      </c>
      <c r="G865">
        <v>71</v>
      </c>
      <c r="H865">
        <v>80</v>
      </c>
      <c r="I865" s="1">
        <f>SUM(Table1[[#This Row],[math_score]:[writing_score]])/300</f>
        <v>0.74</v>
      </c>
      <c r="J865" t="str">
        <f>_xlfn.IFS(Table1[[#This Row],[%]]&gt;=90%,"Best",AND(Table1[[#This Row],[%]]&gt;=70%,Table1[[#This Row],[%]]&lt; 90%),"Very Good",AND(Table1[[#This Row],[%]]&gt;=50%,Table1[[#This Row],[%]]&lt; 70%),"Good",Table1[[#This Row],[%]]&lt;50,"Not Bad")</f>
        <v>Very Good</v>
      </c>
    </row>
    <row r="866" spans="1:10" x14ac:dyDescent="0.25">
      <c r="A866" t="s">
        <v>16</v>
      </c>
      <c r="B866" t="s">
        <v>12</v>
      </c>
      <c r="C866" t="s">
        <v>18</v>
      </c>
      <c r="D866" t="s">
        <v>11</v>
      </c>
      <c r="E866" t="s">
        <v>24</v>
      </c>
      <c r="F866">
        <v>97</v>
      </c>
      <c r="G866">
        <v>93</v>
      </c>
      <c r="H866">
        <v>91</v>
      </c>
      <c r="I866" s="1">
        <f>SUM(Table1[[#This Row],[math_score]:[writing_score]])/300</f>
        <v>0.93666666666666665</v>
      </c>
      <c r="J866" t="str">
        <f>_xlfn.IFS(Table1[[#This Row],[%]]&gt;=90%,"Best",AND(Table1[[#This Row],[%]]&gt;=70%,Table1[[#This Row],[%]]&lt; 90%),"Very Good",AND(Table1[[#This Row],[%]]&gt;=50%,Table1[[#This Row],[%]]&lt; 70%),"Good",Table1[[#This Row],[%]]&lt;50,"Not Bad")</f>
        <v>Best</v>
      </c>
    </row>
    <row r="867" spans="1:10" x14ac:dyDescent="0.25">
      <c r="A867" t="s">
        <v>16</v>
      </c>
      <c r="B867" t="s">
        <v>20</v>
      </c>
      <c r="C867" t="s">
        <v>13</v>
      </c>
      <c r="D867" t="s">
        <v>11</v>
      </c>
      <c r="E867" t="s">
        <v>14</v>
      </c>
      <c r="F867">
        <v>82</v>
      </c>
      <c r="G867">
        <v>82</v>
      </c>
      <c r="H867">
        <v>88</v>
      </c>
      <c r="I867" s="1">
        <f>SUM(Table1[[#This Row],[math_score]:[writing_score]])/300</f>
        <v>0.84</v>
      </c>
      <c r="J867" t="str">
        <f>_xlfn.IFS(Table1[[#This Row],[%]]&gt;=90%,"Best",AND(Table1[[#This Row],[%]]&gt;=70%,Table1[[#This Row],[%]]&lt; 90%),"Very Good",AND(Table1[[#This Row],[%]]&gt;=50%,Table1[[#This Row],[%]]&lt; 70%),"Good",Table1[[#This Row],[%]]&lt;50,"Not Bad")</f>
        <v>Very Good</v>
      </c>
    </row>
    <row r="868" spans="1:10" x14ac:dyDescent="0.25">
      <c r="A868" t="s">
        <v>16</v>
      </c>
      <c r="B868" t="s">
        <v>12</v>
      </c>
      <c r="C868" t="s">
        <v>21</v>
      </c>
      <c r="D868" t="s">
        <v>19</v>
      </c>
      <c r="E868" t="s">
        <v>24</v>
      </c>
      <c r="F868">
        <v>59</v>
      </c>
      <c r="G868">
        <v>53</v>
      </c>
      <c r="H868">
        <v>52</v>
      </c>
      <c r="I868" s="1">
        <f>SUM(Table1[[#This Row],[math_score]:[writing_score]])/300</f>
        <v>0.54666666666666663</v>
      </c>
      <c r="J868" t="str">
        <f>_xlfn.IFS(Table1[[#This Row],[%]]&gt;=90%,"Best",AND(Table1[[#This Row],[%]]&gt;=70%,Table1[[#This Row],[%]]&lt; 90%),"Very Good",AND(Table1[[#This Row],[%]]&gt;=50%,Table1[[#This Row],[%]]&lt; 70%),"Good",Table1[[#This Row],[%]]&lt;50,"Not Bad")</f>
        <v>Good</v>
      </c>
    </row>
    <row r="869" spans="1:10" x14ac:dyDescent="0.25">
      <c r="A869" t="s">
        <v>16</v>
      </c>
      <c r="B869" t="s">
        <v>9</v>
      </c>
      <c r="C869" t="s">
        <v>18</v>
      </c>
      <c r="D869" t="s">
        <v>11</v>
      </c>
      <c r="E869" t="s">
        <v>24</v>
      </c>
      <c r="F869">
        <v>61</v>
      </c>
      <c r="G869">
        <v>42</v>
      </c>
      <c r="H869">
        <v>41</v>
      </c>
      <c r="I869" s="1">
        <f>SUM(Table1[[#This Row],[math_score]:[writing_score]])/300</f>
        <v>0.48</v>
      </c>
      <c r="J869" t="str">
        <f>_xlfn.IFS(Table1[[#This Row],[%]]&gt;=90%,"Best",AND(Table1[[#This Row],[%]]&gt;=70%,Table1[[#This Row],[%]]&lt; 90%),"Very Good",AND(Table1[[#This Row],[%]]&gt;=50%,Table1[[#This Row],[%]]&lt; 70%),"Good",Table1[[#This Row],[%]]&lt;50,"Not Bad")</f>
        <v>Not Bad</v>
      </c>
    </row>
    <row r="870" spans="1:10" x14ac:dyDescent="0.25">
      <c r="A870" t="s">
        <v>16</v>
      </c>
      <c r="B870" t="s">
        <v>23</v>
      </c>
      <c r="C870" t="s">
        <v>18</v>
      </c>
      <c r="D870" t="s">
        <v>19</v>
      </c>
      <c r="E870" t="s">
        <v>14</v>
      </c>
      <c r="F870">
        <v>78</v>
      </c>
      <c r="G870">
        <v>74</v>
      </c>
      <c r="H870">
        <v>72</v>
      </c>
      <c r="I870" s="1">
        <f>SUM(Table1[[#This Row],[math_score]:[writing_score]])/300</f>
        <v>0.7466666666666667</v>
      </c>
      <c r="J870" t="str">
        <f>_xlfn.IFS(Table1[[#This Row],[%]]&gt;=90%,"Best",AND(Table1[[#This Row],[%]]&gt;=70%,Table1[[#This Row],[%]]&lt; 90%),"Very Good",AND(Table1[[#This Row],[%]]&gt;=50%,Table1[[#This Row],[%]]&lt; 70%),"Good",Table1[[#This Row],[%]]&lt;50,"Not Bad")</f>
        <v>Very Good</v>
      </c>
    </row>
    <row r="871" spans="1:10" x14ac:dyDescent="0.25">
      <c r="A871" t="s">
        <v>16</v>
      </c>
      <c r="B871" t="s">
        <v>12</v>
      </c>
      <c r="C871" t="s">
        <v>18</v>
      </c>
      <c r="D871" t="s">
        <v>19</v>
      </c>
      <c r="E871" t="s">
        <v>24</v>
      </c>
      <c r="F871">
        <v>49</v>
      </c>
      <c r="G871">
        <v>51</v>
      </c>
      <c r="H871">
        <v>51</v>
      </c>
      <c r="I871" s="1">
        <f>SUM(Table1[[#This Row],[math_score]:[writing_score]])/300</f>
        <v>0.5033333333333333</v>
      </c>
      <c r="J871" t="str">
        <f>_xlfn.IFS(Table1[[#This Row],[%]]&gt;=90%,"Best",AND(Table1[[#This Row],[%]]&gt;=70%,Table1[[#This Row],[%]]&lt; 90%),"Very Good",AND(Table1[[#This Row],[%]]&gt;=50%,Table1[[#This Row],[%]]&lt; 70%),"Good",Table1[[#This Row],[%]]&lt;50,"Not Bad")</f>
        <v>Good</v>
      </c>
    </row>
    <row r="872" spans="1:10" x14ac:dyDescent="0.25">
      <c r="A872" t="s">
        <v>16</v>
      </c>
      <c r="B872" t="s">
        <v>9</v>
      </c>
      <c r="C872" t="s">
        <v>21</v>
      </c>
      <c r="D872" t="s">
        <v>11</v>
      </c>
      <c r="E872" t="s">
        <v>24</v>
      </c>
      <c r="F872">
        <v>59</v>
      </c>
      <c r="G872">
        <v>58</v>
      </c>
      <c r="H872">
        <v>47</v>
      </c>
      <c r="I872" s="1">
        <f>SUM(Table1[[#This Row],[math_score]:[writing_score]])/300</f>
        <v>0.54666666666666663</v>
      </c>
      <c r="J872" t="str">
        <f>_xlfn.IFS(Table1[[#This Row],[%]]&gt;=90%,"Best",AND(Table1[[#This Row],[%]]&gt;=70%,Table1[[#This Row],[%]]&lt; 90%),"Very Good",AND(Table1[[#This Row],[%]]&gt;=50%,Table1[[#This Row],[%]]&lt; 70%),"Good",Table1[[#This Row],[%]]&lt;50,"Not Bad")</f>
        <v>Good</v>
      </c>
    </row>
    <row r="873" spans="1:10" x14ac:dyDescent="0.25">
      <c r="A873" t="s">
        <v>8</v>
      </c>
      <c r="B873" t="s">
        <v>12</v>
      </c>
      <c r="C873" t="s">
        <v>13</v>
      </c>
      <c r="D873" t="s">
        <v>11</v>
      </c>
      <c r="E873" t="s">
        <v>14</v>
      </c>
      <c r="F873">
        <v>70</v>
      </c>
      <c r="G873">
        <v>72</v>
      </c>
      <c r="H873">
        <v>76</v>
      </c>
      <c r="I873" s="1">
        <f>SUM(Table1[[#This Row],[math_score]:[writing_score]])/300</f>
        <v>0.72666666666666668</v>
      </c>
      <c r="J873" t="str">
        <f>_xlfn.IFS(Table1[[#This Row],[%]]&gt;=90%,"Best",AND(Table1[[#This Row],[%]]&gt;=70%,Table1[[#This Row],[%]]&lt; 90%),"Very Good",AND(Table1[[#This Row],[%]]&gt;=50%,Table1[[#This Row],[%]]&lt; 70%),"Good",Table1[[#This Row],[%]]&lt;50,"Not Bad")</f>
        <v>Very Good</v>
      </c>
    </row>
    <row r="874" spans="1:10" x14ac:dyDescent="0.25">
      <c r="A874" t="s">
        <v>16</v>
      </c>
      <c r="B874" t="s">
        <v>9</v>
      </c>
      <c r="C874" t="s">
        <v>18</v>
      </c>
      <c r="D874" t="s">
        <v>11</v>
      </c>
      <c r="E874" t="s">
        <v>14</v>
      </c>
      <c r="F874">
        <v>82</v>
      </c>
      <c r="G874">
        <v>84</v>
      </c>
      <c r="H874">
        <v>78</v>
      </c>
      <c r="I874" s="1">
        <f>SUM(Table1[[#This Row],[math_score]:[writing_score]])/300</f>
        <v>0.81333333333333335</v>
      </c>
      <c r="J874" t="str">
        <f>_xlfn.IFS(Table1[[#This Row],[%]]&gt;=90%,"Best",AND(Table1[[#This Row],[%]]&gt;=70%,Table1[[#This Row],[%]]&lt; 90%),"Very Good",AND(Table1[[#This Row],[%]]&gt;=50%,Table1[[#This Row],[%]]&lt; 70%),"Good",Table1[[#This Row],[%]]&lt;50,"Not Bad")</f>
        <v>Very Good</v>
      </c>
    </row>
    <row r="875" spans="1:10" x14ac:dyDescent="0.25">
      <c r="A875" t="s">
        <v>16</v>
      </c>
      <c r="B875" t="s">
        <v>23</v>
      </c>
      <c r="C875" t="s">
        <v>18</v>
      </c>
      <c r="D875" t="s">
        <v>19</v>
      </c>
      <c r="E875" t="s">
        <v>24</v>
      </c>
      <c r="F875">
        <v>90</v>
      </c>
      <c r="G875">
        <v>90</v>
      </c>
      <c r="H875">
        <v>82</v>
      </c>
      <c r="I875" s="1">
        <f>SUM(Table1[[#This Row],[math_score]:[writing_score]])/300</f>
        <v>0.87333333333333329</v>
      </c>
      <c r="J875" t="str">
        <f>_xlfn.IFS(Table1[[#This Row],[%]]&gt;=90%,"Best",AND(Table1[[#This Row],[%]]&gt;=70%,Table1[[#This Row],[%]]&lt; 90%),"Very Good",AND(Table1[[#This Row],[%]]&gt;=50%,Table1[[#This Row],[%]]&lt; 70%),"Good",Table1[[#This Row],[%]]&lt;50,"Not Bad")</f>
        <v>Very Good</v>
      </c>
    </row>
    <row r="876" spans="1:10" x14ac:dyDescent="0.25">
      <c r="A876" t="s">
        <v>8</v>
      </c>
      <c r="B876" t="s">
        <v>12</v>
      </c>
      <c r="C876" t="s">
        <v>10</v>
      </c>
      <c r="D876" t="s">
        <v>19</v>
      </c>
      <c r="E876" t="s">
        <v>24</v>
      </c>
      <c r="F876">
        <v>43</v>
      </c>
      <c r="G876">
        <v>62</v>
      </c>
      <c r="H876">
        <v>61</v>
      </c>
      <c r="I876" s="1">
        <f>SUM(Table1[[#This Row],[math_score]:[writing_score]])/300</f>
        <v>0.55333333333333334</v>
      </c>
      <c r="J876" t="str">
        <f>_xlfn.IFS(Table1[[#This Row],[%]]&gt;=90%,"Best",AND(Table1[[#This Row],[%]]&gt;=70%,Table1[[#This Row],[%]]&lt; 90%),"Very Good",AND(Table1[[#This Row],[%]]&gt;=50%,Table1[[#This Row],[%]]&lt; 70%),"Good",Table1[[#This Row],[%]]&lt;50,"Not Bad")</f>
        <v>Good</v>
      </c>
    </row>
    <row r="877" spans="1:10" x14ac:dyDescent="0.25">
      <c r="A877" t="s">
        <v>16</v>
      </c>
      <c r="B877" t="s">
        <v>12</v>
      </c>
      <c r="C877" t="s">
        <v>13</v>
      </c>
      <c r="D877" t="s">
        <v>19</v>
      </c>
      <c r="E877" t="s">
        <v>24</v>
      </c>
      <c r="F877">
        <v>80</v>
      </c>
      <c r="G877">
        <v>64</v>
      </c>
      <c r="H877">
        <v>66</v>
      </c>
      <c r="I877" s="1">
        <f>SUM(Table1[[#This Row],[math_score]:[writing_score]])/300</f>
        <v>0.7</v>
      </c>
      <c r="J877" t="str">
        <f>_xlfn.IFS(Table1[[#This Row],[%]]&gt;=90%,"Best",AND(Table1[[#This Row],[%]]&gt;=70%,Table1[[#This Row],[%]]&lt; 90%),"Very Good",AND(Table1[[#This Row],[%]]&gt;=50%,Table1[[#This Row],[%]]&lt; 70%),"Good",Table1[[#This Row],[%]]&lt;50,"Not Bad")</f>
        <v>Very Good</v>
      </c>
    </row>
    <row r="878" spans="1:10" x14ac:dyDescent="0.25">
      <c r="A878" t="s">
        <v>16</v>
      </c>
      <c r="B878" t="s">
        <v>20</v>
      </c>
      <c r="C878" t="s">
        <v>13</v>
      </c>
      <c r="D878" t="s">
        <v>11</v>
      </c>
      <c r="E878" t="s">
        <v>24</v>
      </c>
      <c r="F878">
        <v>81</v>
      </c>
      <c r="G878">
        <v>82</v>
      </c>
      <c r="H878">
        <v>84</v>
      </c>
      <c r="I878" s="1">
        <f>SUM(Table1[[#This Row],[math_score]:[writing_score]])/300</f>
        <v>0.82333333333333336</v>
      </c>
      <c r="J878" t="str">
        <f>_xlfn.IFS(Table1[[#This Row],[%]]&gt;=90%,"Best",AND(Table1[[#This Row],[%]]&gt;=70%,Table1[[#This Row],[%]]&lt; 90%),"Very Good",AND(Table1[[#This Row],[%]]&gt;=50%,Table1[[#This Row],[%]]&lt; 70%),"Good",Table1[[#This Row],[%]]&lt;50,"Not Bad")</f>
        <v>Very Good</v>
      </c>
    </row>
    <row r="879" spans="1:10" x14ac:dyDescent="0.25">
      <c r="A879" t="s">
        <v>16</v>
      </c>
      <c r="B879" t="s">
        <v>12</v>
      </c>
      <c r="C879" t="s">
        <v>22</v>
      </c>
      <c r="D879" t="s">
        <v>11</v>
      </c>
      <c r="E879" t="s">
        <v>24</v>
      </c>
      <c r="F879">
        <v>57</v>
      </c>
      <c r="G879">
        <v>61</v>
      </c>
      <c r="H879">
        <v>54</v>
      </c>
      <c r="I879" s="1">
        <f>SUM(Table1[[#This Row],[math_score]:[writing_score]])/300</f>
        <v>0.57333333333333336</v>
      </c>
      <c r="J879" t="str">
        <f>_xlfn.IFS(Table1[[#This Row],[%]]&gt;=90%,"Best",AND(Table1[[#This Row],[%]]&gt;=70%,Table1[[#This Row],[%]]&lt; 90%),"Very Good",AND(Table1[[#This Row],[%]]&gt;=50%,Table1[[#This Row],[%]]&lt; 70%),"Good",Table1[[#This Row],[%]]&lt;50,"Not Bad")</f>
        <v>Good</v>
      </c>
    </row>
    <row r="880" spans="1:10" x14ac:dyDescent="0.25">
      <c r="A880" t="s">
        <v>8</v>
      </c>
      <c r="B880" t="s">
        <v>20</v>
      </c>
      <c r="C880" t="s">
        <v>22</v>
      </c>
      <c r="D880" t="s">
        <v>11</v>
      </c>
      <c r="E880" t="s">
        <v>24</v>
      </c>
      <c r="F880">
        <v>59</v>
      </c>
      <c r="G880">
        <v>72</v>
      </c>
      <c r="H880">
        <v>80</v>
      </c>
      <c r="I880" s="1">
        <f>SUM(Table1[[#This Row],[math_score]:[writing_score]])/300</f>
        <v>0.70333333333333337</v>
      </c>
      <c r="J880" t="str">
        <f>_xlfn.IFS(Table1[[#This Row],[%]]&gt;=90%,"Best",AND(Table1[[#This Row],[%]]&gt;=70%,Table1[[#This Row],[%]]&lt; 90%),"Very Good",AND(Table1[[#This Row],[%]]&gt;=50%,Table1[[#This Row],[%]]&lt; 70%),"Good",Table1[[#This Row],[%]]&lt;50,"Not Bad")</f>
        <v>Very Good</v>
      </c>
    </row>
    <row r="881" spans="1:10" x14ac:dyDescent="0.25">
      <c r="A881" t="s">
        <v>8</v>
      </c>
      <c r="B881" t="s">
        <v>20</v>
      </c>
      <c r="C881" t="s">
        <v>18</v>
      </c>
      <c r="D881" t="s">
        <v>11</v>
      </c>
      <c r="E881" t="s">
        <v>24</v>
      </c>
      <c r="F881">
        <v>64</v>
      </c>
      <c r="G881">
        <v>76</v>
      </c>
      <c r="H881">
        <v>74</v>
      </c>
      <c r="I881" s="1">
        <f>SUM(Table1[[#This Row],[math_score]:[writing_score]])/300</f>
        <v>0.71333333333333337</v>
      </c>
      <c r="J881" t="str">
        <f>_xlfn.IFS(Table1[[#This Row],[%]]&gt;=90%,"Best",AND(Table1[[#This Row],[%]]&gt;=70%,Table1[[#This Row],[%]]&lt; 90%),"Very Good",AND(Table1[[#This Row],[%]]&gt;=50%,Table1[[#This Row],[%]]&lt; 70%),"Good",Table1[[#This Row],[%]]&lt;50,"Not Bad")</f>
        <v>Very Good</v>
      </c>
    </row>
    <row r="882" spans="1:10" x14ac:dyDescent="0.25">
      <c r="A882" t="s">
        <v>16</v>
      </c>
      <c r="B882" t="s">
        <v>12</v>
      </c>
      <c r="C882" t="s">
        <v>10</v>
      </c>
      <c r="D882" t="s">
        <v>11</v>
      </c>
      <c r="E882" t="s">
        <v>14</v>
      </c>
      <c r="F882">
        <v>63</v>
      </c>
      <c r="G882">
        <v>64</v>
      </c>
      <c r="H882">
        <v>66</v>
      </c>
      <c r="I882" s="1">
        <f>SUM(Table1[[#This Row],[math_score]:[writing_score]])/300</f>
        <v>0.64333333333333331</v>
      </c>
      <c r="J882" t="str">
        <f>_xlfn.IFS(Table1[[#This Row],[%]]&gt;=90%,"Best",AND(Table1[[#This Row],[%]]&gt;=70%,Table1[[#This Row],[%]]&lt; 90%),"Very Good",AND(Table1[[#This Row],[%]]&gt;=50%,Table1[[#This Row],[%]]&lt; 70%),"Good",Table1[[#This Row],[%]]&lt;50,"Not Bad")</f>
        <v>Good</v>
      </c>
    </row>
    <row r="883" spans="1:10" x14ac:dyDescent="0.25">
      <c r="A883" t="s">
        <v>8</v>
      </c>
      <c r="B883" t="s">
        <v>23</v>
      </c>
      <c r="C883" t="s">
        <v>10</v>
      </c>
      <c r="D883" t="s">
        <v>11</v>
      </c>
      <c r="E883" t="s">
        <v>14</v>
      </c>
      <c r="F883">
        <v>71</v>
      </c>
      <c r="G883">
        <v>70</v>
      </c>
      <c r="H883">
        <v>70</v>
      </c>
      <c r="I883" s="1">
        <f>SUM(Table1[[#This Row],[math_score]:[writing_score]])/300</f>
        <v>0.70333333333333337</v>
      </c>
      <c r="J883" t="str">
        <f>_xlfn.IFS(Table1[[#This Row],[%]]&gt;=90%,"Best",AND(Table1[[#This Row],[%]]&gt;=70%,Table1[[#This Row],[%]]&lt; 90%),"Very Good",AND(Table1[[#This Row],[%]]&gt;=50%,Table1[[#This Row],[%]]&lt; 70%),"Good",Table1[[#This Row],[%]]&lt;50,"Not Bad")</f>
        <v>Very Good</v>
      </c>
    </row>
    <row r="884" spans="1:10" x14ac:dyDescent="0.25">
      <c r="A884" t="s">
        <v>8</v>
      </c>
      <c r="B884" t="s">
        <v>9</v>
      </c>
      <c r="C884" t="s">
        <v>21</v>
      </c>
      <c r="D884" t="s">
        <v>19</v>
      </c>
      <c r="E884" t="s">
        <v>24</v>
      </c>
      <c r="F884">
        <v>64</v>
      </c>
      <c r="G884">
        <v>73</v>
      </c>
      <c r="H884">
        <v>71</v>
      </c>
      <c r="I884" s="1">
        <f>SUM(Table1[[#This Row],[math_score]:[writing_score]])/300</f>
        <v>0.69333333333333336</v>
      </c>
      <c r="J884" t="str">
        <f>_xlfn.IFS(Table1[[#This Row],[%]]&gt;=90%,"Best",AND(Table1[[#This Row],[%]]&gt;=70%,Table1[[#This Row],[%]]&lt; 90%),"Very Good",AND(Table1[[#This Row],[%]]&gt;=50%,Table1[[#This Row],[%]]&lt; 70%),"Good",Table1[[#This Row],[%]]&lt;50,"Not Bad")</f>
        <v>Good</v>
      </c>
    </row>
    <row r="885" spans="1:10" x14ac:dyDescent="0.25">
      <c r="A885" t="s">
        <v>16</v>
      </c>
      <c r="B885" t="s">
        <v>20</v>
      </c>
      <c r="C885" t="s">
        <v>10</v>
      </c>
      <c r="D885" t="s">
        <v>19</v>
      </c>
      <c r="E885" t="s">
        <v>24</v>
      </c>
      <c r="F885">
        <v>55</v>
      </c>
      <c r="G885">
        <v>46</v>
      </c>
      <c r="H885">
        <v>44</v>
      </c>
      <c r="I885" s="1">
        <f>SUM(Table1[[#This Row],[math_score]:[writing_score]])/300</f>
        <v>0.48333333333333334</v>
      </c>
      <c r="J885" t="str">
        <f>_xlfn.IFS(Table1[[#This Row],[%]]&gt;=90%,"Best",AND(Table1[[#This Row],[%]]&gt;=70%,Table1[[#This Row],[%]]&lt; 90%),"Very Good",AND(Table1[[#This Row],[%]]&gt;=50%,Table1[[#This Row],[%]]&lt; 70%),"Good",Table1[[#This Row],[%]]&lt;50,"Not Bad")</f>
        <v>Not Bad</v>
      </c>
    </row>
    <row r="886" spans="1:10" x14ac:dyDescent="0.25">
      <c r="A886" t="s">
        <v>8</v>
      </c>
      <c r="B886" t="s">
        <v>23</v>
      </c>
      <c r="C886" t="s">
        <v>18</v>
      </c>
      <c r="D886" t="s">
        <v>11</v>
      </c>
      <c r="E886" t="s">
        <v>24</v>
      </c>
      <c r="F886">
        <v>51</v>
      </c>
      <c r="G886">
        <v>51</v>
      </c>
      <c r="H886">
        <v>54</v>
      </c>
      <c r="I886" s="1">
        <f>SUM(Table1[[#This Row],[math_score]:[writing_score]])/300</f>
        <v>0.52</v>
      </c>
      <c r="J886" t="str">
        <f>_xlfn.IFS(Table1[[#This Row],[%]]&gt;=90%,"Best",AND(Table1[[#This Row],[%]]&gt;=70%,Table1[[#This Row],[%]]&lt; 90%),"Very Good",AND(Table1[[#This Row],[%]]&gt;=50%,Table1[[#This Row],[%]]&lt; 70%),"Good",Table1[[#This Row],[%]]&lt;50,"Not Bad")</f>
        <v>Good</v>
      </c>
    </row>
    <row r="887" spans="1:10" x14ac:dyDescent="0.25">
      <c r="A887" t="s">
        <v>8</v>
      </c>
      <c r="B887" t="s">
        <v>12</v>
      </c>
      <c r="C887" t="s">
        <v>18</v>
      </c>
      <c r="D887" t="s">
        <v>11</v>
      </c>
      <c r="E887" t="s">
        <v>14</v>
      </c>
      <c r="F887">
        <v>62</v>
      </c>
      <c r="G887">
        <v>76</v>
      </c>
      <c r="H887">
        <v>80</v>
      </c>
      <c r="I887" s="1">
        <f>SUM(Table1[[#This Row],[math_score]:[writing_score]])/300</f>
        <v>0.72666666666666668</v>
      </c>
      <c r="J887" t="str">
        <f>_xlfn.IFS(Table1[[#This Row],[%]]&gt;=90%,"Best",AND(Table1[[#This Row],[%]]&gt;=70%,Table1[[#This Row],[%]]&lt; 90%),"Very Good",AND(Table1[[#This Row],[%]]&gt;=50%,Table1[[#This Row],[%]]&lt; 70%),"Good",Table1[[#This Row],[%]]&lt;50,"Not Bad")</f>
        <v>Very Good</v>
      </c>
    </row>
    <row r="888" spans="1:10" x14ac:dyDescent="0.25">
      <c r="A888" t="s">
        <v>8</v>
      </c>
      <c r="B888" t="s">
        <v>23</v>
      </c>
      <c r="C888" t="s">
        <v>18</v>
      </c>
      <c r="D888" t="s">
        <v>11</v>
      </c>
      <c r="E888" t="s">
        <v>14</v>
      </c>
      <c r="F888">
        <v>93</v>
      </c>
      <c r="G888">
        <v>100</v>
      </c>
      <c r="H888">
        <v>95</v>
      </c>
      <c r="I888" s="1">
        <f>SUM(Table1[[#This Row],[math_score]:[writing_score]])/300</f>
        <v>0.96</v>
      </c>
      <c r="J888" t="str">
        <f>_xlfn.IFS(Table1[[#This Row],[%]]&gt;=90%,"Best",AND(Table1[[#This Row],[%]]&gt;=70%,Table1[[#This Row],[%]]&lt; 90%),"Very Good",AND(Table1[[#This Row],[%]]&gt;=50%,Table1[[#This Row],[%]]&lt; 70%),"Good",Table1[[#This Row],[%]]&lt;50,"Not Bad")</f>
        <v>Best</v>
      </c>
    </row>
    <row r="889" spans="1:10" x14ac:dyDescent="0.25">
      <c r="A889" t="s">
        <v>16</v>
      </c>
      <c r="B889" t="s">
        <v>12</v>
      </c>
      <c r="C889" t="s">
        <v>21</v>
      </c>
      <c r="D889" t="s">
        <v>19</v>
      </c>
      <c r="E889" t="s">
        <v>24</v>
      </c>
      <c r="F889">
        <v>54</v>
      </c>
      <c r="G889">
        <v>72</v>
      </c>
      <c r="H889">
        <v>59</v>
      </c>
      <c r="I889" s="1">
        <f>SUM(Table1[[#This Row],[math_score]:[writing_score]])/300</f>
        <v>0.6166666666666667</v>
      </c>
      <c r="J889" t="str">
        <f>_xlfn.IFS(Table1[[#This Row],[%]]&gt;=90%,"Best",AND(Table1[[#This Row],[%]]&gt;=70%,Table1[[#This Row],[%]]&lt; 90%),"Very Good",AND(Table1[[#This Row],[%]]&gt;=50%,Table1[[#This Row],[%]]&lt; 70%),"Good",Table1[[#This Row],[%]]&lt;50,"Not Bad")</f>
        <v>Good</v>
      </c>
    </row>
    <row r="890" spans="1:10" x14ac:dyDescent="0.25">
      <c r="A890" t="s">
        <v>8</v>
      </c>
      <c r="B890" t="s">
        <v>20</v>
      </c>
      <c r="C890" t="s">
        <v>13</v>
      </c>
      <c r="D890" t="s">
        <v>19</v>
      </c>
      <c r="E890" t="s">
        <v>24</v>
      </c>
      <c r="F890">
        <v>69</v>
      </c>
      <c r="G890">
        <v>65</v>
      </c>
      <c r="H890">
        <v>74</v>
      </c>
      <c r="I890" s="1">
        <f>SUM(Table1[[#This Row],[math_score]:[writing_score]])/300</f>
        <v>0.69333333333333336</v>
      </c>
      <c r="J890" t="str">
        <f>_xlfn.IFS(Table1[[#This Row],[%]]&gt;=90%,"Best",AND(Table1[[#This Row],[%]]&gt;=70%,Table1[[#This Row],[%]]&lt; 90%),"Very Good",AND(Table1[[#This Row],[%]]&gt;=50%,Table1[[#This Row],[%]]&lt; 70%),"Good",Table1[[#This Row],[%]]&lt;50,"Not Bad")</f>
        <v>Good</v>
      </c>
    </row>
    <row r="891" spans="1:10" x14ac:dyDescent="0.25">
      <c r="A891" t="s">
        <v>16</v>
      </c>
      <c r="B891" t="s">
        <v>20</v>
      </c>
      <c r="C891" t="s">
        <v>21</v>
      </c>
      <c r="D891" t="s">
        <v>19</v>
      </c>
      <c r="E891" t="s">
        <v>24</v>
      </c>
      <c r="F891">
        <v>44</v>
      </c>
      <c r="G891">
        <v>51</v>
      </c>
      <c r="H891">
        <v>48</v>
      </c>
      <c r="I891" s="1">
        <f>SUM(Table1[[#This Row],[math_score]:[writing_score]])/300</f>
        <v>0.47666666666666668</v>
      </c>
      <c r="J891" t="str">
        <f>_xlfn.IFS(Table1[[#This Row],[%]]&gt;=90%,"Best",AND(Table1[[#This Row],[%]]&gt;=70%,Table1[[#This Row],[%]]&lt; 90%),"Very Good",AND(Table1[[#This Row],[%]]&gt;=50%,Table1[[#This Row],[%]]&lt; 70%),"Good",Table1[[#This Row],[%]]&lt;50,"Not Bad")</f>
        <v>Not Bad</v>
      </c>
    </row>
    <row r="892" spans="1:10" x14ac:dyDescent="0.25">
      <c r="A892" t="s">
        <v>8</v>
      </c>
      <c r="B892" t="s">
        <v>23</v>
      </c>
      <c r="C892" t="s">
        <v>13</v>
      </c>
      <c r="D892" t="s">
        <v>11</v>
      </c>
      <c r="E892" t="s">
        <v>14</v>
      </c>
      <c r="F892">
        <v>86</v>
      </c>
      <c r="G892">
        <v>85</v>
      </c>
      <c r="H892">
        <v>91</v>
      </c>
      <c r="I892" s="1">
        <f>SUM(Table1[[#This Row],[math_score]:[writing_score]])/300</f>
        <v>0.87333333333333329</v>
      </c>
      <c r="J892" t="str">
        <f>_xlfn.IFS(Table1[[#This Row],[%]]&gt;=90%,"Best",AND(Table1[[#This Row],[%]]&gt;=70%,Table1[[#This Row],[%]]&lt; 90%),"Very Good",AND(Table1[[#This Row],[%]]&gt;=50%,Table1[[#This Row],[%]]&lt; 70%),"Good",Table1[[#This Row],[%]]&lt;50,"Not Bad")</f>
        <v>Very Good</v>
      </c>
    </row>
    <row r="893" spans="1:10" x14ac:dyDescent="0.25">
      <c r="A893" t="s">
        <v>8</v>
      </c>
      <c r="B893" t="s">
        <v>23</v>
      </c>
      <c r="C893" t="s">
        <v>18</v>
      </c>
      <c r="D893" t="s">
        <v>11</v>
      </c>
      <c r="E893" t="s">
        <v>24</v>
      </c>
      <c r="F893">
        <v>85</v>
      </c>
      <c r="G893">
        <v>92</v>
      </c>
      <c r="H893">
        <v>85</v>
      </c>
      <c r="I893" s="1">
        <f>SUM(Table1[[#This Row],[math_score]:[writing_score]])/300</f>
        <v>0.87333333333333329</v>
      </c>
      <c r="J893" t="str">
        <f>_xlfn.IFS(Table1[[#This Row],[%]]&gt;=90%,"Best",AND(Table1[[#This Row],[%]]&gt;=70%,Table1[[#This Row],[%]]&lt; 90%),"Very Good",AND(Table1[[#This Row],[%]]&gt;=50%,Table1[[#This Row],[%]]&lt; 70%),"Good",Table1[[#This Row],[%]]&lt;50,"Not Bad")</f>
        <v>Very Good</v>
      </c>
    </row>
    <row r="894" spans="1:10" x14ac:dyDescent="0.25">
      <c r="A894" t="s">
        <v>8</v>
      </c>
      <c r="B894" t="s">
        <v>17</v>
      </c>
      <c r="C894" t="s">
        <v>15</v>
      </c>
      <c r="D894" t="s">
        <v>19</v>
      </c>
      <c r="E894" t="s">
        <v>24</v>
      </c>
      <c r="F894">
        <v>50</v>
      </c>
      <c r="G894">
        <v>67</v>
      </c>
      <c r="H894">
        <v>73</v>
      </c>
      <c r="I894" s="1">
        <f>SUM(Table1[[#This Row],[math_score]:[writing_score]])/300</f>
        <v>0.6333333333333333</v>
      </c>
      <c r="J894" t="str">
        <f>_xlfn.IFS(Table1[[#This Row],[%]]&gt;=90%,"Best",AND(Table1[[#This Row],[%]]&gt;=70%,Table1[[#This Row],[%]]&lt; 90%),"Very Good",AND(Table1[[#This Row],[%]]&gt;=50%,Table1[[#This Row],[%]]&lt; 70%),"Good",Table1[[#This Row],[%]]&lt;50,"Not Bad")</f>
        <v>Good</v>
      </c>
    </row>
    <row r="895" spans="1:10" x14ac:dyDescent="0.25">
      <c r="A895" t="s">
        <v>16</v>
      </c>
      <c r="B895" t="s">
        <v>20</v>
      </c>
      <c r="C895" t="s">
        <v>22</v>
      </c>
      <c r="D895" t="s">
        <v>11</v>
      </c>
      <c r="E895" t="s">
        <v>14</v>
      </c>
      <c r="F895">
        <v>88</v>
      </c>
      <c r="G895">
        <v>74</v>
      </c>
      <c r="H895">
        <v>75</v>
      </c>
      <c r="I895" s="1">
        <f>SUM(Table1[[#This Row],[math_score]:[writing_score]])/300</f>
        <v>0.79</v>
      </c>
      <c r="J895" t="str">
        <f>_xlfn.IFS(Table1[[#This Row],[%]]&gt;=90%,"Best",AND(Table1[[#This Row],[%]]&gt;=70%,Table1[[#This Row],[%]]&lt; 90%),"Very Good",AND(Table1[[#This Row],[%]]&gt;=50%,Table1[[#This Row],[%]]&lt; 70%),"Good",Table1[[#This Row],[%]]&lt;50,"Not Bad")</f>
        <v>Very Good</v>
      </c>
    </row>
    <row r="896" spans="1:10" x14ac:dyDescent="0.25">
      <c r="A896" t="s">
        <v>8</v>
      </c>
      <c r="B896" t="s">
        <v>23</v>
      </c>
      <c r="C896" t="s">
        <v>18</v>
      </c>
      <c r="D896" t="s">
        <v>11</v>
      </c>
      <c r="E896" t="s">
        <v>24</v>
      </c>
      <c r="F896">
        <v>59</v>
      </c>
      <c r="G896">
        <v>62</v>
      </c>
      <c r="H896">
        <v>69</v>
      </c>
      <c r="I896" s="1">
        <f>SUM(Table1[[#This Row],[math_score]:[writing_score]])/300</f>
        <v>0.6333333333333333</v>
      </c>
      <c r="J896" t="str">
        <f>_xlfn.IFS(Table1[[#This Row],[%]]&gt;=90%,"Best",AND(Table1[[#This Row],[%]]&gt;=70%,Table1[[#This Row],[%]]&lt; 90%),"Very Good",AND(Table1[[#This Row],[%]]&gt;=50%,Table1[[#This Row],[%]]&lt; 70%),"Good",Table1[[#This Row],[%]]&lt;50,"Not Bad")</f>
        <v>Good</v>
      </c>
    </row>
    <row r="897" spans="1:10" x14ac:dyDescent="0.25">
      <c r="A897" t="s">
        <v>8</v>
      </c>
      <c r="B897" t="s">
        <v>23</v>
      </c>
      <c r="C897" t="s">
        <v>22</v>
      </c>
      <c r="D897" t="s">
        <v>19</v>
      </c>
      <c r="E897" t="s">
        <v>24</v>
      </c>
      <c r="F897">
        <v>32</v>
      </c>
      <c r="G897">
        <v>34</v>
      </c>
      <c r="H897">
        <v>38</v>
      </c>
      <c r="I897" s="1">
        <f>SUM(Table1[[#This Row],[math_score]:[writing_score]])/300</f>
        <v>0.34666666666666668</v>
      </c>
      <c r="J897" t="str">
        <f>_xlfn.IFS(Table1[[#This Row],[%]]&gt;=90%,"Best",AND(Table1[[#This Row],[%]]&gt;=70%,Table1[[#This Row],[%]]&lt; 90%),"Very Good",AND(Table1[[#This Row],[%]]&gt;=50%,Table1[[#This Row],[%]]&lt; 70%),"Good",Table1[[#This Row],[%]]&lt;50,"Not Bad")</f>
        <v>Not Bad</v>
      </c>
    </row>
    <row r="898" spans="1:10" x14ac:dyDescent="0.25">
      <c r="A898" t="s">
        <v>16</v>
      </c>
      <c r="B898" t="s">
        <v>9</v>
      </c>
      <c r="C898" t="s">
        <v>21</v>
      </c>
      <c r="D898" t="s">
        <v>19</v>
      </c>
      <c r="E898" t="s">
        <v>24</v>
      </c>
      <c r="F898">
        <v>36</v>
      </c>
      <c r="G898">
        <v>29</v>
      </c>
      <c r="H898">
        <v>27</v>
      </c>
      <c r="I898" s="1">
        <f>SUM(Table1[[#This Row],[math_score]:[writing_score]])/300</f>
        <v>0.30666666666666664</v>
      </c>
      <c r="J898" t="str">
        <f>_xlfn.IFS(Table1[[#This Row],[%]]&gt;=90%,"Best",AND(Table1[[#This Row],[%]]&gt;=70%,Table1[[#This Row],[%]]&lt; 90%),"Very Good",AND(Table1[[#This Row],[%]]&gt;=50%,Table1[[#This Row],[%]]&lt; 70%),"Good",Table1[[#This Row],[%]]&lt;50,"Not Bad")</f>
        <v>Not Bad</v>
      </c>
    </row>
    <row r="899" spans="1:10" x14ac:dyDescent="0.25">
      <c r="A899" t="s">
        <v>8</v>
      </c>
      <c r="B899" t="s">
        <v>9</v>
      </c>
      <c r="C899" t="s">
        <v>22</v>
      </c>
      <c r="D899" t="s">
        <v>19</v>
      </c>
      <c r="E899" t="s">
        <v>14</v>
      </c>
      <c r="F899">
        <v>63</v>
      </c>
      <c r="G899">
        <v>78</v>
      </c>
      <c r="H899">
        <v>79</v>
      </c>
      <c r="I899" s="1">
        <f>SUM(Table1[[#This Row],[math_score]:[writing_score]])/300</f>
        <v>0.73333333333333328</v>
      </c>
      <c r="J899" t="str">
        <f>_xlfn.IFS(Table1[[#This Row],[%]]&gt;=90%,"Best",AND(Table1[[#This Row],[%]]&gt;=70%,Table1[[#This Row],[%]]&lt; 90%),"Very Good",AND(Table1[[#This Row],[%]]&gt;=50%,Table1[[#This Row],[%]]&lt; 70%),"Good",Table1[[#This Row],[%]]&lt;50,"Not Bad")</f>
        <v>Very Good</v>
      </c>
    </row>
    <row r="900" spans="1:10" x14ac:dyDescent="0.25">
      <c r="A900" t="s">
        <v>16</v>
      </c>
      <c r="B900" t="s">
        <v>20</v>
      </c>
      <c r="C900" t="s">
        <v>18</v>
      </c>
      <c r="D900" t="s">
        <v>11</v>
      </c>
      <c r="E900" t="s">
        <v>14</v>
      </c>
      <c r="F900">
        <v>67</v>
      </c>
      <c r="G900">
        <v>54</v>
      </c>
      <c r="H900">
        <v>63</v>
      </c>
      <c r="I900" s="1">
        <f>SUM(Table1[[#This Row],[math_score]:[writing_score]])/300</f>
        <v>0.61333333333333329</v>
      </c>
      <c r="J900" t="str">
        <f>_xlfn.IFS(Table1[[#This Row],[%]]&gt;=90%,"Best",AND(Table1[[#This Row],[%]]&gt;=70%,Table1[[#This Row],[%]]&lt; 90%),"Very Good",AND(Table1[[#This Row],[%]]&gt;=50%,Table1[[#This Row],[%]]&lt; 70%),"Good",Table1[[#This Row],[%]]&lt;50,"Not Bad")</f>
        <v>Good</v>
      </c>
    </row>
    <row r="901" spans="1:10" x14ac:dyDescent="0.25">
      <c r="A901" t="s">
        <v>8</v>
      </c>
      <c r="B901" t="s">
        <v>20</v>
      </c>
      <c r="C901" t="s">
        <v>22</v>
      </c>
      <c r="D901" t="s">
        <v>11</v>
      </c>
      <c r="E901" t="s">
        <v>14</v>
      </c>
      <c r="F901">
        <v>65</v>
      </c>
      <c r="G901">
        <v>78</v>
      </c>
      <c r="H901">
        <v>82</v>
      </c>
      <c r="I901" s="1">
        <f>SUM(Table1[[#This Row],[math_score]:[writing_score]])/300</f>
        <v>0.75</v>
      </c>
      <c r="J901" t="str">
        <f>_xlfn.IFS(Table1[[#This Row],[%]]&gt;=90%,"Best",AND(Table1[[#This Row],[%]]&gt;=70%,Table1[[#This Row],[%]]&lt; 90%),"Very Good",AND(Table1[[#This Row],[%]]&gt;=50%,Table1[[#This Row],[%]]&lt; 70%),"Good",Table1[[#This Row],[%]]&lt;50,"Not Bad")</f>
        <v>Very Good</v>
      </c>
    </row>
    <row r="902" spans="1:10" x14ac:dyDescent="0.25">
      <c r="A902" t="s">
        <v>16</v>
      </c>
      <c r="B902" t="s">
        <v>20</v>
      </c>
      <c r="C902" t="s">
        <v>15</v>
      </c>
      <c r="D902" t="s">
        <v>11</v>
      </c>
      <c r="E902" t="s">
        <v>24</v>
      </c>
      <c r="F902">
        <v>85</v>
      </c>
      <c r="G902">
        <v>84</v>
      </c>
      <c r="H902">
        <v>89</v>
      </c>
      <c r="I902" s="1">
        <f>SUM(Table1[[#This Row],[math_score]:[writing_score]])/300</f>
        <v>0.86</v>
      </c>
      <c r="J902" t="str">
        <f>_xlfn.IFS(Table1[[#This Row],[%]]&gt;=90%,"Best",AND(Table1[[#This Row],[%]]&gt;=70%,Table1[[#This Row],[%]]&lt; 90%),"Very Good",AND(Table1[[#This Row],[%]]&gt;=50%,Table1[[#This Row],[%]]&lt; 70%),"Good",Table1[[#This Row],[%]]&lt;50,"Not Bad")</f>
        <v>Very Good</v>
      </c>
    </row>
    <row r="903" spans="1:10" x14ac:dyDescent="0.25">
      <c r="A903" t="s">
        <v>8</v>
      </c>
      <c r="B903" t="s">
        <v>12</v>
      </c>
      <c r="C903" t="s">
        <v>15</v>
      </c>
      <c r="D903" t="s">
        <v>11</v>
      </c>
      <c r="E903" t="s">
        <v>24</v>
      </c>
      <c r="F903">
        <v>73</v>
      </c>
      <c r="G903">
        <v>78</v>
      </c>
      <c r="H903">
        <v>74</v>
      </c>
      <c r="I903" s="1">
        <f>SUM(Table1[[#This Row],[math_score]:[writing_score]])/300</f>
        <v>0.75</v>
      </c>
      <c r="J903" t="str">
        <f>_xlfn.IFS(Table1[[#This Row],[%]]&gt;=90%,"Best",AND(Table1[[#This Row],[%]]&gt;=70%,Table1[[#This Row],[%]]&lt; 90%),"Very Good",AND(Table1[[#This Row],[%]]&gt;=50%,Table1[[#This Row],[%]]&lt; 70%),"Good",Table1[[#This Row],[%]]&lt;50,"Not Bad")</f>
        <v>Very Good</v>
      </c>
    </row>
    <row r="904" spans="1:10" x14ac:dyDescent="0.25">
      <c r="A904" t="s">
        <v>8</v>
      </c>
      <c r="B904" t="s">
        <v>17</v>
      </c>
      <c r="C904" t="s">
        <v>21</v>
      </c>
      <c r="D904" t="s">
        <v>19</v>
      </c>
      <c r="E904" t="s">
        <v>14</v>
      </c>
      <c r="F904">
        <v>34</v>
      </c>
      <c r="G904">
        <v>48</v>
      </c>
      <c r="H904">
        <v>41</v>
      </c>
      <c r="I904" s="1">
        <f>SUM(Table1[[#This Row],[math_score]:[writing_score]])/300</f>
        <v>0.41</v>
      </c>
      <c r="J904" t="str">
        <f>_xlfn.IFS(Table1[[#This Row],[%]]&gt;=90%,"Best",AND(Table1[[#This Row],[%]]&gt;=70%,Table1[[#This Row],[%]]&lt; 90%),"Very Good",AND(Table1[[#This Row],[%]]&gt;=50%,Table1[[#This Row],[%]]&lt; 70%),"Good",Table1[[#This Row],[%]]&lt;50,"Not Bad")</f>
        <v>Not Bad</v>
      </c>
    </row>
    <row r="905" spans="1:10" x14ac:dyDescent="0.25">
      <c r="A905" t="s">
        <v>8</v>
      </c>
      <c r="B905" t="s">
        <v>20</v>
      </c>
      <c r="C905" t="s">
        <v>10</v>
      </c>
      <c r="D905" t="s">
        <v>19</v>
      </c>
      <c r="E905" t="s">
        <v>14</v>
      </c>
      <c r="F905">
        <v>93</v>
      </c>
      <c r="G905">
        <v>100</v>
      </c>
      <c r="H905">
        <v>100</v>
      </c>
      <c r="I905" s="1">
        <f>SUM(Table1[[#This Row],[math_score]:[writing_score]])/300</f>
        <v>0.97666666666666668</v>
      </c>
      <c r="J905" t="str">
        <f>_xlfn.IFS(Table1[[#This Row],[%]]&gt;=90%,"Best",AND(Table1[[#This Row],[%]]&gt;=70%,Table1[[#This Row],[%]]&lt; 90%),"Very Good",AND(Table1[[#This Row],[%]]&gt;=50%,Table1[[#This Row],[%]]&lt; 70%),"Good",Table1[[#This Row],[%]]&lt;50,"Not Bad")</f>
        <v>Best</v>
      </c>
    </row>
    <row r="906" spans="1:10" x14ac:dyDescent="0.25">
      <c r="A906" t="s">
        <v>8</v>
      </c>
      <c r="B906" t="s">
        <v>20</v>
      </c>
      <c r="C906" t="s">
        <v>22</v>
      </c>
      <c r="D906" t="s">
        <v>19</v>
      </c>
      <c r="E906" t="s">
        <v>24</v>
      </c>
      <c r="F906">
        <v>67</v>
      </c>
      <c r="G906">
        <v>84</v>
      </c>
      <c r="H906">
        <v>84</v>
      </c>
      <c r="I906" s="1">
        <f>SUM(Table1[[#This Row],[math_score]:[writing_score]])/300</f>
        <v>0.78333333333333333</v>
      </c>
      <c r="J906" t="str">
        <f>_xlfn.IFS(Table1[[#This Row],[%]]&gt;=90%,"Best",AND(Table1[[#This Row],[%]]&gt;=70%,Table1[[#This Row],[%]]&lt; 90%),"Very Good",AND(Table1[[#This Row],[%]]&gt;=50%,Table1[[#This Row],[%]]&lt; 70%),"Good",Table1[[#This Row],[%]]&lt;50,"Not Bad")</f>
        <v>Very Good</v>
      </c>
    </row>
    <row r="907" spans="1:10" x14ac:dyDescent="0.25">
      <c r="A907" t="s">
        <v>16</v>
      </c>
      <c r="B907" t="s">
        <v>20</v>
      </c>
      <c r="C907" t="s">
        <v>13</v>
      </c>
      <c r="D907" t="s">
        <v>11</v>
      </c>
      <c r="E907" t="s">
        <v>24</v>
      </c>
      <c r="F907">
        <v>88</v>
      </c>
      <c r="G907">
        <v>77</v>
      </c>
      <c r="H907">
        <v>77</v>
      </c>
      <c r="I907" s="1">
        <f>SUM(Table1[[#This Row],[math_score]:[writing_score]])/300</f>
        <v>0.80666666666666664</v>
      </c>
      <c r="J907" t="str">
        <f>_xlfn.IFS(Table1[[#This Row],[%]]&gt;=90%,"Best",AND(Table1[[#This Row],[%]]&gt;=70%,Table1[[#This Row],[%]]&lt; 90%),"Very Good",AND(Table1[[#This Row],[%]]&gt;=50%,Table1[[#This Row],[%]]&lt; 70%),"Good",Table1[[#This Row],[%]]&lt;50,"Not Bad")</f>
        <v>Very Good</v>
      </c>
    </row>
    <row r="908" spans="1:10" x14ac:dyDescent="0.25">
      <c r="A908" t="s">
        <v>16</v>
      </c>
      <c r="B908" t="s">
        <v>9</v>
      </c>
      <c r="C908" t="s">
        <v>21</v>
      </c>
      <c r="D908" t="s">
        <v>11</v>
      </c>
      <c r="E908" t="s">
        <v>24</v>
      </c>
      <c r="F908">
        <v>57</v>
      </c>
      <c r="G908">
        <v>48</v>
      </c>
      <c r="H908">
        <v>51</v>
      </c>
      <c r="I908" s="1">
        <f>SUM(Table1[[#This Row],[math_score]:[writing_score]])/300</f>
        <v>0.52</v>
      </c>
      <c r="J908" t="str">
        <f>_xlfn.IFS(Table1[[#This Row],[%]]&gt;=90%,"Best",AND(Table1[[#This Row],[%]]&gt;=70%,Table1[[#This Row],[%]]&lt; 90%),"Very Good",AND(Table1[[#This Row],[%]]&gt;=50%,Table1[[#This Row],[%]]&lt; 70%),"Good",Table1[[#This Row],[%]]&lt;50,"Not Bad")</f>
        <v>Good</v>
      </c>
    </row>
    <row r="909" spans="1:10" x14ac:dyDescent="0.25">
      <c r="A909" t="s">
        <v>8</v>
      </c>
      <c r="B909" t="s">
        <v>20</v>
      </c>
      <c r="C909" t="s">
        <v>13</v>
      </c>
      <c r="D909" t="s">
        <v>11</v>
      </c>
      <c r="E909" t="s">
        <v>14</v>
      </c>
      <c r="F909">
        <v>79</v>
      </c>
      <c r="G909">
        <v>84</v>
      </c>
      <c r="H909">
        <v>91</v>
      </c>
      <c r="I909" s="1">
        <f>SUM(Table1[[#This Row],[math_score]:[writing_score]])/300</f>
        <v>0.84666666666666668</v>
      </c>
      <c r="J909" t="str">
        <f>_xlfn.IFS(Table1[[#This Row],[%]]&gt;=90%,"Best",AND(Table1[[#This Row],[%]]&gt;=70%,Table1[[#This Row],[%]]&lt; 90%),"Very Good",AND(Table1[[#This Row],[%]]&gt;=50%,Table1[[#This Row],[%]]&lt; 70%),"Good",Table1[[#This Row],[%]]&lt;50,"Not Bad")</f>
        <v>Very Good</v>
      </c>
    </row>
    <row r="910" spans="1:10" x14ac:dyDescent="0.25">
      <c r="A910" t="s">
        <v>8</v>
      </c>
      <c r="B910" t="s">
        <v>12</v>
      </c>
      <c r="C910" t="s">
        <v>10</v>
      </c>
      <c r="D910" t="s">
        <v>19</v>
      </c>
      <c r="E910" t="s">
        <v>24</v>
      </c>
      <c r="F910">
        <v>67</v>
      </c>
      <c r="G910">
        <v>75</v>
      </c>
      <c r="H910">
        <v>72</v>
      </c>
      <c r="I910" s="1">
        <f>SUM(Table1[[#This Row],[math_score]:[writing_score]])/300</f>
        <v>0.71333333333333337</v>
      </c>
      <c r="J910" t="str">
        <f>_xlfn.IFS(Table1[[#This Row],[%]]&gt;=90%,"Best",AND(Table1[[#This Row],[%]]&gt;=70%,Table1[[#This Row],[%]]&lt; 90%),"Very Good",AND(Table1[[#This Row],[%]]&gt;=50%,Table1[[#This Row],[%]]&lt; 70%),"Good",Table1[[#This Row],[%]]&lt;50,"Not Bad")</f>
        <v>Very Good</v>
      </c>
    </row>
    <row r="911" spans="1:10" x14ac:dyDescent="0.25">
      <c r="A911" t="s">
        <v>16</v>
      </c>
      <c r="B911" t="s">
        <v>23</v>
      </c>
      <c r="C911" t="s">
        <v>10</v>
      </c>
      <c r="D911" t="s">
        <v>11</v>
      </c>
      <c r="E911" t="s">
        <v>14</v>
      </c>
      <c r="F911">
        <v>70</v>
      </c>
      <c r="G911">
        <v>64</v>
      </c>
      <c r="H911">
        <v>70</v>
      </c>
      <c r="I911" s="1">
        <f>SUM(Table1[[#This Row],[math_score]:[writing_score]])/300</f>
        <v>0.68</v>
      </c>
      <c r="J911" t="str">
        <f>_xlfn.IFS(Table1[[#This Row],[%]]&gt;=90%,"Best",AND(Table1[[#This Row],[%]]&gt;=70%,Table1[[#This Row],[%]]&lt; 90%),"Very Good",AND(Table1[[#This Row],[%]]&gt;=50%,Table1[[#This Row],[%]]&lt; 70%),"Good",Table1[[#This Row],[%]]&lt;50,"Not Bad")</f>
        <v>Good</v>
      </c>
    </row>
    <row r="912" spans="1:10" x14ac:dyDescent="0.25">
      <c r="A912" t="s">
        <v>16</v>
      </c>
      <c r="B912" t="s">
        <v>20</v>
      </c>
      <c r="C912" t="s">
        <v>10</v>
      </c>
      <c r="D912" t="s">
        <v>19</v>
      </c>
      <c r="E912" t="s">
        <v>24</v>
      </c>
      <c r="F912">
        <v>50</v>
      </c>
      <c r="G912">
        <v>42</v>
      </c>
      <c r="H912">
        <v>48</v>
      </c>
      <c r="I912" s="1">
        <f>SUM(Table1[[#This Row],[math_score]:[writing_score]])/300</f>
        <v>0.46666666666666667</v>
      </c>
      <c r="J912" t="str">
        <f>_xlfn.IFS(Table1[[#This Row],[%]]&gt;=90%,"Best",AND(Table1[[#This Row],[%]]&gt;=70%,Table1[[#This Row],[%]]&lt; 90%),"Very Good",AND(Table1[[#This Row],[%]]&gt;=50%,Table1[[#This Row],[%]]&lt; 70%),"Good",Table1[[#This Row],[%]]&lt;50,"Not Bad")</f>
        <v>Not Bad</v>
      </c>
    </row>
    <row r="913" spans="1:10" x14ac:dyDescent="0.25">
      <c r="A913" t="s">
        <v>8</v>
      </c>
      <c r="B913" t="s">
        <v>17</v>
      </c>
      <c r="C913" t="s">
        <v>13</v>
      </c>
      <c r="D913" t="s">
        <v>11</v>
      </c>
      <c r="E913" t="s">
        <v>24</v>
      </c>
      <c r="F913">
        <v>69</v>
      </c>
      <c r="G913">
        <v>84</v>
      </c>
      <c r="H913">
        <v>82</v>
      </c>
      <c r="I913" s="1">
        <f>SUM(Table1[[#This Row],[math_score]:[writing_score]])/300</f>
        <v>0.78333333333333333</v>
      </c>
      <c r="J913" t="str">
        <f>_xlfn.IFS(Table1[[#This Row],[%]]&gt;=90%,"Best",AND(Table1[[#This Row],[%]]&gt;=70%,Table1[[#This Row],[%]]&lt; 90%),"Very Good",AND(Table1[[#This Row],[%]]&gt;=50%,Table1[[#This Row],[%]]&lt; 70%),"Good",Table1[[#This Row],[%]]&lt;50,"Not Bad")</f>
        <v>Very Good</v>
      </c>
    </row>
    <row r="914" spans="1:10" x14ac:dyDescent="0.25">
      <c r="A914" t="s">
        <v>8</v>
      </c>
      <c r="B914" t="s">
        <v>12</v>
      </c>
      <c r="C914" t="s">
        <v>10</v>
      </c>
      <c r="D914" t="s">
        <v>11</v>
      </c>
      <c r="E914" t="s">
        <v>14</v>
      </c>
      <c r="F914">
        <v>52</v>
      </c>
      <c r="G914">
        <v>61</v>
      </c>
      <c r="H914">
        <v>66</v>
      </c>
      <c r="I914" s="1">
        <f>SUM(Table1[[#This Row],[math_score]:[writing_score]])/300</f>
        <v>0.59666666666666668</v>
      </c>
      <c r="J914" t="str">
        <f>_xlfn.IFS(Table1[[#This Row],[%]]&gt;=90%,"Best",AND(Table1[[#This Row],[%]]&gt;=70%,Table1[[#This Row],[%]]&lt; 90%),"Very Good",AND(Table1[[#This Row],[%]]&gt;=50%,Table1[[#This Row],[%]]&lt; 70%),"Good",Table1[[#This Row],[%]]&lt;50,"Not Bad")</f>
        <v>Good</v>
      </c>
    </row>
    <row r="915" spans="1:10" x14ac:dyDescent="0.25">
      <c r="A915" t="s">
        <v>8</v>
      </c>
      <c r="B915" t="s">
        <v>12</v>
      </c>
      <c r="C915" t="s">
        <v>10</v>
      </c>
      <c r="D915" t="s">
        <v>19</v>
      </c>
      <c r="E915" t="s">
        <v>14</v>
      </c>
      <c r="F915">
        <v>47</v>
      </c>
      <c r="G915">
        <v>62</v>
      </c>
      <c r="H915">
        <v>66</v>
      </c>
      <c r="I915" s="1">
        <f>SUM(Table1[[#This Row],[math_score]:[writing_score]])/300</f>
        <v>0.58333333333333337</v>
      </c>
      <c r="J915" t="str">
        <f>_xlfn.IFS(Table1[[#This Row],[%]]&gt;=90%,"Best",AND(Table1[[#This Row],[%]]&gt;=70%,Table1[[#This Row],[%]]&lt; 90%),"Very Good",AND(Table1[[#This Row],[%]]&gt;=50%,Table1[[#This Row],[%]]&lt; 70%),"Good",Table1[[#This Row],[%]]&lt;50,"Not Bad")</f>
        <v>Good</v>
      </c>
    </row>
    <row r="916" spans="1:10" x14ac:dyDescent="0.25">
      <c r="A916" t="s">
        <v>8</v>
      </c>
      <c r="B916" t="s">
        <v>9</v>
      </c>
      <c r="C916" t="s">
        <v>18</v>
      </c>
      <c r="D916" t="s">
        <v>19</v>
      </c>
      <c r="E916" t="s">
        <v>24</v>
      </c>
      <c r="F916">
        <v>46</v>
      </c>
      <c r="G916">
        <v>61</v>
      </c>
      <c r="H916">
        <v>55</v>
      </c>
      <c r="I916" s="1">
        <f>SUM(Table1[[#This Row],[math_score]:[writing_score]])/300</f>
        <v>0.54</v>
      </c>
      <c r="J916" t="str">
        <f>_xlfn.IFS(Table1[[#This Row],[%]]&gt;=90%,"Best",AND(Table1[[#This Row],[%]]&gt;=70%,Table1[[#This Row],[%]]&lt; 90%),"Very Good",AND(Table1[[#This Row],[%]]&gt;=50%,Table1[[#This Row],[%]]&lt; 70%),"Good",Table1[[#This Row],[%]]&lt;50,"Not Bad")</f>
        <v>Good</v>
      </c>
    </row>
    <row r="917" spans="1:10" x14ac:dyDescent="0.25">
      <c r="A917" t="s">
        <v>8</v>
      </c>
      <c r="B917" t="s">
        <v>23</v>
      </c>
      <c r="C917" t="s">
        <v>13</v>
      </c>
      <c r="D917" t="s">
        <v>11</v>
      </c>
      <c r="E917" t="s">
        <v>24</v>
      </c>
      <c r="F917">
        <v>68</v>
      </c>
      <c r="G917">
        <v>70</v>
      </c>
      <c r="H917">
        <v>66</v>
      </c>
      <c r="I917" s="1">
        <f>SUM(Table1[[#This Row],[math_score]:[writing_score]])/300</f>
        <v>0.68</v>
      </c>
      <c r="J917" t="str">
        <f>_xlfn.IFS(Table1[[#This Row],[%]]&gt;=90%,"Best",AND(Table1[[#This Row],[%]]&gt;=70%,Table1[[#This Row],[%]]&lt; 90%),"Very Good",AND(Table1[[#This Row],[%]]&gt;=50%,Table1[[#This Row],[%]]&lt; 70%),"Good",Table1[[#This Row],[%]]&lt;50,"Not Bad")</f>
        <v>Good</v>
      </c>
    </row>
    <row r="918" spans="1:10" x14ac:dyDescent="0.25">
      <c r="A918" t="s">
        <v>16</v>
      </c>
      <c r="B918" t="s">
        <v>23</v>
      </c>
      <c r="C918" t="s">
        <v>10</v>
      </c>
      <c r="D918" t="s">
        <v>11</v>
      </c>
      <c r="E918" t="s">
        <v>14</v>
      </c>
      <c r="F918">
        <v>100</v>
      </c>
      <c r="G918">
        <v>100</v>
      </c>
      <c r="H918">
        <v>100</v>
      </c>
      <c r="I918" s="1">
        <f>SUM(Table1[[#This Row],[math_score]:[writing_score]])/300</f>
        <v>1</v>
      </c>
      <c r="J918" t="str">
        <f>_xlfn.IFS(Table1[[#This Row],[%]]&gt;=90%,"Best",AND(Table1[[#This Row],[%]]&gt;=70%,Table1[[#This Row],[%]]&lt; 90%),"Very Good",AND(Table1[[#This Row],[%]]&gt;=50%,Table1[[#This Row],[%]]&lt; 70%),"Good",Table1[[#This Row],[%]]&lt;50,"Not Bad")</f>
        <v>Best</v>
      </c>
    </row>
    <row r="919" spans="1:10" x14ac:dyDescent="0.25">
      <c r="A919" t="s">
        <v>8</v>
      </c>
      <c r="B919" t="s">
        <v>12</v>
      </c>
      <c r="C919" t="s">
        <v>21</v>
      </c>
      <c r="D919" t="s">
        <v>11</v>
      </c>
      <c r="E919" t="s">
        <v>24</v>
      </c>
      <c r="F919">
        <v>44</v>
      </c>
      <c r="G919">
        <v>61</v>
      </c>
      <c r="H919">
        <v>52</v>
      </c>
      <c r="I919" s="1">
        <f>SUM(Table1[[#This Row],[math_score]:[writing_score]])/300</f>
        <v>0.52333333333333332</v>
      </c>
      <c r="J919" t="str">
        <f>_xlfn.IFS(Table1[[#This Row],[%]]&gt;=90%,"Best",AND(Table1[[#This Row],[%]]&gt;=70%,Table1[[#This Row],[%]]&lt; 90%),"Very Good",AND(Table1[[#This Row],[%]]&gt;=50%,Table1[[#This Row],[%]]&lt; 70%),"Good",Table1[[#This Row],[%]]&lt;50,"Not Bad")</f>
        <v>Good</v>
      </c>
    </row>
    <row r="920" spans="1:10" x14ac:dyDescent="0.25">
      <c r="A920" t="s">
        <v>8</v>
      </c>
      <c r="B920" t="s">
        <v>12</v>
      </c>
      <c r="C920" t="s">
        <v>18</v>
      </c>
      <c r="D920" t="s">
        <v>11</v>
      </c>
      <c r="E920" t="s">
        <v>14</v>
      </c>
      <c r="F920">
        <v>57</v>
      </c>
      <c r="G920">
        <v>77</v>
      </c>
      <c r="H920">
        <v>80</v>
      </c>
      <c r="I920" s="1">
        <f>SUM(Table1[[#This Row],[math_score]:[writing_score]])/300</f>
        <v>0.71333333333333337</v>
      </c>
      <c r="J920" t="str">
        <f>_xlfn.IFS(Table1[[#This Row],[%]]&gt;=90%,"Best",AND(Table1[[#This Row],[%]]&gt;=70%,Table1[[#This Row],[%]]&lt; 90%),"Very Good",AND(Table1[[#This Row],[%]]&gt;=50%,Table1[[#This Row],[%]]&lt; 70%),"Good",Table1[[#This Row],[%]]&lt;50,"Not Bad")</f>
        <v>Very Good</v>
      </c>
    </row>
    <row r="921" spans="1:10" x14ac:dyDescent="0.25">
      <c r="A921" t="s">
        <v>16</v>
      </c>
      <c r="B921" t="s">
        <v>9</v>
      </c>
      <c r="C921" t="s">
        <v>13</v>
      </c>
      <c r="D921" t="s">
        <v>11</v>
      </c>
      <c r="E921" t="s">
        <v>14</v>
      </c>
      <c r="F921">
        <v>91</v>
      </c>
      <c r="G921">
        <v>96</v>
      </c>
      <c r="H921">
        <v>91</v>
      </c>
      <c r="I921" s="1">
        <f>SUM(Table1[[#This Row],[math_score]:[writing_score]])/300</f>
        <v>0.92666666666666664</v>
      </c>
      <c r="J921" t="str">
        <f>_xlfn.IFS(Table1[[#This Row],[%]]&gt;=90%,"Best",AND(Table1[[#This Row],[%]]&gt;=70%,Table1[[#This Row],[%]]&lt; 90%),"Very Good",AND(Table1[[#This Row],[%]]&gt;=50%,Table1[[#This Row],[%]]&lt; 70%),"Good",Table1[[#This Row],[%]]&lt;50,"Not Bad")</f>
        <v>Best</v>
      </c>
    </row>
    <row r="922" spans="1:10" x14ac:dyDescent="0.25">
      <c r="A922" t="s">
        <v>16</v>
      </c>
      <c r="B922" t="s">
        <v>20</v>
      </c>
      <c r="C922" t="s">
        <v>21</v>
      </c>
      <c r="D922" t="s">
        <v>19</v>
      </c>
      <c r="E922" t="s">
        <v>24</v>
      </c>
      <c r="F922">
        <v>69</v>
      </c>
      <c r="G922">
        <v>70</v>
      </c>
      <c r="H922">
        <v>67</v>
      </c>
      <c r="I922" s="1">
        <f>SUM(Table1[[#This Row],[math_score]:[writing_score]])/300</f>
        <v>0.68666666666666665</v>
      </c>
      <c r="J922" t="str">
        <f>_xlfn.IFS(Table1[[#This Row],[%]]&gt;=90%,"Best",AND(Table1[[#This Row],[%]]&gt;=70%,Table1[[#This Row],[%]]&lt; 90%),"Very Good",AND(Table1[[#This Row],[%]]&gt;=50%,Table1[[#This Row],[%]]&lt; 70%),"Good",Table1[[#This Row],[%]]&lt;50,"Not Bad")</f>
        <v>Good</v>
      </c>
    </row>
    <row r="923" spans="1:10" x14ac:dyDescent="0.25">
      <c r="A923" t="s">
        <v>8</v>
      </c>
      <c r="B923" t="s">
        <v>12</v>
      </c>
      <c r="C923" t="s">
        <v>21</v>
      </c>
      <c r="D923" t="s">
        <v>19</v>
      </c>
      <c r="E923" t="s">
        <v>24</v>
      </c>
      <c r="F923">
        <v>35</v>
      </c>
      <c r="G923">
        <v>53</v>
      </c>
      <c r="H923">
        <v>46</v>
      </c>
      <c r="I923" s="1">
        <f>SUM(Table1[[#This Row],[math_score]:[writing_score]])/300</f>
        <v>0.44666666666666666</v>
      </c>
      <c r="J923" t="str">
        <f>_xlfn.IFS(Table1[[#This Row],[%]]&gt;=90%,"Best",AND(Table1[[#This Row],[%]]&gt;=70%,Table1[[#This Row],[%]]&lt; 90%),"Very Good",AND(Table1[[#This Row],[%]]&gt;=50%,Table1[[#This Row],[%]]&lt; 70%),"Good",Table1[[#This Row],[%]]&lt;50,"Not Bad")</f>
        <v>Not Bad</v>
      </c>
    </row>
    <row r="924" spans="1:10" x14ac:dyDescent="0.25">
      <c r="A924" t="s">
        <v>16</v>
      </c>
      <c r="B924" t="s">
        <v>20</v>
      </c>
      <c r="C924" t="s">
        <v>21</v>
      </c>
      <c r="D924" t="s">
        <v>11</v>
      </c>
      <c r="E924" t="s">
        <v>24</v>
      </c>
      <c r="F924">
        <v>72</v>
      </c>
      <c r="G924">
        <v>66</v>
      </c>
      <c r="H924">
        <v>66</v>
      </c>
      <c r="I924" s="1">
        <f>SUM(Table1[[#This Row],[math_score]:[writing_score]])/300</f>
        <v>0.68</v>
      </c>
      <c r="J924" t="str">
        <f>_xlfn.IFS(Table1[[#This Row],[%]]&gt;=90%,"Best",AND(Table1[[#This Row],[%]]&gt;=70%,Table1[[#This Row],[%]]&lt; 90%),"Very Good",AND(Table1[[#This Row],[%]]&gt;=50%,Table1[[#This Row],[%]]&lt; 70%),"Good",Table1[[#This Row],[%]]&lt;50,"Not Bad")</f>
        <v>Good</v>
      </c>
    </row>
    <row r="925" spans="1:10" x14ac:dyDescent="0.25">
      <c r="A925" t="s">
        <v>8</v>
      </c>
      <c r="B925" t="s">
        <v>9</v>
      </c>
      <c r="C925" t="s">
        <v>18</v>
      </c>
      <c r="D925" t="s">
        <v>19</v>
      </c>
      <c r="E925" t="s">
        <v>24</v>
      </c>
      <c r="F925">
        <v>54</v>
      </c>
      <c r="G925">
        <v>65</v>
      </c>
      <c r="H925">
        <v>65</v>
      </c>
      <c r="I925" s="1">
        <f>SUM(Table1[[#This Row],[math_score]:[writing_score]])/300</f>
        <v>0.61333333333333329</v>
      </c>
      <c r="J925" t="str">
        <f>_xlfn.IFS(Table1[[#This Row],[%]]&gt;=90%,"Best",AND(Table1[[#This Row],[%]]&gt;=70%,Table1[[#This Row],[%]]&lt; 90%),"Very Good",AND(Table1[[#This Row],[%]]&gt;=50%,Table1[[#This Row],[%]]&lt; 70%),"Good",Table1[[#This Row],[%]]&lt;50,"Not Bad")</f>
        <v>Good</v>
      </c>
    </row>
    <row r="926" spans="1:10" x14ac:dyDescent="0.25">
      <c r="A926" t="s">
        <v>16</v>
      </c>
      <c r="B926" t="s">
        <v>20</v>
      </c>
      <c r="C926" t="s">
        <v>21</v>
      </c>
      <c r="D926" t="s">
        <v>19</v>
      </c>
      <c r="E926" t="s">
        <v>24</v>
      </c>
      <c r="F926">
        <v>74</v>
      </c>
      <c r="G926">
        <v>70</v>
      </c>
      <c r="H926">
        <v>69</v>
      </c>
      <c r="I926" s="1">
        <f>SUM(Table1[[#This Row],[math_score]:[writing_score]])/300</f>
        <v>0.71</v>
      </c>
      <c r="J926" t="str">
        <f>_xlfn.IFS(Table1[[#This Row],[%]]&gt;=90%,"Best",AND(Table1[[#This Row],[%]]&gt;=70%,Table1[[#This Row],[%]]&lt; 90%),"Very Good",AND(Table1[[#This Row],[%]]&gt;=50%,Table1[[#This Row],[%]]&lt; 70%),"Good",Table1[[#This Row],[%]]&lt;50,"Not Bad")</f>
        <v>Very Good</v>
      </c>
    </row>
    <row r="927" spans="1:10" x14ac:dyDescent="0.25">
      <c r="A927" t="s">
        <v>16</v>
      </c>
      <c r="B927" t="s">
        <v>23</v>
      </c>
      <c r="C927" t="s">
        <v>22</v>
      </c>
      <c r="D927" t="s">
        <v>11</v>
      </c>
      <c r="E927" t="s">
        <v>14</v>
      </c>
      <c r="F927">
        <v>74</v>
      </c>
      <c r="G927">
        <v>64</v>
      </c>
      <c r="H927">
        <v>60</v>
      </c>
      <c r="I927" s="1">
        <f>SUM(Table1[[#This Row],[math_score]:[writing_score]])/300</f>
        <v>0.66</v>
      </c>
      <c r="J927" t="str">
        <f>_xlfn.IFS(Table1[[#This Row],[%]]&gt;=90%,"Best",AND(Table1[[#This Row],[%]]&gt;=70%,Table1[[#This Row],[%]]&lt; 90%),"Very Good",AND(Table1[[#This Row],[%]]&gt;=50%,Table1[[#This Row],[%]]&lt; 70%),"Good",Table1[[#This Row],[%]]&lt;50,"Not Bad")</f>
        <v>Good</v>
      </c>
    </row>
    <row r="928" spans="1:10" x14ac:dyDescent="0.25">
      <c r="A928" t="s">
        <v>16</v>
      </c>
      <c r="B928" t="s">
        <v>23</v>
      </c>
      <c r="C928" t="s">
        <v>18</v>
      </c>
      <c r="D928" t="s">
        <v>19</v>
      </c>
      <c r="E928" t="s">
        <v>24</v>
      </c>
      <c r="F928">
        <v>64</v>
      </c>
      <c r="G928">
        <v>56</v>
      </c>
      <c r="H928">
        <v>52</v>
      </c>
      <c r="I928" s="1">
        <f>SUM(Table1[[#This Row],[math_score]:[writing_score]])/300</f>
        <v>0.57333333333333336</v>
      </c>
      <c r="J928" t="str">
        <f>_xlfn.IFS(Table1[[#This Row],[%]]&gt;=90%,"Best",AND(Table1[[#This Row],[%]]&gt;=70%,Table1[[#This Row],[%]]&lt; 90%),"Very Good",AND(Table1[[#This Row],[%]]&gt;=50%,Table1[[#This Row],[%]]&lt; 70%),"Good",Table1[[#This Row],[%]]&lt;50,"Not Bad")</f>
        <v>Good</v>
      </c>
    </row>
    <row r="929" spans="1:10" x14ac:dyDescent="0.25">
      <c r="A929" t="s">
        <v>8</v>
      </c>
      <c r="B929" t="s">
        <v>20</v>
      </c>
      <c r="C929" t="s">
        <v>21</v>
      </c>
      <c r="D929" t="s">
        <v>19</v>
      </c>
      <c r="E929" t="s">
        <v>14</v>
      </c>
      <c r="F929">
        <v>65</v>
      </c>
      <c r="G929">
        <v>61</v>
      </c>
      <c r="H929">
        <v>71</v>
      </c>
      <c r="I929" s="1">
        <f>SUM(Table1[[#This Row],[math_score]:[writing_score]])/300</f>
        <v>0.65666666666666662</v>
      </c>
      <c r="J929" t="str">
        <f>_xlfn.IFS(Table1[[#This Row],[%]]&gt;=90%,"Best",AND(Table1[[#This Row],[%]]&gt;=70%,Table1[[#This Row],[%]]&lt; 90%),"Very Good",AND(Table1[[#This Row],[%]]&gt;=50%,Table1[[#This Row],[%]]&lt; 70%),"Good",Table1[[#This Row],[%]]&lt;50,"Not Bad")</f>
        <v>Good</v>
      </c>
    </row>
    <row r="930" spans="1:10" x14ac:dyDescent="0.25">
      <c r="A930" t="s">
        <v>16</v>
      </c>
      <c r="B930" t="s">
        <v>23</v>
      </c>
      <c r="C930" t="s">
        <v>18</v>
      </c>
      <c r="D930" t="s">
        <v>19</v>
      </c>
      <c r="E930" t="s">
        <v>14</v>
      </c>
      <c r="F930">
        <v>46</v>
      </c>
      <c r="G930">
        <v>43</v>
      </c>
      <c r="H930">
        <v>44</v>
      </c>
      <c r="I930" s="1">
        <f>SUM(Table1[[#This Row],[math_score]:[writing_score]])/300</f>
        <v>0.44333333333333336</v>
      </c>
      <c r="J930" t="str">
        <f>_xlfn.IFS(Table1[[#This Row],[%]]&gt;=90%,"Best",AND(Table1[[#This Row],[%]]&gt;=70%,Table1[[#This Row],[%]]&lt; 90%),"Very Good",AND(Table1[[#This Row],[%]]&gt;=50%,Table1[[#This Row],[%]]&lt; 70%),"Good",Table1[[#This Row],[%]]&lt;50,"Not Bad")</f>
        <v>Not Bad</v>
      </c>
    </row>
    <row r="931" spans="1:10" x14ac:dyDescent="0.25">
      <c r="A931" t="s">
        <v>8</v>
      </c>
      <c r="B931" t="s">
        <v>12</v>
      </c>
      <c r="C931" t="s">
        <v>22</v>
      </c>
      <c r="D931" t="s">
        <v>19</v>
      </c>
      <c r="E931" t="s">
        <v>24</v>
      </c>
      <c r="F931">
        <v>48</v>
      </c>
      <c r="G931">
        <v>56</v>
      </c>
      <c r="H931">
        <v>51</v>
      </c>
      <c r="I931" s="1">
        <f>SUM(Table1[[#This Row],[math_score]:[writing_score]])/300</f>
        <v>0.51666666666666672</v>
      </c>
      <c r="J931" t="str">
        <f>_xlfn.IFS(Table1[[#This Row],[%]]&gt;=90%,"Best",AND(Table1[[#This Row],[%]]&gt;=70%,Table1[[#This Row],[%]]&lt; 90%),"Very Good",AND(Table1[[#This Row],[%]]&gt;=50%,Table1[[#This Row],[%]]&lt; 70%),"Good",Table1[[#This Row],[%]]&lt;50,"Not Bad")</f>
        <v>Good</v>
      </c>
    </row>
    <row r="932" spans="1:10" x14ac:dyDescent="0.25">
      <c r="A932" t="s">
        <v>16</v>
      </c>
      <c r="B932" t="s">
        <v>12</v>
      </c>
      <c r="C932" t="s">
        <v>13</v>
      </c>
      <c r="D932" t="s">
        <v>19</v>
      </c>
      <c r="E932" t="s">
        <v>14</v>
      </c>
      <c r="F932">
        <v>67</v>
      </c>
      <c r="G932">
        <v>74</v>
      </c>
      <c r="H932">
        <v>70</v>
      </c>
      <c r="I932" s="1">
        <f>SUM(Table1[[#This Row],[math_score]:[writing_score]])/300</f>
        <v>0.70333333333333337</v>
      </c>
      <c r="J932" t="str">
        <f>_xlfn.IFS(Table1[[#This Row],[%]]&gt;=90%,"Best",AND(Table1[[#This Row],[%]]&gt;=70%,Table1[[#This Row],[%]]&lt; 90%),"Very Good",AND(Table1[[#This Row],[%]]&gt;=50%,Table1[[#This Row],[%]]&lt; 70%),"Good",Table1[[#This Row],[%]]&lt;50,"Not Bad")</f>
        <v>Very Good</v>
      </c>
    </row>
    <row r="933" spans="1:10" x14ac:dyDescent="0.25">
      <c r="A933" t="s">
        <v>16</v>
      </c>
      <c r="B933" t="s">
        <v>20</v>
      </c>
      <c r="C933" t="s">
        <v>13</v>
      </c>
      <c r="D933" t="s">
        <v>19</v>
      </c>
      <c r="E933" t="s">
        <v>24</v>
      </c>
      <c r="F933">
        <v>62</v>
      </c>
      <c r="G933">
        <v>57</v>
      </c>
      <c r="H933">
        <v>62</v>
      </c>
      <c r="I933" s="1">
        <f>SUM(Table1[[#This Row],[math_score]:[writing_score]])/300</f>
        <v>0.60333333333333339</v>
      </c>
      <c r="J933" t="str">
        <f>_xlfn.IFS(Table1[[#This Row],[%]]&gt;=90%,"Best",AND(Table1[[#This Row],[%]]&gt;=70%,Table1[[#This Row],[%]]&lt; 90%),"Very Good",AND(Table1[[#This Row],[%]]&gt;=50%,Table1[[#This Row],[%]]&lt; 70%),"Good",Table1[[#This Row],[%]]&lt;50,"Not Bad")</f>
        <v>Good</v>
      </c>
    </row>
    <row r="934" spans="1:10" x14ac:dyDescent="0.25">
      <c r="A934" t="s">
        <v>16</v>
      </c>
      <c r="B934" t="s">
        <v>20</v>
      </c>
      <c r="C934" t="s">
        <v>18</v>
      </c>
      <c r="D934" t="s">
        <v>19</v>
      </c>
      <c r="E934" t="s">
        <v>14</v>
      </c>
      <c r="F934">
        <v>61</v>
      </c>
      <c r="G934">
        <v>71</v>
      </c>
      <c r="H934">
        <v>73</v>
      </c>
      <c r="I934" s="1">
        <f>SUM(Table1[[#This Row],[math_score]:[writing_score]])/300</f>
        <v>0.68333333333333335</v>
      </c>
      <c r="J934" t="str">
        <f>_xlfn.IFS(Table1[[#This Row],[%]]&gt;=90%,"Best",AND(Table1[[#This Row],[%]]&gt;=70%,Table1[[#This Row],[%]]&lt; 90%),"Very Good",AND(Table1[[#This Row],[%]]&gt;=50%,Table1[[#This Row],[%]]&lt; 70%),"Good",Table1[[#This Row],[%]]&lt;50,"Not Bad")</f>
        <v>Good</v>
      </c>
    </row>
    <row r="935" spans="1:10" x14ac:dyDescent="0.25">
      <c r="A935" t="s">
        <v>16</v>
      </c>
      <c r="B935" t="s">
        <v>12</v>
      </c>
      <c r="C935" t="s">
        <v>10</v>
      </c>
      <c r="D935" t="s">
        <v>19</v>
      </c>
      <c r="E935" t="s">
        <v>14</v>
      </c>
      <c r="F935">
        <v>70</v>
      </c>
      <c r="G935">
        <v>75</v>
      </c>
      <c r="H935">
        <v>74</v>
      </c>
      <c r="I935" s="1">
        <f>SUM(Table1[[#This Row],[math_score]:[writing_score]])/300</f>
        <v>0.73</v>
      </c>
      <c r="J935" t="str">
        <f>_xlfn.IFS(Table1[[#This Row],[%]]&gt;=90%,"Best",AND(Table1[[#This Row],[%]]&gt;=70%,Table1[[#This Row],[%]]&lt; 90%),"Very Good",AND(Table1[[#This Row],[%]]&gt;=50%,Table1[[#This Row],[%]]&lt; 70%),"Good",Table1[[#This Row],[%]]&lt;50,"Not Bad")</f>
        <v>Very Good</v>
      </c>
    </row>
    <row r="936" spans="1:10" x14ac:dyDescent="0.25">
      <c r="A936" t="s">
        <v>16</v>
      </c>
      <c r="B936" t="s">
        <v>12</v>
      </c>
      <c r="C936" t="s">
        <v>18</v>
      </c>
      <c r="D936" t="s">
        <v>11</v>
      </c>
      <c r="E936" t="s">
        <v>14</v>
      </c>
      <c r="F936">
        <v>98</v>
      </c>
      <c r="G936">
        <v>87</v>
      </c>
      <c r="H936">
        <v>90</v>
      </c>
      <c r="I936" s="1">
        <f>SUM(Table1[[#This Row],[math_score]:[writing_score]])/300</f>
        <v>0.91666666666666663</v>
      </c>
      <c r="J936" t="str">
        <f>_xlfn.IFS(Table1[[#This Row],[%]]&gt;=90%,"Best",AND(Table1[[#This Row],[%]]&gt;=70%,Table1[[#This Row],[%]]&lt; 90%),"Very Good",AND(Table1[[#This Row],[%]]&gt;=50%,Table1[[#This Row],[%]]&lt; 70%),"Good",Table1[[#This Row],[%]]&lt;50,"Not Bad")</f>
        <v>Best</v>
      </c>
    </row>
    <row r="937" spans="1:10" x14ac:dyDescent="0.25">
      <c r="A937" t="s">
        <v>16</v>
      </c>
      <c r="B937" t="s">
        <v>20</v>
      </c>
      <c r="C937" t="s">
        <v>13</v>
      </c>
      <c r="D937" t="s">
        <v>19</v>
      </c>
      <c r="E937" t="s">
        <v>24</v>
      </c>
      <c r="F937">
        <v>70</v>
      </c>
      <c r="G937">
        <v>63</v>
      </c>
      <c r="H937">
        <v>58</v>
      </c>
      <c r="I937" s="1">
        <f>SUM(Table1[[#This Row],[math_score]:[writing_score]])/300</f>
        <v>0.63666666666666671</v>
      </c>
      <c r="J937" t="str">
        <f>_xlfn.IFS(Table1[[#This Row],[%]]&gt;=90%,"Best",AND(Table1[[#This Row],[%]]&gt;=70%,Table1[[#This Row],[%]]&lt; 90%),"Very Good",AND(Table1[[#This Row],[%]]&gt;=50%,Table1[[#This Row],[%]]&lt; 70%),"Good",Table1[[#This Row],[%]]&lt;50,"Not Bad")</f>
        <v>Good</v>
      </c>
    </row>
    <row r="938" spans="1:10" x14ac:dyDescent="0.25">
      <c r="A938" t="s">
        <v>16</v>
      </c>
      <c r="B938" t="s">
        <v>17</v>
      </c>
      <c r="C938" t="s">
        <v>18</v>
      </c>
      <c r="D938" t="s">
        <v>11</v>
      </c>
      <c r="E938" t="s">
        <v>24</v>
      </c>
      <c r="F938">
        <v>67</v>
      </c>
      <c r="G938">
        <v>57</v>
      </c>
      <c r="H938">
        <v>53</v>
      </c>
      <c r="I938" s="1">
        <f>SUM(Table1[[#This Row],[math_score]:[writing_score]])/300</f>
        <v>0.59</v>
      </c>
      <c r="J938" t="str">
        <f>_xlfn.IFS(Table1[[#This Row],[%]]&gt;=90%,"Best",AND(Table1[[#This Row],[%]]&gt;=70%,Table1[[#This Row],[%]]&lt; 90%),"Very Good",AND(Table1[[#This Row],[%]]&gt;=50%,Table1[[#This Row],[%]]&lt; 70%),"Good",Table1[[#This Row],[%]]&lt;50,"Not Bad")</f>
        <v>Good</v>
      </c>
    </row>
    <row r="939" spans="1:10" x14ac:dyDescent="0.25">
      <c r="A939" t="s">
        <v>8</v>
      </c>
      <c r="B939" t="s">
        <v>23</v>
      </c>
      <c r="C939" t="s">
        <v>21</v>
      </c>
      <c r="D939" t="s">
        <v>19</v>
      </c>
      <c r="E939" t="s">
        <v>24</v>
      </c>
      <c r="F939">
        <v>57</v>
      </c>
      <c r="G939">
        <v>58</v>
      </c>
      <c r="H939">
        <v>57</v>
      </c>
      <c r="I939" s="1">
        <f>SUM(Table1[[#This Row],[math_score]:[writing_score]])/300</f>
        <v>0.57333333333333336</v>
      </c>
      <c r="J939" t="str">
        <f>_xlfn.IFS(Table1[[#This Row],[%]]&gt;=90%,"Best",AND(Table1[[#This Row],[%]]&gt;=70%,Table1[[#This Row],[%]]&lt; 90%),"Very Good",AND(Table1[[#This Row],[%]]&gt;=50%,Table1[[#This Row],[%]]&lt; 70%),"Good",Table1[[#This Row],[%]]&lt;50,"Not Bad")</f>
        <v>Good</v>
      </c>
    </row>
    <row r="940" spans="1:10" x14ac:dyDescent="0.25">
      <c r="A940" t="s">
        <v>16</v>
      </c>
      <c r="B940" t="s">
        <v>20</v>
      </c>
      <c r="C940" t="s">
        <v>13</v>
      </c>
      <c r="D940" t="s">
        <v>11</v>
      </c>
      <c r="E940" t="s">
        <v>14</v>
      </c>
      <c r="F940">
        <v>85</v>
      </c>
      <c r="G940">
        <v>81</v>
      </c>
      <c r="H940">
        <v>85</v>
      </c>
      <c r="I940" s="1">
        <f>SUM(Table1[[#This Row],[math_score]:[writing_score]])/300</f>
        <v>0.83666666666666667</v>
      </c>
      <c r="J940" t="str">
        <f>_xlfn.IFS(Table1[[#This Row],[%]]&gt;=90%,"Best",AND(Table1[[#This Row],[%]]&gt;=70%,Table1[[#This Row],[%]]&lt; 90%),"Very Good",AND(Table1[[#This Row],[%]]&gt;=50%,Table1[[#This Row],[%]]&lt; 70%),"Good",Table1[[#This Row],[%]]&lt;50,"Not Bad")</f>
        <v>Very Good</v>
      </c>
    </row>
    <row r="941" spans="1:10" x14ac:dyDescent="0.25">
      <c r="A941" t="s">
        <v>16</v>
      </c>
      <c r="B941" t="s">
        <v>20</v>
      </c>
      <c r="C941" t="s">
        <v>22</v>
      </c>
      <c r="D941" t="s">
        <v>11</v>
      </c>
      <c r="E941" t="s">
        <v>14</v>
      </c>
      <c r="F941">
        <v>77</v>
      </c>
      <c r="G941">
        <v>68</v>
      </c>
      <c r="H941">
        <v>69</v>
      </c>
      <c r="I941" s="1">
        <f>SUM(Table1[[#This Row],[math_score]:[writing_score]])/300</f>
        <v>0.71333333333333337</v>
      </c>
      <c r="J941" t="str">
        <f>_xlfn.IFS(Table1[[#This Row],[%]]&gt;=90%,"Best",AND(Table1[[#This Row],[%]]&gt;=70%,Table1[[#This Row],[%]]&lt; 90%),"Very Good",AND(Table1[[#This Row],[%]]&gt;=50%,Table1[[#This Row],[%]]&lt; 70%),"Good",Table1[[#This Row],[%]]&lt;50,"Not Bad")</f>
        <v>Very Good</v>
      </c>
    </row>
    <row r="942" spans="1:10" x14ac:dyDescent="0.25">
      <c r="A942" t="s">
        <v>16</v>
      </c>
      <c r="B942" t="s">
        <v>12</v>
      </c>
      <c r="C942" t="s">
        <v>15</v>
      </c>
      <c r="D942" t="s">
        <v>19</v>
      </c>
      <c r="E942" t="s">
        <v>14</v>
      </c>
      <c r="F942">
        <v>72</v>
      </c>
      <c r="G942">
        <v>66</v>
      </c>
      <c r="H942">
        <v>72</v>
      </c>
      <c r="I942" s="1">
        <f>SUM(Table1[[#This Row],[math_score]:[writing_score]])/300</f>
        <v>0.7</v>
      </c>
      <c r="J942" t="str">
        <f>_xlfn.IFS(Table1[[#This Row],[%]]&gt;=90%,"Best",AND(Table1[[#This Row],[%]]&gt;=70%,Table1[[#This Row],[%]]&lt; 90%),"Very Good",AND(Table1[[#This Row],[%]]&gt;=50%,Table1[[#This Row],[%]]&lt; 70%),"Good",Table1[[#This Row],[%]]&lt;50,"Not Bad")</f>
        <v>Very Good</v>
      </c>
    </row>
    <row r="943" spans="1:10" x14ac:dyDescent="0.25">
      <c r="A943" t="s">
        <v>8</v>
      </c>
      <c r="B943" t="s">
        <v>20</v>
      </c>
      <c r="C943" t="s">
        <v>15</v>
      </c>
      <c r="D943" t="s">
        <v>11</v>
      </c>
      <c r="E943" t="s">
        <v>24</v>
      </c>
      <c r="F943">
        <v>78</v>
      </c>
      <c r="G943">
        <v>91</v>
      </c>
      <c r="H943">
        <v>96</v>
      </c>
      <c r="I943" s="1">
        <f>SUM(Table1[[#This Row],[math_score]:[writing_score]])/300</f>
        <v>0.8833333333333333</v>
      </c>
      <c r="J943" t="str">
        <f>_xlfn.IFS(Table1[[#This Row],[%]]&gt;=90%,"Best",AND(Table1[[#This Row],[%]]&gt;=70%,Table1[[#This Row],[%]]&lt; 90%),"Very Good",AND(Table1[[#This Row],[%]]&gt;=50%,Table1[[#This Row],[%]]&lt; 70%),"Good",Table1[[#This Row],[%]]&lt;50,"Not Bad")</f>
        <v>Very Good</v>
      </c>
    </row>
    <row r="944" spans="1:10" x14ac:dyDescent="0.25">
      <c r="A944" t="s">
        <v>16</v>
      </c>
      <c r="B944" t="s">
        <v>12</v>
      </c>
      <c r="C944" t="s">
        <v>21</v>
      </c>
      <c r="D944" t="s">
        <v>11</v>
      </c>
      <c r="E944" t="s">
        <v>24</v>
      </c>
      <c r="F944">
        <v>81</v>
      </c>
      <c r="G944">
        <v>66</v>
      </c>
      <c r="H944">
        <v>64</v>
      </c>
      <c r="I944" s="1">
        <f>SUM(Table1[[#This Row],[math_score]:[writing_score]])/300</f>
        <v>0.70333333333333337</v>
      </c>
      <c r="J944" t="str">
        <f>_xlfn.IFS(Table1[[#This Row],[%]]&gt;=90%,"Best",AND(Table1[[#This Row],[%]]&gt;=70%,Table1[[#This Row],[%]]&lt; 90%),"Very Good",AND(Table1[[#This Row],[%]]&gt;=50%,Table1[[#This Row],[%]]&lt; 70%),"Good",Table1[[#This Row],[%]]&lt;50,"Not Bad")</f>
        <v>Very Good</v>
      </c>
    </row>
    <row r="945" spans="1:10" x14ac:dyDescent="0.25">
      <c r="A945" t="s">
        <v>16</v>
      </c>
      <c r="B945" t="s">
        <v>17</v>
      </c>
      <c r="C945" t="s">
        <v>22</v>
      </c>
      <c r="D945" t="s">
        <v>19</v>
      </c>
      <c r="E945" t="s">
        <v>14</v>
      </c>
      <c r="F945">
        <v>61</v>
      </c>
      <c r="G945">
        <v>62</v>
      </c>
      <c r="H945">
        <v>61</v>
      </c>
      <c r="I945" s="1">
        <f>SUM(Table1[[#This Row],[math_score]:[writing_score]])/300</f>
        <v>0.61333333333333329</v>
      </c>
      <c r="J945" t="str">
        <f>_xlfn.IFS(Table1[[#This Row],[%]]&gt;=90%,"Best",AND(Table1[[#This Row],[%]]&gt;=70%,Table1[[#This Row],[%]]&lt; 90%),"Very Good",AND(Table1[[#This Row],[%]]&gt;=50%,Table1[[#This Row],[%]]&lt; 70%),"Good",Table1[[#This Row],[%]]&lt;50,"Not Bad")</f>
        <v>Good</v>
      </c>
    </row>
    <row r="946" spans="1:10" x14ac:dyDescent="0.25">
      <c r="A946" t="s">
        <v>8</v>
      </c>
      <c r="B946" t="s">
        <v>9</v>
      </c>
      <c r="C946" t="s">
        <v>21</v>
      </c>
      <c r="D946" t="s">
        <v>11</v>
      </c>
      <c r="E946" t="s">
        <v>24</v>
      </c>
      <c r="F946">
        <v>58</v>
      </c>
      <c r="G946">
        <v>68</v>
      </c>
      <c r="H946">
        <v>61</v>
      </c>
      <c r="I946" s="1">
        <f>SUM(Table1[[#This Row],[math_score]:[writing_score]])/300</f>
        <v>0.62333333333333329</v>
      </c>
      <c r="J946" t="str">
        <f>_xlfn.IFS(Table1[[#This Row],[%]]&gt;=90%,"Best",AND(Table1[[#This Row],[%]]&gt;=70%,Table1[[#This Row],[%]]&lt; 90%),"Very Good",AND(Table1[[#This Row],[%]]&gt;=50%,Table1[[#This Row],[%]]&lt; 70%),"Good",Table1[[#This Row],[%]]&lt;50,"Not Bad")</f>
        <v>Good</v>
      </c>
    </row>
    <row r="947" spans="1:10" x14ac:dyDescent="0.25">
      <c r="A947" t="s">
        <v>8</v>
      </c>
      <c r="B947" t="s">
        <v>12</v>
      </c>
      <c r="C947" t="s">
        <v>18</v>
      </c>
      <c r="D947" t="s">
        <v>11</v>
      </c>
      <c r="E947" t="s">
        <v>24</v>
      </c>
      <c r="F947">
        <v>54</v>
      </c>
      <c r="G947">
        <v>61</v>
      </c>
      <c r="H947">
        <v>58</v>
      </c>
      <c r="I947" s="1">
        <f>SUM(Table1[[#This Row],[math_score]:[writing_score]])/300</f>
        <v>0.57666666666666666</v>
      </c>
      <c r="J947" t="str">
        <f>_xlfn.IFS(Table1[[#This Row],[%]]&gt;=90%,"Best",AND(Table1[[#This Row],[%]]&gt;=70%,Table1[[#This Row],[%]]&lt; 90%),"Very Good",AND(Table1[[#This Row],[%]]&gt;=50%,Table1[[#This Row],[%]]&lt; 70%),"Good",Table1[[#This Row],[%]]&lt;50,"Not Bad")</f>
        <v>Good</v>
      </c>
    </row>
    <row r="948" spans="1:10" x14ac:dyDescent="0.25">
      <c r="A948" t="s">
        <v>16</v>
      </c>
      <c r="B948" t="s">
        <v>9</v>
      </c>
      <c r="C948" t="s">
        <v>21</v>
      </c>
      <c r="D948" t="s">
        <v>11</v>
      </c>
      <c r="E948" t="s">
        <v>24</v>
      </c>
      <c r="F948">
        <v>82</v>
      </c>
      <c r="G948">
        <v>82</v>
      </c>
      <c r="H948">
        <v>80</v>
      </c>
      <c r="I948" s="1">
        <f>SUM(Table1[[#This Row],[math_score]:[writing_score]])/300</f>
        <v>0.81333333333333335</v>
      </c>
      <c r="J948" t="str">
        <f>_xlfn.IFS(Table1[[#This Row],[%]]&gt;=90%,"Best",AND(Table1[[#This Row],[%]]&gt;=70%,Table1[[#This Row],[%]]&lt; 90%),"Very Good",AND(Table1[[#This Row],[%]]&gt;=50%,Table1[[#This Row],[%]]&lt; 70%),"Good",Table1[[#This Row],[%]]&lt;50,"Not Bad")</f>
        <v>Very Good</v>
      </c>
    </row>
    <row r="949" spans="1:10" x14ac:dyDescent="0.25">
      <c r="A949" t="s">
        <v>8</v>
      </c>
      <c r="B949" t="s">
        <v>20</v>
      </c>
      <c r="C949" t="s">
        <v>13</v>
      </c>
      <c r="D949" t="s">
        <v>19</v>
      </c>
      <c r="E949" t="s">
        <v>24</v>
      </c>
      <c r="F949">
        <v>49</v>
      </c>
      <c r="G949">
        <v>58</v>
      </c>
      <c r="H949">
        <v>60</v>
      </c>
      <c r="I949" s="1">
        <f>SUM(Table1[[#This Row],[math_score]:[writing_score]])/300</f>
        <v>0.55666666666666664</v>
      </c>
      <c r="J949" t="str">
        <f>_xlfn.IFS(Table1[[#This Row],[%]]&gt;=90%,"Best",AND(Table1[[#This Row],[%]]&gt;=70%,Table1[[#This Row],[%]]&lt; 90%),"Very Good",AND(Table1[[#This Row],[%]]&gt;=50%,Table1[[#This Row],[%]]&lt; 70%),"Good",Table1[[#This Row],[%]]&lt;50,"Not Bad")</f>
        <v>Good</v>
      </c>
    </row>
    <row r="950" spans="1:10" x14ac:dyDescent="0.25">
      <c r="A950" t="s">
        <v>16</v>
      </c>
      <c r="B950" t="s">
        <v>9</v>
      </c>
      <c r="C950" t="s">
        <v>22</v>
      </c>
      <c r="D950" t="s">
        <v>19</v>
      </c>
      <c r="E950" t="s">
        <v>14</v>
      </c>
      <c r="F950">
        <v>49</v>
      </c>
      <c r="G950">
        <v>50</v>
      </c>
      <c r="H950">
        <v>52</v>
      </c>
      <c r="I950" s="1">
        <f>SUM(Table1[[#This Row],[math_score]:[writing_score]])/300</f>
        <v>0.5033333333333333</v>
      </c>
      <c r="J950" t="str">
        <f>_xlfn.IFS(Table1[[#This Row],[%]]&gt;=90%,"Best",AND(Table1[[#This Row],[%]]&gt;=70%,Table1[[#This Row],[%]]&lt; 90%),"Very Good",AND(Table1[[#This Row],[%]]&gt;=50%,Table1[[#This Row],[%]]&lt; 70%),"Good",Table1[[#This Row],[%]]&lt;50,"Not Bad")</f>
        <v>Good</v>
      </c>
    </row>
    <row r="951" spans="1:10" x14ac:dyDescent="0.25">
      <c r="A951" t="s">
        <v>8</v>
      </c>
      <c r="B951" t="s">
        <v>23</v>
      </c>
      <c r="C951" t="s">
        <v>21</v>
      </c>
      <c r="D951" t="s">
        <v>19</v>
      </c>
      <c r="E951" t="s">
        <v>14</v>
      </c>
      <c r="F951">
        <v>57</v>
      </c>
      <c r="G951">
        <v>75</v>
      </c>
      <c r="H951">
        <v>73</v>
      </c>
      <c r="I951" s="1">
        <f>SUM(Table1[[#This Row],[math_score]:[writing_score]])/300</f>
        <v>0.68333333333333335</v>
      </c>
      <c r="J951" t="str">
        <f>_xlfn.IFS(Table1[[#This Row],[%]]&gt;=90%,"Best",AND(Table1[[#This Row],[%]]&gt;=70%,Table1[[#This Row],[%]]&lt; 90%),"Very Good",AND(Table1[[#This Row],[%]]&gt;=50%,Table1[[#This Row],[%]]&lt; 70%),"Good",Table1[[#This Row],[%]]&lt;50,"Not Bad")</f>
        <v>Good</v>
      </c>
    </row>
    <row r="952" spans="1:10" x14ac:dyDescent="0.25">
      <c r="A952" t="s">
        <v>16</v>
      </c>
      <c r="B952" t="s">
        <v>23</v>
      </c>
      <c r="C952" t="s">
        <v>21</v>
      </c>
      <c r="D952" t="s">
        <v>11</v>
      </c>
      <c r="E952" t="s">
        <v>24</v>
      </c>
      <c r="F952">
        <v>94</v>
      </c>
      <c r="G952">
        <v>73</v>
      </c>
      <c r="H952">
        <v>71</v>
      </c>
      <c r="I952" s="1">
        <f>SUM(Table1[[#This Row],[math_score]:[writing_score]])/300</f>
        <v>0.79333333333333333</v>
      </c>
      <c r="J952" t="str">
        <f>_xlfn.IFS(Table1[[#This Row],[%]]&gt;=90%,"Best",AND(Table1[[#This Row],[%]]&gt;=70%,Table1[[#This Row],[%]]&lt; 90%),"Very Good",AND(Table1[[#This Row],[%]]&gt;=50%,Table1[[#This Row],[%]]&lt; 70%),"Good",Table1[[#This Row],[%]]&lt;50,"Not Bad")</f>
        <v>Very Good</v>
      </c>
    </row>
    <row r="953" spans="1:10" x14ac:dyDescent="0.25">
      <c r="A953" t="s">
        <v>8</v>
      </c>
      <c r="B953" t="s">
        <v>20</v>
      </c>
      <c r="C953" t="s">
        <v>13</v>
      </c>
      <c r="D953" t="s">
        <v>11</v>
      </c>
      <c r="E953" t="s">
        <v>14</v>
      </c>
      <c r="F953">
        <v>75</v>
      </c>
      <c r="G953">
        <v>77</v>
      </c>
      <c r="H953">
        <v>83</v>
      </c>
      <c r="I953" s="1">
        <f>SUM(Table1[[#This Row],[math_score]:[writing_score]])/300</f>
        <v>0.78333333333333333</v>
      </c>
      <c r="J953" t="str">
        <f>_xlfn.IFS(Table1[[#This Row],[%]]&gt;=90%,"Best",AND(Table1[[#This Row],[%]]&gt;=70%,Table1[[#This Row],[%]]&lt; 90%),"Very Good",AND(Table1[[#This Row],[%]]&gt;=50%,Table1[[#This Row],[%]]&lt; 70%),"Good",Table1[[#This Row],[%]]&lt;50,"Not Bad")</f>
        <v>Very Good</v>
      </c>
    </row>
    <row r="954" spans="1:10" x14ac:dyDescent="0.25">
      <c r="A954" t="s">
        <v>8</v>
      </c>
      <c r="B954" t="s">
        <v>23</v>
      </c>
      <c r="C954" t="s">
        <v>22</v>
      </c>
      <c r="D954" t="s">
        <v>19</v>
      </c>
      <c r="E954" t="s">
        <v>24</v>
      </c>
      <c r="F954">
        <v>74</v>
      </c>
      <c r="G954">
        <v>74</v>
      </c>
      <c r="H954">
        <v>72</v>
      </c>
      <c r="I954" s="1">
        <f>SUM(Table1[[#This Row],[math_score]:[writing_score]])/300</f>
        <v>0.73333333333333328</v>
      </c>
      <c r="J954" t="str">
        <f>_xlfn.IFS(Table1[[#This Row],[%]]&gt;=90%,"Best",AND(Table1[[#This Row],[%]]&gt;=70%,Table1[[#This Row],[%]]&lt; 90%),"Very Good",AND(Table1[[#This Row],[%]]&gt;=50%,Table1[[#This Row],[%]]&lt; 70%),"Good",Table1[[#This Row],[%]]&lt;50,"Not Bad")</f>
        <v>Very Good</v>
      </c>
    </row>
    <row r="955" spans="1:10" x14ac:dyDescent="0.25">
      <c r="A955" t="s">
        <v>16</v>
      </c>
      <c r="B955" t="s">
        <v>12</v>
      </c>
      <c r="C955" t="s">
        <v>21</v>
      </c>
      <c r="D955" t="s">
        <v>11</v>
      </c>
      <c r="E955" t="s">
        <v>14</v>
      </c>
      <c r="F955">
        <v>58</v>
      </c>
      <c r="G955">
        <v>52</v>
      </c>
      <c r="H955">
        <v>54</v>
      </c>
      <c r="I955" s="1">
        <f>SUM(Table1[[#This Row],[math_score]:[writing_score]])/300</f>
        <v>0.54666666666666663</v>
      </c>
      <c r="J955" t="str">
        <f>_xlfn.IFS(Table1[[#This Row],[%]]&gt;=90%,"Best",AND(Table1[[#This Row],[%]]&gt;=70%,Table1[[#This Row],[%]]&lt; 90%),"Very Good",AND(Table1[[#This Row],[%]]&gt;=50%,Table1[[#This Row],[%]]&lt; 70%),"Good",Table1[[#This Row],[%]]&lt;50,"Not Bad")</f>
        <v>Good</v>
      </c>
    </row>
    <row r="956" spans="1:10" x14ac:dyDescent="0.25">
      <c r="A956" t="s">
        <v>8</v>
      </c>
      <c r="B956" t="s">
        <v>12</v>
      </c>
      <c r="C956" t="s">
        <v>13</v>
      </c>
      <c r="D956" t="s">
        <v>11</v>
      </c>
      <c r="E956" t="s">
        <v>24</v>
      </c>
      <c r="F956">
        <v>62</v>
      </c>
      <c r="G956">
        <v>69</v>
      </c>
      <c r="H956">
        <v>69</v>
      </c>
      <c r="I956" s="1">
        <f>SUM(Table1[[#This Row],[math_score]:[writing_score]])/300</f>
        <v>0.66666666666666663</v>
      </c>
      <c r="J956" t="str">
        <f>_xlfn.IFS(Table1[[#This Row],[%]]&gt;=90%,"Best",AND(Table1[[#This Row],[%]]&gt;=70%,Table1[[#This Row],[%]]&lt; 90%),"Very Good",AND(Table1[[#This Row],[%]]&gt;=50%,Table1[[#This Row],[%]]&lt; 70%),"Good",Table1[[#This Row],[%]]&lt;50,"Not Bad")</f>
        <v>Good</v>
      </c>
    </row>
    <row r="957" spans="1:10" x14ac:dyDescent="0.25">
      <c r="A957" t="s">
        <v>16</v>
      </c>
      <c r="B957" t="s">
        <v>23</v>
      </c>
      <c r="C957" t="s">
        <v>18</v>
      </c>
      <c r="D957" t="s">
        <v>11</v>
      </c>
      <c r="E957" t="s">
        <v>24</v>
      </c>
      <c r="F957">
        <v>72</v>
      </c>
      <c r="G957">
        <v>57</v>
      </c>
      <c r="H957">
        <v>62</v>
      </c>
      <c r="I957" s="1">
        <f>SUM(Table1[[#This Row],[math_score]:[writing_score]])/300</f>
        <v>0.63666666666666671</v>
      </c>
      <c r="J957" t="str">
        <f>_xlfn.IFS(Table1[[#This Row],[%]]&gt;=90%,"Best",AND(Table1[[#This Row],[%]]&gt;=70%,Table1[[#This Row],[%]]&lt; 90%),"Very Good",AND(Table1[[#This Row],[%]]&gt;=50%,Table1[[#This Row],[%]]&lt; 70%),"Good",Table1[[#This Row],[%]]&lt;50,"Not Bad")</f>
        <v>Good</v>
      </c>
    </row>
    <row r="958" spans="1:10" x14ac:dyDescent="0.25">
      <c r="A958" t="s">
        <v>16</v>
      </c>
      <c r="B958" t="s">
        <v>12</v>
      </c>
      <c r="C958" t="s">
        <v>13</v>
      </c>
      <c r="D958" t="s">
        <v>11</v>
      </c>
      <c r="E958" t="s">
        <v>24</v>
      </c>
      <c r="F958">
        <v>84</v>
      </c>
      <c r="G958">
        <v>87</v>
      </c>
      <c r="H958">
        <v>81</v>
      </c>
      <c r="I958" s="1">
        <f>SUM(Table1[[#This Row],[math_score]:[writing_score]])/300</f>
        <v>0.84</v>
      </c>
      <c r="J958" t="str">
        <f>_xlfn.IFS(Table1[[#This Row],[%]]&gt;=90%,"Best",AND(Table1[[#This Row],[%]]&gt;=70%,Table1[[#This Row],[%]]&lt; 90%),"Very Good",AND(Table1[[#This Row],[%]]&gt;=50%,Table1[[#This Row],[%]]&lt; 70%),"Good",Table1[[#This Row],[%]]&lt;50,"Not Bad")</f>
        <v>Very Good</v>
      </c>
    </row>
    <row r="959" spans="1:10" x14ac:dyDescent="0.25">
      <c r="A959" t="s">
        <v>8</v>
      </c>
      <c r="B959" t="s">
        <v>20</v>
      </c>
      <c r="C959" t="s">
        <v>15</v>
      </c>
      <c r="D959" t="s">
        <v>11</v>
      </c>
      <c r="E959" t="s">
        <v>24</v>
      </c>
      <c r="F959">
        <v>92</v>
      </c>
      <c r="G959">
        <v>100</v>
      </c>
      <c r="H959">
        <v>100</v>
      </c>
      <c r="I959" s="1">
        <f>SUM(Table1[[#This Row],[math_score]:[writing_score]])/300</f>
        <v>0.97333333333333338</v>
      </c>
      <c r="J959" t="str">
        <f>_xlfn.IFS(Table1[[#This Row],[%]]&gt;=90%,"Best",AND(Table1[[#This Row],[%]]&gt;=70%,Table1[[#This Row],[%]]&lt; 90%),"Very Good",AND(Table1[[#This Row],[%]]&gt;=50%,Table1[[#This Row],[%]]&lt; 70%),"Good",Table1[[#This Row],[%]]&lt;50,"Not Bad")</f>
        <v>Best</v>
      </c>
    </row>
    <row r="960" spans="1:10" x14ac:dyDescent="0.25">
      <c r="A960" t="s">
        <v>8</v>
      </c>
      <c r="B960" t="s">
        <v>20</v>
      </c>
      <c r="C960" t="s">
        <v>21</v>
      </c>
      <c r="D960" t="s">
        <v>11</v>
      </c>
      <c r="E960" t="s">
        <v>24</v>
      </c>
      <c r="F960">
        <v>45</v>
      </c>
      <c r="G960">
        <v>63</v>
      </c>
      <c r="H960">
        <v>59</v>
      </c>
      <c r="I960" s="1">
        <f>SUM(Table1[[#This Row],[math_score]:[writing_score]])/300</f>
        <v>0.55666666666666664</v>
      </c>
      <c r="J960" t="str">
        <f>_xlfn.IFS(Table1[[#This Row],[%]]&gt;=90%,"Best",AND(Table1[[#This Row],[%]]&gt;=70%,Table1[[#This Row],[%]]&lt; 90%),"Very Good",AND(Table1[[#This Row],[%]]&gt;=50%,Table1[[#This Row],[%]]&lt; 70%),"Good",Table1[[#This Row],[%]]&lt;50,"Not Bad")</f>
        <v>Good</v>
      </c>
    </row>
    <row r="961" spans="1:10" x14ac:dyDescent="0.25">
      <c r="A961" t="s">
        <v>16</v>
      </c>
      <c r="B961" t="s">
        <v>12</v>
      </c>
      <c r="C961" t="s">
        <v>21</v>
      </c>
      <c r="D961" t="s">
        <v>11</v>
      </c>
      <c r="E961" t="s">
        <v>24</v>
      </c>
      <c r="F961">
        <v>75</v>
      </c>
      <c r="G961">
        <v>81</v>
      </c>
      <c r="H961">
        <v>71</v>
      </c>
      <c r="I961" s="1">
        <f>SUM(Table1[[#This Row],[math_score]:[writing_score]])/300</f>
        <v>0.75666666666666671</v>
      </c>
      <c r="J961" t="str">
        <f>_xlfn.IFS(Table1[[#This Row],[%]]&gt;=90%,"Best",AND(Table1[[#This Row],[%]]&gt;=70%,Table1[[#This Row],[%]]&lt; 90%),"Very Good",AND(Table1[[#This Row],[%]]&gt;=50%,Table1[[#This Row],[%]]&lt; 70%),"Good",Table1[[#This Row],[%]]&lt;50,"Not Bad")</f>
        <v>Very Good</v>
      </c>
    </row>
    <row r="962" spans="1:10" x14ac:dyDescent="0.25">
      <c r="A962" t="s">
        <v>8</v>
      </c>
      <c r="B962" t="s">
        <v>17</v>
      </c>
      <c r="C962" t="s">
        <v>13</v>
      </c>
      <c r="D962" t="s">
        <v>11</v>
      </c>
      <c r="E962" t="s">
        <v>24</v>
      </c>
      <c r="F962">
        <v>56</v>
      </c>
      <c r="G962">
        <v>58</v>
      </c>
      <c r="H962">
        <v>64</v>
      </c>
      <c r="I962" s="1">
        <f>SUM(Table1[[#This Row],[math_score]:[writing_score]])/300</f>
        <v>0.59333333333333338</v>
      </c>
      <c r="J962" t="str">
        <f>_xlfn.IFS(Table1[[#This Row],[%]]&gt;=90%,"Best",AND(Table1[[#This Row],[%]]&gt;=70%,Table1[[#This Row],[%]]&lt; 90%),"Very Good",AND(Table1[[#This Row],[%]]&gt;=50%,Table1[[#This Row],[%]]&lt; 70%),"Good",Table1[[#This Row],[%]]&lt;50,"Not Bad")</f>
        <v>Good</v>
      </c>
    </row>
    <row r="963" spans="1:10" x14ac:dyDescent="0.25">
      <c r="A963" t="s">
        <v>8</v>
      </c>
      <c r="B963" t="s">
        <v>20</v>
      </c>
      <c r="C963" t="s">
        <v>22</v>
      </c>
      <c r="D963" t="s">
        <v>19</v>
      </c>
      <c r="E963" t="s">
        <v>24</v>
      </c>
      <c r="F963">
        <v>48</v>
      </c>
      <c r="G963">
        <v>54</v>
      </c>
      <c r="H963">
        <v>53</v>
      </c>
      <c r="I963" s="1">
        <f>SUM(Table1[[#This Row],[math_score]:[writing_score]])/300</f>
        <v>0.51666666666666672</v>
      </c>
      <c r="J963" t="str">
        <f>_xlfn.IFS(Table1[[#This Row],[%]]&gt;=90%,"Best",AND(Table1[[#This Row],[%]]&gt;=70%,Table1[[#This Row],[%]]&lt; 90%),"Very Good",AND(Table1[[#This Row],[%]]&gt;=50%,Table1[[#This Row],[%]]&lt; 70%),"Good",Table1[[#This Row],[%]]&lt;50,"Not Bad")</f>
        <v>Good</v>
      </c>
    </row>
    <row r="964" spans="1:10" x14ac:dyDescent="0.25">
      <c r="A964" t="s">
        <v>8</v>
      </c>
      <c r="B964" t="s">
        <v>23</v>
      </c>
      <c r="C964" t="s">
        <v>18</v>
      </c>
      <c r="D964" t="s">
        <v>11</v>
      </c>
      <c r="E964" t="s">
        <v>24</v>
      </c>
      <c r="F964">
        <v>100</v>
      </c>
      <c r="G964">
        <v>100</v>
      </c>
      <c r="H964">
        <v>100</v>
      </c>
      <c r="I964" s="1">
        <f>SUM(Table1[[#This Row],[math_score]:[writing_score]])/300</f>
        <v>1</v>
      </c>
      <c r="J964" t="str">
        <f>_xlfn.IFS(Table1[[#This Row],[%]]&gt;=90%,"Best",AND(Table1[[#This Row],[%]]&gt;=70%,Table1[[#This Row],[%]]&lt; 90%),"Very Good",AND(Table1[[#This Row],[%]]&gt;=50%,Table1[[#This Row],[%]]&lt; 70%),"Good",Table1[[#This Row],[%]]&lt;50,"Not Bad")</f>
        <v>Best</v>
      </c>
    </row>
    <row r="965" spans="1:10" x14ac:dyDescent="0.25">
      <c r="A965" t="s">
        <v>8</v>
      </c>
      <c r="B965" t="s">
        <v>12</v>
      </c>
      <c r="C965" t="s">
        <v>22</v>
      </c>
      <c r="D965" t="s">
        <v>19</v>
      </c>
      <c r="E965" t="s">
        <v>14</v>
      </c>
      <c r="F965">
        <v>65</v>
      </c>
      <c r="G965">
        <v>76</v>
      </c>
      <c r="H965">
        <v>75</v>
      </c>
      <c r="I965" s="1">
        <f>SUM(Table1[[#This Row],[math_score]:[writing_score]])/300</f>
        <v>0.72</v>
      </c>
      <c r="J965" t="str">
        <f>_xlfn.IFS(Table1[[#This Row],[%]]&gt;=90%,"Best",AND(Table1[[#This Row],[%]]&gt;=70%,Table1[[#This Row],[%]]&lt; 90%),"Very Good",AND(Table1[[#This Row],[%]]&gt;=50%,Table1[[#This Row],[%]]&lt; 70%),"Good",Table1[[#This Row],[%]]&lt;50,"Not Bad")</f>
        <v>Very Good</v>
      </c>
    </row>
    <row r="966" spans="1:10" x14ac:dyDescent="0.25">
      <c r="A966" t="s">
        <v>16</v>
      </c>
      <c r="B966" t="s">
        <v>20</v>
      </c>
      <c r="C966" t="s">
        <v>13</v>
      </c>
      <c r="D966" t="s">
        <v>11</v>
      </c>
      <c r="E966" t="s">
        <v>24</v>
      </c>
      <c r="F966">
        <v>72</v>
      </c>
      <c r="G966">
        <v>57</v>
      </c>
      <c r="H966">
        <v>58</v>
      </c>
      <c r="I966" s="1">
        <f>SUM(Table1[[#This Row],[math_score]:[writing_score]])/300</f>
        <v>0.62333333333333329</v>
      </c>
      <c r="J966" t="str">
        <f>_xlfn.IFS(Table1[[#This Row],[%]]&gt;=90%,"Best",AND(Table1[[#This Row],[%]]&gt;=70%,Table1[[#This Row],[%]]&lt; 90%),"Very Good",AND(Table1[[#This Row],[%]]&gt;=50%,Table1[[#This Row],[%]]&lt; 70%),"Good",Table1[[#This Row],[%]]&lt;50,"Not Bad")</f>
        <v>Good</v>
      </c>
    </row>
    <row r="967" spans="1:10" x14ac:dyDescent="0.25">
      <c r="A967" t="s">
        <v>8</v>
      </c>
      <c r="B967" t="s">
        <v>20</v>
      </c>
      <c r="C967" t="s">
        <v>13</v>
      </c>
      <c r="D967" t="s">
        <v>11</v>
      </c>
      <c r="E967" t="s">
        <v>24</v>
      </c>
      <c r="F967">
        <v>62</v>
      </c>
      <c r="G967">
        <v>70</v>
      </c>
      <c r="H967">
        <v>72</v>
      </c>
      <c r="I967" s="1">
        <f>SUM(Table1[[#This Row],[math_score]:[writing_score]])/300</f>
        <v>0.68</v>
      </c>
      <c r="J967" t="str">
        <f>_xlfn.IFS(Table1[[#This Row],[%]]&gt;=90%,"Best",AND(Table1[[#This Row],[%]]&gt;=70%,Table1[[#This Row],[%]]&lt; 90%),"Very Good",AND(Table1[[#This Row],[%]]&gt;=50%,Table1[[#This Row],[%]]&lt; 70%),"Good",Table1[[#This Row],[%]]&lt;50,"Not Bad")</f>
        <v>Good</v>
      </c>
    </row>
    <row r="968" spans="1:10" x14ac:dyDescent="0.25">
      <c r="A968" t="s">
        <v>16</v>
      </c>
      <c r="B968" t="s">
        <v>17</v>
      </c>
      <c r="C968" t="s">
        <v>22</v>
      </c>
      <c r="D968" t="s">
        <v>11</v>
      </c>
      <c r="E968" t="s">
        <v>14</v>
      </c>
      <c r="F968">
        <v>66</v>
      </c>
      <c r="G968">
        <v>68</v>
      </c>
      <c r="H968">
        <v>64</v>
      </c>
      <c r="I968" s="1">
        <f>SUM(Table1[[#This Row],[math_score]:[writing_score]])/300</f>
        <v>0.66</v>
      </c>
      <c r="J968" t="str">
        <f>_xlfn.IFS(Table1[[#This Row],[%]]&gt;=90%,"Best",AND(Table1[[#This Row],[%]]&gt;=70%,Table1[[#This Row],[%]]&lt; 90%),"Very Good",AND(Table1[[#This Row],[%]]&gt;=50%,Table1[[#This Row],[%]]&lt; 70%),"Good",Table1[[#This Row],[%]]&lt;50,"Not Bad")</f>
        <v>Good</v>
      </c>
    </row>
    <row r="969" spans="1:10" x14ac:dyDescent="0.25">
      <c r="A969" t="s">
        <v>16</v>
      </c>
      <c r="B969" t="s">
        <v>12</v>
      </c>
      <c r="C969" t="s">
        <v>13</v>
      </c>
      <c r="D969" t="s">
        <v>11</v>
      </c>
      <c r="E969" t="s">
        <v>24</v>
      </c>
      <c r="F969">
        <v>63</v>
      </c>
      <c r="G969">
        <v>63</v>
      </c>
      <c r="H969">
        <v>60</v>
      </c>
      <c r="I969" s="1">
        <f>SUM(Table1[[#This Row],[math_score]:[writing_score]])/300</f>
        <v>0.62</v>
      </c>
      <c r="J969" t="str">
        <f>_xlfn.IFS(Table1[[#This Row],[%]]&gt;=90%,"Best",AND(Table1[[#This Row],[%]]&gt;=70%,Table1[[#This Row],[%]]&lt; 90%),"Very Good",AND(Table1[[#This Row],[%]]&gt;=50%,Table1[[#This Row],[%]]&lt; 70%),"Good",Table1[[#This Row],[%]]&lt;50,"Not Bad")</f>
        <v>Good</v>
      </c>
    </row>
    <row r="970" spans="1:10" x14ac:dyDescent="0.25">
      <c r="A970" t="s">
        <v>8</v>
      </c>
      <c r="B970" t="s">
        <v>23</v>
      </c>
      <c r="C970" t="s">
        <v>18</v>
      </c>
      <c r="D970" t="s">
        <v>11</v>
      </c>
      <c r="E970" t="s">
        <v>24</v>
      </c>
      <c r="F970">
        <v>68</v>
      </c>
      <c r="G970">
        <v>76</v>
      </c>
      <c r="H970">
        <v>67</v>
      </c>
      <c r="I970" s="1">
        <f>SUM(Table1[[#This Row],[math_score]:[writing_score]])/300</f>
        <v>0.70333333333333337</v>
      </c>
      <c r="J970" t="str">
        <f>_xlfn.IFS(Table1[[#This Row],[%]]&gt;=90%,"Best",AND(Table1[[#This Row],[%]]&gt;=70%,Table1[[#This Row],[%]]&lt; 90%),"Very Good",AND(Table1[[#This Row],[%]]&gt;=50%,Table1[[#This Row],[%]]&lt; 70%),"Good",Table1[[#This Row],[%]]&lt;50,"Not Bad")</f>
        <v>Very Good</v>
      </c>
    </row>
    <row r="971" spans="1:10" x14ac:dyDescent="0.25">
      <c r="A971" t="s">
        <v>8</v>
      </c>
      <c r="B971" t="s">
        <v>9</v>
      </c>
      <c r="C971" t="s">
        <v>10</v>
      </c>
      <c r="D971" t="s">
        <v>11</v>
      </c>
      <c r="E971" t="s">
        <v>24</v>
      </c>
      <c r="F971">
        <v>75</v>
      </c>
      <c r="G971">
        <v>84</v>
      </c>
      <c r="H971">
        <v>80</v>
      </c>
      <c r="I971" s="1">
        <f>SUM(Table1[[#This Row],[math_score]:[writing_score]])/300</f>
        <v>0.79666666666666663</v>
      </c>
      <c r="J971" t="str">
        <f>_xlfn.IFS(Table1[[#This Row],[%]]&gt;=90%,"Best",AND(Table1[[#This Row],[%]]&gt;=70%,Table1[[#This Row],[%]]&lt; 90%),"Very Good",AND(Table1[[#This Row],[%]]&gt;=50%,Table1[[#This Row],[%]]&lt; 70%),"Good",Table1[[#This Row],[%]]&lt;50,"Not Bad")</f>
        <v>Very Good</v>
      </c>
    </row>
    <row r="972" spans="1:10" x14ac:dyDescent="0.25">
      <c r="A972" t="s">
        <v>8</v>
      </c>
      <c r="B972" t="s">
        <v>20</v>
      </c>
      <c r="C972" t="s">
        <v>10</v>
      </c>
      <c r="D972" t="s">
        <v>11</v>
      </c>
      <c r="E972" t="s">
        <v>24</v>
      </c>
      <c r="F972">
        <v>89</v>
      </c>
      <c r="G972">
        <v>100</v>
      </c>
      <c r="H972">
        <v>100</v>
      </c>
      <c r="I972" s="1">
        <f>SUM(Table1[[#This Row],[math_score]:[writing_score]])/300</f>
        <v>0.96333333333333337</v>
      </c>
      <c r="J972" t="str">
        <f>_xlfn.IFS(Table1[[#This Row],[%]]&gt;=90%,"Best",AND(Table1[[#This Row],[%]]&gt;=70%,Table1[[#This Row],[%]]&lt; 90%),"Very Good",AND(Table1[[#This Row],[%]]&gt;=50%,Table1[[#This Row],[%]]&lt; 70%),"Good",Table1[[#This Row],[%]]&lt;50,"Not Bad")</f>
        <v>Best</v>
      </c>
    </row>
    <row r="973" spans="1:10" x14ac:dyDescent="0.25">
      <c r="A973" t="s">
        <v>16</v>
      </c>
      <c r="B973" t="s">
        <v>12</v>
      </c>
      <c r="C973" t="s">
        <v>22</v>
      </c>
      <c r="D973" t="s">
        <v>11</v>
      </c>
      <c r="E973" t="s">
        <v>14</v>
      </c>
      <c r="F973">
        <v>78</v>
      </c>
      <c r="G973">
        <v>72</v>
      </c>
      <c r="H973">
        <v>69</v>
      </c>
      <c r="I973" s="1">
        <f>SUM(Table1[[#This Row],[math_score]:[writing_score]])/300</f>
        <v>0.73</v>
      </c>
      <c r="J973" t="str">
        <f>_xlfn.IFS(Table1[[#This Row],[%]]&gt;=90%,"Best",AND(Table1[[#This Row],[%]]&gt;=70%,Table1[[#This Row],[%]]&lt; 90%),"Very Good",AND(Table1[[#This Row],[%]]&gt;=50%,Table1[[#This Row],[%]]&lt; 70%),"Good",Table1[[#This Row],[%]]&lt;50,"Not Bad")</f>
        <v>Very Good</v>
      </c>
    </row>
    <row r="974" spans="1:10" x14ac:dyDescent="0.25">
      <c r="A974" t="s">
        <v>8</v>
      </c>
      <c r="B974" t="s">
        <v>17</v>
      </c>
      <c r="C974" t="s">
        <v>21</v>
      </c>
      <c r="D974" t="s">
        <v>19</v>
      </c>
      <c r="E974" t="s">
        <v>14</v>
      </c>
      <c r="F974">
        <v>53</v>
      </c>
      <c r="G974">
        <v>50</v>
      </c>
      <c r="H974">
        <v>60</v>
      </c>
      <c r="I974" s="1">
        <f>SUM(Table1[[#This Row],[math_score]:[writing_score]])/300</f>
        <v>0.54333333333333333</v>
      </c>
      <c r="J974" t="str">
        <f>_xlfn.IFS(Table1[[#This Row],[%]]&gt;=90%,"Best",AND(Table1[[#This Row],[%]]&gt;=70%,Table1[[#This Row],[%]]&lt; 90%),"Very Good",AND(Table1[[#This Row],[%]]&gt;=50%,Table1[[#This Row],[%]]&lt; 70%),"Good",Table1[[#This Row],[%]]&lt;50,"Not Bad")</f>
        <v>Good</v>
      </c>
    </row>
    <row r="975" spans="1:10" x14ac:dyDescent="0.25">
      <c r="A975" t="s">
        <v>8</v>
      </c>
      <c r="B975" t="s">
        <v>20</v>
      </c>
      <c r="C975" t="s">
        <v>13</v>
      </c>
      <c r="D975" t="s">
        <v>19</v>
      </c>
      <c r="E975" t="s">
        <v>24</v>
      </c>
      <c r="F975">
        <v>49</v>
      </c>
      <c r="G975">
        <v>65</v>
      </c>
      <c r="H975">
        <v>61</v>
      </c>
      <c r="I975" s="1">
        <f>SUM(Table1[[#This Row],[math_score]:[writing_score]])/300</f>
        <v>0.58333333333333337</v>
      </c>
      <c r="J975" t="str">
        <f>_xlfn.IFS(Table1[[#This Row],[%]]&gt;=90%,"Best",AND(Table1[[#This Row],[%]]&gt;=70%,Table1[[#This Row],[%]]&lt; 90%),"Very Good",AND(Table1[[#This Row],[%]]&gt;=50%,Table1[[#This Row],[%]]&lt; 70%),"Good",Table1[[#This Row],[%]]&lt;50,"Not Bad")</f>
        <v>Good</v>
      </c>
    </row>
    <row r="976" spans="1:10" x14ac:dyDescent="0.25">
      <c r="A976" t="s">
        <v>8</v>
      </c>
      <c r="B976" t="s">
        <v>17</v>
      </c>
      <c r="C976" t="s">
        <v>13</v>
      </c>
      <c r="D976" t="s">
        <v>11</v>
      </c>
      <c r="E976" t="s">
        <v>24</v>
      </c>
      <c r="F976">
        <v>54</v>
      </c>
      <c r="G976">
        <v>63</v>
      </c>
      <c r="H976">
        <v>67</v>
      </c>
      <c r="I976" s="1">
        <f>SUM(Table1[[#This Row],[math_score]:[writing_score]])/300</f>
        <v>0.61333333333333329</v>
      </c>
      <c r="J976" t="str">
        <f>_xlfn.IFS(Table1[[#This Row],[%]]&gt;=90%,"Best",AND(Table1[[#This Row],[%]]&gt;=70%,Table1[[#This Row],[%]]&lt; 90%),"Very Good",AND(Table1[[#This Row],[%]]&gt;=50%,Table1[[#This Row],[%]]&lt; 70%),"Good",Table1[[#This Row],[%]]&lt;50,"Not Bad")</f>
        <v>Good</v>
      </c>
    </row>
    <row r="977" spans="1:10" x14ac:dyDescent="0.25">
      <c r="A977" t="s">
        <v>8</v>
      </c>
      <c r="B977" t="s">
        <v>12</v>
      </c>
      <c r="C977" t="s">
        <v>13</v>
      </c>
      <c r="D977" t="s">
        <v>11</v>
      </c>
      <c r="E977" t="s">
        <v>14</v>
      </c>
      <c r="F977">
        <v>64</v>
      </c>
      <c r="G977">
        <v>82</v>
      </c>
      <c r="H977">
        <v>77</v>
      </c>
      <c r="I977" s="1">
        <f>SUM(Table1[[#This Row],[math_score]:[writing_score]])/300</f>
        <v>0.74333333333333329</v>
      </c>
      <c r="J977" t="str">
        <f>_xlfn.IFS(Table1[[#This Row],[%]]&gt;=90%,"Best",AND(Table1[[#This Row],[%]]&gt;=70%,Table1[[#This Row],[%]]&lt; 90%),"Very Good",AND(Table1[[#This Row],[%]]&gt;=50%,Table1[[#This Row],[%]]&lt; 70%),"Good",Table1[[#This Row],[%]]&lt;50,"Not Bad")</f>
        <v>Very Good</v>
      </c>
    </row>
    <row r="978" spans="1:10" x14ac:dyDescent="0.25">
      <c r="A978" t="s">
        <v>16</v>
      </c>
      <c r="B978" t="s">
        <v>9</v>
      </c>
      <c r="C978" t="s">
        <v>13</v>
      </c>
      <c r="D978" t="s">
        <v>19</v>
      </c>
      <c r="E978" t="s">
        <v>14</v>
      </c>
      <c r="F978">
        <v>60</v>
      </c>
      <c r="G978">
        <v>62</v>
      </c>
      <c r="H978">
        <v>60</v>
      </c>
      <c r="I978" s="1">
        <f>SUM(Table1[[#This Row],[math_score]:[writing_score]])/300</f>
        <v>0.60666666666666669</v>
      </c>
      <c r="J978" t="str">
        <f>_xlfn.IFS(Table1[[#This Row],[%]]&gt;=90%,"Best",AND(Table1[[#This Row],[%]]&gt;=70%,Table1[[#This Row],[%]]&lt; 90%),"Very Good",AND(Table1[[#This Row],[%]]&gt;=50%,Table1[[#This Row],[%]]&lt; 70%),"Good",Table1[[#This Row],[%]]&lt;50,"Not Bad")</f>
        <v>Good</v>
      </c>
    </row>
    <row r="979" spans="1:10" x14ac:dyDescent="0.25">
      <c r="A979" t="s">
        <v>16</v>
      </c>
      <c r="B979" t="s">
        <v>12</v>
      </c>
      <c r="C979" t="s">
        <v>18</v>
      </c>
      <c r="D979" t="s">
        <v>11</v>
      </c>
      <c r="E979" t="s">
        <v>24</v>
      </c>
      <c r="F979">
        <v>62</v>
      </c>
      <c r="G979">
        <v>65</v>
      </c>
      <c r="H979">
        <v>58</v>
      </c>
      <c r="I979" s="1">
        <f>SUM(Table1[[#This Row],[math_score]:[writing_score]])/300</f>
        <v>0.6166666666666667</v>
      </c>
      <c r="J979" t="str">
        <f>_xlfn.IFS(Table1[[#This Row],[%]]&gt;=90%,"Best",AND(Table1[[#This Row],[%]]&gt;=70%,Table1[[#This Row],[%]]&lt; 90%),"Very Good",AND(Table1[[#This Row],[%]]&gt;=50%,Table1[[#This Row],[%]]&lt; 70%),"Good",Table1[[#This Row],[%]]&lt;50,"Not Bad")</f>
        <v>Good</v>
      </c>
    </row>
    <row r="980" spans="1:10" x14ac:dyDescent="0.25">
      <c r="A980" t="s">
        <v>16</v>
      </c>
      <c r="B980" t="s">
        <v>20</v>
      </c>
      <c r="C980" t="s">
        <v>21</v>
      </c>
      <c r="D980" t="s">
        <v>11</v>
      </c>
      <c r="E980" t="s">
        <v>14</v>
      </c>
      <c r="F980">
        <v>55</v>
      </c>
      <c r="G980">
        <v>41</v>
      </c>
      <c r="H980">
        <v>48</v>
      </c>
      <c r="I980" s="1">
        <f>SUM(Table1[[#This Row],[math_score]:[writing_score]])/300</f>
        <v>0.48</v>
      </c>
      <c r="J980" t="str">
        <f>_xlfn.IFS(Table1[[#This Row],[%]]&gt;=90%,"Best",AND(Table1[[#This Row],[%]]&gt;=70%,Table1[[#This Row],[%]]&lt; 90%),"Very Good",AND(Table1[[#This Row],[%]]&gt;=50%,Table1[[#This Row],[%]]&lt; 70%),"Good",Table1[[#This Row],[%]]&lt;50,"Not Bad")</f>
        <v>Not Bad</v>
      </c>
    </row>
    <row r="981" spans="1:10" x14ac:dyDescent="0.25">
      <c r="A981" t="s">
        <v>8</v>
      </c>
      <c r="B981" t="s">
        <v>12</v>
      </c>
      <c r="C981" t="s">
        <v>18</v>
      </c>
      <c r="D981" t="s">
        <v>11</v>
      </c>
      <c r="E981" t="s">
        <v>24</v>
      </c>
      <c r="F981">
        <v>91</v>
      </c>
      <c r="G981">
        <v>95</v>
      </c>
      <c r="H981">
        <v>94</v>
      </c>
      <c r="I981" s="1">
        <f>SUM(Table1[[#This Row],[math_score]:[writing_score]])/300</f>
        <v>0.93333333333333335</v>
      </c>
      <c r="J981" t="str">
        <f>_xlfn.IFS(Table1[[#This Row],[%]]&gt;=90%,"Best",AND(Table1[[#This Row],[%]]&gt;=70%,Table1[[#This Row],[%]]&lt; 90%),"Very Good",AND(Table1[[#This Row],[%]]&gt;=50%,Table1[[#This Row],[%]]&lt; 70%),"Good",Table1[[#This Row],[%]]&lt;50,"Not Bad")</f>
        <v>Best</v>
      </c>
    </row>
    <row r="982" spans="1:10" x14ac:dyDescent="0.25">
      <c r="A982" t="s">
        <v>8</v>
      </c>
      <c r="B982" t="s">
        <v>9</v>
      </c>
      <c r="C982" t="s">
        <v>21</v>
      </c>
      <c r="D982" t="s">
        <v>19</v>
      </c>
      <c r="E982" t="s">
        <v>24</v>
      </c>
      <c r="F982">
        <v>8</v>
      </c>
      <c r="G982">
        <v>24</v>
      </c>
      <c r="H982">
        <v>23</v>
      </c>
      <c r="I982" s="1">
        <f>SUM(Table1[[#This Row],[math_score]:[writing_score]])/300</f>
        <v>0.18333333333333332</v>
      </c>
      <c r="J982" t="str">
        <f>_xlfn.IFS(Table1[[#This Row],[%]]&gt;=90%,"Best",AND(Table1[[#This Row],[%]]&gt;=70%,Table1[[#This Row],[%]]&lt; 90%),"Very Good",AND(Table1[[#This Row],[%]]&gt;=50%,Table1[[#This Row],[%]]&lt; 70%),"Good",Table1[[#This Row],[%]]&lt;50,"Not Bad")</f>
        <v>Not Bad</v>
      </c>
    </row>
    <row r="983" spans="1:10" x14ac:dyDescent="0.25">
      <c r="A983" t="s">
        <v>16</v>
      </c>
      <c r="B983" t="s">
        <v>20</v>
      </c>
      <c r="C983" t="s">
        <v>22</v>
      </c>
      <c r="D983" t="s">
        <v>11</v>
      </c>
      <c r="E983" t="s">
        <v>24</v>
      </c>
      <c r="F983">
        <v>81</v>
      </c>
      <c r="G983">
        <v>78</v>
      </c>
      <c r="H983">
        <v>78</v>
      </c>
      <c r="I983" s="1">
        <f>SUM(Table1[[#This Row],[math_score]:[writing_score]])/300</f>
        <v>0.79</v>
      </c>
      <c r="J983" t="str">
        <f>_xlfn.IFS(Table1[[#This Row],[%]]&gt;=90%,"Best",AND(Table1[[#This Row],[%]]&gt;=70%,Table1[[#This Row],[%]]&lt; 90%),"Very Good",AND(Table1[[#This Row],[%]]&gt;=50%,Table1[[#This Row],[%]]&lt; 70%),"Good",Table1[[#This Row],[%]]&lt;50,"Not Bad")</f>
        <v>Very Good</v>
      </c>
    </row>
    <row r="984" spans="1:10" x14ac:dyDescent="0.25">
      <c r="A984" t="s">
        <v>16</v>
      </c>
      <c r="B984" t="s">
        <v>9</v>
      </c>
      <c r="C984" t="s">
        <v>22</v>
      </c>
      <c r="D984" t="s">
        <v>11</v>
      </c>
      <c r="E984" t="s">
        <v>14</v>
      </c>
      <c r="F984">
        <v>79</v>
      </c>
      <c r="G984">
        <v>85</v>
      </c>
      <c r="H984">
        <v>86</v>
      </c>
      <c r="I984" s="1">
        <f>SUM(Table1[[#This Row],[math_score]:[writing_score]])/300</f>
        <v>0.83333333333333337</v>
      </c>
      <c r="J984" t="str">
        <f>_xlfn.IFS(Table1[[#This Row],[%]]&gt;=90%,"Best",AND(Table1[[#This Row],[%]]&gt;=70%,Table1[[#This Row],[%]]&lt; 90%),"Very Good",AND(Table1[[#This Row],[%]]&gt;=50%,Table1[[#This Row],[%]]&lt; 70%),"Good",Table1[[#This Row],[%]]&lt;50,"Not Bad")</f>
        <v>Very Good</v>
      </c>
    </row>
    <row r="985" spans="1:10" x14ac:dyDescent="0.25">
      <c r="A985" t="s">
        <v>8</v>
      </c>
      <c r="B985" t="s">
        <v>17</v>
      </c>
      <c r="C985" t="s">
        <v>13</v>
      </c>
      <c r="D985" t="s">
        <v>11</v>
      </c>
      <c r="E985" t="s">
        <v>14</v>
      </c>
      <c r="F985">
        <v>78</v>
      </c>
      <c r="G985">
        <v>87</v>
      </c>
      <c r="H985">
        <v>91</v>
      </c>
      <c r="I985" s="1">
        <f>SUM(Table1[[#This Row],[math_score]:[writing_score]])/300</f>
        <v>0.85333333333333339</v>
      </c>
      <c r="J985" t="str">
        <f>_xlfn.IFS(Table1[[#This Row],[%]]&gt;=90%,"Best",AND(Table1[[#This Row],[%]]&gt;=70%,Table1[[#This Row],[%]]&lt; 90%),"Very Good",AND(Table1[[#This Row],[%]]&gt;=50%,Table1[[#This Row],[%]]&lt; 70%),"Good",Table1[[#This Row],[%]]&lt;50,"Not Bad")</f>
        <v>Very Good</v>
      </c>
    </row>
    <row r="986" spans="1:10" x14ac:dyDescent="0.25">
      <c r="A986" t="s">
        <v>8</v>
      </c>
      <c r="B986" t="s">
        <v>12</v>
      </c>
      <c r="C986" t="s">
        <v>22</v>
      </c>
      <c r="D986" t="s">
        <v>11</v>
      </c>
      <c r="E986" t="s">
        <v>24</v>
      </c>
      <c r="F986">
        <v>74</v>
      </c>
      <c r="G986">
        <v>75</v>
      </c>
      <c r="H986">
        <v>82</v>
      </c>
      <c r="I986" s="1">
        <f>SUM(Table1[[#This Row],[math_score]:[writing_score]])/300</f>
        <v>0.77</v>
      </c>
      <c r="J986" t="str">
        <f>_xlfn.IFS(Table1[[#This Row],[%]]&gt;=90%,"Best",AND(Table1[[#This Row],[%]]&gt;=70%,Table1[[#This Row],[%]]&lt; 90%),"Very Good",AND(Table1[[#This Row],[%]]&gt;=50%,Table1[[#This Row],[%]]&lt; 70%),"Good",Table1[[#This Row],[%]]&lt;50,"Not Bad")</f>
        <v>Very Good</v>
      </c>
    </row>
    <row r="987" spans="1:10" x14ac:dyDescent="0.25">
      <c r="A987" t="s">
        <v>16</v>
      </c>
      <c r="B987" t="s">
        <v>17</v>
      </c>
      <c r="C987" t="s">
        <v>21</v>
      </c>
      <c r="D987" t="s">
        <v>11</v>
      </c>
      <c r="E987" t="s">
        <v>24</v>
      </c>
      <c r="F987">
        <v>57</v>
      </c>
      <c r="G987">
        <v>51</v>
      </c>
      <c r="H987">
        <v>54</v>
      </c>
      <c r="I987" s="1">
        <f>SUM(Table1[[#This Row],[math_score]:[writing_score]])/300</f>
        <v>0.54</v>
      </c>
      <c r="J987" t="str">
        <f>_xlfn.IFS(Table1[[#This Row],[%]]&gt;=90%,"Best",AND(Table1[[#This Row],[%]]&gt;=70%,Table1[[#This Row],[%]]&lt; 90%),"Very Good",AND(Table1[[#This Row],[%]]&gt;=50%,Table1[[#This Row],[%]]&lt; 70%),"Good",Table1[[#This Row],[%]]&lt;50,"Not Bad")</f>
        <v>Good</v>
      </c>
    </row>
    <row r="988" spans="1:10" x14ac:dyDescent="0.25">
      <c r="A988" t="s">
        <v>8</v>
      </c>
      <c r="B988" t="s">
        <v>12</v>
      </c>
      <c r="C988" t="s">
        <v>18</v>
      </c>
      <c r="D988" t="s">
        <v>11</v>
      </c>
      <c r="E988" t="s">
        <v>24</v>
      </c>
      <c r="F988">
        <v>40</v>
      </c>
      <c r="G988">
        <v>59</v>
      </c>
      <c r="H988">
        <v>51</v>
      </c>
      <c r="I988" s="1">
        <f>SUM(Table1[[#This Row],[math_score]:[writing_score]])/300</f>
        <v>0.5</v>
      </c>
      <c r="J988" t="str">
        <f>_xlfn.IFS(Table1[[#This Row],[%]]&gt;=90%,"Best",AND(Table1[[#This Row],[%]]&gt;=70%,Table1[[#This Row],[%]]&lt; 90%),"Very Good",AND(Table1[[#This Row],[%]]&gt;=50%,Table1[[#This Row],[%]]&lt; 70%),"Good",Table1[[#This Row],[%]]&lt;50,"Not Bad")</f>
        <v>Good</v>
      </c>
    </row>
    <row r="989" spans="1:10" x14ac:dyDescent="0.25">
      <c r="A989" t="s">
        <v>16</v>
      </c>
      <c r="B989" t="s">
        <v>23</v>
      </c>
      <c r="C989" t="s">
        <v>22</v>
      </c>
      <c r="D989" t="s">
        <v>11</v>
      </c>
      <c r="E989" t="s">
        <v>14</v>
      </c>
      <c r="F989">
        <v>81</v>
      </c>
      <c r="G989">
        <v>75</v>
      </c>
      <c r="H989">
        <v>76</v>
      </c>
      <c r="I989" s="1">
        <f>SUM(Table1[[#This Row],[math_score]:[writing_score]])/300</f>
        <v>0.77333333333333332</v>
      </c>
      <c r="J989" t="str">
        <f>_xlfn.IFS(Table1[[#This Row],[%]]&gt;=90%,"Best",AND(Table1[[#This Row],[%]]&gt;=70%,Table1[[#This Row],[%]]&lt; 90%),"Very Good",AND(Table1[[#This Row],[%]]&gt;=50%,Table1[[#This Row],[%]]&lt; 70%),"Good",Table1[[#This Row],[%]]&lt;50,"Not Bad")</f>
        <v>Very Good</v>
      </c>
    </row>
    <row r="990" spans="1:10" x14ac:dyDescent="0.25">
      <c r="A990" t="s">
        <v>8</v>
      </c>
      <c r="B990" t="s">
        <v>17</v>
      </c>
      <c r="C990" t="s">
        <v>22</v>
      </c>
      <c r="D990" t="s">
        <v>19</v>
      </c>
      <c r="E990" t="s">
        <v>24</v>
      </c>
      <c r="F990">
        <v>44</v>
      </c>
      <c r="G990">
        <v>45</v>
      </c>
      <c r="H990">
        <v>45</v>
      </c>
      <c r="I990" s="1">
        <f>SUM(Table1[[#This Row],[math_score]:[writing_score]])/300</f>
        <v>0.44666666666666666</v>
      </c>
      <c r="J990" t="str">
        <f>_xlfn.IFS(Table1[[#This Row],[%]]&gt;=90%,"Best",AND(Table1[[#This Row],[%]]&gt;=70%,Table1[[#This Row],[%]]&lt; 90%),"Very Good",AND(Table1[[#This Row],[%]]&gt;=50%,Table1[[#This Row],[%]]&lt; 70%),"Good",Table1[[#This Row],[%]]&lt;50,"Not Bad")</f>
        <v>Not Bad</v>
      </c>
    </row>
    <row r="991" spans="1:10" x14ac:dyDescent="0.25">
      <c r="A991" t="s">
        <v>8</v>
      </c>
      <c r="B991" t="s">
        <v>20</v>
      </c>
      <c r="C991" t="s">
        <v>13</v>
      </c>
      <c r="D991" t="s">
        <v>19</v>
      </c>
      <c r="E991" t="s">
        <v>14</v>
      </c>
      <c r="F991">
        <v>67</v>
      </c>
      <c r="G991">
        <v>86</v>
      </c>
      <c r="H991">
        <v>83</v>
      </c>
      <c r="I991" s="1">
        <f>SUM(Table1[[#This Row],[math_score]:[writing_score]])/300</f>
        <v>0.78666666666666663</v>
      </c>
      <c r="J991" t="str">
        <f>_xlfn.IFS(Table1[[#This Row],[%]]&gt;=90%,"Best",AND(Table1[[#This Row],[%]]&gt;=70%,Table1[[#This Row],[%]]&lt; 90%),"Very Good",AND(Table1[[#This Row],[%]]&gt;=50%,Table1[[#This Row],[%]]&lt; 70%),"Good",Table1[[#This Row],[%]]&lt;50,"Not Bad")</f>
        <v>Very Good</v>
      </c>
    </row>
    <row r="992" spans="1:10" x14ac:dyDescent="0.25">
      <c r="A992" t="s">
        <v>16</v>
      </c>
      <c r="B992" t="s">
        <v>23</v>
      </c>
      <c r="C992" t="s">
        <v>21</v>
      </c>
      <c r="D992" t="s">
        <v>19</v>
      </c>
      <c r="E992" t="s">
        <v>14</v>
      </c>
      <c r="F992">
        <v>86</v>
      </c>
      <c r="G992">
        <v>81</v>
      </c>
      <c r="H992">
        <v>75</v>
      </c>
      <c r="I992" s="1">
        <f>SUM(Table1[[#This Row],[math_score]:[writing_score]])/300</f>
        <v>0.80666666666666664</v>
      </c>
      <c r="J992" t="str">
        <f>_xlfn.IFS(Table1[[#This Row],[%]]&gt;=90%,"Best",AND(Table1[[#This Row],[%]]&gt;=70%,Table1[[#This Row],[%]]&lt; 90%),"Very Good",AND(Table1[[#This Row],[%]]&gt;=50%,Table1[[#This Row],[%]]&lt; 70%),"Good",Table1[[#This Row],[%]]&lt;50,"Not Bad")</f>
        <v>Very Good</v>
      </c>
    </row>
    <row r="993" spans="1:10" x14ac:dyDescent="0.25">
      <c r="A993" t="s">
        <v>8</v>
      </c>
      <c r="B993" t="s">
        <v>9</v>
      </c>
      <c r="C993" t="s">
        <v>22</v>
      </c>
      <c r="D993" t="s">
        <v>11</v>
      </c>
      <c r="E993" t="s">
        <v>14</v>
      </c>
      <c r="F993">
        <v>65</v>
      </c>
      <c r="G993">
        <v>82</v>
      </c>
      <c r="H993">
        <v>78</v>
      </c>
      <c r="I993" s="1">
        <f>SUM(Table1[[#This Row],[math_score]:[writing_score]])/300</f>
        <v>0.75</v>
      </c>
      <c r="J993" t="str">
        <f>_xlfn.IFS(Table1[[#This Row],[%]]&gt;=90%,"Best",AND(Table1[[#This Row],[%]]&gt;=70%,Table1[[#This Row],[%]]&lt; 90%),"Very Good",AND(Table1[[#This Row],[%]]&gt;=50%,Table1[[#This Row],[%]]&lt; 70%),"Good",Table1[[#This Row],[%]]&lt;50,"Not Bad")</f>
        <v>Very Good</v>
      </c>
    </row>
    <row r="994" spans="1:10" x14ac:dyDescent="0.25">
      <c r="A994" t="s">
        <v>8</v>
      </c>
      <c r="B994" t="s">
        <v>20</v>
      </c>
      <c r="C994" t="s">
        <v>18</v>
      </c>
      <c r="D994" t="s">
        <v>19</v>
      </c>
      <c r="E994" t="s">
        <v>24</v>
      </c>
      <c r="F994">
        <v>55</v>
      </c>
      <c r="G994">
        <v>76</v>
      </c>
      <c r="H994">
        <v>76</v>
      </c>
      <c r="I994" s="1">
        <f>SUM(Table1[[#This Row],[math_score]:[writing_score]])/300</f>
        <v>0.69</v>
      </c>
      <c r="J994" t="str">
        <f>_xlfn.IFS(Table1[[#This Row],[%]]&gt;=90%,"Best",AND(Table1[[#This Row],[%]]&gt;=70%,Table1[[#This Row],[%]]&lt; 90%),"Very Good",AND(Table1[[#This Row],[%]]&gt;=50%,Table1[[#This Row],[%]]&lt; 70%),"Good",Table1[[#This Row],[%]]&lt;50,"Not Bad")</f>
        <v>Good</v>
      </c>
    </row>
    <row r="995" spans="1:10" x14ac:dyDescent="0.25">
      <c r="A995" t="s">
        <v>8</v>
      </c>
      <c r="B995" t="s">
        <v>20</v>
      </c>
      <c r="C995" t="s">
        <v>10</v>
      </c>
      <c r="D995" t="s">
        <v>19</v>
      </c>
      <c r="E995" t="s">
        <v>24</v>
      </c>
      <c r="F995">
        <v>62</v>
      </c>
      <c r="G995">
        <v>72</v>
      </c>
      <c r="H995">
        <v>74</v>
      </c>
      <c r="I995" s="1">
        <f>SUM(Table1[[#This Row],[math_score]:[writing_score]])/300</f>
        <v>0.69333333333333336</v>
      </c>
      <c r="J995" t="str">
        <f>_xlfn.IFS(Table1[[#This Row],[%]]&gt;=90%,"Best",AND(Table1[[#This Row],[%]]&gt;=70%,Table1[[#This Row],[%]]&lt; 90%),"Very Good",AND(Table1[[#This Row],[%]]&gt;=50%,Table1[[#This Row],[%]]&lt; 70%),"Good",Table1[[#This Row],[%]]&lt;50,"Not Bad")</f>
        <v>Good</v>
      </c>
    </row>
    <row r="996" spans="1:10" x14ac:dyDescent="0.25">
      <c r="A996" t="s">
        <v>16</v>
      </c>
      <c r="B996" t="s">
        <v>17</v>
      </c>
      <c r="C996" t="s">
        <v>21</v>
      </c>
      <c r="D996" t="s">
        <v>11</v>
      </c>
      <c r="E996" t="s">
        <v>24</v>
      </c>
      <c r="F996">
        <v>63</v>
      </c>
      <c r="G996">
        <v>63</v>
      </c>
      <c r="H996">
        <v>62</v>
      </c>
      <c r="I996" s="1">
        <f>SUM(Table1[[#This Row],[math_score]:[writing_score]])/300</f>
        <v>0.62666666666666671</v>
      </c>
      <c r="J996" t="str">
        <f>_xlfn.IFS(Table1[[#This Row],[%]]&gt;=90%,"Best",AND(Table1[[#This Row],[%]]&gt;=70%,Table1[[#This Row],[%]]&lt; 90%),"Very Good",AND(Table1[[#This Row],[%]]&gt;=50%,Table1[[#This Row],[%]]&lt; 70%),"Good",Table1[[#This Row],[%]]&lt;50,"Not Bad")</f>
        <v>Good</v>
      </c>
    </row>
    <row r="997" spans="1:10" x14ac:dyDescent="0.25">
      <c r="A997" t="s">
        <v>8</v>
      </c>
      <c r="B997" t="s">
        <v>23</v>
      </c>
      <c r="C997" t="s">
        <v>15</v>
      </c>
      <c r="D997" t="s">
        <v>11</v>
      </c>
      <c r="E997" t="s">
        <v>14</v>
      </c>
      <c r="F997">
        <v>88</v>
      </c>
      <c r="G997">
        <v>99</v>
      </c>
      <c r="H997">
        <v>95</v>
      </c>
      <c r="I997" s="1">
        <f>SUM(Table1[[#This Row],[math_score]:[writing_score]])/300</f>
        <v>0.94</v>
      </c>
      <c r="J997" t="str">
        <f>_xlfn.IFS(Table1[[#This Row],[%]]&gt;=90%,"Best",AND(Table1[[#This Row],[%]]&gt;=70%,Table1[[#This Row],[%]]&lt; 90%),"Very Good",AND(Table1[[#This Row],[%]]&gt;=50%,Table1[[#This Row],[%]]&lt; 70%),"Good",Table1[[#This Row],[%]]&lt;50,"Not Bad")</f>
        <v>Best</v>
      </c>
    </row>
    <row r="998" spans="1:10" x14ac:dyDescent="0.25">
      <c r="A998" t="s">
        <v>16</v>
      </c>
      <c r="B998" t="s">
        <v>12</v>
      </c>
      <c r="C998" t="s">
        <v>21</v>
      </c>
      <c r="D998" t="s">
        <v>19</v>
      </c>
      <c r="E998" t="s">
        <v>24</v>
      </c>
      <c r="F998">
        <v>62</v>
      </c>
      <c r="G998">
        <v>55</v>
      </c>
      <c r="H998">
        <v>55</v>
      </c>
      <c r="I998" s="1">
        <f>SUM(Table1[[#This Row],[math_score]:[writing_score]])/300</f>
        <v>0.57333333333333336</v>
      </c>
      <c r="J998" t="str">
        <f>_xlfn.IFS(Table1[[#This Row],[%]]&gt;=90%,"Best",AND(Table1[[#This Row],[%]]&gt;=70%,Table1[[#This Row],[%]]&lt; 90%),"Very Good",AND(Table1[[#This Row],[%]]&gt;=50%,Table1[[#This Row],[%]]&lt; 70%),"Good",Table1[[#This Row],[%]]&lt;50,"Not Bad")</f>
        <v>Good</v>
      </c>
    </row>
    <row r="999" spans="1:10" x14ac:dyDescent="0.25">
      <c r="A999" t="s">
        <v>8</v>
      </c>
      <c r="B999" t="s">
        <v>12</v>
      </c>
      <c r="C999" t="s">
        <v>21</v>
      </c>
      <c r="D999" t="s">
        <v>19</v>
      </c>
      <c r="E999" t="s">
        <v>14</v>
      </c>
      <c r="F999">
        <v>59</v>
      </c>
      <c r="G999">
        <v>71</v>
      </c>
      <c r="H999">
        <v>65</v>
      </c>
      <c r="I999" s="1">
        <f>SUM(Table1[[#This Row],[math_score]:[writing_score]])/300</f>
        <v>0.65</v>
      </c>
      <c r="J999" t="str">
        <f>_xlfn.IFS(Table1[[#This Row],[%]]&gt;=90%,"Best",AND(Table1[[#This Row],[%]]&gt;=70%,Table1[[#This Row],[%]]&lt; 90%),"Very Good",AND(Table1[[#This Row],[%]]&gt;=50%,Table1[[#This Row],[%]]&lt; 70%),"Good",Table1[[#This Row],[%]]&lt;50,"Not Bad")</f>
        <v>Good</v>
      </c>
    </row>
    <row r="1000" spans="1:10" x14ac:dyDescent="0.25">
      <c r="A1000" t="s">
        <v>8</v>
      </c>
      <c r="B1000" t="s">
        <v>20</v>
      </c>
      <c r="C1000" t="s">
        <v>13</v>
      </c>
      <c r="D1000" t="s">
        <v>11</v>
      </c>
      <c r="E1000" t="s">
        <v>14</v>
      </c>
      <c r="F1000">
        <v>68</v>
      </c>
      <c r="G1000">
        <v>78</v>
      </c>
      <c r="H1000">
        <v>77</v>
      </c>
      <c r="I1000" s="1">
        <f>SUM(Table1[[#This Row],[math_score]:[writing_score]])/300</f>
        <v>0.74333333333333329</v>
      </c>
      <c r="J1000" t="str">
        <f>_xlfn.IFS(Table1[[#This Row],[%]]&gt;=90%,"Best",AND(Table1[[#This Row],[%]]&gt;=70%,Table1[[#This Row],[%]]&lt; 90%),"Very Good",AND(Table1[[#This Row],[%]]&gt;=50%,Table1[[#This Row],[%]]&lt; 70%),"Good",Table1[[#This Row],[%]]&lt;50,"Not Bad")</f>
        <v>Very Good</v>
      </c>
    </row>
    <row r="1001" spans="1:10" x14ac:dyDescent="0.25">
      <c r="A1001" t="s">
        <v>8</v>
      </c>
      <c r="B1001" t="s">
        <v>20</v>
      </c>
      <c r="C1001" t="s">
        <v>13</v>
      </c>
      <c r="D1001" t="s">
        <v>19</v>
      </c>
      <c r="E1001" t="s">
        <v>24</v>
      </c>
      <c r="F1001">
        <v>77</v>
      </c>
      <c r="G1001">
        <v>86</v>
      </c>
      <c r="H1001">
        <v>86</v>
      </c>
      <c r="I1001" s="1">
        <f>SUM(Table1[[#This Row],[math_score]:[writing_score]])/300</f>
        <v>0.83</v>
      </c>
      <c r="J1001" t="str">
        <f>_xlfn.IFS(Table1[[#This Row],[%]]&gt;=90%,"Best",AND(Table1[[#This Row],[%]]&gt;=70%,Table1[[#This Row],[%]]&lt; 90%),"Very Good",AND(Table1[[#This Row],[%]]&gt;=50%,Table1[[#This Row],[%]]&lt; 70%),"Good",Table1[[#This Row],[%]]&lt;50,"Not Bad")</f>
        <v>Very Good</v>
      </c>
    </row>
  </sheetData>
  <pageMargins left="0.7" right="0.7" top="0.75" bottom="0.75" header="0.3" footer="0.3"/>
  <pageSetup orientation="portrait" horizontalDpi="200" verticalDpi="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KPIs</vt:lpstr>
      <vt:lpstr>Dashboard</vt:lpstr>
      <vt:lpstr>study_performance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HARINIVAS SRINIVASAN</dc:creator>
  <cp:lastModifiedBy>Harinivas SN</cp:lastModifiedBy>
  <cp:lastPrinted>2024-04-28T06:43:21Z</cp:lastPrinted>
  <dcterms:created xsi:type="dcterms:W3CDTF">2024-04-28T06:42:13Z</dcterms:created>
  <dcterms:modified xsi:type="dcterms:W3CDTF">2024-04-28T06:44:33Z</dcterms:modified>
</cp:coreProperties>
</file>